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drawings/drawing2.xml" ContentType="application/vnd.openxmlformats-officedocument.drawing+xml"/>
  <Override PartName="/xl/ink/ink11.xml" ContentType="application/inkml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ink/ink12.xml" ContentType="application/inkml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gfoo\OneDrive\Documents\0-decision-optimization\mbac617\00021S\week6\3-workbook\"/>
    </mc:Choice>
  </mc:AlternateContent>
  <xr:revisionPtr revIDLastSave="0" documentId="8_{414F59A3-8842-4FFE-A539-37855AF1C381}" xr6:coauthVersionLast="45" xr6:coauthVersionMax="45" xr10:uidLastSave="{00000000-0000-0000-0000-000000000000}"/>
  <bookViews>
    <workbookView xWindow="-108" yWindow="-108" windowWidth="23256" windowHeight="12576" xr2:uid="{BCCBB29B-B14D-48BA-9A38-51DBAAF735F5}"/>
  </bookViews>
  <sheets>
    <sheet name="eda-claims-sim" sheetId="12" r:id="rId1"/>
    <sheet name="grid-setup" sheetId="3" r:id="rId2"/>
    <sheet name="data" sheetId="1" r:id="rId3"/>
    <sheet name="mean-excess-over-threshold" sheetId="6" r:id="rId4"/>
    <sheet name="eda-data" sheetId="2" r:id="rId5"/>
    <sheet name="grid-approx" sheetId="5" r:id="rId6"/>
    <sheet name="xi-sigma-grid" sheetId="4" r:id="rId7"/>
    <sheet name="xi-sigma-sim" sheetId="8" r:id="rId8"/>
    <sheet name="claims-sim" sheetId="15" r:id="rId9"/>
    <sheet name="&gt;&gt;&gt;&gt;&gt;&gt;&gt;" sheetId="14" r:id="rId10"/>
    <sheet name="fund-claims" sheetId="7" r:id="rId11"/>
    <sheet name="fund-allocation" sheetId="11" r:id="rId12"/>
    <sheet name="fund-simulation" sheetId="9" r:id="rId13"/>
    <sheet name="control" sheetId="13" r:id="rId14"/>
  </sheets>
  <externalReferences>
    <externalReference r:id="rId15"/>
    <externalReference r:id="rId16"/>
    <externalReference r:id="rId17"/>
  </externalReferences>
  <definedNames>
    <definedName name="_xlnm._FilterDatabase" localSheetId="2" hidden="1">data!$B$2:$C$2</definedName>
    <definedName name="_xlnm._FilterDatabase" localSheetId="3" hidden="1">'mean-excess-over-threshold'!$E$2:$F$2</definedName>
    <definedName name="_Key1" localSheetId="11" hidden="1">#REF!</definedName>
    <definedName name="_Key1" hidden="1">#REF!</definedName>
    <definedName name="_Order1" hidden="1">255</definedName>
    <definedName name="A_1_2">'fund-simulation'!$B$7:$B$106</definedName>
    <definedName name="A_1_2_">'fund-simulation'!$B$7:$B$106</definedName>
    <definedName name="A_2_3">'fund-simulation'!$F$7:$F$106</definedName>
    <definedName name="A_2_3_">'fund-simulation'!$F$7:$F$106</definedName>
    <definedName name="A_3_4">'fund-simulation'!$G$7:$G$106</definedName>
    <definedName name="A_3_4_">'fund-simulation'!$G$7:$G$106</definedName>
    <definedName name="A_4_5">'fund-simulation'!$I$7:$I$106</definedName>
    <definedName name="A_4_5_">'fund-simulation'!$I$7:$I$106</definedName>
    <definedName name="A_5_6">'fund-simulation'!$K$7:$K$106</definedName>
    <definedName name="A_5_6_">'fund-simulation'!$K$7:$K$106</definedName>
    <definedName name="A_6_7">'fund-simulation'!$M$7:$M$106</definedName>
    <definedName name="A_6_7_">'fund-simulation'!$M$7:$M$106</definedName>
    <definedName name="B_1_3">'fund-simulation'!$C$7:$C$106</definedName>
    <definedName name="B_1_3_">'fund-simulation'!$C$7:$C$106</definedName>
    <definedName name="B_3_5">'fund-simulation'!$H$7:$H$106</definedName>
    <definedName name="B_3_5_">'fund-simulation'!$H$7:$H$106</definedName>
    <definedName name="B_5_7">'fund-simulation'!$L$7:$L$106</definedName>
    <definedName name="B_5_7_">'fund-simulation'!$L$7:$L$106</definedName>
    <definedName name="C_1_4">'fund-simulation'!$D$7:$D$106</definedName>
    <definedName name="C_1_4_">'fund-simulation'!$D$7:$D$106</definedName>
    <definedName name="C_4_7">'fund-simulation'!$J$7:$J$106</definedName>
    <definedName name="C_4_7_">'fund-simulation'!$J$7:$J$106</definedName>
    <definedName name="calculation_claims">'xi-sigma-sim'!$U$4:$Y$9</definedName>
    <definedName name="calculation_claims_sim">'xi-sigma-sim'!$U$4:$AF$16</definedName>
    <definedName name="calculation_fund">#REF!</definedName>
    <definedName name="capital_yr1">'fund-simulation'!$N$7:$N$106</definedName>
    <definedName name="claim_sim_list">control!$D$3:$D$8</definedName>
    <definedName name="claims">data!$F$3:$F$14</definedName>
    <definedName name="claims_constraint">#REF!</definedName>
    <definedName name="claims_yr2">'fund-simulation'!$O$7:$O$106</definedName>
    <definedName name="claims_yr3">'fund-simulation'!$P$7:$P$106</definedName>
    <definedName name="claims_yr4">'fund-simulation'!$Q$7:$Q$106</definedName>
    <definedName name="claims_yr5">'fund-simulation'!$R$7:$R$106</definedName>
    <definedName name="claims_yr6">'fund-simulation'!$S$7:$S$106</definedName>
    <definedName name="claims_yr7">'fund-simulation'!$T$7:$T$106</definedName>
    <definedName name="coin_cuttype" localSheetId="11" hidden="1">1</definedName>
    <definedName name="coin_dualtol" localSheetId="11" hidden="1">0.0000001</definedName>
    <definedName name="coin_heurs" localSheetId="11" hidden="1">1</definedName>
    <definedName name="coin_integerpresolve" localSheetId="11" hidden="1">1</definedName>
    <definedName name="coin_presolve1" localSheetId="11" hidden="1">1</definedName>
    <definedName name="coin_primaltol" localSheetId="11" hidden="1">0.0000001</definedName>
    <definedName name="count_wait">'eda-claims-sim'!$C$8</definedName>
    <definedName name="cov_xi__sigma">'xi-sigma-sim'!$Q$7</definedName>
    <definedName name="D_1_7">'fund-simulation'!$E$7:$E$106</definedName>
    <definedName name="D_1_7_">'fund-simulation'!$E$7:$E$106</definedName>
    <definedName name="DATA" localSheetId="11">#REF!</definedName>
    <definedName name="DATA">#REF!</definedName>
    <definedName name="gpa">data!$E$3:$E$7</definedName>
    <definedName name="grb_bariter" localSheetId="11" hidden="1">1E+100</definedName>
    <definedName name="grb_bartol" localSheetId="11" hidden="1">0.00000001</definedName>
    <definedName name="grb_crossover" localSheetId="11" hidden="1">-1</definedName>
    <definedName name="grb_cutoff" localSheetId="11" hidden="1">1E+100</definedName>
    <definedName name="grb_cuts" localSheetId="11" hidden="1">-1</definedName>
    <definedName name="grb_focus" localSheetId="11" hidden="1">0</definedName>
    <definedName name="grb_heur" localSheetId="11" hidden="1">0.05</definedName>
    <definedName name="grb_infeas" localSheetId="11" hidden="1">0.000001</definedName>
    <definedName name="grb_inttol" localSheetId="11" hidden="1">0.00001</definedName>
    <definedName name="grb_method" localSheetId="11" hidden="1">1</definedName>
    <definedName name="grb_nodefilestart" localSheetId="11" hidden="1">1E+100</definedName>
    <definedName name="grb_optimal" localSheetId="11" hidden="1">0.000001</definedName>
    <definedName name="grb_order" localSheetId="11" hidden="1">-1</definedName>
    <definedName name="grb_presolve" localSheetId="11" hidden="1">-1</definedName>
    <definedName name="grb_pricing" localSheetId="11" hidden="1">-1</definedName>
    <definedName name="grb_relmip" localSheetId="11" hidden="1">0.0001</definedName>
    <definedName name="grb_rootmethod" localSheetId="11" hidden="1">1</definedName>
    <definedName name="grb_submip" localSheetId="11" hidden="1">500</definedName>
    <definedName name="grb_symmetry" localSheetId="11" hidden="1">-1</definedName>
    <definedName name="grb_threads" localSheetId="11" hidden="1">0</definedName>
    <definedName name="grb_var" localSheetId="11" hidden="1">-1</definedName>
    <definedName name="interface">'fund-simulation'!$B$4:$T$4</definedName>
    <definedName name="interface_claims">'claims-sim'!$C$3:$H$3</definedName>
    <definedName name="interval_mu_h">'grid-setup'!$C$5</definedName>
    <definedName name="interval_sigma_h">'grid-setup'!$C$12</definedName>
    <definedName name="key">'grid-approx'!$W$5:$W$29</definedName>
    <definedName name="max_mu">'eda-claims-sim'!$C$4</definedName>
    <definedName name="max_mu_h">'grid-setup'!$C$3</definedName>
    <definedName name="max_sigma_h">'grid-setup'!$C$10</definedName>
    <definedName name="min_mu">'eda-claims-sim'!$C$5</definedName>
    <definedName name="min_mu_h">'grid-setup'!$C$4</definedName>
    <definedName name="min_sigma_h">'grid-setup'!$C$11</definedName>
    <definedName name="mu_h" localSheetId="5">'grid-setup'!$E$3:$E$7</definedName>
    <definedName name="mu_h" localSheetId="1">'grid-setup'!$E$3:$E$7</definedName>
    <definedName name="mu_sigma">'xi-sigma-sim'!$Q$4</definedName>
    <definedName name="mu_thres">'grid-setup'!$C$15</definedName>
    <definedName name="mu_wait">'eda-claims-sim'!$C$17</definedName>
    <definedName name="mu_xi">'xi-sigma-sim'!$Q$3</definedName>
    <definedName name="n_eateries">'[3]simulation-a-b'!$C$11</definedName>
    <definedName name="n_visits">'[3]simulation-a-b'!$C$10</definedName>
    <definedName name="param_cuthi" localSheetId="11" hidden="1">2E+30</definedName>
    <definedName name="param_cutlo" localSheetId="11" hidden="1">-2E+30</definedName>
    <definedName name="param_epstep" localSheetId="11" hidden="1">0.000001</definedName>
    <definedName name="param_iisbnd" localSheetId="11" hidden="1">0</definedName>
    <definedName name="Pr_h___d">'grid-approx'!$U$5:$U$29</definedName>
    <definedName name="required_return">#REF!</definedName>
    <definedName name="rho">'xi-sigma-sim'!$Q$8</definedName>
    <definedName name="sig_sigma">'xi-sigma-sim'!$Q$6</definedName>
    <definedName name="sig_wait">'eda-claims-sim'!$C$18</definedName>
    <definedName name="sig_xi">'xi-sigma-sim'!$Q$5</definedName>
    <definedName name="sigma_h" localSheetId="5">'grid-setup'!$E$10:$E$14</definedName>
    <definedName name="sigma_h" localSheetId="1">'grid-setup'!$E$10:$E$14</definedName>
    <definedName name="sim_list">control!$B$3:$B$20</definedName>
    <definedName name="simulation">'fund-simulation'!$B$6:$T$6</definedName>
    <definedName name="simulation_claims">'claims-sim'!$C$5:$H$5</definedName>
    <definedName name="solver_acc" localSheetId="11" hidden="1">0.001</definedName>
    <definedName name="solver_adj" localSheetId="11" hidden="1">'fund-allocation'!$E$7:$E$18</definedName>
    <definedName name="solver_adj" localSheetId="12" hidden="1">'fund-simulation'!$F$7:$F$18</definedName>
    <definedName name="solver_adj_ob" localSheetId="11" hidden="1">1</definedName>
    <definedName name="solver_adj_ob1" localSheetId="11" hidden="1">1</definedName>
    <definedName name="solver_ars" localSheetId="11" hidden="1">1</definedName>
    <definedName name="solver_bigm" localSheetId="11" hidden="1">1000000</definedName>
    <definedName name="solver_bnd" localSheetId="11" hidden="1">1</definedName>
    <definedName name="solver_cha" localSheetId="11" hidden="1">0</definedName>
    <definedName name="solver_chc1" localSheetId="11" hidden="1">0</definedName>
    <definedName name="solver_chc2" localSheetId="11" hidden="1">0</definedName>
    <definedName name="solver_chc5" localSheetId="11" hidden="1">0</definedName>
    <definedName name="solver_chc6" localSheetId="11" hidden="1">0</definedName>
    <definedName name="solver_chn" localSheetId="11" hidden="1">4</definedName>
    <definedName name="solver_chp1" localSheetId="11" hidden="1">0</definedName>
    <definedName name="solver_chp2" localSheetId="11" hidden="1">0</definedName>
    <definedName name="solver_chp5" localSheetId="11" hidden="1">0</definedName>
    <definedName name="solver_chp6" localSheetId="11" hidden="1">0</definedName>
    <definedName name="solver_cht" localSheetId="11" hidden="1">0</definedName>
    <definedName name="solver_cir1" localSheetId="11" hidden="1">1</definedName>
    <definedName name="solver_cir2" localSheetId="11" hidden="1">1</definedName>
    <definedName name="solver_cir5" localSheetId="11" hidden="1">1</definedName>
    <definedName name="solver_cir6" localSheetId="11" hidden="1">1</definedName>
    <definedName name="solver_con1" localSheetId="11" hidden="1">" "</definedName>
    <definedName name="solver_con2" localSheetId="11" hidden="1">" "</definedName>
    <definedName name="solver_con5" localSheetId="11" hidden="1">" "</definedName>
    <definedName name="solver_con6" localSheetId="11" hidden="1">" "</definedName>
    <definedName name="solver_corr" hidden="1">1</definedName>
    <definedName name="solver_ctp1" hidden="1">0</definedName>
    <definedName name="solver_ctp2" hidden="1">0</definedName>
    <definedName name="solver_cvg" localSheetId="11" hidden="1">0.0001</definedName>
    <definedName name="solver_cvg" localSheetId="12" hidden="1">0.0001</definedName>
    <definedName name="solver_dia" localSheetId="11" hidden="1">5</definedName>
    <definedName name="solver_disp" hidden="1">0</definedName>
    <definedName name="solver_drv" localSheetId="11" hidden="1">1</definedName>
    <definedName name="solver_drv" localSheetId="12" hidden="1">2</definedName>
    <definedName name="solver_eng" localSheetId="11" hidden="1">2</definedName>
    <definedName name="solver_eng" localSheetId="12" hidden="1">2</definedName>
    <definedName name="solver_est" localSheetId="11" hidden="1">1</definedName>
    <definedName name="solver_est" localSheetId="12" hidden="1">1</definedName>
    <definedName name="solver_eval" hidden="1">0</definedName>
    <definedName name="solver_fea" localSheetId="11" hidden="1">0.000001</definedName>
    <definedName name="solver_fns" localSheetId="11" hidden="1">0</definedName>
    <definedName name="solver_gap" localSheetId="11" hidden="1">0.0000001</definedName>
    <definedName name="solver_glb" localSheetId="11" hidden="1">-1E+30</definedName>
    <definedName name="solver_gub" localSheetId="11" hidden="1">1E+30</definedName>
    <definedName name="solver_iao" localSheetId="11" hidden="1">0</definedName>
    <definedName name="solver_ibd" localSheetId="11" hidden="1">2</definedName>
    <definedName name="solver_inc" localSheetId="11" hidden="1">0</definedName>
    <definedName name="solver_int" localSheetId="11" hidden="1">0</definedName>
    <definedName name="solver_ipd" localSheetId="11" hidden="1">3</definedName>
    <definedName name="solver_ipi" localSheetId="11" hidden="1">1</definedName>
    <definedName name="solver_ips" localSheetId="11" hidden="1">0.99</definedName>
    <definedName name="solver_irs" localSheetId="11" hidden="1">0</definedName>
    <definedName name="solver_ism" localSheetId="11" hidden="1">0</definedName>
    <definedName name="solver_itr" localSheetId="11" hidden="1">2147483647</definedName>
    <definedName name="solver_itr" localSheetId="12" hidden="1">2147483647</definedName>
    <definedName name="solver_lcens" hidden="1">-1E+30</definedName>
    <definedName name="solver_lcut" hidden="1">-1E+30</definedName>
    <definedName name="solver_lhs_ob1" localSheetId="11" hidden="1">0</definedName>
    <definedName name="solver_lhs_ob2" localSheetId="11" hidden="1">0</definedName>
    <definedName name="solver_lhs_ob5" localSheetId="11" hidden="1">0</definedName>
    <definedName name="solver_lhs_ob6" localSheetId="11" hidden="1">0</definedName>
    <definedName name="solver_lhs1" localSheetId="11" hidden="1">'fund-allocation'!$H$19:$M$19</definedName>
    <definedName name="solver_lhs1" localSheetId="12" hidden="1">'fund-simulation'!$I$19:$N$19</definedName>
    <definedName name="solver_lhs10" localSheetId="12" hidden="1">'fund-simulation'!#REF!</definedName>
    <definedName name="solver_lhs11" localSheetId="12" hidden="1">'fund-simulation'!#REF!</definedName>
    <definedName name="solver_lhs12" localSheetId="12" hidden="1">'fund-simulation'!#REF!</definedName>
    <definedName name="solver_lhs13" localSheetId="12" hidden="1">'fund-simulation'!#REF!</definedName>
    <definedName name="solver_lhs14" localSheetId="12" hidden="1">'fund-simulation'!#REF!</definedName>
    <definedName name="solver_lhs15" localSheetId="12" hidden="1">'fund-simulation'!#REF!</definedName>
    <definedName name="solver_lhs16" localSheetId="12" hidden="1">'fund-simulation'!#REF!</definedName>
    <definedName name="solver_lhs17" localSheetId="12" hidden="1">'fund-simulation'!#REF!</definedName>
    <definedName name="solver_lhs18" localSheetId="12" hidden="1">'fund-simulation'!#REF!</definedName>
    <definedName name="solver_lhs19" localSheetId="12" hidden="1">'fund-simulation'!#REF!</definedName>
    <definedName name="solver_lhs2" localSheetId="11" hidden="1">'fund-allocation'!$H$19:$M$19</definedName>
    <definedName name="solver_lhs2" localSheetId="12" hidden="1">'fund-simulation'!$I$19:$N$19</definedName>
    <definedName name="solver_lhs20" localSheetId="12" hidden="1">'fund-simulation'!#REF!</definedName>
    <definedName name="solver_lhs21" localSheetId="12" hidden="1">'fund-simulation'!#REF!</definedName>
    <definedName name="solver_lhs22" localSheetId="12" hidden="1">'fund-simulation'!#REF!</definedName>
    <definedName name="solver_lhs23" localSheetId="12" hidden="1">'fund-simulation'!#REF!</definedName>
    <definedName name="solver_lhs24" localSheetId="12" hidden="1">'fund-simulation'!#REF!</definedName>
    <definedName name="solver_lhs25" localSheetId="12" hidden="1">'fund-simulation'!#REF!</definedName>
    <definedName name="solver_lhs26" localSheetId="12" hidden="1">'fund-simulation'!#REF!</definedName>
    <definedName name="solver_lhs27" localSheetId="12" hidden="1">'fund-simulation'!$I$19:$N$19</definedName>
    <definedName name="solver_lhs28" localSheetId="12" hidden="1">'fund-simulation'!$I$19:$N$19</definedName>
    <definedName name="solver_lhs29" localSheetId="12" hidden="1">'fund-simulation'!$I$19:$N$19</definedName>
    <definedName name="solver_lhs3" localSheetId="12" hidden="1">'fund-simulation'!$I$19:$N$19</definedName>
    <definedName name="solver_lhs30" localSheetId="12" hidden="1">'fund-simulation'!$I$19:$N$19</definedName>
    <definedName name="solver_lhs31" localSheetId="12" hidden="1">'fund-simulation'!$I$19:$N$19</definedName>
    <definedName name="solver_lhs32" localSheetId="12" hidden="1">'fund-simulation'!$I$19:$N$19</definedName>
    <definedName name="solver_lhs33" localSheetId="12" hidden="1">'fund-simulation'!$I$19:$N$19</definedName>
    <definedName name="solver_lhs34" localSheetId="12" hidden="1">'fund-simulation'!$I$19:$N$19</definedName>
    <definedName name="solver_lhs35" localSheetId="12" hidden="1">'fund-simulation'!$I$19:$N$19</definedName>
    <definedName name="solver_lhs36" localSheetId="12" hidden="1">'fund-simulation'!$I$19:$N$19</definedName>
    <definedName name="solver_lhs37" localSheetId="12" hidden="1">'fund-simulation'!$I$19:$N$19</definedName>
    <definedName name="solver_lhs38" localSheetId="12" hidden="1">'fund-simulation'!$I$19:$N$19</definedName>
    <definedName name="solver_lhs4" localSheetId="12" hidden="1">'fund-simulation'!$I$19:$N$19</definedName>
    <definedName name="solver_lhs5" localSheetId="11" hidden="1">'fund-allocation'!$E$7:$E$18</definedName>
    <definedName name="solver_lhs5" localSheetId="12" hidden="1">'fund-simulation'!#REF!</definedName>
    <definedName name="solver_lhs6" localSheetId="11" hidden="1">'fund-allocation'!$H$19:$M$19</definedName>
    <definedName name="solver_lhs6" localSheetId="12" hidden="1">'fund-simulation'!#REF!</definedName>
    <definedName name="solver_lhs7" localSheetId="12" hidden="1">'fund-simulation'!#REF!</definedName>
    <definedName name="solver_lhs8" localSheetId="12" hidden="1">'fund-simulation'!#REF!</definedName>
    <definedName name="solver_lhs9" localSheetId="12" hidden="1">'fund-simulation'!#REF!</definedName>
    <definedName name="solver_lin" localSheetId="11" hidden="1">2</definedName>
    <definedName name="solver_loc" localSheetId="11" hidden="1">4</definedName>
    <definedName name="solver_log" localSheetId="11" hidden="1">1</definedName>
    <definedName name="solver_lpp" localSheetId="11" hidden="1">0</definedName>
    <definedName name="solver_lpt" localSheetId="11" hidden="1">0</definedName>
    <definedName name="solver_lva" localSheetId="11" hidden="1">0</definedName>
    <definedName name="solver_mda" localSheetId="11" hidden="1">4</definedName>
    <definedName name="solver_met" localSheetId="11" hidden="1">1</definedName>
    <definedName name="solver_mip" localSheetId="11" hidden="1">2147483647</definedName>
    <definedName name="solver_mip" localSheetId="12" hidden="1">2147483647</definedName>
    <definedName name="solver_mni" localSheetId="11" hidden="1">30</definedName>
    <definedName name="solver_mni" localSheetId="12" hidden="1">30</definedName>
    <definedName name="solver_mod" localSheetId="11" hidden="1">1</definedName>
    <definedName name="solver_mrt" localSheetId="11" hidden="1">0.075</definedName>
    <definedName name="solver_mrt" localSheetId="12" hidden="1">0.075</definedName>
    <definedName name="solver_msl" localSheetId="11" hidden="1">2</definedName>
    <definedName name="solver_msl" localSheetId="12" hidden="1">2</definedName>
    <definedName name="solver_neg" localSheetId="11" hidden="1">1</definedName>
    <definedName name="solver_neg" localSheetId="12" hidden="1">1</definedName>
    <definedName name="solver_nod" localSheetId="11" hidden="1">2147483647</definedName>
    <definedName name="solver_nod" localSheetId="12" hidden="1">2147483647</definedName>
    <definedName name="solver_nopt" localSheetId="11" hidden="1">1</definedName>
    <definedName name="solver_nsim" hidden="1">1</definedName>
    <definedName name="solver_ntr" localSheetId="11" hidden="1">0</definedName>
    <definedName name="solver_ntri" hidden="1">1000</definedName>
    <definedName name="solver_num" localSheetId="11" hidden="1">1</definedName>
    <definedName name="solver_num" localSheetId="12" hidden="1">4</definedName>
    <definedName name="solver_nwt" localSheetId="11" hidden="1">1</definedName>
    <definedName name="solver_nwt" localSheetId="12" hidden="1">1</definedName>
    <definedName name="solver_ofx" localSheetId="11" hidden="1">2</definedName>
    <definedName name="solver_opt" localSheetId="11" hidden="1">'fund-allocation'!$E$19</definedName>
    <definedName name="solver_opt" localSheetId="12" hidden="1">'fund-simulation'!$F$19</definedName>
    <definedName name="solver_piv" localSheetId="11" hidden="1">0.000001</definedName>
    <definedName name="solver_pre" localSheetId="11" hidden="1">0.000001</definedName>
    <definedName name="solver_pre" localSheetId="12" hidden="1">0.000001</definedName>
    <definedName name="solver_pro" localSheetId="11" hidden="1">2</definedName>
    <definedName name="solver_psi" localSheetId="11" hidden="1">0</definedName>
    <definedName name="solver_rbv" localSheetId="11" hidden="1">1</definedName>
    <definedName name="solver_rbv" localSheetId="12" hidden="1">2</definedName>
    <definedName name="solver_rdp" localSheetId="11" hidden="1">1</definedName>
    <definedName name="solver_red" localSheetId="11" hidden="1">0.000001</definedName>
    <definedName name="solver_rel1" localSheetId="11" hidden="1">2</definedName>
    <definedName name="solver_rel1" localSheetId="12" hidden="1">2</definedName>
    <definedName name="solver_rel10" localSheetId="12" hidden="1">2</definedName>
    <definedName name="solver_rel11" localSheetId="12" hidden="1">2</definedName>
    <definedName name="solver_rel12" localSheetId="12" hidden="1">2</definedName>
    <definedName name="solver_rel13" localSheetId="12" hidden="1">2</definedName>
    <definedName name="solver_rel14" localSheetId="12" hidden="1">2</definedName>
    <definedName name="solver_rel15" localSheetId="12" hidden="1">2</definedName>
    <definedName name="solver_rel16" localSheetId="12" hidden="1">2</definedName>
    <definedName name="solver_rel17" localSheetId="12" hidden="1">2</definedName>
    <definedName name="solver_rel18" localSheetId="12" hidden="1">2</definedName>
    <definedName name="solver_rel19" localSheetId="12" hidden="1">2</definedName>
    <definedName name="solver_rel2" localSheetId="11" hidden="1">2</definedName>
    <definedName name="solver_rel2" localSheetId="12" hidden="1">2</definedName>
    <definedName name="solver_rel20" localSheetId="12" hidden="1">2</definedName>
    <definedName name="solver_rel21" localSheetId="12" hidden="1">2</definedName>
    <definedName name="solver_rel22" localSheetId="12" hidden="1">2</definedName>
    <definedName name="solver_rel23" localSheetId="12" hidden="1">2</definedName>
    <definedName name="solver_rel24" localSheetId="12" hidden="1">2</definedName>
    <definedName name="solver_rel25" localSheetId="12" hidden="1">2</definedName>
    <definedName name="solver_rel26" localSheetId="12" hidden="1">2</definedName>
    <definedName name="solver_rel27" localSheetId="12" hidden="1">2</definedName>
    <definedName name="solver_rel28" localSheetId="12" hidden="1">2</definedName>
    <definedName name="solver_rel29" localSheetId="12" hidden="1">2</definedName>
    <definedName name="solver_rel3" localSheetId="12" hidden="1">2</definedName>
    <definedName name="solver_rel30" localSheetId="12" hidden="1">2</definedName>
    <definedName name="solver_rel31" localSheetId="12" hidden="1">2</definedName>
    <definedName name="solver_rel32" localSheetId="12" hidden="1">2</definedName>
    <definedName name="solver_rel33" localSheetId="12" hidden="1">2</definedName>
    <definedName name="solver_rel34" localSheetId="12" hidden="1">2</definedName>
    <definedName name="solver_rel35" localSheetId="12" hidden="1">2</definedName>
    <definedName name="solver_rel36" localSheetId="12" hidden="1">2</definedName>
    <definedName name="solver_rel37" localSheetId="12" hidden="1">2</definedName>
    <definedName name="solver_rel38" localSheetId="12" hidden="1">2</definedName>
    <definedName name="solver_rel4" localSheetId="12" hidden="1">2</definedName>
    <definedName name="solver_rel5" localSheetId="11" hidden="1">3</definedName>
    <definedName name="solver_rel5" localSheetId="12" hidden="1">2</definedName>
    <definedName name="solver_rel6" localSheetId="11" hidden="1">2</definedName>
    <definedName name="solver_rel6" localSheetId="12" hidden="1">2</definedName>
    <definedName name="solver_rel7" localSheetId="12" hidden="1">2</definedName>
    <definedName name="solver_rel8" localSheetId="12" hidden="1">2</definedName>
    <definedName name="solver_rel9" localSheetId="12" hidden="1">2</definedName>
    <definedName name="solver_reo" localSheetId="11" hidden="1">2</definedName>
    <definedName name="solver_rep" localSheetId="11" hidden="1">0</definedName>
    <definedName name="solver_res" localSheetId="11" hidden="1">0.05</definedName>
    <definedName name="solver_rhs1" localSheetId="11" hidden="1">'fund-allocation'!$H$20:$M$20</definedName>
    <definedName name="solver_rhs1" localSheetId="12" hidden="1">'fund-simulation'!$I$20:$N$20</definedName>
    <definedName name="solver_rhs10" localSheetId="12" hidden="1">'fund-simulation'!#REF!</definedName>
    <definedName name="solver_rhs11" localSheetId="12" hidden="1">'fund-simulation'!#REF!</definedName>
    <definedName name="solver_rhs12" localSheetId="12" hidden="1">'fund-simulation'!#REF!</definedName>
    <definedName name="solver_rhs13" localSheetId="12" hidden="1">'fund-simulation'!#REF!</definedName>
    <definedName name="solver_rhs14" localSheetId="12" hidden="1">'fund-simulation'!#REF!</definedName>
    <definedName name="solver_rhs15" localSheetId="12" hidden="1">'fund-simulation'!#REF!</definedName>
    <definedName name="solver_rhs16" localSheetId="12" hidden="1">'fund-simulation'!#REF!</definedName>
    <definedName name="solver_rhs17" localSheetId="12" hidden="1">'fund-simulation'!#REF!</definedName>
    <definedName name="solver_rhs18" localSheetId="12" hidden="1">'fund-simulation'!#REF!</definedName>
    <definedName name="solver_rhs19" localSheetId="12" hidden="1">'fund-simulation'!#REF!</definedName>
    <definedName name="solver_rhs2" localSheetId="11" hidden="1">'fund-allocation'!$H$20:$M$20</definedName>
    <definedName name="solver_rhs2" localSheetId="12" hidden="1">claims_constraint</definedName>
    <definedName name="solver_rhs20" localSheetId="12" hidden="1">'fund-simulation'!#REF!</definedName>
    <definedName name="solver_rhs21" localSheetId="12" hidden="1">'fund-simulation'!#REF!</definedName>
    <definedName name="solver_rhs22" localSheetId="12" hidden="1">'fund-simulation'!#REF!</definedName>
    <definedName name="solver_rhs23" localSheetId="12" hidden="1">'fund-simulation'!#REF!</definedName>
    <definedName name="solver_rhs24" localSheetId="12" hidden="1">'fund-simulation'!#REF!</definedName>
    <definedName name="solver_rhs25" localSheetId="12" hidden="1">'fund-simulation'!#REF!</definedName>
    <definedName name="solver_rhs26" localSheetId="12" hidden="1">'fund-simulation'!#REF!</definedName>
    <definedName name="solver_rhs27" localSheetId="12" hidden="1">'fund-simulation'!$I$20:$N$20</definedName>
    <definedName name="solver_rhs28" localSheetId="12" hidden="1">'fund-simulation'!$I$20:$N$20</definedName>
    <definedName name="solver_rhs29" localSheetId="12" hidden="1">'fund-simulation'!$I$20:$N$20</definedName>
    <definedName name="solver_rhs3" localSheetId="12" hidden="1">claims_constraint</definedName>
    <definedName name="solver_rhs30" localSheetId="12" hidden="1">'fund-simulation'!$I$20:$N$20</definedName>
    <definedName name="solver_rhs31" localSheetId="12" hidden="1">'fund-simulation'!$I$20:$N$20</definedName>
    <definedName name="solver_rhs32" localSheetId="12" hidden="1">'fund-simulation'!$I$20:$N$20</definedName>
    <definedName name="solver_rhs33" localSheetId="12" hidden="1">'fund-simulation'!$I$20:$N$20</definedName>
    <definedName name="solver_rhs34" localSheetId="12" hidden="1">'fund-simulation'!$I$20:$N$20</definedName>
    <definedName name="solver_rhs35" localSheetId="12" hidden="1">'fund-simulation'!$I$20:$N$20</definedName>
    <definedName name="solver_rhs36" localSheetId="12" hidden="1">'fund-simulation'!$I$20:$N$20</definedName>
    <definedName name="solver_rhs37" localSheetId="12" hidden="1">'fund-simulation'!$I$20:$N$20</definedName>
    <definedName name="solver_rhs38" localSheetId="12" hidden="1">'fund-simulation'!$I$20:$N$20</definedName>
    <definedName name="solver_rhs4" localSheetId="12" hidden="1">claims_constraint</definedName>
    <definedName name="solver_rhs5" localSheetId="11" hidden="1">0</definedName>
    <definedName name="solver_rhs5" localSheetId="12" hidden="1">'fund-simulation'!#REF!</definedName>
    <definedName name="solver_rhs6" localSheetId="11" hidden="1">'fund-allocation'!$H$20:$M$20</definedName>
    <definedName name="solver_rhs6" localSheetId="12" hidden="1">'fund-simulation'!#REF!</definedName>
    <definedName name="solver_rhs7" localSheetId="12" hidden="1">'fund-simulation'!#REF!</definedName>
    <definedName name="solver_rhs8" localSheetId="12" hidden="1">'fund-simulation'!#REF!</definedName>
    <definedName name="solver_rhs9" localSheetId="12" hidden="1">'fund-simulation'!#REF!</definedName>
    <definedName name="solver_rlx" localSheetId="11" hidden="1">2</definedName>
    <definedName name="solver_rlx" localSheetId="12" hidden="1">2</definedName>
    <definedName name="solver_rsd" localSheetId="11" hidden="1">0</definedName>
    <definedName name="solver_rsd" localSheetId="12" hidden="1">0</definedName>
    <definedName name="solver_rsmp" hidden="1">2</definedName>
    <definedName name="solver_rtr" localSheetId="11" hidden="1">0</definedName>
    <definedName name="solver_rxc1" localSheetId="11" hidden="1">1</definedName>
    <definedName name="solver_rxc2" localSheetId="11" hidden="1">1</definedName>
    <definedName name="solver_rxc5" localSheetId="11" hidden="1">1</definedName>
    <definedName name="solver_rxc6" localSheetId="11" hidden="1">1</definedName>
    <definedName name="solver_scl" localSheetId="11" hidden="1">1</definedName>
    <definedName name="solver_scl" localSheetId="12" hidden="1">2</definedName>
    <definedName name="solver_seed" hidden="1">0</definedName>
    <definedName name="solver_sel" localSheetId="11" hidden="1">1</definedName>
    <definedName name="solver_sho" localSheetId="11" hidden="1">2</definedName>
    <definedName name="solver_sho" localSheetId="12" hidden="1">2</definedName>
    <definedName name="solver_slv" localSheetId="11" hidden="1">0</definedName>
    <definedName name="solver_slvu" localSheetId="11" hidden="1">0</definedName>
    <definedName name="solver_soc" localSheetId="11" hidden="1">0</definedName>
    <definedName name="solver_ssz" localSheetId="11" hidden="1">100</definedName>
    <definedName name="solver_ssz" localSheetId="12" hidden="1">100</definedName>
    <definedName name="solver_sta" localSheetId="11" hidden="1">0</definedName>
    <definedName name="solver_std" localSheetId="11" hidden="1">0</definedName>
    <definedName name="solver_sthr" hidden="1">0</definedName>
    <definedName name="solver_thr" localSheetId="11" hidden="1">0</definedName>
    <definedName name="solver_tim" localSheetId="11" hidden="1">2147483647</definedName>
    <definedName name="solver_tim" localSheetId="12" hidden="1">2147483647</definedName>
    <definedName name="solver_tms" localSheetId="11" hidden="1">0</definedName>
    <definedName name="solver_tol" localSheetId="11" hidden="1">0.01</definedName>
    <definedName name="solver_tol" localSheetId="12" hidden="1">0.01</definedName>
    <definedName name="solver_tree_a" localSheetId="11" hidden="1">1</definedName>
    <definedName name="solver_tree_b" localSheetId="11" hidden="1">1</definedName>
    <definedName name="solver_tree_ce" localSheetId="11" hidden="1">1</definedName>
    <definedName name="solver_tree_dn" localSheetId="11" hidden="1">1</definedName>
    <definedName name="solver_tree_rt" localSheetId="11" hidden="1">999999999999</definedName>
    <definedName name="solver_typ" localSheetId="11" hidden="1">2</definedName>
    <definedName name="solver_typ" localSheetId="12" hidden="1">2</definedName>
    <definedName name="solver_ubigm" localSheetId="11" hidden="1">1000000</definedName>
    <definedName name="solver_ucens" hidden="1">1E+30</definedName>
    <definedName name="solver_ucut" hidden="1">1E+30</definedName>
    <definedName name="solver_umod" localSheetId="11" hidden="1">1</definedName>
    <definedName name="solver_urs" localSheetId="11" hidden="1">0</definedName>
    <definedName name="solver_val" localSheetId="11" hidden="1">0</definedName>
    <definedName name="solver_val" localSheetId="12" hidden="1">0</definedName>
    <definedName name="solver_ver" localSheetId="11" hidden="1">3</definedName>
    <definedName name="solver_ver" localSheetId="12" hidden="1">3</definedName>
    <definedName name="solver_vol" localSheetId="11" hidden="1">0</definedName>
    <definedName name="sum">'grid-approx'!$T$3</definedName>
    <definedName name="sum_pmf">'eda-claims-sim'!$N$24</definedName>
    <definedName name="sum_pr_xi_sigma">'xi-sigma-sim'!$L$9</definedName>
    <definedName name="Toggle">[2]!Toggle</definedName>
    <definedName name="u">'mean-excess-over-threshold'!$V$3:$V$14</definedName>
    <definedName name="wages">data!$F$3:$F$14</definedName>
    <definedName name="width_mu">'eda-claims-sim'!$C$7</definedName>
    <definedName name="width_mu_h">'grid-setup'!$C$6</definedName>
    <definedName name="width_sigma_h">'grid-setup'!$C$13</definedName>
    <definedName name="year_2">'claims-sim'!$R$6:$R$10005</definedName>
    <definedName name="year_3">'claims-sim'!$S$6:$S$10005</definedName>
    <definedName name="year_4">'claims-sim'!$T$6:$T$10005</definedName>
    <definedName name="year_5">'claims-sim'!$U$6:$U$10005</definedName>
    <definedName name="year_6">'claims-sim'!$V$6:$V$10005</definedName>
    <definedName name="year_7">'claims-sim'!$W$6:$W$10005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4" i="8" l="1"/>
  <c r="W4" i="8"/>
  <c r="AA4" i="8"/>
  <c r="U5" i="8"/>
  <c r="V5" i="8"/>
  <c r="W5" i="8"/>
  <c r="U6" i="8"/>
  <c r="U7" i="8" s="1"/>
  <c r="U8" i="8" s="1"/>
  <c r="U9" i="8" s="1"/>
  <c r="V6" i="8"/>
  <c r="W6" i="8"/>
  <c r="V7" i="8"/>
  <c r="W7" i="8"/>
  <c r="V8" i="8"/>
  <c r="W8" i="8"/>
  <c r="V9" i="8"/>
  <c r="W9" i="8"/>
  <c r="V12" i="8"/>
  <c r="W12" i="8"/>
  <c r="Y12" i="8"/>
  <c r="Y4" i="8" l="1"/>
  <c r="Y8" i="8"/>
  <c r="Y9" i="8"/>
  <c r="Y7" i="8"/>
  <c r="Y6" i="8"/>
  <c r="Y5" i="8"/>
  <c r="Z15" i="8" l="1" a="1"/>
  <c r="AA15" i="8" s="1"/>
  <c r="D3" i="15" s="1"/>
  <c r="Z15" i="8" l="1"/>
  <c r="C3" i="15" s="1"/>
  <c r="AE15" i="8"/>
  <c r="H3" i="15" s="1"/>
  <c r="AD15" i="8"/>
  <c r="G3" i="15" s="1"/>
  <c r="AC15" i="8"/>
  <c r="F3" i="15" s="1"/>
  <c r="AB15" i="8"/>
  <c r="E3" i="15" s="1"/>
  <c r="B7" i="15" l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B69" i="15" s="1"/>
  <c r="B70" i="15" s="1"/>
  <c r="B71" i="15" s="1"/>
  <c r="B72" i="15" s="1"/>
  <c r="B73" i="15" s="1"/>
  <c r="B74" i="15" s="1"/>
  <c r="B75" i="15" s="1"/>
  <c r="B76" i="15" s="1"/>
  <c r="B77" i="15" s="1"/>
  <c r="B78" i="15" s="1"/>
  <c r="B79" i="15" s="1"/>
  <c r="B80" i="15" s="1"/>
  <c r="B81" i="15" s="1"/>
  <c r="B82" i="15" s="1"/>
  <c r="B83" i="15" s="1"/>
  <c r="B84" i="15" s="1"/>
  <c r="B85" i="15" s="1"/>
  <c r="B86" i="15" s="1"/>
  <c r="B87" i="15" s="1"/>
  <c r="B88" i="15" s="1"/>
  <c r="B89" i="15" s="1"/>
  <c r="B90" i="15" s="1"/>
  <c r="B91" i="15" s="1"/>
  <c r="B92" i="15" s="1"/>
  <c r="B93" i="15" s="1"/>
  <c r="B94" i="15" s="1"/>
  <c r="B95" i="15" s="1"/>
  <c r="B96" i="15" s="1"/>
  <c r="B97" i="15" s="1"/>
  <c r="B98" i="15" s="1"/>
  <c r="B99" i="15" s="1"/>
  <c r="B100" i="15" s="1"/>
  <c r="B101" i="15" s="1"/>
  <c r="B102" i="15" s="1"/>
  <c r="B103" i="15" s="1"/>
  <c r="B104" i="15" s="1"/>
  <c r="B105" i="15" s="1"/>
  <c r="B106" i="15" s="1"/>
  <c r="B107" i="15" s="1"/>
  <c r="B108" i="15" s="1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63" i="15" s="1"/>
  <c r="B164" i="15" s="1"/>
  <c r="B165" i="15" s="1"/>
  <c r="B166" i="15" s="1"/>
  <c r="B167" i="15" s="1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B201" i="15" s="1"/>
  <c r="B202" i="15" s="1"/>
  <c r="B203" i="15" s="1"/>
  <c r="B204" i="15" s="1"/>
  <c r="B205" i="15" s="1"/>
  <c r="B206" i="15" s="1"/>
  <c r="B207" i="15" s="1"/>
  <c r="B208" i="15" s="1"/>
  <c r="B209" i="15" s="1"/>
  <c r="B210" i="15" s="1"/>
  <c r="B211" i="15" s="1"/>
  <c r="B212" i="15" s="1"/>
  <c r="B213" i="15" s="1"/>
  <c r="B214" i="15" s="1"/>
  <c r="B215" i="15" s="1"/>
  <c r="B216" i="15" s="1"/>
  <c r="B217" i="15" s="1"/>
  <c r="B218" i="15" s="1"/>
  <c r="B219" i="15" s="1"/>
  <c r="B220" i="15" s="1"/>
  <c r="B221" i="15" s="1"/>
  <c r="B222" i="15" s="1"/>
  <c r="B223" i="15" s="1"/>
  <c r="B224" i="15" s="1"/>
  <c r="B225" i="15" s="1"/>
  <c r="B226" i="15" s="1"/>
  <c r="B227" i="15" s="1"/>
  <c r="B228" i="15" s="1"/>
  <c r="B229" i="15" s="1"/>
  <c r="B230" i="15" s="1"/>
  <c r="B231" i="15" s="1"/>
  <c r="B232" i="15" s="1"/>
  <c r="B233" i="15" s="1"/>
  <c r="B234" i="15" s="1"/>
  <c r="B235" i="15" s="1"/>
  <c r="B236" i="15" s="1"/>
  <c r="B237" i="15" s="1"/>
  <c r="B238" i="15" s="1"/>
  <c r="B239" i="15" s="1"/>
  <c r="B240" i="15" s="1"/>
  <c r="B241" i="15" s="1"/>
  <c r="B242" i="15" s="1"/>
  <c r="B243" i="15" s="1"/>
  <c r="B244" i="15" s="1"/>
  <c r="B245" i="15" s="1"/>
  <c r="B246" i="15" s="1"/>
  <c r="B247" i="15" s="1"/>
  <c r="B248" i="15" s="1"/>
  <c r="B249" i="15" s="1"/>
  <c r="B250" i="15" s="1"/>
  <c r="B251" i="15" s="1"/>
  <c r="B252" i="15" s="1"/>
  <c r="B253" i="15" s="1"/>
  <c r="B254" i="15" s="1"/>
  <c r="B255" i="15" s="1"/>
  <c r="B256" i="15" s="1"/>
  <c r="B257" i="15" s="1"/>
  <c r="B258" i="15" s="1"/>
  <c r="B259" i="15" s="1"/>
  <c r="B260" i="15" s="1"/>
  <c r="B261" i="15" s="1"/>
  <c r="B262" i="15" s="1"/>
  <c r="B263" i="15" s="1"/>
  <c r="B264" i="15" s="1"/>
  <c r="B265" i="15" s="1"/>
  <c r="B266" i="15" s="1"/>
  <c r="B267" i="15" s="1"/>
  <c r="B268" i="15" s="1"/>
  <c r="B269" i="15" s="1"/>
  <c r="B270" i="15" s="1"/>
  <c r="B271" i="15" s="1"/>
  <c r="B272" i="15" s="1"/>
  <c r="B273" i="15" s="1"/>
  <c r="B274" i="15" s="1"/>
  <c r="B275" i="15" s="1"/>
  <c r="B276" i="15" s="1"/>
  <c r="B277" i="15" s="1"/>
  <c r="B278" i="15" s="1"/>
  <c r="B279" i="15" s="1"/>
  <c r="B280" i="15" s="1"/>
  <c r="B281" i="15" s="1"/>
  <c r="B282" i="15" s="1"/>
  <c r="B283" i="15" s="1"/>
  <c r="B284" i="15" s="1"/>
  <c r="B285" i="15" s="1"/>
  <c r="B286" i="15" s="1"/>
  <c r="B287" i="15" s="1"/>
  <c r="B288" i="15" s="1"/>
  <c r="B289" i="15" s="1"/>
  <c r="B290" i="15" s="1"/>
  <c r="B291" i="15" s="1"/>
  <c r="B292" i="15" s="1"/>
  <c r="B293" i="15" s="1"/>
  <c r="B294" i="15" s="1"/>
  <c r="B295" i="15" s="1"/>
  <c r="B296" i="15" s="1"/>
  <c r="B297" i="15" s="1"/>
  <c r="B298" i="15" s="1"/>
  <c r="B299" i="15" s="1"/>
  <c r="B300" i="15" s="1"/>
  <c r="B301" i="15" s="1"/>
  <c r="B302" i="15" s="1"/>
  <c r="B303" i="15" s="1"/>
  <c r="B304" i="15" s="1"/>
  <c r="B305" i="15" s="1"/>
  <c r="B306" i="15" s="1"/>
  <c r="B307" i="15" s="1"/>
  <c r="B308" i="15" s="1"/>
  <c r="B309" i="15" s="1"/>
  <c r="B310" i="15" s="1"/>
  <c r="B311" i="15" s="1"/>
  <c r="B312" i="15" s="1"/>
  <c r="B313" i="15" s="1"/>
  <c r="B314" i="15" s="1"/>
  <c r="B315" i="15" s="1"/>
  <c r="B316" i="15" s="1"/>
  <c r="B317" i="15" s="1"/>
  <c r="B318" i="15" s="1"/>
  <c r="B319" i="15" s="1"/>
  <c r="B320" i="15" s="1"/>
  <c r="B321" i="15" s="1"/>
  <c r="B322" i="15" s="1"/>
  <c r="B323" i="15" s="1"/>
  <c r="B324" i="15" s="1"/>
  <c r="B325" i="15" s="1"/>
  <c r="B326" i="15" s="1"/>
  <c r="B327" i="15" s="1"/>
  <c r="B328" i="15" s="1"/>
  <c r="B329" i="15" s="1"/>
  <c r="B330" i="15" s="1"/>
  <c r="B331" i="15" s="1"/>
  <c r="B332" i="15" s="1"/>
  <c r="B333" i="15" s="1"/>
  <c r="B334" i="15" s="1"/>
  <c r="B335" i="15" s="1"/>
  <c r="B336" i="15" s="1"/>
  <c r="B337" i="15" s="1"/>
  <c r="B338" i="15" s="1"/>
  <c r="B339" i="15" s="1"/>
  <c r="B340" i="15" s="1"/>
  <c r="B341" i="15" s="1"/>
  <c r="B342" i="15" s="1"/>
  <c r="B343" i="15" s="1"/>
  <c r="B344" i="15" s="1"/>
  <c r="B345" i="15" s="1"/>
  <c r="B346" i="15" s="1"/>
  <c r="B347" i="15" s="1"/>
  <c r="B348" i="15" s="1"/>
  <c r="B349" i="15" s="1"/>
  <c r="B350" i="15" s="1"/>
  <c r="B351" i="15" s="1"/>
  <c r="B352" i="15" s="1"/>
  <c r="B353" i="15" s="1"/>
  <c r="B354" i="15" s="1"/>
  <c r="B355" i="15" s="1"/>
  <c r="B356" i="15" s="1"/>
  <c r="B357" i="15" s="1"/>
  <c r="B358" i="15" s="1"/>
  <c r="B359" i="15" s="1"/>
  <c r="B360" i="15" s="1"/>
  <c r="B361" i="15" s="1"/>
  <c r="B362" i="15" s="1"/>
  <c r="B363" i="15" s="1"/>
  <c r="B364" i="15" s="1"/>
  <c r="B365" i="15" s="1"/>
  <c r="B366" i="15" s="1"/>
  <c r="B367" i="15" s="1"/>
  <c r="B368" i="15" s="1"/>
  <c r="B369" i="15" s="1"/>
  <c r="B370" i="15" s="1"/>
  <c r="B371" i="15" s="1"/>
  <c r="B372" i="15" s="1"/>
  <c r="B373" i="15" s="1"/>
  <c r="B374" i="15" s="1"/>
  <c r="B375" i="15" s="1"/>
  <c r="B376" i="15" s="1"/>
  <c r="B377" i="15" s="1"/>
  <c r="B378" i="15" s="1"/>
  <c r="B379" i="15" s="1"/>
  <c r="B380" i="15" s="1"/>
  <c r="B381" i="15" s="1"/>
  <c r="B382" i="15" s="1"/>
  <c r="B383" i="15" s="1"/>
  <c r="B384" i="15" s="1"/>
  <c r="B385" i="15" s="1"/>
  <c r="B386" i="15" s="1"/>
  <c r="B387" i="15" s="1"/>
  <c r="B388" i="15" s="1"/>
  <c r="B389" i="15" s="1"/>
  <c r="B390" i="15" s="1"/>
  <c r="B391" i="15" s="1"/>
  <c r="B392" i="15" s="1"/>
  <c r="B393" i="15" s="1"/>
  <c r="B394" i="15" s="1"/>
  <c r="B395" i="15" s="1"/>
  <c r="B396" i="15" s="1"/>
  <c r="B397" i="15" s="1"/>
  <c r="B398" i="15" s="1"/>
  <c r="B399" i="15" s="1"/>
  <c r="B400" i="15" s="1"/>
  <c r="B401" i="15" s="1"/>
  <c r="B402" i="15" s="1"/>
  <c r="B403" i="15" s="1"/>
  <c r="B404" i="15" s="1"/>
  <c r="B405" i="15" s="1"/>
  <c r="B406" i="15" s="1"/>
  <c r="B407" i="15" s="1"/>
  <c r="B408" i="15" s="1"/>
  <c r="B409" i="15" s="1"/>
  <c r="B410" i="15" s="1"/>
  <c r="B411" i="15" s="1"/>
  <c r="B412" i="15" s="1"/>
  <c r="B413" i="15" s="1"/>
  <c r="B414" i="15" s="1"/>
  <c r="B415" i="15" s="1"/>
  <c r="B416" i="15" s="1"/>
  <c r="B417" i="15" s="1"/>
  <c r="B418" i="15" s="1"/>
  <c r="B419" i="15" s="1"/>
  <c r="B420" i="15" s="1"/>
  <c r="B421" i="15" s="1"/>
  <c r="B422" i="15" s="1"/>
  <c r="B423" i="15" s="1"/>
  <c r="B424" i="15" s="1"/>
  <c r="B425" i="15" s="1"/>
  <c r="B426" i="15" s="1"/>
  <c r="B427" i="15" s="1"/>
  <c r="B428" i="15" s="1"/>
  <c r="B429" i="15" s="1"/>
  <c r="B430" i="15" s="1"/>
  <c r="B431" i="15" s="1"/>
  <c r="B432" i="15" s="1"/>
  <c r="B433" i="15" s="1"/>
  <c r="B434" i="15" s="1"/>
  <c r="B435" i="15" s="1"/>
  <c r="B436" i="15" s="1"/>
  <c r="B437" i="15" s="1"/>
  <c r="B438" i="15" s="1"/>
  <c r="B439" i="15" s="1"/>
  <c r="B440" i="15" s="1"/>
  <c r="B441" i="15" s="1"/>
  <c r="B442" i="15" s="1"/>
  <c r="B443" i="15" s="1"/>
  <c r="B444" i="15" s="1"/>
  <c r="B445" i="15" s="1"/>
  <c r="B446" i="15" s="1"/>
  <c r="B447" i="15" s="1"/>
  <c r="B448" i="15" s="1"/>
  <c r="B449" i="15" s="1"/>
  <c r="B450" i="15" s="1"/>
  <c r="B451" i="15" s="1"/>
  <c r="B452" i="15" s="1"/>
  <c r="B453" i="15" s="1"/>
  <c r="B454" i="15" s="1"/>
  <c r="B455" i="15" s="1"/>
  <c r="B456" i="15" s="1"/>
  <c r="B457" i="15" s="1"/>
  <c r="B458" i="15" s="1"/>
  <c r="B459" i="15" s="1"/>
  <c r="B460" i="15" s="1"/>
  <c r="B461" i="15" s="1"/>
  <c r="B462" i="15" s="1"/>
  <c r="B463" i="15" s="1"/>
  <c r="B464" i="15" s="1"/>
  <c r="B465" i="15" s="1"/>
  <c r="B466" i="15" s="1"/>
  <c r="B467" i="15" s="1"/>
  <c r="B468" i="15" s="1"/>
  <c r="B469" i="15" s="1"/>
  <c r="B470" i="15" s="1"/>
  <c r="B471" i="15" s="1"/>
  <c r="B472" i="15" s="1"/>
  <c r="B473" i="15" s="1"/>
  <c r="B474" i="15" s="1"/>
  <c r="B475" i="15" s="1"/>
  <c r="B476" i="15" s="1"/>
  <c r="B477" i="15" s="1"/>
  <c r="B478" i="15" s="1"/>
  <c r="B479" i="15" s="1"/>
  <c r="B480" i="15" s="1"/>
  <c r="B481" i="15" s="1"/>
  <c r="B482" i="15" s="1"/>
  <c r="B483" i="15" s="1"/>
  <c r="B484" i="15" s="1"/>
  <c r="B485" i="15" s="1"/>
  <c r="B486" i="15" s="1"/>
  <c r="B487" i="15" s="1"/>
  <c r="B488" i="15" s="1"/>
  <c r="B489" i="15" s="1"/>
  <c r="B490" i="15" s="1"/>
  <c r="B491" i="15" s="1"/>
  <c r="B492" i="15" s="1"/>
  <c r="B493" i="15" s="1"/>
  <c r="B494" i="15" s="1"/>
  <c r="B495" i="15" s="1"/>
  <c r="B496" i="15" s="1"/>
  <c r="B497" i="15" s="1"/>
  <c r="B498" i="15" s="1"/>
  <c r="B499" i="15" s="1"/>
  <c r="B500" i="15" s="1"/>
  <c r="B501" i="15" s="1"/>
  <c r="B502" i="15" s="1"/>
  <c r="B503" i="15" s="1"/>
  <c r="B504" i="15" s="1"/>
  <c r="B505" i="15" s="1"/>
  <c r="B506" i="15" s="1"/>
  <c r="B507" i="15" s="1"/>
  <c r="B508" i="15" s="1"/>
  <c r="B509" i="15" s="1"/>
  <c r="B510" i="15" s="1"/>
  <c r="B511" i="15" s="1"/>
  <c r="B512" i="15" s="1"/>
  <c r="B513" i="15" s="1"/>
  <c r="B514" i="15" s="1"/>
  <c r="B515" i="15" s="1"/>
  <c r="B516" i="15" s="1"/>
  <c r="B517" i="15" s="1"/>
  <c r="B518" i="15" s="1"/>
  <c r="B519" i="15" s="1"/>
  <c r="B520" i="15" s="1"/>
  <c r="B521" i="15" s="1"/>
  <c r="B522" i="15" s="1"/>
  <c r="B523" i="15" s="1"/>
  <c r="B524" i="15" s="1"/>
  <c r="B525" i="15" s="1"/>
  <c r="B526" i="15" s="1"/>
  <c r="B527" i="15" s="1"/>
  <c r="B528" i="15" s="1"/>
  <c r="B529" i="15" s="1"/>
  <c r="B530" i="15" s="1"/>
  <c r="B531" i="15" s="1"/>
  <c r="B532" i="15" s="1"/>
  <c r="B533" i="15" s="1"/>
  <c r="B534" i="15" s="1"/>
  <c r="B535" i="15" s="1"/>
  <c r="B536" i="15" s="1"/>
  <c r="B537" i="15" s="1"/>
  <c r="B538" i="15" s="1"/>
  <c r="B539" i="15" s="1"/>
  <c r="B540" i="15" s="1"/>
  <c r="B541" i="15" s="1"/>
  <c r="B542" i="15" s="1"/>
  <c r="B543" i="15" s="1"/>
  <c r="B544" i="15" s="1"/>
  <c r="B545" i="15" s="1"/>
  <c r="B546" i="15" s="1"/>
  <c r="B547" i="15" s="1"/>
  <c r="B548" i="15" s="1"/>
  <c r="B549" i="15" s="1"/>
  <c r="B550" i="15" s="1"/>
  <c r="B551" i="15" s="1"/>
  <c r="B552" i="15" s="1"/>
  <c r="B553" i="15" s="1"/>
  <c r="B554" i="15" s="1"/>
  <c r="B555" i="15" s="1"/>
  <c r="B556" i="15" s="1"/>
  <c r="B557" i="15" s="1"/>
  <c r="B558" i="15" s="1"/>
  <c r="B559" i="15" s="1"/>
  <c r="B560" i="15" s="1"/>
  <c r="B561" i="15" s="1"/>
  <c r="B562" i="15" s="1"/>
  <c r="B563" i="15" s="1"/>
  <c r="B564" i="15" s="1"/>
  <c r="B565" i="15" s="1"/>
  <c r="B566" i="15" s="1"/>
  <c r="B567" i="15" s="1"/>
  <c r="B568" i="15" s="1"/>
  <c r="B569" i="15" s="1"/>
  <c r="B570" i="15" s="1"/>
  <c r="B571" i="15" s="1"/>
  <c r="B572" i="15" s="1"/>
  <c r="B573" i="15" s="1"/>
  <c r="B574" i="15" s="1"/>
  <c r="B575" i="15" s="1"/>
  <c r="B576" i="15" s="1"/>
  <c r="B577" i="15" s="1"/>
  <c r="B578" i="15" s="1"/>
  <c r="B579" i="15" s="1"/>
  <c r="B580" i="15" s="1"/>
  <c r="B581" i="15" s="1"/>
  <c r="B582" i="15" s="1"/>
  <c r="B583" i="15" s="1"/>
  <c r="B584" i="15" s="1"/>
  <c r="B585" i="15" s="1"/>
  <c r="B586" i="15" s="1"/>
  <c r="B587" i="15" s="1"/>
  <c r="B588" i="15" s="1"/>
  <c r="B589" i="15" s="1"/>
  <c r="B590" i="15" s="1"/>
  <c r="B591" i="15" s="1"/>
  <c r="B592" i="15" s="1"/>
  <c r="B593" i="15" s="1"/>
  <c r="B594" i="15" s="1"/>
  <c r="B595" i="15" s="1"/>
  <c r="B596" i="15" s="1"/>
  <c r="B597" i="15" s="1"/>
  <c r="B598" i="15" s="1"/>
  <c r="B599" i="15" s="1"/>
  <c r="B600" i="15" s="1"/>
  <c r="B601" i="15" s="1"/>
  <c r="B602" i="15" s="1"/>
  <c r="B603" i="15" s="1"/>
  <c r="B604" i="15" s="1"/>
  <c r="B605" i="15" s="1"/>
  <c r="B606" i="15" s="1"/>
  <c r="B607" i="15" s="1"/>
  <c r="B608" i="15" s="1"/>
  <c r="B609" i="15" s="1"/>
  <c r="B610" i="15" s="1"/>
  <c r="B611" i="15" s="1"/>
  <c r="B612" i="15" s="1"/>
  <c r="B613" i="15" s="1"/>
  <c r="B614" i="15" s="1"/>
  <c r="B615" i="15" s="1"/>
  <c r="B616" i="15" s="1"/>
  <c r="B617" i="15" s="1"/>
  <c r="B618" i="15" s="1"/>
  <c r="B619" i="15" s="1"/>
  <c r="B620" i="15" s="1"/>
  <c r="B621" i="15" s="1"/>
  <c r="B622" i="15" s="1"/>
  <c r="B623" i="15" s="1"/>
  <c r="B624" i="15" s="1"/>
  <c r="B625" i="15" s="1"/>
  <c r="B626" i="15" s="1"/>
  <c r="B627" i="15" s="1"/>
  <c r="B628" i="15" s="1"/>
  <c r="B629" i="15" s="1"/>
  <c r="B630" i="15" s="1"/>
  <c r="B631" i="15" s="1"/>
  <c r="B632" i="15" s="1"/>
  <c r="B633" i="15" s="1"/>
  <c r="B634" i="15" s="1"/>
  <c r="B635" i="15" s="1"/>
  <c r="B636" i="15" s="1"/>
  <c r="B637" i="15" s="1"/>
  <c r="B638" i="15" s="1"/>
  <c r="B639" i="15" s="1"/>
  <c r="B640" i="15" s="1"/>
  <c r="B641" i="15" s="1"/>
  <c r="B642" i="15" s="1"/>
  <c r="B643" i="15" s="1"/>
  <c r="B644" i="15" s="1"/>
  <c r="B645" i="15" s="1"/>
  <c r="B646" i="15" s="1"/>
  <c r="B647" i="15" s="1"/>
  <c r="B648" i="15" s="1"/>
  <c r="B649" i="15" s="1"/>
  <c r="B650" i="15" s="1"/>
  <c r="B651" i="15" s="1"/>
  <c r="B652" i="15" s="1"/>
  <c r="B653" i="15" s="1"/>
  <c r="B654" i="15" s="1"/>
  <c r="B655" i="15" s="1"/>
  <c r="B656" i="15" s="1"/>
  <c r="B657" i="15" s="1"/>
  <c r="B658" i="15" s="1"/>
  <c r="B659" i="15" s="1"/>
  <c r="B660" i="15" s="1"/>
  <c r="B661" i="15" s="1"/>
  <c r="B662" i="15" s="1"/>
  <c r="B663" i="15" s="1"/>
  <c r="B664" i="15" s="1"/>
  <c r="B665" i="15" s="1"/>
  <c r="B666" i="15" s="1"/>
  <c r="B667" i="15" s="1"/>
  <c r="B668" i="15" s="1"/>
  <c r="B669" i="15" s="1"/>
  <c r="B670" i="15" s="1"/>
  <c r="B671" i="15" s="1"/>
  <c r="B672" i="15" s="1"/>
  <c r="B673" i="15" s="1"/>
  <c r="B674" i="15" s="1"/>
  <c r="B675" i="15" s="1"/>
  <c r="B676" i="15" s="1"/>
  <c r="B677" i="15" s="1"/>
  <c r="B678" i="15" s="1"/>
  <c r="B679" i="15" s="1"/>
  <c r="B680" i="15" s="1"/>
  <c r="B681" i="15" s="1"/>
  <c r="B682" i="15" s="1"/>
  <c r="B683" i="15" s="1"/>
  <c r="B684" i="15" s="1"/>
  <c r="B685" i="15" s="1"/>
  <c r="B686" i="15" s="1"/>
  <c r="B687" i="15" s="1"/>
  <c r="B688" i="15" s="1"/>
  <c r="B689" i="15" s="1"/>
  <c r="B690" i="15" s="1"/>
  <c r="B691" i="15" s="1"/>
  <c r="B692" i="15" s="1"/>
  <c r="B693" i="15" s="1"/>
  <c r="B694" i="15" s="1"/>
  <c r="B695" i="15" s="1"/>
  <c r="B696" i="15" s="1"/>
  <c r="B697" i="15" s="1"/>
  <c r="B698" i="15" s="1"/>
  <c r="B699" i="15" s="1"/>
  <c r="B700" i="15" s="1"/>
  <c r="B701" i="15" s="1"/>
  <c r="B702" i="15" s="1"/>
  <c r="B703" i="15" s="1"/>
  <c r="B704" i="15" s="1"/>
  <c r="B705" i="15" s="1"/>
  <c r="B706" i="15" s="1"/>
  <c r="B707" i="15" s="1"/>
  <c r="B708" i="15" s="1"/>
  <c r="B709" i="15" s="1"/>
  <c r="B710" i="15" s="1"/>
  <c r="B711" i="15" s="1"/>
  <c r="B712" i="15" s="1"/>
  <c r="B713" i="15" s="1"/>
  <c r="B714" i="15" s="1"/>
  <c r="B715" i="15" s="1"/>
  <c r="B716" i="15" s="1"/>
  <c r="B717" i="15" s="1"/>
  <c r="B718" i="15" s="1"/>
  <c r="B719" i="15" s="1"/>
  <c r="B720" i="15" s="1"/>
  <c r="B721" i="15" s="1"/>
  <c r="B722" i="15" s="1"/>
  <c r="B723" i="15" s="1"/>
  <c r="B724" i="15" s="1"/>
  <c r="B725" i="15" s="1"/>
  <c r="B726" i="15" s="1"/>
  <c r="B727" i="15" s="1"/>
  <c r="B728" i="15" s="1"/>
  <c r="B729" i="15" s="1"/>
  <c r="B730" i="15" s="1"/>
  <c r="B731" i="15" s="1"/>
  <c r="B732" i="15" s="1"/>
  <c r="B733" i="15" s="1"/>
  <c r="B734" i="15" s="1"/>
  <c r="B735" i="15" s="1"/>
  <c r="B736" i="15" s="1"/>
  <c r="B737" i="15" s="1"/>
  <c r="B738" i="15" s="1"/>
  <c r="B739" i="15" s="1"/>
  <c r="B740" i="15" s="1"/>
  <c r="B741" i="15" s="1"/>
  <c r="B742" i="15" s="1"/>
  <c r="B743" i="15" s="1"/>
  <c r="B744" i="15" s="1"/>
  <c r="B745" i="15" s="1"/>
  <c r="B746" i="15" s="1"/>
  <c r="B747" i="15" s="1"/>
  <c r="B748" i="15" s="1"/>
  <c r="B749" i="15" s="1"/>
  <c r="B750" i="15" s="1"/>
  <c r="B751" i="15" s="1"/>
  <c r="B752" i="15" s="1"/>
  <c r="B753" i="15" s="1"/>
  <c r="B754" i="15" s="1"/>
  <c r="B755" i="15" s="1"/>
  <c r="B756" i="15" s="1"/>
  <c r="B757" i="15" s="1"/>
  <c r="B758" i="15" s="1"/>
  <c r="B759" i="15" s="1"/>
  <c r="B760" i="15" s="1"/>
  <c r="B761" i="15" s="1"/>
  <c r="B762" i="15" s="1"/>
  <c r="B763" i="15" s="1"/>
  <c r="B764" i="15" s="1"/>
  <c r="B765" i="15" s="1"/>
  <c r="B766" i="15" s="1"/>
  <c r="B767" i="15" s="1"/>
  <c r="B768" i="15" s="1"/>
  <c r="B769" i="15" s="1"/>
  <c r="B770" i="15" s="1"/>
  <c r="B771" i="15" s="1"/>
  <c r="B772" i="15" s="1"/>
  <c r="B773" i="15" s="1"/>
  <c r="B774" i="15" s="1"/>
  <c r="B775" i="15" s="1"/>
  <c r="B776" i="15" s="1"/>
  <c r="B777" i="15" s="1"/>
  <c r="B778" i="15" s="1"/>
  <c r="B779" i="15" s="1"/>
  <c r="B780" i="15" s="1"/>
  <c r="B781" i="15" s="1"/>
  <c r="B782" i="15" s="1"/>
  <c r="B783" i="15" s="1"/>
  <c r="B784" i="15" s="1"/>
  <c r="B785" i="15" s="1"/>
  <c r="B786" i="15" s="1"/>
  <c r="B787" i="15" s="1"/>
  <c r="B788" i="15" s="1"/>
  <c r="B789" i="15" s="1"/>
  <c r="B790" i="15" s="1"/>
  <c r="B791" i="15" s="1"/>
  <c r="B792" i="15" s="1"/>
  <c r="B793" i="15" s="1"/>
  <c r="B794" i="15" s="1"/>
  <c r="B795" i="15" s="1"/>
  <c r="B796" i="15" s="1"/>
  <c r="B797" i="15" s="1"/>
  <c r="B798" i="15" s="1"/>
  <c r="B799" i="15" s="1"/>
  <c r="B800" i="15" s="1"/>
  <c r="B801" i="15" s="1"/>
  <c r="B802" i="15" s="1"/>
  <c r="B803" i="15" s="1"/>
  <c r="B804" i="15" s="1"/>
  <c r="B805" i="15" s="1"/>
  <c r="B806" i="15" s="1"/>
  <c r="B807" i="15" s="1"/>
  <c r="B808" i="15" s="1"/>
  <c r="B809" i="15" s="1"/>
  <c r="B810" i="15" s="1"/>
  <c r="B811" i="15" s="1"/>
  <c r="B812" i="15" s="1"/>
  <c r="B813" i="15" s="1"/>
  <c r="B814" i="15" s="1"/>
  <c r="B815" i="15" s="1"/>
  <c r="B816" i="15" s="1"/>
  <c r="B817" i="15" s="1"/>
  <c r="B818" i="15" s="1"/>
  <c r="B819" i="15" s="1"/>
  <c r="B820" i="15" s="1"/>
  <c r="B821" i="15" s="1"/>
  <c r="B822" i="15" s="1"/>
  <c r="B823" i="15" s="1"/>
  <c r="B824" i="15" s="1"/>
  <c r="B825" i="15" s="1"/>
  <c r="B826" i="15" s="1"/>
  <c r="B827" i="15" s="1"/>
  <c r="B828" i="15" s="1"/>
  <c r="B829" i="15" s="1"/>
  <c r="B830" i="15" s="1"/>
  <c r="B831" i="15" s="1"/>
  <c r="B832" i="15" s="1"/>
  <c r="B833" i="15" s="1"/>
  <c r="B834" i="15" s="1"/>
  <c r="B835" i="15" s="1"/>
  <c r="B836" i="15" s="1"/>
  <c r="B837" i="15" s="1"/>
  <c r="B838" i="15" s="1"/>
  <c r="B839" i="15" s="1"/>
  <c r="B840" i="15" s="1"/>
  <c r="B841" i="15" s="1"/>
  <c r="B842" i="15" s="1"/>
  <c r="B843" i="15" s="1"/>
  <c r="B844" i="15" s="1"/>
  <c r="B845" i="15" s="1"/>
  <c r="B846" i="15" s="1"/>
  <c r="B847" i="15" s="1"/>
  <c r="B848" i="15" s="1"/>
  <c r="B849" i="15" s="1"/>
  <c r="B850" i="15" s="1"/>
  <c r="B851" i="15" s="1"/>
  <c r="B852" i="15" s="1"/>
  <c r="B853" i="15" s="1"/>
  <c r="B854" i="15" s="1"/>
  <c r="B855" i="15" s="1"/>
  <c r="B856" i="15" s="1"/>
  <c r="B857" i="15" s="1"/>
  <c r="B858" i="15" s="1"/>
  <c r="B859" i="15" s="1"/>
  <c r="B860" i="15" s="1"/>
  <c r="B861" i="15" s="1"/>
  <c r="B862" i="15" s="1"/>
  <c r="B863" i="15" s="1"/>
  <c r="B864" i="15" s="1"/>
  <c r="B865" i="15" s="1"/>
  <c r="B866" i="15" s="1"/>
  <c r="B867" i="15" s="1"/>
  <c r="B868" i="15" s="1"/>
  <c r="B869" i="15" s="1"/>
  <c r="B870" i="15" s="1"/>
  <c r="B871" i="15" s="1"/>
  <c r="B872" i="15" s="1"/>
  <c r="B873" i="15" s="1"/>
  <c r="B874" i="15" s="1"/>
  <c r="B875" i="15" s="1"/>
  <c r="B876" i="15" s="1"/>
  <c r="B877" i="15" s="1"/>
  <c r="B878" i="15" s="1"/>
  <c r="B879" i="15" s="1"/>
  <c r="B880" i="15" s="1"/>
  <c r="B881" i="15" s="1"/>
  <c r="B882" i="15" s="1"/>
  <c r="B883" i="15" s="1"/>
  <c r="B884" i="15" s="1"/>
  <c r="B885" i="15" s="1"/>
  <c r="B886" i="15" s="1"/>
  <c r="B887" i="15" s="1"/>
  <c r="B888" i="15" s="1"/>
  <c r="B889" i="15" s="1"/>
  <c r="B890" i="15" s="1"/>
  <c r="B891" i="15" s="1"/>
  <c r="B892" i="15" s="1"/>
  <c r="B893" i="15" s="1"/>
  <c r="B894" i="15" s="1"/>
  <c r="B895" i="15" s="1"/>
  <c r="B896" i="15" s="1"/>
  <c r="B897" i="15" s="1"/>
  <c r="B898" i="15" s="1"/>
  <c r="B899" i="15" s="1"/>
  <c r="B900" i="15" s="1"/>
  <c r="B901" i="15" s="1"/>
  <c r="B902" i="15" s="1"/>
  <c r="B903" i="15" s="1"/>
  <c r="B904" i="15" s="1"/>
  <c r="B905" i="15" s="1"/>
  <c r="B906" i="15" s="1"/>
  <c r="B907" i="15" s="1"/>
  <c r="B908" i="15" s="1"/>
  <c r="B909" i="15" s="1"/>
  <c r="B910" i="15" s="1"/>
  <c r="B911" i="15" s="1"/>
  <c r="B912" i="15" s="1"/>
  <c r="B913" i="15" s="1"/>
  <c r="B914" i="15" s="1"/>
  <c r="B915" i="15" s="1"/>
  <c r="B916" i="15" s="1"/>
  <c r="B917" i="15" s="1"/>
  <c r="B918" i="15" s="1"/>
  <c r="B919" i="15" s="1"/>
  <c r="B920" i="15" s="1"/>
  <c r="B921" i="15" s="1"/>
  <c r="B922" i="15" s="1"/>
  <c r="B923" i="15" s="1"/>
  <c r="B924" i="15" s="1"/>
  <c r="B925" i="15" s="1"/>
  <c r="B926" i="15" s="1"/>
  <c r="B927" i="15" s="1"/>
  <c r="B928" i="15" s="1"/>
  <c r="B929" i="15" s="1"/>
  <c r="B930" i="15" s="1"/>
  <c r="B931" i="15" s="1"/>
  <c r="B932" i="15" s="1"/>
  <c r="B933" i="15" s="1"/>
  <c r="B934" i="15" s="1"/>
  <c r="B935" i="15" s="1"/>
  <c r="B936" i="15" s="1"/>
  <c r="B937" i="15" s="1"/>
  <c r="B938" i="15" s="1"/>
  <c r="B939" i="15" s="1"/>
  <c r="B940" i="15" s="1"/>
  <c r="B941" i="15" s="1"/>
  <c r="B942" i="15" s="1"/>
  <c r="B943" i="15" s="1"/>
  <c r="B944" i="15" s="1"/>
  <c r="B945" i="15" s="1"/>
  <c r="B946" i="15" s="1"/>
  <c r="B947" i="15" s="1"/>
  <c r="B948" i="15" s="1"/>
  <c r="B949" i="15" s="1"/>
  <c r="B950" i="15" s="1"/>
  <c r="B951" i="15" s="1"/>
  <c r="B952" i="15" s="1"/>
  <c r="B953" i="15" s="1"/>
  <c r="B954" i="15" s="1"/>
  <c r="B955" i="15" s="1"/>
  <c r="B956" i="15" s="1"/>
  <c r="B957" i="15" s="1"/>
  <c r="B958" i="15" s="1"/>
  <c r="B959" i="15" s="1"/>
  <c r="B960" i="15" s="1"/>
  <c r="B961" i="15" s="1"/>
  <c r="B962" i="15" s="1"/>
  <c r="B963" i="15" s="1"/>
  <c r="B964" i="15" s="1"/>
  <c r="B965" i="15" s="1"/>
  <c r="B966" i="15" s="1"/>
  <c r="B967" i="15" s="1"/>
  <c r="B968" i="15" s="1"/>
  <c r="B969" i="15" s="1"/>
  <c r="B970" i="15" s="1"/>
  <c r="B971" i="15" s="1"/>
  <c r="B972" i="15" s="1"/>
  <c r="B973" i="15" s="1"/>
  <c r="B974" i="15" s="1"/>
  <c r="B975" i="15" s="1"/>
  <c r="B976" i="15" s="1"/>
  <c r="B977" i="15" s="1"/>
  <c r="B978" i="15" s="1"/>
  <c r="B979" i="15" s="1"/>
  <c r="B980" i="15" s="1"/>
  <c r="B981" i="15" s="1"/>
  <c r="B982" i="15" s="1"/>
  <c r="B983" i="15" s="1"/>
  <c r="B984" i="15" s="1"/>
  <c r="B985" i="15" s="1"/>
  <c r="B986" i="15" s="1"/>
  <c r="B987" i="15" s="1"/>
  <c r="B988" i="15" s="1"/>
  <c r="B989" i="15" s="1"/>
  <c r="B990" i="15" s="1"/>
  <c r="B991" i="15" s="1"/>
  <c r="B992" i="15" s="1"/>
  <c r="B993" i="15" s="1"/>
  <c r="B994" i="15" s="1"/>
  <c r="B995" i="15" s="1"/>
  <c r="B996" i="15" s="1"/>
  <c r="B997" i="15" s="1"/>
  <c r="B998" i="15" s="1"/>
  <c r="B999" i="15" s="1"/>
  <c r="B1000" i="15" s="1"/>
  <c r="B1001" i="15" s="1"/>
  <c r="B1002" i="15" s="1"/>
  <c r="B1003" i="15" s="1"/>
  <c r="B1004" i="15" s="1"/>
  <c r="B1005" i="15" s="1"/>
  <c r="B1006" i="15" s="1"/>
  <c r="B1007" i="15" s="1"/>
  <c r="B1008" i="15" s="1"/>
  <c r="B1009" i="15" s="1"/>
  <c r="B1010" i="15" s="1"/>
  <c r="B1011" i="15" s="1"/>
  <c r="B1012" i="15" s="1"/>
  <c r="B1013" i="15" s="1"/>
  <c r="B1014" i="15" s="1"/>
  <c r="B1015" i="15" s="1"/>
  <c r="B1016" i="15" s="1"/>
  <c r="B1017" i="15" s="1"/>
  <c r="B1018" i="15" s="1"/>
  <c r="B1019" i="15" s="1"/>
  <c r="B1020" i="15" s="1"/>
  <c r="B1021" i="15" s="1"/>
  <c r="B1022" i="15" s="1"/>
  <c r="B1023" i="15" s="1"/>
  <c r="B1024" i="15" s="1"/>
  <c r="B1025" i="15" s="1"/>
  <c r="B1026" i="15" s="1"/>
  <c r="B1027" i="15" s="1"/>
  <c r="B1028" i="15" s="1"/>
  <c r="B1029" i="15" s="1"/>
  <c r="B1030" i="15" s="1"/>
  <c r="B1031" i="15" s="1"/>
  <c r="B1032" i="15" s="1"/>
  <c r="B1033" i="15" s="1"/>
  <c r="B1034" i="15" s="1"/>
  <c r="B1035" i="15" s="1"/>
  <c r="B1036" i="15" s="1"/>
  <c r="B1037" i="15" s="1"/>
  <c r="B1038" i="15" s="1"/>
  <c r="B1039" i="15" s="1"/>
  <c r="B1040" i="15" s="1"/>
  <c r="B1041" i="15" s="1"/>
  <c r="B1042" i="15" s="1"/>
  <c r="B1043" i="15" s="1"/>
  <c r="B1044" i="15" s="1"/>
  <c r="B1045" i="15" s="1"/>
  <c r="B1046" i="15" s="1"/>
  <c r="B1047" i="15" s="1"/>
  <c r="B1048" i="15" s="1"/>
  <c r="B1049" i="15" s="1"/>
  <c r="B1050" i="15" s="1"/>
  <c r="B1051" i="15" s="1"/>
  <c r="B1052" i="15" s="1"/>
  <c r="B1053" i="15" s="1"/>
  <c r="B1054" i="15" s="1"/>
  <c r="B1055" i="15" s="1"/>
  <c r="B1056" i="15" s="1"/>
  <c r="B1057" i="15" s="1"/>
  <c r="B1058" i="15" s="1"/>
  <c r="B1059" i="15" s="1"/>
  <c r="B1060" i="15" s="1"/>
  <c r="B1061" i="15" s="1"/>
  <c r="B1062" i="15" s="1"/>
  <c r="B1063" i="15" s="1"/>
  <c r="B1064" i="15" s="1"/>
  <c r="B1065" i="15" s="1"/>
  <c r="B1066" i="15" s="1"/>
  <c r="B1067" i="15" s="1"/>
  <c r="B1068" i="15" s="1"/>
  <c r="B1069" i="15" s="1"/>
  <c r="B1070" i="15" s="1"/>
  <c r="B1071" i="15" s="1"/>
  <c r="B1072" i="15" s="1"/>
  <c r="B1073" i="15" s="1"/>
  <c r="B1074" i="15" s="1"/>
  <c r="B1075" i="15" s="1"/>
  <c r="B1076" i="15" s="1"/>
  <c r="B1077" i="15" s="1"/>
  <c r="B1078" i="15" s="1"/>
  <c r="B1079" i="15" s="1"/>
  <c r="B1080" i="15" s="1"/>
  <c r="B1081" i="15" s="1"/>
  <c r="B1082" i="15" s="1"/>
  <c r="B1083" i="15" s="1"/>
  <c r="B1084" i="15" s="1"/>
  <c r="B1085" i="15" s="1"/>
  <c r="B1086" i="15" s="1"/>
  <c r="B1087" i="15" s="1"/>
  <c r="B1088" i="15" s="1"/>
  <c r="B1089" i="15" s="1"/>
  <c r="B1090" i="15" s="1"/>
  <c r="B1091" i="15" s="1"/>
  <c r="B1092" i="15" s="1"/>
  <c r="B1093" i="15" s="1"/>
  <c r="B1094" i="15" s="1"/>
  <c r="B1095" i="15" s="1"/>
  <c r="B1096" i="15" s="1"/>
  <c r="B1097" i="15" s="1"/>
  <c r="B1098" i="15" s="1"/>
  <c r="B1099" i="15" s="1"/>
  <c r="B1100" i="15" s="1"/>
  <c r="B1101" i="15" s="1"/>
  <c r="B1102" i="15" s="1"/>
  <c r="B1103" i="15" s="1"/>
  <c r="B1104" i="15" s="1"/>
  <c r="B1105" i="15" s="1"/>
  <c r="B1106" i="15" s="1"/>
  <c r="B1107" i="15" s="1"/>
  <c r="B1108" i="15" s="1"/>
  <c r="B1109" i="15" s="1"/>
  <c r="B1110" i="15" s="1"/>
  <c r="B1111" i="15" s="1"/>
  <c r="B1112" i="15" s="1"/>
  <c r="B1113" i="15" s="1"/>
  <c r="B1114" i="15" s="1"/>
  <c r="B1115" i="15" s="1"/>
  <c r="B1116" i="15" s="1"/>
  <c r="B1117" i="15" s="1"/>
  <c r="B1118" i="15" s="1"/>
  <c r="B1119" i="15" s="1"/>
  <c r="B1120" i="15" s="1"/>
  <c r="B1121" i="15" s="1"/>
  <c r="B1122" i="15" s="1"/>
  <c r="B1123" i="15" s="1"/>
  <c r="B1124" i="15" s="1"/>
  <c r="B1125" i="15" s="1"/>
  <c r="B1126" i="15" s="1"/>
  <c r="B1127" i="15" s="1"/>
  <c r="B1128" i="15" s="1"/>
  <c r="B1129" i="15" s="1"/>
  <c r="B1130" i="15" s="1"/>
  <c r="B1131" i="15" s="1"/>
  <c r="B1132" i="15" s="1"/>
  <c r="B1133" i="15" s="1"/>
  <c r="B1134" i="15" s="1"/>
  <c r="B1135" i="15" s="1"/>
  <c r="B1136" i="15" s="1"/>
  <c r="B1137" i="15" s="1"/>
  <c r="B1138" i="15" s="1"/>
  <c r="B1139" i="15" s="1"/>
  <c r="B1140" i="15" s="1"/>
  <c r="B1141" i="15" s="1"/>
  <c r="B1142" i="15" s="1"/>
  <c r="B1143" i="15" s="1"/>
  <c r="B1144" i="15" s="1"/>
  <c r="B1145" i="15" s="1"/>
  <c r="B1146" i="15" s="1"/>
  <c r="B1147" i="15" s="1"/>
  <c r="B1148" i="15" s="1"/>
  <c r="B1149" i="15" s="1"/>
  <c r="B1150" i="15" s="1"/>
  <c r="B1151" i="15" s="1"/>
  <c r="B1152" i="15" s="1"/>
  <c r="B1153" i="15" s="1"/>
  <c r="B1154" i="15" s="1"/>
  <c r="B1155" i="15" s="1"/>
  <c r="B1156" i="15" s="1"/>
  <c r="B1157" i="15" s="1"/>
  <c r="B1158" i="15" s="1"/>
  <c r="B1159" i="15" s="1"/>
  <c r="B1160" i="15" s="1"/>
  <c r="B1161" i="15" s="1"/>
  <c r="B1162" i="15" s="1"/>
  <c r="B1163" i="15" s="1"/>
  <c r="B1164" i="15" s="1"/>
  <c r="B1165" i="15" s="1"/>
  <c r="B1166" i="15" s="1"/>
  <c r="B1167" i="15" s="1"/>
  <c r="B1168" i="15" s="1"/>
  <c r="B1169" i="15" s="1"/>
  <c r="B1170" i="15" s="1"/>
  <c r="B1171" i="15" s="1"/>
  <c r="B1172" i="15" s="1"/>
  <c r="B1173" i="15" s="1"/>
  <c r="B1174" i="15" s="1"/>
  <c r="B1175" i="15" s="1"/>
  <c r="B1176" i="15" s="1"/>
  <c r="B1177" i="15" s="1"/>
  <c r="B1178" i="15" s="1"/>
  <c r="B1179" i="15" s="1"/>
  <c r="B1180" i="15" s="1"/>
  <c r="B1181" i="15" s="1"/>
  <c r="B1182" i="15" s="1"/>
  <c r="B1183" i="15" s="1"/>
  <c r="B1184" i="15" s="1"/>
  <c r="B1185" i="15" s="1"/>
  <c r="B1186" i="15" s="1"/>
  <c r="B1187" i="15" s="1"/>
  <c r="B1188" i="15" s="1"/>
  <c r="B1189" i="15" s="1"/>
  <c r="B1190" i="15" s="1"/>
  <c r="B1191" i="15" s="1"/>
  <c r="B1192" i="15" s="1"/>
  <c r="B1193" i="15" s="1"/>
  <c r="B1194" i="15" s="1"/>
  <c r="B1195" i="15" s="1"/>
  <c r="B1196" i="15" s="1"/>
  <c r="B1197" i="15" s="1"/>
  <c r="B1198" i="15" s="1"/>
  <c r="B1199" i="15" s="1"/>
  <c r="B1200" i="15" s="1"/>
  <c r="B1201" i="15" s="1"/>
  <c r="B1202" i="15" s="1"/>
  <c r="B1203" i="15" s="1"/>
  <c r="B1204" i="15" s="1"/>
  <c r="B1205" i="15" s="1"/>
  <c r="B1206" i="15" s="1"/>
  <c r="B1207" i="15" s="1"/>
  <c r="B1208" i="15" s="1"/>
  <c r="B1209" i="15" s="1"/>
  <c r="B1210" i="15" s="1"/>
  <c r="B1211" i="15" s="1"/>
  <c r="B1212" i="15" s="1"/>
  <c r="B1213" i="15" s="1"/>
  <c r="B1214" i="15" s="1"/>
  <c r="B1215" i="15" s="1"/>
  <c r="B1216" i="15" s="1"/>
  <c r="B1217" i="15" s="1"/>
  <c r="B1218" i="15" s="1"/>
  <c r="B1219" i="15" s="1"/>
  <c r="B1220" i="15" s="1"/>
  <c r="B1221" i="15" s="1"/>
  <c r="B1222" i="15" s="1"/>
  <c r="B1223" i="15" s="1"/>
  <c r="B1224" i="15" s="1"/>
  <c r="B1225" i="15" s="1"/>
  <c r="B1226" i="15" s="1"/>
  <c r="B1227" i="15" s="1"/>
  <c r="B1228" i="15" s="1"/>
  <c r="B1229" i="15" s="1"/>
  <c r="B1230" i="15" s="1"/>
  <c r="B1231" i="15" s="1"/>
  <c r="B1232" i="15" s="1"/>
  <c r="B1233" i="15" s="1"/>
  <c r="B1234" i="15" s="1"/>
  <c r="B1235" i="15" s="1"/>
  <c r="B1236" i="15" s="1"/>
  <c r="B1237" i="15" s="1"/>
  <c r="B1238" i="15" s="1"/>
  <c r="B1239" i="15" s="1"/>
  <c r="B1240" i="15" s="1"/>
  <c r="B1241" i="15" s="1"/>
  <c r="B1242" i="15" s="1"/>
  <c r="B1243" i="15" s="1"/>
  <c r="B1244" i="15" s="1"/>
  <c r="B1245" i="15" s="1"/>
  <c r="B1246" i="15" s="1"/>
  <c r="B1247" i="15" s="1"/>
  <c r="B1248" i="15" s="1"/>
  <c r="B1249" i="15" s="1"/>
  <c r="B1250" i="15" s="1"/>
  <c r="B1251" i="15" s="1"/>
  <c r="B1252" i="15" s="1"/>
  <c r="B1253" i="15" s="1"/>
  <c r="B1254" i="15" s="1"/>
  <c r="B1255" i="15" s="1"/>
  <c r="B1256" i="15" s="1"/>
  <c r="B1257" i="15" s="1"/>
  <c r="B1258" i="15" s="1"/>
  <c r="B1259" i="15" s="1"/>
  <c r="B1260" i="15" s="1"/>
  <c r="B1261" i="15" s="1"/>
  <c r="B1262" i="15" s="1"/>
  <c r="B1263" i="15" s="1"/>
  <c r="B1264" i="15" s="1"/>
  <c r="B1265" i="15" s="1"/>
  <c r="B1266" i="15" s="1"/>
  <c r="B1267" i="15" s="1"/>
  <c r="B1268" i="15" s="1"/>
  <c r="B1269" i="15" s="1"/>
  <c r="B1270" i="15" s="1"/>
  <c r="B1271" i="15" s="1"/>
  <c r="B1272" i="15" s="1"/>
  <c r="B1273" i="15" s="1"/>
  <c r="B1274" i="15" s="1"/>
  <c r="B1275" i="15" s="1"/>
  <c r="B1276" i="15" s="1"/>
  <c r="B1277" i="15" s="1"/>
  <c r="B1278" i="15" s="1"/>
  <c r="B1279" i="15" s="1"/>
  <c r="B1280" i="15" s="1"/>
  <c r="B1281" i="15" s="1"/>
  <c r="B1282" i="15" s="1"/>
  <c r="B1283" i="15" s="1"/>
  <c r="B1284" i="15" s="1"/>
  <c r="B1285" i="15" s="1"/>
  <c r="B1286" i="15" s="1"/>
  <c r="B1287" i="15" s="1"/>
  <c r="B1288" i="15" s="1"/>
  <c r="B1289" i="15" s="1"/>
  <c r="B1290" i="15" s="1"/>
  <c r="B1291" i="15" s="1"/>
  <c r="B1292" i="15" s="1"/>
  <c r="B1293" i="15" s="1"/>
  <c r="B1294" i="15" s="1"/>
  <c r="B1295" i="15" s="1"/>
  <c r="B1296" i="15" s="1"/>
  <c r="B1297" i="15" s="1"/>
  <c r="B1298" i="15" s="1"/>
  <c r="B1299" i="15" s="1"/>
  <c r="B1300" i="15" s="1"/>
  <c r="B1301" i="15" s="1"/>
  <c r="B1302" i="15" s="1"/>
  <c r="B1303" i="15" s="1"/>
  <c r="B1304" i="15" s="1"/>
  <c r="B1305" i="15" s="1"/>
  <c r="B1306" i="15" s="1"/>
  <c r="B1307" i="15" s="1"/>
  <c r="B1308" i="15" s="1"/>
  <c r="B1309" i="15" s="1"/>
  <c r="B1310" i="15" s="1"/>
  <c r="B1311" i="15" s="1"/>
  <c r="B1312" i="15" s="1"/>
  <c r="B1313" i="15" s="1"/>
  <c r="B1314" i="15" s="1"/>
  <c r="B1315" i="15" s="1"/>
  <c r="B1316" i="15" s="1"/>
  <c r="B1317" i="15" s="1"/>
  <c r="B1318" i="15" s="1"/>
  <c r="B1319" i="15" s="1"/>
  <c r="B1320" i="15" s="1"/>
  <c r="B1321" i="15" s="1"/>
  <c r="B1322" i="15" s="1"/>
  <c r="B1323" i="15" s="1"/>
  <c r="B1324" i="15" s="1"/>
  <c r="B1325" i="15" s="1"/>
  <c r="B1326" i="15" s="1"/>
  <c r="B1327" i="15" s="1"/>
  <c r="B1328" i="15" s="1"/>
  <c r="B1329" i="15" s="1"/>
  <c r="B1330" i="15" s="1"/>
  <c r="B1331" i="15" s="1"/>
  <c r="B1332" i="15" s="1"/>
  <c r="B1333" i="15" s="1"/>
  <c r="B1334" i="15" s="1"/>
  <c r="B1335" i="15" s="1"/>
  <c r="B1336" i="15" s="1"/>
  <c r="B1337" i="15" s="1"/>
  <c r="B1338" i="15" s="1"/>
  <c r="B1339" i="15" s="1"/>
  <c r="B1340" i="15" s="1"/>
  <c r="B1341" i="15" s="1"/>
  <c r="B1342" i="15" s="1"/>
  <c r="B1343" i="15" s="1"/>
  <c r="B1344" i="15" s="1"/>
  <c r="B1345" i="15" s="1"/>
  <c r="B1346" i="15" s="1"/>
  <c r="B1347" i="15" s="1"/>
  <c r="B1348" i="15" s="1"/>
  <c r="B1349" i="15" s="1"/>
  <c r="B1350" i="15" s="1"/>
  <c r="B1351" i="15" s="1"/>
  <c r="B1352" i="15" s="1"/>
  <c r="B1353" i="15" s="1"/>
  <c r="B1354" i="15" s="1"/>
  <c r="B1355" i="15" s="1"/>
  <c r="B1356" i="15" s="1"/>
  <c r="B1357" i="15" s="1"/>
  <c r="B1358" i="15" s="1"/>
  <c r="B1359" i="15" s="1"/>
  <c r="B1360" i="15" s="1"/>
  <c r="B1361" i="15" s="1"/>
  <c r="B1362" i="15" s="1"/>
  <c r="B1363" i="15" s="1"/>
  <c r="B1364" i="15" s="1"/>
  <c r="B1365" i="15" s="1"/>
  <c r="B1366" i="15" s="1"/>
  <c r="B1367" i="15" s="1"/>
  <c r="B1368" i="15" s="1"/>
  <c r="B1369" i="15" s="1"/>
  <c r="B1370" i="15" s="1"/>
  <c r="B1371" i="15" s="1"/>
  <c r="B1372" i="15" s="1"/>
  <c r="B1373" i="15" s="1"/>
  <c r="B1374" i="15" s="1"/>
  <c r="B1375" i="15" s="1"/>
  <c r="B1376" i="15" s="1"/>
  <c r="B1377" i="15" s="1"/>
  <c r="B1378" i="15" s="1"/>
  <c r="B1379" i="15" s="1"/>
  <c r="B1380" i="15" s="1"/>
  <c r="B1381" i="15" s="1"/>
  <c r="B1382" i="15" s="1"/>
  <c r="B1383" i="15" s="1"/>
  <c r="B1384" i="15" s="1"/>
  <c r="B1385" i="15" s="1"/>
  <c r="B1386" i="15" s="1"/>
  <c r="B1387" i="15" s="1"/>
  <c r="B1388" i="15" s="1"/>
  <c r="B1389" i="15" s="1"/>
  <c r="B1390" i="15" s="1"/>
  <c r="B1391" i="15" s="1"/>
  <c r="B1392" i="15" s="1"/>
  <c r="B1393" i="15" s="1"/>
  <c r="B1394" i="15" s="1"/>
  <c r="B1395" i="15" s="1"/>
  <c r="B1396" i="15" s="1"/>
  <c r="B1397" i="15" s="1"/>
  <c r="B1398" i="15" s="1"/>
  <c r="B1399" i="15" s="1"/>
  <c r="B1400" i="15" s="1"/>
  <c r="B1401" i="15" s="1"/>
  <c r="B1402" i="15" s="1"/>
  <c r="B1403" i="15" s="1"/>
  <c r="B1404" i="15" s="1"/>
  <c r="B1405" i="15" s="1"/>
  <c r="B1406" i="15" s="1"/>
  <c r="B1407" i="15" s="1"/>
  <c r="B1408" i="15" s="1"/>
  <c r="B1409" i="15" s="1"/>
  <c r="B1410" i="15" s="1"/>
  <c r="B1411" i="15" s="1"/>
  <c r="B1412" i="15" s="1"/>
  <c r="B1413" i="15" s="1"/>
  <c r="B1414" i="15" s="1"/>
  <c r="B1415" i="15" s="1"/>
  <c r="B1416" i="15" s="1"/>
  <c r="B1417" i="15" s="1"/>
  <c r="B1418" i="15" s="1"/>
  <c r="B1419" i="15" s="1"/>
  <c r="B1420" i="15" s="1"/>
  <c r="B1421" i="15" s="1"/>
  <c r="B1422" i="15" s="1"/>
  <c r="B1423" i="15" s="1"/>
  <c r="B1424" i="15" s="1"/>
  <c r="B1425" i="15" s="1"/>
  <c r="B1426" i="15" s="1"/>
  <c r="B1427" i="15" s="1"/>
  <c r="B1428" i="15" s="1"/>
  <c r="B1429" i="15" s="1"/>
  <c r="B1430" i="15" s="1"/>
  <c r="B1431" i="15" s="1"/>
  <c r="B1432" i="15" s="1"/>
  <c r="B1433" i="15" s="1"/>
  <c r="B1434" i="15" s="1"/>
  <c r="B1435" i="15" s="1"/>
  <c r="B1436" i="15" s="1"/>
  <c r="B1437" i="15" s="1"/>
  <c r="B1438" i="15" s="1"/>
  <c r="B1439" i="15" s="1"/>
  <c r="B1440" i="15" s="1"/>
  <c r="B1441" i="15" s="1"/>
  <c r="B1442" i="15" s="1"/>
  <c r="B1443" i="15" s="1"/>
  <c r="B1444" i="15" s="1"/>
  <c r="B1445" i="15" s="1"/>
  <c r="B1446" i="15" s="1"/>
  <c r="B1447" i="15" s="1"/>
  <c r="B1448" i="15" s="1"/>
  <c r="B1449" i="15" s="1"/>
  <c r="B1450" i="15" s="1"/>
  <c r="B1451" i="15" s="1"/>
  <c r="B1452" i="15" s="1"/>
  <c r="B1453" i="15" s="1"/>
  <c r="B1454" i="15" s="1"/>
  <c r="B1455" i="15" s="1"/>
  <c r="B1456" i="15" s="1"/>
  <c r="B1457" i="15" s="1"/>
  <c r="B1458" i="15" s="1"/>
  <c r="B1459" i="15" s="1"/>
  <c r="B1460" i="15" s="1"/>
  <c r="B1461" i="15" s="1"/>
  <c r="B1462" i="15" s="1"/>
  <c r="B1463" i="15" s="1"/>
  <c r="B1464" i="15" s="1"/>
  <c r="B1465" i="15" s="1"/>
  <c r="B1466" i="15" s="1"/>
  <c r="B1467" i="15" s="1"/>
  <c r="B1468" i="15" s="1"/>
  <c r="B1469" i="15" s="1"/>
  <c r="B1470" i="15" s="1"/>
  <c r="B1471" i="15" s="1"/>
  <c r="B1472" i="15" s="1"/>
  <c r="B1473" i="15" s="1"/>
  <c r="B1474" i="15" s="1"/>
  <c r="B1475" i="15" s="1"/>
  <c r="B1476" i="15" s="1"/>
  <c r="B1477" i="15" s="1"/>
  <c r="B1478" i="15" s="1"/>
  <c r="B1479" i="15" s="1"/>
  <c r="B1480" i="15" s="1"/>
  <c r="B1481" i="15" s="1"/>
  <c r="B1482" i="15" s="1"/>
  <c r="B1483" i="15" s="1"/>
  <c r="B1484" i="15" s="1"/>
  <c r="B1485" i="15" s="1"/>
  <c r="B1486" i="15" s="1"/>
  <c r="B1487" i="15" s="1"/>
  <c r="B1488" i="15" s="1"/>
  <c r="B1489" i="15" s="1"/>
  <c r="B1490" i="15" s="1"/>
  <c r="B1491" i="15" s="1"/>
  <c r="B1492" i="15" s="1"/>
  <c r="B1493" i="15" s="1"/>
  <c r="B1494" i="15" s="1"/>
  <c r="B1495" i="15" s="1"/>
  <c r="B1496" i="15" s="1"/>
  <c r="B1497" i="15" s="1"/>
  <c r="B1498" i="15" s="1"/>
  <c r="B1499" i="15" s="1"/>
  <c r="B1500" i="15" s="1"/>
  <c r="B1501" i="15" s="1"/>
  <c r="B1502" i="15" s="1"/>
  <c r="B1503" i="15" s="1"/>
  <c r="B1504" i="15" s="1"/>
  <c r="B1505" i="15" s="1"/>
  <c r="B1506" i="15" s="1"/>
  <c r="B1507" i="15" s="1"/>
  <c r="B1508" i="15" s="1"/>
  <c r="B1509" i="15" s="1"/>
  <c r="B1510" i="15" s="1"/>
  <c r="B1511" i="15" s="1"/>
  <c r="B1512" i="15" s="1"/>
  <c r="B1513" i="15" s="1"/>
  <c r="B1514" i="15" s="1"/>
  <c r="B1515" i="15" s="1"/>
  <c r="B1516" i="15" s="1"/>
  <c r="B1517" i="15" s="1"/>
  <c r="B1518" i="15" s="1"/>
  <c r="B1519" i="15" s="1"/>
  <c r="B1520" i="15" s="1"/>
  <c r="B1521" i="15" s="1"/>
  <c r="B1522" i="15" s="1"/>
  <c r="B1523" i="15" s="1"/>
  <c r="B1524" i="15" s="1"/>
  <c r="B1525" i="15" s="1"/>
  <c r="B1526" i="15" s="1"/>
  <c r="B1527" i="15" s="1"/>
  <c r="B1528" i="15" s="1"/>
  <c r="B1529" i="15" s="1"/>
  <c r="B1530" i="15" s="1"/>
  <c r="B1531" i="15" s="1"/>
  <c r="B1532" i="15" s="1"/>
  <c r="B1533" i="15" s="1"/>
  <c r="B1534" i="15" s="1"/>
  <c r="B1535" i="15" s="1"/>
  <c r="B1536" i="15" s="1"/>
  <c r="B1537" i="15" s="1"/>
  <c r="B1538" i="15" s="1"/>
  <c r="B1539" i="15" s="1"/>
  <c r="B1540" i="15" s="1"/>
  <c r="B1541" i="15" s="1"/>
  <c r="B1542" i="15" s="1"/>
  <c r="B1543" i="15" s="1"/>
  <c r="B1544" i="15" s="1"/>
  <c r="B1545" i="15" s="1"/>
  <c r="B1546" i="15" s="1"/>
  <c r="B1547" i="15" s="1"/>
  <c r="B1548" i="15" s="1"/>
  <c r="B1549" i="15" s="1"/>
  <c r="B1550" i="15" s="1"/>
  <c r="B1551" i="15" s="1"/>
  <c r="B1552" i="15" s="1"/>
  <c r="B1553" i="15" s="1"/>
  <c r="B1554" i="15" s="1"/>
  <c r="B1555" i="15" s="1"/>
  <c r="B1556" i="15" s="1"/>
  <c r="B1557" i="15" s="1"/>
  <c r="B1558" i="15" s="1"/>
  <c r="B1559" i="15" s="1"/>
  <c r="B1560" i="15" s="1"/>
  <c r="B1561" i="15" s="1"/>
  <c r="B1562" i="15" s="1"/>
  <c r="B1563" i="15" s="1"/>
  <c r="B1564" i="15" s="1"/>
  <c r="B1565" i="15" s="1"/>
  <c r="B1566" i="15" s="1"/>
  <c r="B1567" i="15" s="1"/>
  <c r="B1568" i="15" s="1"/>
  <c r="B1569" i="15" s="1"/>
  <c r="B1570" i="15" s="1"/>
  <c r="B1571" i="15" s="1"/>
  <c r="B1572" i="15" s="1"/>
  <c r="B1573" i="15" s="1"/>
  <c r="B1574" i="15" s="1"/>
  <c r="B1575" i="15" s="1"/>
  <c r="B1576" i="15" s="1"/>
  <c r="B1577" i="15" s="1"/>
  <c r="B1578" i="15" s="1"/>
  <c r="B1579" i="15" s="1"/>
  <c r="B1580" i="15" s="1"/>
  <c r="B1581" i="15" s="1"/>
  <c r="B1582" i="15" s="1"/>
  <c r="B1583" i="15" s="1"/>
  <c r="B1584" i="15" s="1"/>
  <c r="B1585" i="15" s="1"/>
  <c r="B1586" i="15" s="1"/>
  <c r="B1587" i="15" s="1"/>
  <c r="B1588" i="15" s="1"/>
  <c r="B1589" i="15" s="1"/>
  <c r="B1590" i="15" s="1"/>
  <c r="B1591" i="15" s="1"/>
  <c r="B1592" i="15" s="1"/>
  <c r="B1593" i="15" s="1"/>
  <c r="B1594" i="15" s="1"/>
  <c r="B1595" i="15" s="1"/>
  <c r="B1596" i="15" s="1"/>
  <c r="B1597" i="15" s="1"/>
  <c r="B1598" i="15" s="1"/>
  <c r="B1599" i="15" s="1"/>
  <c r="B1600" i="15" s="1"/>
  <c r="B1601" i="15" s="1"/>
  <c r="B1602" i="15" s="1"/>
  <c r="B1603" i="15" s="1"/>
  <c r="B1604" i="15" s="1"/>
  <c r="B1605" i="15" s="1"/>
  <c r="B1606" i="15" s="1"/>
  <c r="B1607" i="15" s="1"/>
  <c r="B1608" i="15" s="1"/>
  <c r="B1609" i="15" s="1"/>
  <c r="B1610" i="15" s="1"/>
  <c r="B1611" i="15" s="1"/>
  <c r="B1612" i="15" s="1"/>
  <c r="B1613" i="15" s="1"/>
  <c r="B1614" i="15" s="1"/>
  <c r="B1615" i="15" s="1"/>
  <c r="B1616" i="15" s="1"/>
  <c r="B1617" i="15" s="1"/>
  <c r="B1618" i="15" s="1"/>
  <c r="B1619" i="15" s="1"/>
  <c r="B1620" i="15" s="1"/>
  <c r="B1621" i="15" s="1"/>
  <c r="B1622" i="15" s="1"/>
  <c r="B1623" i="15" s="1"/>
  <c r="B1624" i="15" s="1"/>
  <c r="B1625" i="15" s="1"/>
  <c r="B1626" i="15" s="1"/>
  <c r="B1627" i="15" s="1"/>
  <c r="B1628" i="15" s="1"/>
  <c r="B1629" i="15" s="1"/>
  <c r="B1630" i="15" s="1"/>
  <c r="B1631" i="15" s="1"/>
  <c r="B1632" i="15" s="1"/>
  <c r="B1633" i="15" s="1"/>
  <c r="B1634" i="15" s="1"/>
  <c r="B1635" i="15" s="1"/>
  <c r="B1636" i="15" s="1"/>
  <c r="B1637" i="15" s="1"/>
  <c r="B1638" i="15" s="1"/>
  <c r="B1639" i="15" s="1"/>
  <c r="B1640" i="15" s="1"/>
  <c r="B1641" i="15" s="1"/>
  <c r="B1642" i="15" s="1"/>
  <c r="B1643" i="15" s="1"/>
  <c r="B1644" i="15" s="1"/>
  <c r="B1645" i="15" s="1"/>
  <c r="B1646" i="15" s="1"/>
  <c r="B1647" i="15" s="1"/>
  <c r="B1648" i="15" s="1"/>
  <c r="B1649" i="15" s="1"/>
  <c r="B1650" i="15" s="1"/>
  <c r="B1651" i="15" s="1"/>
  <c r="B1652" i="15" s="1"/>
  <c r="B1653" i="15" s="1"/>
  <c r="B1654" i="15" s="1"/>
  <c r="B1655" i="15" s="1"/>
  <c r="B1656" i="15" s="1"/>
  <c r="B1657" i="15" s="1"/>
  <c r="B1658" i="15" s="1"/>
  <c r="B1659" i="15" s="1"/>
  <c r="B1660" i="15" s="1"/>
  <c r="B1661" i="15" s="1"/>
  <c r="B1662" i="15" s="1"/>
  <c r="B1663" i="15" s="1"/>
  <c r="B1664" i="15" s="1"/>
  <c r="B1665" i="15" s="1"/>
  <c r="B1666" i="15" s="1"/>
  <c r="B1667" i="15" s="1"/>
  <c r="B1668" i="15" s="1"/>
  <c r="B1669" i="15" s="1"/>
  <c r="B1670" i="15" s="1"/>
  <c r="B1671" i="15" s="1"/>
  <c r="B1672" i="15" s="1"/>
  <c r="B1673" i="15" s="1"/>
  <c r="B1674" i="15" s="1"/>
  <c r="B1675" i="15" s="1"/>
  <c r="B1676" i="15" s="1"/>
  <c r="B1677" i="15" s="1"/>
  <c r="B1678" i="15" s="1"/>
  <c r="B1679" i="15" s="1"/>
  <c r="B1680" i="15" s="1"/>
  <c r="B1681" i="15" s="1"/>
  <c r="B1682" i="15" s="1"/>
  <c r="B1683" i="15" s="1"/>
  <c r="B1684" i="15" s="1"/>
  <c r="B1685" i="15" s="1"/>
  <c r="B1686" i="15" s="1"/>
  <c r="B1687" i="15" s="1"/>
  <c r="B1688" i="15" s="1"/>
  <c r="B1689" i="15" s="1"/>
  <c r="B1690" i="15" s="1"/>
  <c r="B1691" i="15" s="1"/>
  <c r="B1692" i="15" s="1"/>
  <c r="B1693" i="15" s="1"/>
  <c r="B1694" i="15" s="1"/>
  <c r="B1695" i="15" s="1"/>
  <c r="B1696" i="15" s="1"/>
  <c r="B1697" i="15" s="1"/>
  <c r="B1698" i="15" s="1"/>
  <c r="B1699" i="15" s="1"/>
  <c r="B1700" i="15" s="1"/>
  <c r="B1701" i="15" s="1"/>
  <c r="B1702" i="15" s="1"/>
  <c r="B1703" i="15" s="1"/>
  <c r="B1704" i="15" s="1"/>
  <c r="B1705" i="15" s="1"/>
  <c r="B1706" i="15" s="1"/>
  <c r="B1707" i="15" s="1"/>
  <c r="B1708" i="15" s="1"/>
  <c r="B1709" i="15" s="1"/>
  <c r="B1710" i="15" s="1"/>
  <c r="B1711" i="15" s="1"/>
  <c r="B1712" i="15" s="1"/>
  <c r="B1713" i="15" s="1"/>
  <c r="B1714" i="15" s="1"/>
  <c r="B1715" i="15" s="1"/>
  <c r="B1716" i="15" s="1"/>
  <c r="B1717" i="15" s="1"/>
  <c r="B1718" i="15" s="1"/>
  <c r="B1719" i="15" s="1"/>
  <c r="B1720" i="15" s="1"/>
  <c r="B1721" i="15" s="1"/>
  <c r="B1722" i="15" s="1"/>
  <c r="B1723" i="15" s="1"/>
  <c r="B1724" i="15" s="1"/>
  <c r="B1725" i="15" s="1"/>
  <c r="B1726" i="15" s="1"/>
  <c r="B1727" i="15" s="1"/>
  <c r="B1728" i="15" s="1"/>
  <c r="B1729" i="15" s="1"/>
  <c r="B1730" i="15" s="1"/>
  <c r="B1731" i="15" s="1"/>
  <c r="B1732" i="15" s="1"/>
  <c r="B1733" i="15" s="1"/>
  <c r="B1734" i="15" s="1"/>
  <c r="B1735" i="15" s="1"/>
  <c r="B1736" i="15" s="1"/>
  <c r="B1737" i="15" s="1"/>
  <c r="B1738" i="15" s="1"/>
  <c r="B1739" i="15" s="1"/>
  <c r="B1740" i="15" s="1"/>
  <c r="B1741" i="15" s="1"/>
  <c r="B1742" i="15" s="1"/>
  <c r="B1743" i="15" s="1"/>
  <c r="B1744" i="15" s="1"/>
  <c r="B1745" i="15" s="1"/>
  <c r="B1746" i="15" s="1"/>
  <c r="B1747" i="15" s="1"/>
  <c r="B1748" i="15" s="1"/>
  <c r="B1749" i="15" s="1"/>
  <c r="B1750" i="15" s="1"/>
  <c r="B1751" i="15" s="1"/>
  <c r="B1752" i="15" s="1"/>
  <c r="B1753" i="15" s="1"/>
  <c r="B1754" i="15" s="1"/>
  <c r="B1755" i="15" s="1"/>
  <c r="B1756" i="15" s="1"/>
  <c r="B1757" i="15" s="1"/>
  <c r="B1758" i="15" s="1"/>
  <c r="B1759" i="15" s="1"/>
  <c r="B1760" i="15" s="1"/>
  <c r="B1761" i="15" s="1"/>
  <c r="B1762" i="15" s="1"/>
  <c r="B1763" i="15" s="1"/>
  <c r="B1764" i="15" s="1"/>
  <c r="B1765" i="15" s="1"/>
  <c r="B1766" i="15" s="1"/>
  <c r="B1767" i="15" s="1"/>
  <c r="B1768" i="15" s="1"/>
  <c r="B1769" i="15" s="1"/>
  <c r="B1770" i="15" s="1"/>
  <c r="B1771" i="15" s="1"/>
  <c r="B1772" i="15" s="1"/>
  <c r="B1773" i="15" s="1"/>
  <c r="B1774" i="15" s="1"/>
  <c r="B1775" i="15" s="1"/>
  <c r="B1776" i="15" s="1"/>
  <c r="B1777" i="15" s="1"/>
  <c r="B1778" i="15" s="1"/>
  <c r="B1779" i="15" s="1"/>
  <c r="B1780" i="15" s="1"/>
  <c r="B1781" i="15" s="1"/>
  <c r="B1782" i="15" s="1"/>
  <c r="B1783" i="15" s="1"/>
  <c r="B1784" i="15" s="1"/>
  <c r="B1785" i="15" s="1"/>
  <c r="B1786" i="15" s="1"/>
  <c r="B1787" i="15" s="1"/>
  <c r="B1788" i="15" s="1"/>
  <c r="B1789" i="15" s="1"/>
  <c r="B1790" i="15" s="1"/>
  <c r="B1791" i="15" s="1"/>
  <c r="B1792" i="15" s="1"/>
  <c r="B1793" i="15" s="1"/>
  <c r="B1794" i="15" s="1"/>
  <c r="B1795" i="15" s="1"/>
  <c r="B1796" i="15" s="1"/>
  <c r="B1797" i="15" s="1"/>
  <c r="B1798" i="15" s="1"/>
  <c r="B1799" i="15" s="1"/>
  <c r="B1800" i="15" s="1"/>
  <c r="B1801" i="15" s="1"/>
  <c r="B1802" i="15" s="1"/>
  <c r="B1803" i="15" s="1"/>
  <c r="B1804" i="15" s="1"/>
  <c r="B1805" i="15" s="1"/>
  <c r="B1806" i="15" s="1"/>
  <c r="B1807" i="15" s="1"/>
  <c r="B1808" i="15" s="1"/>
  <c r="B1809" i="15" s="1"/>
  <c r="B1810" i="15" s="1"/>
  <c r="B1811" i="15" s="1"/>
  <c r="B1812" i="15" s="1"/>
  <c r="B1813" i="15" s="1"/>
  <c r="B1814" i="15" s="1"/>
  <c r="B1815" i="15" s="1"/>
  <c r="B1816" i="15" s="1"/>
  <c r="B1817" i="15" s="1"/>
  <c r="B1818" i="15" s="1"/>
  <c r="B1819" i="15" s="1"/>
  <c r="B1820" i="15" s="1"/>
  <c r="B1821" i="15" s="1"/>
  <c r="B1822" i="15" s="1"/>
  <c r="B1823" i="15" s="1"/>
  <c r="B1824" i="15" s="1"/>
  <c r="B1825" i="15" s="1"/>
  <c r="B1826" i="15" s="1"/>
  <c r="B1827" i="15" s="1"/>
  <c r="B1828" i="15" s="1"/>
  <c r="B1829" i="15" s="1"/>
  <c r="B1830" i="15" s="1"/>
  <c r="B1831" i="15" s="1"/>
  <c r="B1832" i="15" s="1"/>
  <c r="B1833" i="15" s="1"/>
  <c r="B1834" i="15" s="1"/>
  <c r="B1835" i="15" s="1"/>
  <c r="B1836" i="15" s="1"/>
  <c r="B1837" i="15" s="1"/>
  <c r="B1838" i="15" s="1"/>
  <c r="B1839" i="15" s="1"/>
  <c r="B1840" i="15" s="1"/>
  <c r="B1841" i="15" s="1"/>
  <c r="B1842" i="15" s="1"/>
  <c r="B1843" i="15" s="1"/>
  <c r="B1844" i="15" s="1"/>
  <c r="B1845" i="15" s="1"/>
  <c r="B1846" i="15" s="1"/>
  <c r="B1847" i="15" s="1"/>
  <c r="B1848" i="15" s="1"/>
  <c r="B1849" i="15" s="1"/>
  <c r="B1850" i="15" s="1"/>
  <c r="B1851" i="15" s="1"/>
  <c r="B1852" i="15" s="1"/>
  <c r="B1853" i="15" s="1"/>
  <c r="B1854" i="15" s="1"/>
  <c r="B1855" i="15" s="1"/>
  <c r="B1856" i="15" s="1"/>
  <c r="B1857" i="15" s="1"/>
  <c r="B1858" i="15" s="1"/>
  <c r="B1859" i="15" s="1"/>
  <c r="B1860" i="15" s="1"/>
  <c r="B1861" i="15" s="1"/>
  <c r="B1862" i="15" s="1"/>
  <c r="B1863" i="15" s="1"/>
  <c r="B1864" i="15" s="1"/>
  <c r="B1865" i="15" s="1"/>
  <c r="B1866" i="15" s="1"/>
  <c r="B1867" i="15" s="1"/>
  <c r="B1868" i="15" s="1"/>
  <c r="B1869" i="15" s="1"/>
  <c r="B1870" i="15" s="1"/>
  <c r="B1871" i="15" s="1"/>
  <c r="B1872" i="15" s="1"/>
  <c r="B1873" i="15" s="1"/>
  <c r="B1874" i="15" s="1"/>
  <c r="B1875" i="15" s="1"/>
  <c r="B1876" i="15" s="1"/>
  <c r="B1877" i="15" s="1"/>
  <c r="B1878" i="15" s="1"/>
  <c r="B1879" i="15" s="1"/>
  <c r="B1880" i="15" s="1"/>
  <c r="B1881" i="15" s="1"/>
  <c r="B1882" i="15" s="1"/>
  <c r="B1883" i="15" s="1"/>
  <c r="B1884" i="15" s="1"/>
  <c r="B1885" i="15" s="1"/>
  <c r="B1886" i="15" s="1"/>
  <c r="B1887" i="15" s="1"/>
  <c r="B1888" i="15" s="1"/>
  <c r="B1889" i="15" s="1"/>
  <c r="B1890" i="15" s="1"/>
  <c r="B1891" i="15" s="1"/>
  <c r="B1892" i="15" s="1"/>
  <c r="B1893" i="15" s="1"/>
  <c r="B1894" i="15" s="1"/>
  <c r="B1895" i="15" s="1"/>
  <c r="B1896" i="15" s="1"/>
  <c r="B1897" i="15" s="1"/>
  <c r="B1898" i="15" s="1"/>
  <c r="B1899" i="15" s="1"/>
  <c r="B1900" i="15" s="1"/>
  <c r="B1901" i="15" s="1"/>
  <c r="B1902" i="15" s="1"/>
  <c r="B1903" i="15" s="1"/>
  <c r="B1904" i="15" s="1"/>
  <c r="B1905" i="15" s="1"/>
  <c r="B1906" i="15" s="1"/>
  <c r="B1907" i="15" s="1"/>
  <c r="B1908" i="15" s="1"/>
  <c r="B1909" i="15" s="1"/>
  <c r="B1910" i="15" s="1"/>
  <c r="B1911" i="15" s="1"/>
  <c r="B1912" i="15" s="1"/>
  <c r="B1913" i="15" s="1"/>
  <c r="B1914" i="15" s="1"/>
  <c r="B1915" i="15" s="1"/>
  <c r="B1916" i="15" s="1"/>
  <c r="B1917" i="15" s="1"/>
  <c r="B1918" i="15" s="1"/>
  <c r="B1919" i="15" s="1"/>
  <c r="B1920" i="15" s="1"/>
  <c r="B1921" i="15" s="1"/>
  <c r="B1922" i="15" s="1"/>
  <c r="B1923" i="15" s="1"/>
  <c r="B1924" i="15" s="1"/>
  <c r="B1925" i="15" s="1"/>
  <c r="B1926" i="15" s="1"/>
  <c r="B1927" i="15" s="1"/>
  <c r="B1928" i="15" s="1"/>
  <c r="B1929" i="15" s="1"/>
  <c r="B1930" i="15" s="1"/>
  <c r="B1931" i="15" s="1"/>
  <c r="B1932" i="15" s="1"/>
  <c r="B1933" i="15" s="1"/>
  <c r="B1934" i="15" s="1"/>
  <c r="B1935" i="15" s="1"/>
  <c r="B1936" i="15" s="1"/>
  <c r="B1937" i="15" s="1"/>
  <c r="B1938" i="15" s="1"/>
  <c r="B1939" i="15" s="1"/>
  <c r="B1940" i="15" s="1"/>
  <c r="B1941" i="15" s="1"/>
  <c r="B1942" i="15" s="1"/>
  <c r="B1943" i="15" s="1"/>
  <c r="B1944" i="15" s="1"/>
  <c r="B1945" i="15" s="1"/>
  <c r="B1946" i="15" s="1"/>
  <c r="B1947" i="15" s="1"/>
  <c r="B1948" i="15" s="1"/>
  <c r="B1949" i="15" s="1"/>
  <c r="B1950" i="15" s="1"/>
  <c r="B1951" i="15" s="1"/>
  <c r="B1952" i="15" s="1"/>
  <c r="B1953" i="15" s="1"/>
  <c r="B1954" i="15" s="1"/>
  <c r="B1955" i="15" s="1"/>
  <c r="B1956" i="15" s="1"/>
  <c r="B1957" i="15" s="1"/>
  <c r="B1958" i="15" s="1"/>
  <c r="B1959" i="15" s="1"/>
  <c r="B1960" i="15" s="1"/>
  <c r="B1961" i="15" s="1"/>
  <c r="B1962" i="15" s="1"/>
  <c r="B1963" i="15" s="1"/>
  <c r="B1964" i="15" s="1"/>
  <c r="B1965" i="15" s="1"/>
  <c r="B1966" i="15" s="1"/>
  <c r="B1967" i="15" s="1"/>
  <c r="B1968" i="15" s="1"/>
  <c r="B1969" i="15" s="1"/>
  <c r="B1970" i="15" s="1"/>
  <c r="B1971" i="15" s="1"/>
  <c r="B1972" i="15" s="1"/>
  <c r="B1973" i="15" s="1"/>
  <c r="B1974" i="15" s="1"/>
  <c r="B1975" i="15" s="1"/>
  <c r="B1976" i="15" s="1"/>
  <c r="B1977" i="15" s="1"/>
  <c r="B1978" i="15" s="1"/>
  <c r="B1979" i="15" s="1"/>
  <c r="B1980" i="15" s="1"/>
  <c r="B1981" i="15" s="1"/>
  <c r="B1982" i="15" s="1"/>
  <c r="B1983" i="15" s="1"/>
  <c r="B1984" i="15" s="1"/>
  <c r="B1985" i="15" s="1"/>
  <c r="B1986" i="15" s="1"/>
  <c r="B1987" i="15" s="1"/>
  <c r="B1988" i="15" s="1"/>
  <c r="B1989" i="15" s="1"/>
  <c r="B1990" i="15" s="1"/>
  <c r="B1991" i="15" s="1"/>
  <c r="B1992" i="15" s="1"/>
  <c r="B1993" i="15" s="1"/>
  <c r="B1994" i="15" s="1"/>
  <c r="B1995" i="15" s="1"/>
  <c r="B1996" i="15" s="1"/>
  <c r="B1997" i="15" s="1"/>
  <c r="B1998" i="15" s="1"/>
  <c r="B1999" i="15" s="1"/>
  <c r="B2000" i="15" s="1"/>
  <c r="B2001" i="15" s="1"/>
  <c r="B2002" i="15" s="1"/>
  <c r="B2003" i="15" s="1"/>
  <c r="B2004" i="15" s="1"/>
  <c r="B2005" i="15" s="1"/>
  <c r="B2006" i="15" s="1"/>
  <c r="B2007" i="15" s="1"/>
  <c r="B2008" i="15" s="1"/>
  <c r="B2009" i="15" s="1"/>
  <c r="B2010" i="15" s="1"/>
  <c r="B2011" i="15" s="1"/>
  <c r="B2012" i="15" s="1"/>
  <c r="B2013" i="15" s="1"/>
  <c r="B2014" i="15" s="1"/>
  <c r="B2015" i="15" s="1"/>
  <c r="B2016" i="15" s="1"/>
  <c r="B2017" i="15" s="1"/>
  <c r="B2018" i="15" s="1"/>
  <c r="B2019" i="15" s="1"/>
  <c r="B2020" i="15" s="1"/>
  <c r="B2021" i="15" s="1"/>
  <c r="B2022" i="15" s="1"/>
  <c r="B2023" i="15" s="1"/>
  <c r="B2024" i="15" s="1"/>
  <c r="B2025" i="15" s="1"/>
  <c r="B2026" i="15" s="1"/>
  <c r="B2027" i="15" s="1"/>
  <c r="B2028" i="15" s="1"/>
  <c r="B2029" i="15" s="1"/>
  <c r="B2030" i="15" s="1"/>
  <c r="B2031" i="15" s="1"/>
  <c r="B2032" i="15" s="1"/>
  <c r="B2033" i="15" s="1"/>
  <c r="B2034" i="15" s="1"/>
  <c r="B2035" i="15" s="1"/>
  <c r="B2036" i="15" s="1"/>
  <c r="B2037" i="15" s="1"/>
  <c r="B2038" i="15" s="1"/>
  <c r="B2039" i="15" s="1"/>
  <c r="B2040" i="15" s="1"/>
  <c r="B2041" i="15" s="1"/>
  <c r="B2042" i="15" s="1"/>
  <c r="B2043" i="15" s="1"/>
  <c r="B2044" i="15" s="1"/>
  <c r="B2045" i="15" s="1"/>
  <c r="B2046" i="15" s="1"/>
  <c r="B2047" i="15" s="1"/>
  <c r="B2048" i="15" s="1"/>
  <c r="B2049" i="15" s="1"/>
  <c r="B2050" i="15" s="1"/>
  <c r="B2051" i="15" s="1"/>
  <c r="B2052" i="15" s="1"/>
  <c r="B2053" i="15" s="1"/>
  <c r="B2054" i="15" s="1"/>
  <c r="B2055" i="15" s="1"/>
  <c r="B2056" i="15" s="1"/>
  <c r="B2057" i="15" s="1"/>
  <c r="B2058" i="15" s="1"/>
  <c r="B2059" i="15" s="1"/>
  <c r="B2060" i="15" s="1"/>
  <c r="B2061" i="15" s="1"/>
  <c r="B2062" i="15" s="1"/>
  <c r="B2063" i="15" s="1"/>
  <c r="B2064" i="15" s="1"/>
  <c r="B2065" i="15" s="1"/>
  <c r="B2066" i="15" s="1"/>
  <c r="B2067" i="15" s="1"/>
  <c r="B2068" i="15" s="1"/>
  <c r="B2069" i="15" s="1"/>
  <c r="B2070" i="15" s="1"/>
  <c r="B2071" i="15" s="1"/>
  <c r="B2072" i="15" s="1"/>
  <c r="B2073" i="15" s="1"/>
  <c r="B2074" i="15" s="1"/>
  <c r="B2075" i="15" s="1"/>
  <c r="B2076" i="15" s="1"/>
  <c r="B2077" i="15" s="1"/>
  <c r="B2078" i="15" s="1"/>
  <c r="B2079" i="15" s="1"/>
  <c r="B2080" i="15" s="1"/>
  <c r="B2081" i="15" s="1"/>
  <c r="B2082" i="15" s="1"/>
  <c r="B2083" i="15" s="1"/>
  <c r="B2084" i="15" s="1"/>
  <c r="B2085" i="15" s="1"/>
  <c r="B2086" i="15" s="1"/>
  <c r="B2087" i="15" s="1"/>
  <c r="B2088" i="15" s="1"/>
  <c r="B2089" i="15" s="1"/>
  <c r="B2090" i="15" s="1"/>
  <c r="B2091" i="15" s="1"/>
  <c r="B2092" i="15" s="1"/>
  <c r="B2093" i="15" s="1"/>
  <c r="B2094" i="15" s="1"/>
  <c r="B2095" i="15" s="1"/>
  <c r="B2096" i="15" s="1"/>
  <c r="B2097" i="15" s="1"/>
  <c r="B2098" i="15" s="1"/>
  <c r="B2099" i="15" s="1"/>
  <c r="B2100" i="15" s="1"/>
  <c r="B2101" i="15" s="1"/>
  <c r="B2102" i="15" s="1"/>
  <c r="B2103" i="15" s="1"/>
  <c r="B2104" i="15" s="1"/>
  <c r="B2105" i="15" s="1"/>
  <c r="B2106" i="15" s="1"/>
  <c r="B2107" i="15" s="1"/>
  <c r="B2108" i="15" s="1"/>
  <c r="B2109" i="15" s="1"/>
  <c r="B2110" i="15" s="1"/>
  <c r="B2111" i="15" s="1"/>
  <c r="B2112" i="15" s="1"/>
  <c r="B2113" i="15" s="1"/>
  <c r="B2114" i="15" s="1"/>
  <c r="B2115" i="15" s="1"/>
  <c r="B2116" i="15" s="1"/>
  <c r="B2117" i="15" s="1"/>
  <c r="B2118" i="15" s="1"/>
  <c r="B2119" i="15" s="1"/>
  <c r="B2120" i="15" s="1"/>
  <c r="B2121" i="15" s="1"/>
  <c r="B2122" i="15" s="1"/>
  <c r="B2123" i="15" s="1"/>
  <c r="B2124" i="15" s="1"/>
  <c r="B2125" i="15" s="1"/>
  <c r="B2126" i="15" s="1"/>
  <c r="B2127" i="15" s="1"/>
  <c r="B2128" i="15" s="1"/>
  <c r="B2129" i="15" s="1"/>
  <c r="B2130" i="15" s="1"/>
  <c r="B2131" i="15" s="1"/>
  <c r="B2132" i="15" s="1"/>
  <c r="B2133" i="15" s="1"/>
  <c r="B2134" i="15" s="1"/>
  <c r="B2135" i="15" s="1"/>
  <c r="B2136" i="15" s="1"/>
  <c r="B2137" i="15" s="1"/>
  <c r="B2138" i="15" s="1"/>
  <c r="B2139" i="15" s="1"/>
  <c r="B2140" i="15" s="1"/>
  <c r="B2141" i="15" s="1"/>
  <c r="B2142" i="15" s="1"/>
  <c r="B2143" i="15" s="1"/>
  <c r="B2144" i="15" s="1"/>
  <c r="B2145" i="15" s="1"/>
  <c r="B2146" i="15" s="1"/>
  <c r="B2147" i="15" s="1"/>
  <c r="B2148" i="15" s="1"/>
  <c r="B2149" i="15" s="1"/>
  <c r="B2150" i="15" s="1"/>
  <c r="B2151" i="15" s="1"/>
  <c r="B2152" i="15" s="1"/>
  <c r="B2153" i="15" s="1"/>
  <c r="B2154" i="15" s="1"/>
  <c r="B2155" i="15" s="1"/>
  <c r="B2156" i="15" s="1"/>
  <c r="B2157" i="15" s="1"/>
  <c r="B2158" i="15" s="1"/>
  <c r="B2159" i="15" s="1"/>
  <c r="B2160" i="15" s="1"/>
  <c r="B2161" i="15" s="1"/>
  <c r="B2162" i="15" s="1"/>
  <c r="B2163" i="15" s="1"/>
  <c r="B2164" i="15" s="1"/>
  <c r="B2165" i="15" s="1"/>
  <c r="B2166" i="15" s="1"/>
  <c r="B2167" i="15" s="1"/>
  <c r="B2168" i="15" s="1"/>
  <c r="B2169" i="15" s="1"/>
  <c r="B2170" i="15" s="1"/>
  <c r="B2171" i="15" s="1"/>
  <c r="B2172" i="15" s="1"/>
  <c r="B2173" i="15" s="1"/>
  <c r="B2174" i="15" s="1"/>
  <c r="B2175" i="15" s="1"/>
  <c r="B2176" i="15" s="1"/>
  <c r="B2177" i="15" s="1"/>
  <c r="B2178" i="15" s="1"/>
  <c r="B2179" i="15" s="1"/>
  <c r="B2180" i="15" s="1"/>
  <c r="B2181" i="15" s="1"/>
  <c r="B2182" i="15" s="1"/>
  <c r="B2183" i="15" s="1"/>
  <c r="B2184" i="15" s="1"/>
  <c r="B2185" i="15" s="1"/>
  <c r="B2186" i="15" s="1"/>
  <c r="B2187" i="15" s="1"/>
  <c r="B2188" i="15" s="1"/>
  <c r="B2189" i="15" s="1"/>
  <c r="B2190" i="15" s="1"/>
  <c r="B2191" i="15" s="1"/>
  <c r="B2192" i="15" s="1"/>
  <c r="B2193" i="15" s="1"/>
  <c r="B2194" i="15" s="1"/>
  <c r="B2195" i="15" s="1"/>
  <c r="B2196" i="15" s="1"/>
  <c r="B2197" i="15" s="1"/>
  <c r="B2198" i="15" s="1"/>
  <c r="B2199" i="15" s="1"/>
  <c r="B2200" i="15" s="1"/>
  <c r="B2201" i="15" s="1"/>
  <c r="B2202" i="15" s="1"/>
  <c r="B2203" i="15" s="1"/>
  <c r="B2204" i="15" s="1"/>
  <c r="B2205" i="15" s="1"/>
  <c r="B2206" i="15" s="1"/>
  <c r="B2207" i="15" s="1"/>
  <c r="B2208" i="15" s="1"/>
  <c r="B2209" i="15" s="1"/>
  <c r="B2210" i="15" s="1"/>
  <c r="B2211" i="15" s="1"/>
  <c r="B2212" i="15" s="1"/>
  <c r="B2213" i="15" s="1"/>
  <c r="B2214" i="15" s="1"/>
  <c r="B2215" i="15" s="1"/>
  <c r="B2216" i="15" s="1"/>
  <c r="B2217" i="15" s="1"/>
  <c r="B2218" i="15" s="1"/>
  <c r="B2219" i="15" s="1"/>
  <c r="B2220" i="15" s="1"/>
  <c r="B2221" i="15" s="1"/>
  <c r="B2222" i="15" s="1"/>
  <c r="B2223" i="15" s="1"/>
  <c r="B2224" i="15" s="1"/>
  <c r="B2225" i="15" s="1"/>
  <c r="B2226" i="15" s="1"/>
  <c r="B2227" i="15" s="1"/>
  <c r="B2228" i="15" s="1"/>
  <c r="B2229" i="15" s="1"/>
  <c r="B2230" i="15" s="1"/>
  <c r="B2231" i="15" s="1"/>
  <c r="B2232" i="15" s="1"/>
  <c r="B2233" i="15" s="1"/>
  <c r="B2234" i="15" s="1"/>
  <c r="B2235" i="15" s="1"/>
  <c r="B2236" i="15" s="1"/>
  <c r="B2237" i="15" s="1"/>
  <c r="B2238" i="15" s="1"/>
  <c r="B2239" i="15" s="1"/>
  <c r="B2240" i="15" s="1"/>
  <c r="B2241" i="15" s="1"/>
  <c r="B2242" i="15" s="1"/>
  <c r="B2243" i="15" s="1"/>
  <c r="B2244" i="15" s="1"/>
  <c r="B2245" i="15" s="1"/>
  <c r="B2246" i="15" s="1"/>
  <c r="B2247" i="15" s="1"/>
  <c r="B2248" i="15" s="1"/>
  <c r="B2249" i="15" s="1"/>
  <c r="B2250" i="15" s="1"/>
  <c r="B2251" i="15" s="1"/>
  <c r="B2252" i="15" s="1"/>
  <c r="B2253" i="15" s="1"/>
  <c r="B2254" i="15" s="1"/>
  <c r="B2255" i="15" s="1"/>
  <c r="B2256" i="15" s="1"/>
  <c r="B2257" i="15" s="1"/>
  <c r="B2258" i="15" s="1"/>
  <c r="B2259" i="15" s="1"/>
  <c r="B2260" i="15" s="1"/>
  <c r="B2261" i="15" s="1"/>
  <c r="B2262" i="15" s="1"/>
  <c r="B2263" i="15" s="1"/>
  <c r="B2264" i="15" s="1"/>
  <c r="B2265" i="15" s="1"/>
  <c r="B2266" i="15" s="1"/>
  <c r="B2267" i="15" s="1"/>
  <c r="B2268" i="15" s="1"/>
  <c r="B2269" i="15" s="1"/>
  <c r="B2270" i="15" s="1"/>
  <c r="B2271" i="15" s="1"/>
  <c r="B2272" i="15" s="1"/>
  <c r="B2273" i="15" s="1"/>
  <c r="B2274" i="15" s="1"/>
  <c r="B2275" i="15" s="1"/>
  <c r="B2276" i="15" s="1"/>
  <c r="B2277" i="15" s="1"/>
  <c r="B2278" i="15" s="1"/>
  <c r="B2279" i="15" s="1"/>
  <c r="B2280" i="15" s="1"/>
  <c r="B2281" i="15" s="1"/>
  <c r="B2282" i="15" s="1"/>
  <c r="B2283" i="15" s="1"/>
  <c r="B2284" i="15" s="1"/>
  <c r="B2285" i="15" s="1"/>
  <c r="B2286" i="15" s="1"/>
  <c r="B2287" i="15" s="1"/>
  <c r="B2288" i="15" s="1"/>
  <c r="B2289" i="15" s="1"/>
  <c r="B2290" i="15" s="1"/>
  <c r="B2291" i="15" s="1"/>
  <c r="B2292" i="15" s="1"/>
  <c r="B2293" i="15" s="1"/>
  <c r="B2294" i="15" s="1"/>
  <c r="B2295" i="15" s="1"/>
  <c r="B2296" i="15" s="1"/>
  <c r="B2297" i="15" s="1"/>
  <c r="B2298" i="15" s="1"/>
  <c r="B2299" i="15" s="1"/>
  <c r="B2300" i="15" s="1"/>
  <c r="B2301" i="15" s="1"/>
  <c r="B2302" i="15" s="1"/>
  <c r="B2303" i="15" s="1"/>
  <c r="B2304" i="15" s="1"/>
  <c r="B2305" i="15" s="1"/>
  <c r="B2306" i="15" s="1"/>
  <c r="B2307" i="15" s="1"/>
  <c r="B2308" i="15" s="1"/>
  <c r="B2309" i="15" s="1"/>
  <c r="B2310" i="15" s="1"/>
  <c r="B2311" i="15" s="1"/>
  <c r="B2312" i="15" s="1"/>
  <c r="B2313" i="15" s="1"/>
  <c r="B2314" i="15" s="1"/>
  <c r="B2315" i="15" s="1"/>
  <c r="B2316" i="15" s="1"/>
  <c r="B2317" i="15" s="1"/>
  <c r="B2318" i="15" s="1"/>
  <c r="B2319" i="15" s="1"/>
  <c r="B2320" i="15" s="1"/>
  <c r="B2321" i="15" s="1"/>
  <c r="B2322" i="15" s="1"/>
  <c r="B2323" i="15" s="1"/>
  <c r="B2324" i="15" s="1"/>
  <c r="B2325" i="15" s="1"/>
  <c r="B2326" i="15" s="1"/>
  <c r="B2327" i="15" s="1"/>
  <c r="B2328" i="15" s="1"/>
  <c r="B2329" i="15" s="1"/>
  <c r="B2330" i="15" s="1"/>
  <c r="B2331" i="15" s="1"/>
  <c r="B2332" i="15" s="1"/>
  <c r="B2333" i="15" s="1"/>
  <c r="B2334" i="15" s="1"/>
  <c r="B2335" i="15" s="1"/>
  <c r="B2336" i="15" s="1"/>
  <c r="B2337" i="15" s="1"/>
  <c r="B2338" i="15" s="1"/>
  <c r="B2339" i="15" s="1"/>
  <c r="B2340" i="15" s="1"/>
  <c r="B2341" i="15" s="1"/>
  <c r="B2342" i="15" s="1"/>
  <c r="B2343" i="15" s="1"/>
  <c r="B2344" i="15" s="1"/>
  <c r="B2345" i="15" s="1"/>
  <c r="B2346" i="15" s="1"/>
  <c r="B2347" i="15" s="1"/>
  <c r="B2348" i="15" s="1"/>
  <c r="B2349" i="15" s="1"/>
  <c r="B2350" i="15" s="1"/>
  <c r="B2351" i="15" s="1"/>
  <c r="B2352" i="15" s="1"/>
  <c r="B2353" i="15" s="1"/>
  <c r="B2354" i="15" s="1"/>
  <c r="B2355" i="15" s="1"/>
  <c r="B2356" i="15" s="1"/>
  <c r="B2357" i="15" s="1"/>
  <c r="B2358" i="15" s="1"/>
  <c r="B2359" i="15" s="1"/>
  <c r="B2360" i="15" s="1"/>
  <c r="B2361" i="15" s="1"/>
  <c r="B2362" i="15" s="1"/>
  <c r="B2363" i="15" s="1"/>
  <c r="B2364" i="15" s="1"/>
  <c r="B2365" i="15" s="1"/>
  <c r="B2366" i="15" s="1"/>
  <c r="B2367" i="15" s="1"/>
  <c r="B2368" i="15" s="1"/>
  <c r="B2369" i="15" s="1"/>
  <c r="B2370" i="15" s="1"/>
  <c r="B2371" i="15" s="1"/>
  <c r="B2372" i="15" s="1"/>
  <c r="B2373" i="15" s="1"/>
  <c r="B2374" i="15" s="1"/>
  <c r="B2375" i="15" s="1"/>
  <c r="B2376" i="15" s="1"/>
  <c r="B2377" i="15" s="1"/>
  <c r="B2378" i="15" s="1"/>
  <c r="B2379" i="15" s="1"/>
  <c r="B2380" i="15" s="1"/>
  <c r="B2381" i="15" s="1"/>
  <c r="B2382" i="15" s="1"/>
  <c r="B2383" i="15" s="1"/>
  <c r="B2384" i="15" s="1"/>
  <c r="B2385" i="15" s="1"/>
  <c r="B2386" i="15" s="1"/>
  <c r="B2387" i="15" s="1"/>
  <c r="B2388" i="15" s="1"/>
  <c r="B2389" i="15" s="1"/>
  <c r="B2390" i="15" s="1"/>
  <c r="B2391" i="15" s="1"/>
  <c r="B2392" i="15" s="1"/>
  <c r="B2393" i="15" s="1"/>
  <c r="B2394" i="15" s="1"/>
  <c r="B2395" i="15" s="1"/>
  <c r="B2396" i="15" s="1"/>
  <c r="B2397" i="15" s="1"/>
  <c r="B2398" i="15" s="1"/>
  <c r="B2399" i="15" s="1"/>
  <c r="B2400" i="15" s="1"/>
  <c r="B2401" i="15" s="1"/>
  <c r="B2402" i="15" s="1"/>
  <c r="B2403" i="15" s="1"/>
  <c r="B2404" i="15" s="1"/>
  <c r="B2405" i="15" s="1"/>
  <c r="B2406" i="15" s="1"/>
  <c r="B2407" i="15" s="1"/>
  <c r="B2408" i="15" s="1"/>
  <c r="B2409" i="15" s="1"/>
  <c r="B2410" i="15" s="1"/>
  <c r="B2411" i="15" s="1"/>
  <c r="B2412" i="15" s="1"/>
  <c r="B2413" i="15" s="1"/>
  <c r="B2414" i="15" s="1"/>
  <c r="B2415" i="15" s="1"/>
  <c r="B2416" i="15" s="1"/>
  <c r="B2417" i="15" s="1"/>
  <c r="B2418" i="15" s="1"/>
  <c r="B2419" i="15" s="1"/>
  <c r="B2420" i="15" s="1"/>
  <c r="B2421" i="15" s="1"/>
  <c r="B2422" i="15" s="1"/>
  <c r="B2423" i="15" s="1"/>
  <c r="B2424" i="15" s="1"/>
  <c r="B2425" i="15" s="1"/>
  <c r="B2426" i="15" s="1"/>
  <c r="B2427" i="15" s="1"/>
  <c r="B2428" i="15" s="1"/>
  <c r="B2429" i="15" s="1"/>
  <c r="B2430" i="15" s="1"/>
  <c r="B2431" i="15" s="1"/>
  <c r="B2432" i="15" s="1"/>
  <c r="B2433" i="15" s="1"/>
  <c r="B2434" i="15" s="1"/>
  <c r="B2435" i="15" s="1"/>
  <c r="B2436" i="15" s="1"/>
  <c r="B2437" i="15" s="1"/>
  <c r="B2438" i="15" s="1"/>
  <c r="B2439" i="15" s="1"/>
  <c r="B2440" i="15" s="1"/>
  <c r="B2441" i="15" s="1"/>
  <c r="B2442" i="15" s="1"/>
  <c r="B2443" i="15" s="1"/>
  <c r="B2444" i="15" s="1"/>
  <c r="B2445" i="15" s="1"/>
  <c r="B2446" i="15" s="1"/>
  <c r="B2447" i="15" s="1"/>
  <c r="B2448" i="15" s="1"/>
  <c r="B2449" i="15" s="1"/>
  <c r="B2450" i="15" s="1"/>
  <c r="B2451" i="15" s="1"/>
  <c r="B2452" i="15" s="1"/>
  <c r="B2453" i="15" s="1"/>
  <c r="B2454" i="15" s="1"/>
  <c r="B2455" i="15" s="1"/>
  <c r="B2456" i="15" s="1"/>
  <c r="B2457" i="15" s="1"/>
  <c r="B2458" i="15" s="1"/>
  <c r="B2459" i="15" s="1"/>
  <c r="B2460" i="15" s="1"/>
  <c r="B2461" i="15" s="1"/>
  <c r="B2462" i="15" s="1"/>
  <c r="B2463" i="15" s="1"/>
  <c r="B2464" i="15" s="1"/>
  <c r="B2465" i="15" s="1"/>
  <c r="B2466" i="15" s="1"/>
  <c r="B2467" i="15" s="1"/>
  <c r="B2468" i="15" s="1"/>
  <c r="B2469" i="15" s="1"/>
  <c r="B2470" i="15" s="1"/>
  <c r="B2471" i="15" s="1"/>
  <c r="B2472" i="15" s="1"/>
  <c r="B2473" i="15" s="1"/>
  <c r="B2474" i="15" s="1"/>
  <c r="B2475" i="15" s="1"/>
  <c r="B2476" i="15" s="1"/>
  <c r="B2477" i="15" s="1"/>
  <c r="B2478" i="15" s="1"/>
  <c r="B2479" i="15" s="1"/>
  <c r="B2480" i="15" s="1"/>
  <c r="B2481" i="15" s="1"/>
  <c r="B2482" i="15" s="1"/>
  <c r="B2483" i="15" s="1"/>
  <c r="B2484" i="15" s="1"/>
  <c r="B2485" i="15" s="1"/>
  <c r="B2486" i="15" s="1"/>
  <c r="B2487" i="15" s="1"/>
  <c r="B2488" i="15" s="1"/>
  <c r="B2489" i="15" s="1"/>
  <c r="B2490" i="15" s="1"/>
  <c r="B2491" i="15" s="1"/>
  <c r="B2492" i="15" s="1"/>
  <c r="B2493" i="15" s="1"/>
  <c r="B2494" i="15" s="1"/>
  <c r="B2495" i="15" s="1"/>
  <c r="B2496" i="15" s="1"/>
  <c r="B2497" i="15" s="1"/>
  <c r="B2498" i="15" s="1"/>
  <c r="B2499" i="15" s="1"/>
  <c r="B2500" i="15" s="1"/>
  <c r="B2501" i="15" s="1"/>
  <c r="B2502" i="15" s="1"/>
  <c r="B2503" i="15" s="1"/>
  <c r="B2504" i="15" s="1"/>
  <c r="B2505" i="15" s="1"/>
  <c r="B2506" i="15" s="1"/>
  <c r="B2507" i="15" s="1"/>
  <c r="B2508" i="15" s="1"/>
  <c r="B2509" i="15" s="1"/>
  <c r="B2510" i="15" s="1"/>
  <c r="B2511" i="15" s="1"/>
  <c r="B2512" i="15" s="1"/>
  <c r="B2513" i="15" s="1"/>
  <c r="B2514" i="15" s="1"/>
  <c r="B2515" i="15" s="1"/>
  <c r="B2516" i="15" s="1"/>
  <c r="B2517" i="15" s="1"/>
  <c r="B2518" i="15" s="1"/>
  <c r="B2519" i="15" s="1"/>
  <c r="B2520" i="15" s="1"/>
  <c r="B2521" i="15" s="1"/>
  <c r="B2522" i="15" s="1"/>
  <c r="B2523" i="15" s="1"/>
  <c r="B2524" i="15" s="1"/>
  <c r="B2525" i="15" s="1"/>
  <c r="B2526" i="15" s="1"/>
  <c r="B2527" i="15" s="1"/>
  <c r="B2528" i="15" s="1"/>
  <c r="B2529" i="15" s="1"/>
  <c r="B2530" i="15" s="1"/>
  <c r="B2531" i="15" s="1"/>
  <c r="B2532" i="15" s="1"/>
  <c r="B2533" i="15" s="1"/>
  <c r="B2534" i="15" s="1"/>
  <c r="B2535" i="15" s="1"/>
  <c r="B2536" i="15" s="1"/>
  <c r="B2537" i="15" s="1"/>
  <c r="B2538" i="15" s="1"/>
  <c r="B2539" i="15" s="1"/>
  <c r="B2540" i="15" s="1"/>
  <c r="B2541" i="15" s="1"/>
  <c r="B2542" i="15" s="1"/>
  <c r="B2543" i="15" s="1"/>
  <c r="B2544" i="15" s="1"/>
  <c r="B2545" i="15" s="1"/>
  <c r="B2546" i="15" s="1"/>
  <c r="B2547" i="15" s="1"/>
  <c r="B2548" i="15" s="1"/>
  <c r="B2549" i="15" s="1"/>
  <c r="B2550" i="15" s="1"/>
  <c r="B2551" i="15" s="1"/>
  <c r="B2552" i="15" s="1"/>
  <c r="B2553" i="15" s="1"/>
  <c r="B2554" i="15" s="1"/>
  <c r="B2555" i="15" s="1"/>
  <c r="B2556" i="15" s="1"/>
  <c r="B2557" i="15" s="1"/>
  <c r="B2558" i="15" s="1"/>
  <c r="B2559" i="15" s="1"/>
  <c r="B2560" i="15" s="1"/>
  <c r="B2561" i="15" s="1"/>
  <c r="B2562" i="15" s="1"/>
  <c r="B2563" i="15" s="1"/>
  <c r="B2564" i="15" s="1"/>
  <c r="B2565" i="15" s="1"/>
  <c r="B2566" i="15" s="1"/>
  <c r="B2567" i="15" s="1"/>
  <c r="B2568" i="15" s="1"/>
  <c r="B2569" i="15" s="1"/>
  <c r="B2570" i="15" s="1"/>
  <c r="B2571" i="15" s="1"/>
  <c r="B2572" i="15" s="1"/>
  <c r="B2573" i="15" s="1"/>
  <c r="B2574" i="15" s="1"/>
  <c r="B2575" i="15" s="1"/>
  <c r="B2576" i="15" s="1"/>
  <c r="B2577" i="15" s="1"/>
  <c r="B2578" i="15" s="1"/>
  <c r="B2579" i="15" s="1"/>
  <c r="B2580" i="15" s="1"/>
  <c r="B2581" i="15" s="1"/>
  <c r="B2582" i="15" s="1"/>
  <c r="B2583" i="15" s="1"/>
  <c r="B2584" i="15" s="1"/>
  <c r="B2585" i="15" s="1"/>
  <c r="B2586" i="15" s="1"/>
  <c r="B2587" i="15" s="1"/>
  <c r="B2588" i="15" s="1"/>
  <c r="B2589" i="15" s="1"/>
  <c r="B2590" i="15" s="1"/>
  <c r="B2591" i="15" s="1"/>
  <c r="B2592" i="15" s="1"/>
  <c r="B2593" i="15" s="1"/>
  <c r="B2594" i="15" s="1"/>
  <c r="B2595" i="15" s="1"/>
  <c r="B2596" i="15" s="1"/>
  <c r="B2597" i="15" s="1"/>
  <c r="B2598" i="15" s="1"/>
  <c r="B2599" i="15" s="1"/>
  <c r="B2600" i="15" s="1"/>
  <c r="B2601" i="15" s="1"/>
  <c r="B2602" i="15" s="1"/>
  <c r="B2603" i="15" s="1"/>
  <c r="B2604" i="15" s="1"/>
  <c r="B2605" i="15" s="1"/>
  <c r="B2606" i="15" s="1"/>
  <c r="B2607" i="15" s="1"/>
  <c r="B2608" i="15" s="1"/>
  <c r="B2609" i="15" s="1"/>
  <c r="B2610" i="15" s="1"/>
  <c r="B2611" i="15" s="1"/>
  <c r="B2612" i="15" s="1"/>
  <c r="B2613" i="15" s="1"/>
  <c r="B2614" i="15" s="1"/>
  <c r="B2615" i="15" s="1"/>
  <c r="B2616" i="15" s="1"/>
  <c r="B2617" i="15" s="1"/>
  <c r="B2618" i="15" s="1"/>
  <c r="B2619" i="15" s="1"/>
  <c r="B2620" i="15" s="1"/>
  <c r="B2621" i="15" s="1"/>
  <c r="B2622" i="15" s="1"/>
  <c r="B2623" i="15" s="1"/>
  <c r="B2624" i="15" s="1"/>
  <c r="B2625" i="15" s="1"/>
  <c r="B2626" i="15" s="1"/>
  <c r="B2627" i="15" s="1"/>
  <c r="B2628" i="15" s="1"/>
  <c r="B2629" i="15" s="1"/>
  <c r="B2630" i="15" s="1"/>
  <c r="B2631" i="15" s="1"/>
  <c r="B2632" i="15" s="1"/>
  <c r="B2633" i="15" s="1"/>
  <c r="B2634" i="15" s="1"/>
  <c r="B2635" i="15" s="1"/>
  <c r="B2636" i="15" s="1"/>
  <c r="B2637" i="15" s="1"/>
  <c r="B2638" i="15" s="1"/>
  <c r="B2639" i="15" s="1"/>
  <c r="B2640" i="15" s="1"/>
  <c r="B2641" i="15" s="1"/>
  <c r="B2642" i="15" s="1"/>
  <c r="B2643" i="15" s="1"/>
  <c r="B2644" i="15" s="1"/>
  <c r="B2645" i="15" s="1"/>
  <c r="B2646" i="15" s="1"/>
  <c r="B2647" i="15" s="1"/>
  <c r="B2648" i="15" s="1"/>
  <c r="B2649" i="15" s="1"/>
  <c r="B2650" i="15" s="1"/>
  <c r="B2651" i="15" s="1"/>
  <c r="B2652" i="15" s="1"/>
  <c r="B2653" i="15" s="1"/>
  <c r="B2654" i="15" s="1"/>
  <c r="B2655" i="15" s="1"/>
  <c r="B2656" i="15" s="1"/>
  <c r="B2657" i="15" s="1"/>
  <c r="B2658" i="15" s="1"/>
  <c r="B2659" i="15" s="1"/>
  <c r="B2660" i="15" s="1"/>
  <c r="B2661" i="15" s="1"/>
  <c r="B2662" i="15" s="1"/>
  <c r="B2663" i="15" s="1"/>
  <c r="B2664" i="15" s="1"/>
  <c r="B2665" i="15" s="1"/>
  <c r="B2666" i="15" s="1"/>
  <c r="B2667" i="15" s="1"/>
  <c r="B2668" i="15" s="1"/>
  <c r="B2669" i="15" s="1"/>
  <c r="B2670" i="15" s="1"/>
  <c r="B2671" i="15" s="1"/>
  <c r="B2672" i="15" s="1"/>
  <c r="B2673" i="15" s="1"/>
  <c r="B2674" i="15" s="1"/>
  <c r="B2675" i="15" s="1"/>
  <c r="B2676" i="15" s="1"/>
  <c r="B2677" i="15" s="1"/>
  <c r="B2678" i="15" s="1"/>
  <c r="B2679" i="15" s="1"/>
  <c r="B2680" i="15" s="1"/>
  <c r="B2681" i="15" s="1"/>
  <c r="B2682" i="15" s="1"/>
  <c r="B2683" i="15" s="1"/>
  <c r="B2684" i="15" s="1"/>
  <c r="B2685" i="15" s="1"/>
  <c r="B2686" i="15" s="1"/>
  <c r="B2687" i="15" s="1"/>
  <c r="B2688" i="15" s="1"/>
  <c r="B2689" i="15" s="1"/>
  <c r="B2690" i="15" s="1"/>
  <c r="B2691" i="15" s="1"/>
  <c r="B2692" i="15" s="1"/>
  <c r="B2693" i="15" s="1"/>
  <c r="B2694" i="15" s="1"/>
  <c r="B2695" i="15" s="1"/>
  <c r="B2696" i="15" s="1"/>
  <c r="B2697" i="15" s="1"/>
  <c r="B2698" i="15" s="1"/>
  <c r="B2699" i="15" s="1"/>
  <c r="B2700" i="15" s="1"/>
  <c r="B2701" i="15" s="1"/>
  <c r="B2702" i="15" s="1"/>
  <c r="B2703" i="15" s="1"/>
  <c r="B2704" i="15" s="1"/>
  <c r="B2705" i="15" s="1"/>
  <c r="B2706" i="15" s="1"/>
  <c r="B2707" i="15" s="1"/>
  <c r="B2708" i="15" s="1"/>
  <c r="B2709" i="15" s="1"/>
  <c r="B2710" i="15" s="1"/>
  <c r="B2711" i="15" s="1"/>
  <c r="B2712" i="15" s="1"/>
  <c r="B2713" i="15" s="1"/>
  <c r="B2714" i="15" s="1"/>
  <c r="B2715" i="15" s="1"/>
  <c r="B2716" i="15" s="1"/>
  <c r="B2717" i="15" s="1"/>
  <c r="B2718" i="15" s="1"/>
  <c r="B2719" i="15" s="1"/>
  <c r="B2720" i="15" s="1"/>
  <c r="B2721" i="15" s="1"/>
  <c r="B2722" i="15" s="1"/>
  <c r="B2723" i="15" s="1"/>
  <c r="B2724" i="15" s="1"/>
  <c r="B2725" i="15" s="1"/>
  <c r="B2726" i="15" s="1"/>
  <c r="B2727" i="15" s="1"/>
  <c r="B2728" i="15" s="1"/>
  <c r="B2729" i="15" s="1"/>
  <c r="B2730" i="15" s="1"/>
  <c r="B2731" i="15" s="1"/>
  <c r="B2732" i="15" s="1"/>
  <c r="B2733" i="15" s="1"/>
  <c r="B2734" i="15" s="1"/>
  <c r="B2735" i="15" s="1"/>
  <c r="B2736" i="15" s="1"/>
  <c r="B2737" i="15" s="1"/>
  <c r="B2738" i="15" s="1"/>
  <c r="B2739" i="15" s="1"/>
  <c r="B2740" i="15" s="1"/>
  <c r="B2741" i="15" s="1"/>
  <c r="B2742" i="15" s="1"/>
  <c r="B2743" i="15" s="1"/>
  <c r="B2744" i="15" s="1"/>
  <c r="B2745" i="15" s="1"/>
  <c r="B2746" i="15" s="1"/>
  <c r="B2747" i="15" s="1"/>
  <c r="B2748" i="15" s="1"/>
  <c r="B2749" i="15" s="1"/>
  <c r="B2750" i="15" s="1"/>
  <c r="B2751" i="15" s="1"/>
  <c r="B2752" i="15" s="1"/>
  <c r="B2753" i="15" s="1"/>
  <c r="B2754" i="15" s="1"/>
  <c r="B2755" i="15" s="1"/>
  <c r="B2756" i="15" s="1"/>
  <c r="B2757" i="15" s="1"/>
  <c r="B2758" i="15" s="1"/>
  <c r="B2759" i="15" s="1"/>
  <c r="B2760" i="15" s="1"/>
  <c r="B2761" i="15" s="1"/>
  <c r="B2762" i="15" s="1"/>
  <c r="B2763" i="15" s="1"/>
  <c r="B2764" i="15" s="1"/>
  <c r="B2765" i="15" s="1"/>
  <c r="B2766" i="15" s="1"/>
  <c r="B2767" i="15" s="1"/>
  <c r="B2768" i="15" s="1"/>
  <c r="B2769" i="15" s="1"/>
  <c r="B2770" i="15" s="1"/>
  <c r="B2771" i="15" s="1"/>
  <c r="B2772" i="15" s="1"/>
  <c r="B2773" i="15" s="1"/>
  <c r="B2774" i="15" s="1"/>
  <c r="B2775" i="15" s="1"/>
  <c r="B2776" i="15" s="1"/>
  <c r="B2777" i="15" s="1"/>
  <c r="B2778" i="15" s="1"/>
  <c r="B2779" i="15" s="1"/>
  <c r="B2780" i="15" s="1"/>
  <c r="B2781" i="15" s="1"/>
  <c r="B2782" i="15" s="1"/>
  <c r="B2783" i="15" s="1"/>
  <c r="B2784" i="15" s="1"/>
  <c r="B2785" i="15" s="1"/>
  <c r="B2786" i="15" s="1"/>
  <c r="B2787" i="15" s="1"/>
  <c r="B2788" i="15" s="1"/>
  <c r="B2789" i="15" s="1"/>
  <c r="B2790" i="15" s="1"/>
  <c r="B2791" i="15" s="1"/>
  <c r="B2792" i="15" s="1"/>
  <c r="B2793" i="15" s="1"/>
  <c r="B2794" i="15" s="1"/>
  <c r="B2795" i="15" s="1"/>
  <c r="B2796" i="15" s="1"/>
  <c r="B2797" i="15" s="1"/>
  <c r="B2798" i="15" s="1"/>
  <c r="B2799" i="15" s="1"/>
  <c r="B2800" i="15" s="1"/>
  <c r="B2801" i="15" s="1"/>
  <c r="B2802" i="15" s="1"/>
  <c r="B2803" i="15" s="1"/>
  <c r="B2804" i="15" s="1"/>
  <c r="B2805" i="15" s="1"/>
  <c r="B2806" i="15" s="1"/>
  <c r="B2807" i="15" s="1"/>
  <c r="B2808" i="15" s="1"/>
  <c r="B2809" i="15" s="1"/>
  <c r="B2810" i="15" s="1"/>
  <c r="B2811" i="15" s="1"/>
  <c r="B2812" i="15" s="1"/>
  <c r="B2813" i="15" s="1"/>
  <c r="B2814" i="15" s="1"/>
  <c r="B2815" i="15" s="1"/>
  <c r="B2816" i="15" s="1"/>
  <c r="B2817" i="15" s="1"/>
  <c r="B2818" i="15" s="1"/>
  <c r="B2819" i="15" s="1"/>
  <c r="B2820" i="15" s="1"/>
  <c r="B2821" i="15" s="1"/>
  <c r="B2822" i="15" s="1"/>
  <c r="B2823" i="15" s="1"/>
  <c r="B2824" i="15" s="1"/>
  <c r="B2825" i="15" s="1"/>
  <c r="B2826" i="15" s="1"/>
  <c r="B2827" i="15" s="1"/>
  <c r="B2828" i="15" s="1"/>
  <c r="B2829" i="15" s="1"/>
  <c r="B2830" i="15" s="1"/>
  <c r="B2831" i="15" s="1"/>
  <c r="B2832" i="15" s="1"/>
  <c r="B2833" i="15" s="1"/>
  <c r="B2834" i="15" s="1"/>
  <c r="B2835" i="15" s="1"/>
  <c r="B2836" i="15" s="1"/>
  <c r="B2837" i="15" s="1"/>
  <c r="B2838" i="15" s="1"/>
  <c r="B2839" i="15" s="1"/>
  <c r="B2840" i="15" s="1"/>
  <c r="B2841" i="15" s="1"/>
  <c r="B2842" i="15" s="1"/>
  <c r="B2843" i="15" s="1"/>
  <c r="B2844" i="15" s="1"/>
  <c r="B2845" i="15" s="1"/>
  <c r="B2846" i="15" s="1"/>
  <c r="B2847" i="15" s="1"/>
  <c r="B2848" i="15" s="1"/>
  <c r="B2849" i="15" s="1"/>
  <c r="B2850" i="15" s="1"/>
  <c r="B2851" i="15" s="1"/>
  <c r="B2852" i="15" s="1"/>
  <c r="B2853" i="15" s="1"/>
  <c r="B2854" i="15" s="1"/>
  <c r="B2855" i="15" s="1"/>
  <c r="B2856" i="15" s="1"/>
  <c r="B2857" i="15" s="1"/>
  <c r="B2858" i="15" s="1"/>
  <c r="B2859" i="15" s="1"/>
  <c r="B2860" i="15" s="1"/>
  <c r="B2861" i="15" s="1"/>
  <c r="B2862" i="15" s="1"/>
  <c r="B2863" i="15" s="1"/>
  <c r="B2864" i="15" s="1"/>
  <c r="B2865" i="15" s="1"/>
  <c r="B2866" i="15" s="1"/>
  <c r="B2867" i="15" s="1"/>
  <c r="B2868" i="15" s="1"/>
  <c r="B2869" i="15" s="1"/>
  <c r="B2870" i="15" s="1"/>
  <c r="B2871" i="15" s="1"/>
  <c r="B2872" i="15" s="1"/>
  <c r="B2873" i="15" s="1"/>
  <c r="B2874" i="15" s="1"/>
  <c r="B2875" i="15" s="1"/>
  <c r="B2876" i="15" s="1"/>
  <c r="B2877" i="15" s="1"/>
  <c r="B2878" i="15" s="1"/>
  <c r="B2879" i="15" s="1"/>
  <c r="B2880" i="15" s="1"/>
  <c r="B2881" i="15" s="1"/>
  <c r="B2882" i="15" s="1"/>
  <c r="B2883" i="15" s="1"/>
  <c r="B2884" i="15" s="1"/>
  <c r="B2885" i="15" s="1"/>
  <c r="B2886" i="15" s="1"/>
  <c r="B2887" i="15" s="1"/>
  <c r="B2888" i="15" s="1"/>
  <c r="B2889" i="15" s="1"/>
  <c r="B2890" i="15" s="1"/>
  <c r="B2891" i="15" s="1"/>
  <c r="B2892" i="15" s="1"/>
  <c r="B2893" i="15" s="1"/>
  <c r="B2894" i="15" s="1"/>
  <c r="B2895" i="15" s="1"/>
  <c r="B2896" i="15" s="1"/>
  <c r="B2897" i="15" s="1"/>
  <c r="B2898" i="15" s="1"/>
  <c r="B2899" i="15" s="1"/>
  <c r="B2900" i="15" s="1"/>
  <c r="B2901" i="15" s="1"/>
  <c r="B2902" i="15" s="1"/>
  <c r="B2903" i="15" s="1"/>
  <c r="B2904" i="15" s="1"/>
  <c r="B2905" i="15" s="1"/>
  <c r="B2906" i="15" s="1"/>
  <c r="B2907" i="15" s="1"/>
  <c r="B2908" i="15" s="1"/>
  <c r="B2909" i="15" s="1"/>
  <c r="B2910" i="15" s="1"/>
  <c r="B2911" i="15" s="1"/>
  <c r="B2912" i="15" s="1"/>
  <c r="B2913" i="15" s="1"/>
  <c r="B2914" i="15" s="1"/>
  <c r="B2915" i="15" s="1"/>
  <c r="B2916" i="15" s="1"/>
  <c r="B2917" i="15" s="1"/>
  <c r="B2918" i="15" s="1"/>
  <c r="B2919" i="15" s="1"/>
  <c r="B2920" i="15" s="1"/>
  <c r="B2921" i="15" s="1"/>
  <c r="B2922" i="15" s="1"/>
  <c r="B2923" i="15" s="1"/>
  <c r="B2924" i="15" s="1"/>
  <c r="B2925" i="15" s="1"/>
  <c r="B2926" i="15" s="1"/>
  <c r="B2927" i="15" s="1"/>
  <c r="B2928" i="15" s="1"/>
  <c r="B2929" i="15" s="1"/>
  <c r="B2930" i="15" s="1"/>
  <c r="B2931" i="15" s="1"/>
  <c r="B2932" i="15" s="1"/>
  <c r="B2933" i="15" s="1"/>
  <c r="B2934" i="15" s="1"/>
  <c r="B2935" i="15" s="1"/>
  <c r="B2936" i="15" s="1"/>
  <c r="B2937" i="15" s="1"/>
  <c r="B2938" i="15" s="1"/>
  <c r="B2939" i="15" s="1"/>
  <c r="B2940" i="15" s="1"/>
  <c r="B2941" i="15" s="1"/>
  <c r="B2942" i="15" s="1"/>
  <c r="B2943" i="15" s="1"/>
  <c r="B2944" i="15" s="1"/>
  <c r="B2945" i="15" s="1"/>
  <c r="B2946" i="15" s="1"/>
  <c r="B2947" i="15" s="1"/>
  <c r="B2948" i="15" s="1"/>
  <c r="B2949" i="15" s="1"/>
  <c r="B2950" i="15" s="1"/>
  <c r="B2951" i="15" s="1"/>
  <c r="B2952" i="15" s="1"/>
  <c r="B2953" i="15" s="1"/>
  <c r="B2954" i="15" s="1"/>
  <c r="B2955" i="15" s="1"/>
  <c r="B2956" i="15" s="1"/>
  <c r="B2957" i="15" s="1"/>
  <c r="B2958" i="15" s="1"/>
  <c r="B2959" i="15" s="1"/>
  <c r="B2960" i="15" s="1"/>
  <c r="B2961" i="15" s="1"/>
  <c r="B2962" i="15" s="1"/>
  <c r="B2963" i="15" s="1"/>
  <c r="B2964" i="15" s="1"/>
  <c r="B2965" i="15" s="1"/>
  <c r="B2966" i="15" s="1"/>
  <c r="B2967" i="15" s="1"/>
  <c r="B2968" i="15" s="1"/>
  <c r="B2969" i="15" s="1"/>
  <c r="B2970" i="15" s="1"/>
  <c r="B2971" i="15" s="1"/>
  <c r="B2972" i="15" s="1"/>
  <c r="B2973" i="15" s="1"/>
  <c r="B2974" i="15" s="1"/>
  <c r="B2975" i="15" s="1"/>
  <c r="B2976" i="15" s="1"/>
  <c r="B2977" i="15" s="1"/>
  <c r="B2978" i="15" s="1"/>
  <c r="B2979" i="15" s="1"/>
  <c r="B2980" i="15" s="1"/>
  <c r="B2981" i="15" s="1"/>
  <c r="B2982" i="15" s="1"/>
  <c r="B2983" i="15" s="1"/>
  <c r="B2984" i="15" s="1"/>
  <c r="B2985" i="15" s="1"/>
  <c r="B2986" i="15" s="1"/>
  <c r="B2987" i="15" s="1"/>
  <c r="B2988" i="15" s="1"/>
  <c r="B2989" i="15" s="1"/>
  <c r="B2990" i="15" s="1"/>
  <c r="B2991" i="15" s="1"/>
  <c r="B2992" i="15" s="1"/>
  <c r="B2993" i="15" s="1"/>
  <c r="B2994" i="15" s="1"/>
  <c r="B2995" i="15" s="1"/>
  <c r="B2996" i="15" s="1"/>
  <c r="B2997" i="15" s="1"/>
  <c r="B2998" i="15" s="1"/>
  <c r="B2999" i="15" s="1"/>
  <c r="B3000" i="15" s="1"/>
  <c r="B3001" i="15" s="1"/>
  <c r="B3002" i="15" s="1"/>
  <c r="B3003" i="15" s="1"/>
  <c r="B3004" i="15" s="1"/>
  <c r="B3005" i="15" s="1"/>
  <c r="B3006" i="15" s="1"/>
  <c r="B3007" i="15" s="1"/>
  <c r="B3008" i="15" s="1"/>
  <c r="B3009" i="15" s="1"/>
  <c r="B3010" i="15" s="1"/>
  <c r="B3011" i="15" s="1"/>
  <c r="B3012" i="15" s="1"/>
  <c r="B3013" i="15" s="1"/>
  <c r="B3014" i="15" s="1"/>
  <c r="B3015" i="15" s="1"/>
  <c r="B3016" i="15" s="1"/>
  <c r="B3017" i="15" s="1"/>
  <c r="B3018" i="15" s="1"/>
  <c r="B3019" i="15" s="1"/>
  <c r="B3020" i="15" s="1"/>
  <c r="B3021" i="15" s="1"/>
  <c r="B3022" i="15" s="1"/>
  <c r="B3023" i="15" s="1"/>
  <c r="B3024" i="15" s="1"/>
  <c r="B3025" i="15" s="1"/>
  <c r="B3026" i="15" s="1"/>
  <c r="B3027" i="15" s="1"/>
  <c r="B3028" i="15" s="1"/>
  <c r="B3029" i="15" s="1"/>
  <c r="B3030" i="15" s="1"/>
  <c r="B3031" i="15" s="1"/>
  <c r="B3032" i="15" s="1"/>
  <c r="B3033" i="15" s="1"/>
  <c r="B3034" i="15" s="1"/>
  <c r="B3035" i="15" s="1"/>
  <c r="B3036" i="15" s="1"/>
  <c r="B3037" i="15" s="1"/>
  <c r="B3038" i="15" s="1"/>
  <c r="B3039" i="15" s="1"/>
  <c r="B3040" i="15" s="1"/>
  <c r="B3041" i="15" s="1"/>
  <c r="B3042" i="15" s="1"/>
  <c r="B3043" i="15" s="1"/>
  <c r="B3044" i="15" s="1"/>
  <c r="B3045" i="15" s="1"/>
  <c r="B3046" i="15" s="1"/>
  <c r="B3047" i="15" s="1"/>
  <c r="B3048" i="15" s="1"/>
  <c r="B3049" i="15" s="1"/>
  <c r="B3050" i="15" s="1"/>
  <c r="B3051" i="15" s="1"/>
  <c r="B3052" i="15" s="1"/>
  <c r="B3053" i="15" s="1"/>
  <c r="B3054" i="15" s="1"/>
  <c r="B3055" i="15" s="1"/>
  <c r="B3056" i="15" s="1"/>
  <c r="B3057" i="15" s="1"/>
  <c r="B3058" i="15" s="1"/>
  <c r="B3059" i="15" s="1"/>
  <c r="B3060" i="15" s="1"/>
  <c r="B3061" i="15" s="1"/>
  <c r="B3062" i="15" s="1"/>
  <c r="B3063" i="15" s="1"/>
  <c r="B3064" i="15" s="1"/>
  <c r="B3065" i="15" s="1"/>
  <c r="B3066" i="15" s="1"/>
  <c r="B3067" i="15" s="1"/>
  <c r="B3068" i="15" s="1"/>
  <c r="B3069" i="15" s="1"/>
  <c r="B3070" i="15" s="1"/>
  <c r="B3071" i="15" s="1"/>
  <c r="B3072" i="15" s="1"/>
  <c r="B3073" i="15" s="1"/>
  <c r="B3074" i="15" s="1"/>
  <c r="B3075" i="15" s="1"/>
  <c r="B3076" i="15" s="1"/>
  <c r="B3077" i="15" s="1"/>
  <c r="B3078" i="15" s="1"/>
  <c r="B3079" i="15" s="1"/>
  <c r="B3080" i="15" s="1"/>
  <c r="B3081" i="15" s="1"/>
  <c r="B3082" i="15" s="1"/>
  <c r="B3083" i="15" s="1"/>
  <c r="B3084" i="15" s="1"/>
  <c r="B3085" i="15" s="1"/>
  <c r="B3086" i="15" s="1"/>
  <c r="B3087" i="15" s="1"/>
  <c r="B3088" i="15" s="1"/>
  <c r="B3089" i="15" s="1"/>
  <c r="B3090" i="15" s="1"/>
  <c r="B3091" i="15" s="1"/>
  <c r="B3092" i="15" s="1"/>
  <c r="B3093" i="15" s="1"/>
  <c r="B3094" i="15" s="1"/>
  <c r="B3095" i="15" s="1"/>
  <c r="B3096" i="15" s="1"/>
  <c r="B3097" i="15" s="1"/>
  <c r="B3098" i="15" s="1"/>
  <c r="B3099" i="15" s="1"/>
  <c r="B3100" i="15" s="1"/>
  <c r="B3101" i="15" s="1"/>
  <c r="B3102" i="15" s="1"/>
  <c r="B3103" i="15" s="1"/>
  <c r="B3104" i="15" s="1"/>
  <c r="B3105" i="15" s="1"/>
  <c r="B3106" i="15" s="1"/>
  <c r="B3107" i="15" s="1"/>
  <c r="B3108" i="15" s="1"/>
  <c r="B3109" i="15" s="1"/>
  <c r="B3110" i="15" s="1"/>
  <c r="B3111" i="15" s="1"/>
  <c r="B3112" i="15" s="1"/>
  <c r="B3113" i="15" s="1"/>
  <c r="B3114" i="15" s="1"/>
  <c r="B3115" i="15" s="1"/>
  <c r="B3116" i="15" s="1"/>
  <c r="B3117" i="15" s="1"/>
  <c r="B3118" i="15" s="1"/>
  <c r="B3119" i="15" s="1"/>
  <c r="B3120" i="15" s="1"/>
  <c r="B3121" i="15" s="1"/>
  <c r="B3122" i="15" s="1"/>
  <c r="B3123" i="15" s="1"/>
  <c r="B3124" i="15" s="1"/>
  <c r="B3125" i="15" s="1"/>
  <c r="B3126" i="15" s="1"/>
  <c r="B3127" i="15" s="1"/>
  <c r="B3128" i="15" s="1"/>
  <c r="B3129" i="15" s="1"/>
  <c r="B3130" i="15" s="1"/>
  <c r="B3131" i="15" s="1"/>
  <c r="B3132" i="15" s="1"/>
  <c r="B3133" i="15" s="1"/>
  <c r="B3134" i="15" s="1"/>
  <c r="B3135" i="15" s="1"/>
  <c r="B3136" i="15" s="1"/>
  <c r="B3137" i="15" s="1"/>
  <c r="B3138" i="15" s="1"/>
  <c r="B3139" i="15" s="1"/>
  <c r="B3140" i="15" s="1"/>
  <c r="B3141" i="15" s="1"/>
  <c r="B3142" i="15" s="1"/>
  <c r="B3143" i="15" s="1"/>
  <c r="B3144" i="15" s="1"/>
  <c r="B3145" i="15" s="1"/>
  <c r="B3146" i="15" s="1"/>
  <c r="B3147" i="15" s="1"/>
  <c r="B3148" i="15" s="1"/>
  <c r="B3149" i="15" s="1"/>
  <c r="B3150" i="15" s="1"/>
  <c r="B3151" i="15" s="1"/>
  <c r="B3152" i="15" s="1"/>
  <c r="B3153" i="15" s="1"/>
  <c r="B3154" i="15" s="1"/>
  <c r="B3155" i="15" s="1"/>
  <c r="B3156" i="15" s="1"/>
  <c r="B3157" i="15" s="1"/>
  <c r="B3158" i="15" s="1"/>
  <c r="B3159" i="15" s="1"/>
  <c r="B3160" i="15" s="1"/>
  <c r="B3161" i="15" s="1"/>
  <c r="B3162" i="15" s="1"/>
  <c r="B3163" i="15" s="1"/>
  <c r="B3164" i="15" s="1"/>
  <c r="B3165" i="15" s="1"/>
  <c r="B3166" i="15" s="1"/>
  <c r="B3167" i="15" s="1"/>
  <c r="B3168" i="15" s="1"/>
  <c r="B3169" i="15" s="1"/>
  <c r="B3170" i="15" s="1"/>
  <c r="B3171" i="15" s="1"/>
  <c r="B3172" i="15" s="1"/>
  <c r="B3173" i="15" s="1"/>
  <c r="B3174" i="15" s="1"/>
  <c r="B3175" i="15" s="1"/>
  <c r="B3176" i="15" s="1"/>
  <c r="B3177" i="15" s="1"/>
  <c r="B3178" i="15" s="1"/>
  <c r="B3179" i="15" s="1"/>
  <c r="B3180" i="15" s="1"/>
  <c r="B3181" i="15" s="1"/>
  <c r="B3182" i="15" s="1"/>
  <c r="B3183" i="15" s="1"/>
  <c r="B3184" i="15" s="1"/>
  <c r="B3185" i="15" s="1"/>
  <c r="B3186" i="15" s="1"/>
  <c r="B3187" i="15" s="1"/>
  <c r="B3188" i="15" s="1"/>
  <c r="B3189" i="15" s="1"/>
  <c r="B3190" i="15" s="1"/>
  <c r="B3191" i="15" s="1"/>
  <c r="B3192" i="15" s="1"/>
  <c r="B3193" i="15" s="1"/>
  <c r="B3194" i="15" s="1"/>
  <c r="B3195" i="15" s="1"/>
  <c r="B3196" i="15" s="1"/>
  <c r="B3197" i="15" s="1"/>
  <c r="B3198" i="15" s="1"/>
  <c r="B3199" i="15" s="1"/>
  <c r="B3200" i="15" s="1"/>
  <c r="B3201" i="15" s="1"/>
  <c r="B3202" i="15" s="1"/>
  <c r="B3203" i="15" s="1"/>
  <c r="B3204" i="15" s="1"/>
  <c r="B3205" i="15" s="1"/>
  <c r="B3206" i="15" s="1"/>
  <c r="B3207" i="15" s="1"/>
  <c r="B3208" i="15" s="1"/>
  <c r="B3209" i="15" s="1"/>
  <c r="B3210" i="15" s="1"/>
  <c r="B3211" i="15" s="1"/>
  <c r="B3212" i="15" s="1"/>
  <c r="B3213" i="15" s="1"/>
  <c r="B3214" i="15" s="1"/>
  <c r="B3215" i="15" s="1"/>
  <c r="B3216" i="15" s="1"/>
  <c r="B3217" i="15" s="1"/>
  <c r="B3218" i="15" s="1"/>
  <c r="B3219" i="15" s="1"/>
  <c r="B3220" i="15" s="1"/>
  <c r="B3221" i="15" s="1"/>
  <c r="B3222" i="15" s="1"/>
  <c r="B3223" i="15" s="1"/>
  <c r="B3224" i="15" s="1"/>
  <c r="B3225" i="15" s="1"/>
  <c r="B3226" i="15" s="1"/>
  <c r="B3227" i="15" s="1"/>
  <c r="B3228" i="15" s="1"/>
  <c r="B3229" i="15" s="1"/>
  <c r="B3230" i="15" s="1"/>
  <c r="B3231" i="15" s="1"/>
  <c r="B3232" i="15" s="1"/>
  <c r="B3233" i="15" s="1"/>
  <c r="B3234" i="15" s="1"/>
  <c r="B3235" i="15" s="1"/>
  <c r="B3236" i="15" s="1"/>
  <c r="B3237" i="15" s="1"/>
  <c r="B3238" i="15" s="1"/>
  <c r="B3239" i="15" s="1"/>
  <c r="B3240" i="15" s="1"/>
  <c r="B3241" i="15" s="1"/>
  <c r="B3242" i="15" s="1"/>
  <c r="B3243" i="15" s="1"/>
  <c r="B3244" i="15" s="1"/>
  <c r="B3245" i="15" s="1"/>
  <c r="B3246" i="15" s="1"/>
  <c r="B3247" i="15" s="1"/>
  <c r="B3248" i="15" s="1"/>
  <c r="B3249" i="15" s="1"/>
  <c r="B3250" i="15" s="1"/>
  <c r="B3251" i="15" s="1"/>
  <c r="B3252" i="15" s="1"/>
  <c r="B3253" i="15" s="1"/>
  <c r="B3254" i="15" s="1"/>
  <c r="B3255" i="15" s="1"/>
  <c r="B3256" i="15" s="1"/>
  <c r="B3257" i="15" s="1"/>
  <c r="B3258" i="15" s="1"/>
  <c r="B3259" i="15" s="1"/>
  <c r="B3260" i="15" s="1"/>
  <c r="B3261" i="15" s="1"/>
  <c r="B3262" i="15" s="1"/>
  <c r="B3263" i="15" s="1"/>
  <c r="B3264" i="15" s="1"/>
  <c r="B3265" i="15" s="1"/>
  <c r="B3266" i="15" s="1"/>
  <c r="B3267" i="15" s="1"/>
  <c r="B3268" i="15" s="1"/>
  <c r="B3269" i="15" s="1"/>
  <c r="B3270" i="15" s="1"/>
  <c r="B3271" i="15" s="1"/>
  <c r="B3272" i="15" s="1"/>
  <c r="B3273" i="15" s="1"/>
  <c r="B3274" i="15" s="1"/>
  <c r="B3275" i="15" s="1"/>
  <c r="B3276" i="15" s="1"/>
  <c r="B3277" i="15" s="1"/>
  <c r="B3278" i="15" s="1"/>
  <c r="B3279" i="15" s="1"/>
  <c r="B3280" i="15" s="1"/>
  <c r="B3281" i="15" s="1"/>
  <c r="B3282" i="15" s="1"/>
  <c r="B3283" i="15" s="1"/>
  <c r="B3284" i="15" s="1"/>
  <c r="B3285" i="15" s="1"/>
  <c r="B3286" i="15" s="1"/>
  <c r="B3287" i="15" s="1"/>
  <c r="B3288" i="15" s="1"/>
  <c r="B3289" i="15" s="1"/>
  <c r="B3290" i="15" s="1"/>
  <c r="B3291" i="15" s="1"/>
  <c r="B3292" i="15" s="1"/>
  <c r="B3293" i="15" s="1"/>
  <c r="B3294" i="15" s="1"/>
  <c r="B3295" i="15" s="1"/>
  <c r="B3296" i="15" s="1"/>
  <c r="B3297" i="15" s="1"/>
  <c r="B3298" i="15" s="1"/>
  <c r="B3299" i="15" s="1"/>
  <c r="B3300" i="15" s="1"/>
  <c r="B3301" i="15" s="1"/>
  <c r="B3302" i="15" s="1"/>
  <c r="B3303" i="15" s="1"/>
  <c r="B3304" i="15" s="1"/>
  <c r="B3305" i="15" s="1"/>
  <c r="B3306" i="15" s="1"/>
  <c r="B3307" i="15" s="1"/>
  <c r="B3308" i="15" s="1"/>
  <c r="B3309" i="15" s="1"/>
  <c r="B3310" i="15" s="1"/>
  <c r="B3311" i="15" s="1"/>
  <c r="B3312" i="15" s="1"/>
  <c r="B3313" i="15" s="1"/>
  <c r="B3314" i="15" s="1"/>
  <c r="B3315" i="15" s="1"/>
  <c r="B3316" i="15" s="1"/>
  <c r="B3317" i="15" s="1"/>
  <c r="B3318" i="15" s="1"/>
  <c r="B3319" i="15" s="1"/>
  <c r="B3320" i="15" s="1"/>
  <c r="B3321" i="15" s="1"/>
  <c r="B3322" i="15" s="1"/>
  <c r="B3323" i="15" s="1"/>
  <c r="B3324" i="15" s="1"/>
  <c r="B3325" i="15" s="1"/>
  <c r="B3326" i="15" s="1"/>
  <c r="B3327" i="15" s="1"/>
  <c r="B3328" i="15" s="1"/>
  <c r="B3329" i="15" s="1"/>
  <c r="B3330" i="15" s="1"/>
  <c r="B3331" i="15" s="1"/>
  <c r="B3332" i="15" s="1"/>
  <c r="B3333" i="15" s="1"/>
  <c r="B3334" i="15" s="1"/>
  <c r="B3335" i="15" s="1"/>
  <c r="B3336" i="15" s="1"/>
  <c r="B3337" i="15" s="1"/>
  <c r="B3338" i="15" s="1"/>
  <c r="B3339" i="15" s="1"/>
  <c r="B3340" i="15" s="1"/>
  <c r="B3341" i="15" s="1"/>
  <c r="B3342" i="15" s="1"/>
  <c r="B3343" i="15" s="1"/>
  <c r="B3344" i="15" s="1"/>
  <c r="B3345" i="15" s="1"/>
  <c r="B3346" i="15" s="1"/>
  <c r="B3347" i="15" s="1"/>
  <c r="B3348" i="15" s="1"/>
  <c r="B3349" i="15" s="1"/>
  <c r="B3350" i="15" s="1"/>
  <c r="B3351" i="15" s="1"/>
  <c r="B3352" i="15" s="1"/>
  <c r="B3353" i="15" s="1"/>
  <c r="B3354" i="15" s="1"/>
  <c r="B3355" i="15" s="1"/>
  <c r="B3356" i="15" s="1"/>
  <c r="B3357" i="15" s="1"/>
  <c r="B3358" i="15" s="1"/>
  <c r="B3359" i="15" s="1"/>
  <c r="B3360" i="15" s="1"/>
  <c r="B3361" i="15" s="1"/>
  <c r="B3362" i="15" s="1"/>
  <c r="B3363" i="15" s="1"/>
  <c r="B3364" i="15" s="1"/>
  <c r="B3365" i="15" s="1"/>
  <c r="B3366" i="15" s="1"/>
  <c r="B3367" i="15" s="1"/>
  <c r="B3368" i="15" s="1"/>
  <c r="B3369" i="15" s="1"/>
  <c r="B3370" i="15" s="1"/>
  <c r="B3371" i="15" s="1"/>
  <c r="B3372" i="15" s="1"/>
  <c r="B3373" i="15" s="1"/>
  <c r="B3374" i="15" s="1"/>
  <c r="B3375" i="15" s="1"/>
  <c r="B3376" i="15" s="1"/>
  <c r="B3377" i="15" s="1"/>
  <c r="B3378" i="15" s="1"/>
  <c r="B3379" i="15" s="1"/>
  <c r="B3380" i="15" s="1"/>
  <c r="B3381" i="15" s="1"/>
  <c r="B3382" i="15" s="1"/>
  <c r="B3383" i="15" s="1"/>
  <c r="B3384" i="15" s="1"/>
  <c r="B3385" i="15" s="1"/>
  <c r="B3386" i="15" s="1"/>
  <c r="B3387" i="15" s="1"/>
  <c r="B3388" i="15" s="1"/>
  <c r="B3389" i="15" s="1"/>
  <c r="B3390" i="15" s="1"/>
  <c r="B3391" i="15" s="1"/>
  <c r="B3392" i="15" s="1"/>
  <c r="B3393" i="15" s="1"/>
  <c r="B3394" i="15" s="1"/>
  <c r="B3395" i="15" s="1"/>
  <c r="B3396" i="15" s="1"/>
  <c r="B3397" i="15" s="1"/>
  <c r="B3398" i="15" s="1"/>
  <c r="B3399" i="15" s="1"/>
  <c r="B3400" i="15" s="1"/>
  <c r="B3401" i="15" s="1"/>
  <c r="B3402" i="15" s="1"/>
  <c r="B3403" i="15" s="1"/>
  <c r="B3404" i="15" s="1"/>
  <c r="B3405" i="15" s="1"/>
  <c r="B3406" i="15" s="1"/>
  <c r="B3407" i="15" s="1"/>
  <c r="B3408" i="15" s="1"/>
  <c r="B3409" i="15" s="1"/>
  <c r="B3410" i="15" s="1"/>
  <c r="B3411" i="15" s="1"/>
  <c r="B3412" i="15" s="1"/>
  <c r="B3413" i="15" s="1"/>
  <c r="B3414" i="15" s="1"/>
  <c r="B3415" i="15" s="1"/>
  <c r="B3416" i="15" s="1"/>
  <c r="B3417" i="15" s="1"/>
  <c r="B3418" i="15" s="1"/>
  <c r="B3419" i="15" s="1"/>
  <c r="B3420" i="15" s="1"/>
  <c r="B3421" i="15" s="1"/>
  <c r="B3422" i="15" s="1"/>
  <c r="B3423" i="15" s="1"/>
  <c r="B3424" i="15" s="1"/>
  <c r="B3425" i="15" s="1"/>
  <c r="B3426" i="15" s="1"/>
  <c r="B3427" i="15" s="1"/>
  <c r="B3428" i="15" s="1"/>
  <c r="B3429" i="15" s="1"/>
  <c r="B3430" i="15" s="1"/>
  <c r="B3431" i="15" s="1"/>
  <c r="B3432" i="15" s="1"/>
  <c r="B3433" i="15" s="1"/>
  <c r="B3434" i="15" s="1"/>
  <c r="B3435" i="15" s="1"/>
  <c r="B3436" i="15" s="1"/>
  <c r="B3437" i="15" s="1"/>
  <c r="B3438" i="15" s="1"/>
  <c r="B3439" i="15" s="1"/>
  <c r="B3440" i="15" s="1"/>
  <c r="B3441" i="15" s="1"/>
  <c r="B3442" i="15" s="1"/>
  <c r="B3443" i="15" s="1"/>
  <c r="B3444" i="15" s="1"/>
  <c r="B3445" i="15" s="1"/>
  <c r="B3446" i="15" s="1"/>
  <c r="B3447" i="15" s="1"/>
  <c r="B3448" i="15" s="1"/>
  <c r="B3449" i="15" s="1"/>
  <c r="B3450" i="15" s="1"/>
  <c r="B3451" i="15" s="1"/>
  <c r="B3452" i="15" s="1"/>
  <c r="B3453" i="15" s="1"/>
  <c r="B3454" i="15" s="1"/>
  <c r="B3455" i="15" s="1"/>
  <c r="B3456" i="15" s="1"/>
  <c r="B3457" i="15" s="1"/>
  <c r="B3458" i="15" s="1"/>
  <c r="B3459" i="15" s="1"/>
  <c r="B3460" i="15" s="1"/>
  <c r="B3461" i="15" s="1"/>
  <c r="B3462" i="15" s="1"/>
  <c r="B3463" i="15" s="1"/>
  <c r="B3464" i="15" s="1"/>
  <c r="B3465" i="15" s="1"/>
  <c r="B3466" i="15" s="1"/>
  <c r="B3467" i="15" s="1"/>
  <c r="B3468" i="15" s="1"/>
  <c r="B3469" i="15" s="1"/>
  <c r="B3470" i="15" s="1"/>
  <c r="B3471" i="15" s="1"/>
  <c r="B3472" i="15" s="1"/>
  <c r="B3473" i="15" s="1"/>
  <c r="B3474" i="15" s="1"/>
  <c r="B3475" i="15" s="1"/>
  <c r="B3476" i="15" s="1"/>
  <c r="B3477" i="15" s="1"/>
  <c r="B3478" i="15" s="1"/>
  <c r="B3479" i="15" s="1"/>
  <c r="B3480" i="15" s="1"/>
  <c r="B3481" i="15" s="1"/>
  <c r="B3482" i="15" s="1"/>
  <c r="B3483" i="15" s="1"/>
  <c r="B3484" i="15" s="1"/>
  <c r="B3485" i="15" s="1"/>
  <c r="B3486" i="15" s="1"/>
  <c r="B3487" i="15" s="1"/>
  <c r="B3488" i="15" s="1"/>
  <c r="B3489" i="15" s="1"/>
  <c r="B3490" i="15" s="1"/>
  <c r="B3491" i="15" s="1"/>
  <c r="B3492" i="15" s="1"/>
  <c r="B3493" i="15" s="1"/>
  <c r="B3494" i="15" s="1"/>
  <c r="B3495" i="15" s="1"/>
  <c r="B3496" i="15" s="1"/>
  <c r="B3497" i="15" s="1"/>
  <c r="B3498" i="15" s="1"/>
  <c r="B3499" i="15" s="1"/>
  <c r="B3500" i="15" s="1"/>
  <c r="B3501" i="15" s="1"/>
  <c r="B3502" i="15" s="1"/>
  <c r="B3503" i="15" s="1"/>
  <c r="B3504" i="15" s="1"/>
  <c r="B3505" i="15" s="1"/>
  <c r="B3506" i="15" s="1"/>
  <c r="B3507" i="15" s="1"/>
  <c r="B3508" i="15" s="1"/>
  <c r="B3509" i="15" s="1"/>
  <c r="B3510" i="15" s="1"/>
  <c r="B3511" i="15" s="1"/>
  <c r="B3512" i="15" s="1"/>
  <c r="B3513" i="15" s="1"/>
  <c r="B3514" i="15" s="1"/>
  <c r="B3515" i="15" s="1"/>
  <c r="B3516" i="15" s="1"/>
  <c r="B3517" i="15" s="1"/>
  <c r="B3518" i="15" s="1"/>
  <c r="B3519" i="15" s="1"/>
  <c r="B3520" i="15" s="1"/>
  <c r="B3521" i="15" s="1"/>
  <c r="B3522" i="15" s="1"/>
  <c r="B3523" i="15" s="1"/>
  <c r="B3524" i="15" s="1"/>
  <c r="B3525" i="15" s="1"/>
  <c r="B3526" i="15" s="1"/>
  <c r="B3527" i="15" s="1"/>
  <c r="B3528" i="15" s="1"/>
  <c r="B3529" i="15" s="1"/>
  <c r="B3530" i="15" s="1"/>
  <c r="B3531" i="15" s="1"/>
  <c r="B3532" i="15" s="1"/>
  <c r="B3533" i="15" s="1"/>
  <c r="B3534" i="15" s="1"/>
  <c r="B3535" i="15" s="1"/>
  <c r="B3536" i="15" s="1"/>
  <c r="B3537" i="15" s="1"/>
  <c r="B3538" i="15" s="1"/>
  <c r="B3539" i="15" s="1"/>
  <c r="B3540" i="15" s="1"/>
  <c r="B3541" i="15" s="1"/>
  <c r="B3542" i="15" s="1"/>
  <c r="B3543" i="15" s="1"/>
  <c r="B3544" i="15" s="1"/>
  <c r="B3545" i="15" s="1"/>
  <c r="B3546" i="15" s="1"/>
  <c r="B3547" i="15" s="1"/>
  <c r="B3548" i="15" s="1"/>
  <c r="B3549" i="15" s="1"/>
  <c r="B3550" i="15" s="1"/>
  <c r="B3551" i="15" s="1"/>
  <c r="B3552" i="15" s="1"/>
  <c r="B3553" i="15" s="1"/>
  <c r="B3554" i="15" s="1"/>
  <c r="B3555" i="15" s="1"/>
  <c r="B3556" i="15" s="1"/>
  <c r="B3557" i="15" s="1"/>
  <c r="B3558" i="15" s="1"/>
  <c r="B3559" i="15" s="1"/>
  <c r="B3560" i="15" s="1"/>
  <c r="B3561" i="15" s="1"/>
  <c r="B3562" i="15" s="1"/>
  <c r="B3563" i="15" s="1"/>
  <c r="B3564" i="15" s="1"/>
  <c r="B3565" i="15" s="1"/>
  <c r="B3566" i="15" s="1"/>
  <c r="B3567" i="15" s="1"/>
  <c r="B3568" i="15" s="1"/>
  <c r="B3569" i="15" s="1"/>
  <c r="B3570" i="15" s="1"/>
  <c r="B3571" i="15" s="1"/>
  <c r="B3572" i="15" s="1"/>
  <c r="B3573" i="15" s="1"/>
  <c r="B3574" i="15" s="1"/>
  <c r="B3575" i="15" s="1"/>
  <c r="B3576" i="15" s="1"/>
  <c r="B3577" i="15" s="1"/>
  <c r="B3578" i="15" s="1"/>
  <c r="B3579" i="15" s="1"/>
  <c r="B3580" i="15" s="1"/>
  <c r="B3581" i="15" s="1"/>
  <c r="B3582" i="15" s="1"/>
  <c r="B3583" i="15" s="1"/>
  <c r="B3584" i="15" s="1"/>
  <c r="B3585" i="15" s="1"/>
  <c r="B3586" i="15" s="1"/>
  <c r="B3587" i="15" s="1"/>
  <c r="B3588" i="15" s="1"/>
  <c r="B3589" i="15" s="1"/>
  <c r="B3590" i="15" s="1"/>
  <c r="B3591" i="15" s="1"/>
  <c r="B3592" i="15" s="1"/>
  <c r="B3593" i="15" s="1"/>
  <c r="B3594" i="15" s="1"/>
  <c r="B3595" i="15" s="1"/>
  <c r="B3596" i="15" s="1"/>
  <c r="B3597" i="15" s="1"/>
  <c r="B3598" i="15" s="1"/>
  <c r="B3599" i="15" s="1"/>
  <c r="B3600" i="15" s="1"/>
  <c r="B3601" i="15" s="1"/>
  <c r="B3602" i="15" s="1"/>
  <c r="B3603" i="15" s="1"/>
  <c r="B3604" i="15" s="1"/>
  <c r="B3605" i="15" s="1"/>
  <c r="B3606" i="15" s="1"/>
  <c r="B3607" i="15" s="1"/>
  <c r="B3608" i="15" s="1"/>
  <c r="B3609" i="15" s="1"/>
  <c r="B3610" i="15" s="1"/>
  <c r="B3611" i="15" s="1"/>
  <c r="B3612" i="15" s="1"/>
  <c r="B3613" i="15" s="1"/>
  <c r="B3614" i="15" s="1"/>
  <c r="B3615" i="15" s="1"/>
  <c r="B3616" i="15" s="1"/>
  <c r="B3617" i="15" s="1"/>
  <c r="B3618" i="15" s="1"/>
  <c r="B3619" i="15" s="1"/>
  <c r="B3620" i="15" s="1"/>
  <c r="B3621" i="15" s="1"/>
  <c r="B3622" i="15" s="1"/>
  <c r="B3623" i="15" s="1"/>
  <c r="B3624" i="15" s="1"/>
  <c r="B3625" i="15" s="1"/>
  <c r="B3626" i="15" s="1"/>
  <c r="B3627" i="15" s="1"/>
  <c r="B3628" i="15" s="1"/>
  <c r="B3629" i="15" s="1"/>
  <c r="B3630" i="15" s="1"/>
  <c r="B3631" i="15" s="1"/>
  <c r="B3632" i="15" s="1"/>
  <c r="B3633" i="15" s="1"/>
  <c r="B3634" i="15" s="1"/>
  <c r="B3635" i="15" s="1"/>
  <c r="B3636" i="15" s="1"/>
  <c r="B3637" i="15" s="1"/>
  <c r="B3638" i="15" s="1"/>
  <c r="B3639" i="15" s="1"/>
  <c r="B3640" i="15" s="1"/>
  <c r="B3641" i="15" s="1"/>
  <c r="B3642" i="15" s="1"/>
  <c r="B3643" i="15" s="1"/>
  <c r="B3644" i="15" s="1"/>
  <c r="B3645" i="15" s="1"/>
  <c r="B3646" i="15" s="1"/>
  <c r="B3647" i="15" s="1"/>
  <c r="B3648" i="15" s="1"/>
  <c r="B3649" i="15" s="1"/>
  <c r="B3650" i="15" s="1"/>
  <c r="B3651" i="15" s="1"/>
  <c r="B3652" i="15" s="1"/>
  <c r="B3653" i="15" s="1"/>
  <c r="B3654" i="15" s="1"/>
  <c r="B3655" i="15" s="1"/>
  <c r="B3656" i="15" s="1"/>
  <c r="B3657" i="15" s="1"/>
  <c r="B3658" i="15" s="1"/>
  <c r="B3659" i="15" s="1"/>
  <c r="B3660" i="15" s="1"/>
  <c r="B3661" i="15" s="1"/>
  <c r="B3662" i="15" s="1"/>
  <c r="B3663" i="15" s="1"/>
  <c r="B3664" i="15" s="1"/>
  <c r="B3665" i="15" s="1"/>
  <c r="B3666" i="15" s="1"/>
  <c r="B3667" i="15" s="1"/>
  <c r="B3668" i="15" s="1"/>
  <c r="B3669" i="15" s="1"/>
  <c r="B3670" i="15" s="1"/>
  <c r="B3671" i="15" s="1"/>
  <c r="B3672" i="15" s="1"/>
  <c r="B3673" i="15" s="1"/>
  <c r="B3674" i="15" s="1"/>
  <c r="B3675" i="15" s="1"/>
  <c r="B3676" i="15" s="1"/>
  <c r="B3677" i="15" s="1"/>
  <c r="B3678" i="15" s="1"/>
  <c r="B3679" i="15" s="1"/>
  <c r="B3680" i="15" s="1"/>
  <c r="B3681" i="15" s="1"/>
  <c r="B3682" i="15" s="1"/>
  <c r="B3683" i="15" s="1"/>
  <c r="B3684" i="15" s="1"/>
  <c r="B3685" i="15" s="1"/>
  <c r="B3686" i="15" s="1"/>
  <c r="B3687" i="15" s="1"/>
  <c r="B3688" i="15" s="1"/>
  <c r="B3689" i="15" s="1"/>
  <c r="B3690" i="15" s="1"/>
  <c r="B3691" i="15" s="1"/>
  <c r="B3692" i="15" s="1"/>
  <c r="B3693" i="15" s="1"/>
  <c r="B3694" i="15" s="1"/>
  <c r="B3695" i="15" s="1"/>
  <c r="B3696" i="15" s="1"/>
  <c r="B3697" i="15" s="1"/>
  <c r="B3698" i="15" s="1"/>
  <c r="B3699" i="15" s="1"/>
  <c r="B3700" i="15" s="1"/>
  <c r="B3701" i="15" s="1"/>
  <c r="B3702" i="15" s="1"/>
  <c r="B3703" i="15" s="1"/>
  <c r="B3704" i="15" s="1"/>
  <c r="B3705" i="15" s="1"/>
  <c r="B3706" i="15" s="1"/>
  <c r="B3707" i="15" s="1"/>
  <c r="B3708" i="15" s="1"/>
  <c r="B3709" i="15" s="1"/>
  <c r="B3710" i="15" s="1"/>
  <c r="B3711" i="15" s="1"/>
  <c r="B3712" i="15" s="1"/>
  <c r="B3713" i="15" s="1"/>
  <c r="B3714" i="15" s="1"/>
  <c r="B3715" i="15" s="1"/>
  <c r="B3716" i="15" s="1"/>
  <c r="B3717" i="15" s="1"/>
  <c r="B3718" i="15" s="1"/>
  <c r="B3719" i="15" s="1"/>
  <c r="B3720" i="15" s="1"/>
  <c r="B3721" i="15" s="1"/>
  <c r="B3722" i="15" s="1"/>
  <c r="B3723" i="15" s="1"/>
  <c r="B3724" i="15" s="1"/>
  <c r="B3725" i="15" s="1"/>
  <c r="B3726" i="15" s="1"/>
  <c r="B3727" i="15" s="1"/>
  <c r="B3728" i="15" s="1"/>
  <c r="B3729" i="15" s="1"/>
  <c r="B3730" i="15" s="1"/>
  <c r="B3731" i="15" s="1"/>
  <c r="B3732" i="15" s="1"/>
  <c r="B3733" i="15" s="1"/>
  <c r="B3734" i="15" s="1"/>
  <c r="B3735" i="15" s="1"/>
  <c r="B3736" i="15" s="1"/>
  <c r="B3737" i="15" s="1"/>
  <c r="B3738" i="15" s="1"/>
  <c r="B3739" i="15" s="1"/>
  <c r="B3740" i="15" s="1"/>
  <c r="B3741" i="15" s="1"/>
  <c r="B3742" i="15" s="1"/>
  <c r="B3743" i="15" s="1"/>
  <c r="B3744" i="15" s="1"/>
  <c r="B3745" i="15" s="1"/>
  <c r="B3746" i="15" s="1"/>
  <c r="B3747" i="15" s="1"/>
  <c r="B3748" i="15" s="1"/>
  <c r="B3749" i="15" s="1"/>
  <c r="B3750" i="15" s="1"/>
  <c r="B3751" i="15" s="1"/>
  <c r="B3752" i="15" s="1"/>
  <c r="B3753" i="15" s="1"/>
  <c r="B3754" i="15" s="1"/>
  <c r="B3755" i="15" s="1"/>
  <c r="B3756" i="15" s="1"/>
  <c r="B3757" i="15" s="1"/>
  <c r="B3758" i="15" s="1"/>
  <c r="B3759" i="15" s="1"/>
  <c r="B3760" i="15" s="1"/>
  <c r="B3761" i="15" s="1"/>
  <c r="B3762" i="15" s="1"/>
  <c r="B3763" i="15" s="1"/>
  <c r="B3764" i="15" s="1"/>
  <c r="B3765" i="15" s="1"/>
  <c r="B3766" i="15" s="1"/>
  <c r="B3767" i="15" s="1"/>
  <c r="B3768" i="15" s="1"/>
  <c r="B3769" i="15" s="1"/>
  <c r="B3770" i="15" s="1"/>
  <c r="B3771" i="15" s="1"/>
  <c r="B3772" i="15" s="1"/>
  <c r="B3773" i="15" s="1"/>
  <c r="B3774" i="15" s="1"/>
  <c r="B3775" i="15" s="1"/>
  <c r="B3776" i="15" s="1"/>
  <c r="B3777" i="15" s="1"/>
  <c r="B3778" i="15" s="1"/>
  <c r="B3779" i="15" s="1"/>
  <c r="B3780" i="15" s="1"/>
  <c r="B3781" i="15" s="1"/>
  <c r="B3782" i="15" s="1"/>
  <c r="B3783" i="15" s="1"/>
  <c r="B3784" i="15" s="1"/>
  <c r="B3785" i="15" s="1"/>
  <c r="B3786" i="15" s="1"/>
  <c r="B3787" i="15" s="1"/>
  <c r="B3788" i="15" s="1"/>
  <c r="B3789" i="15" s="1"/>
  <c r="B3790" i="15" s="1"/>
  <c r="B3791" i="15" s="1"/>
  <c r="B3792" i="15" s="1"/>
  <c r="B3793" i="15" s="1"/>
  <c r="B3794" i="15" s="1"/>
  <c r="B3795" i="15" s="1"/>
  <c r="B3796" i="15" s="1"/>
  <c r="B3797" i="15" s="1"/>
  <c r="B3798" i="15" s="1"/>
  <c r="B3799" i="15" s="1"/>
  <c r="B3800" i="15" s="1"/>
  <c r="B3801" i="15" s="1"/>
  <c r="B3802" i="15" s="1"/>
  <c r="B3803" i="15" s="1"/>
  <c r="B3804" i="15" s="1"/>
  <c r="B3805" i="15" s="1"/>
  <c r="B3806" i="15" s="1"/>
  <c r="B3807" i="15" s="1"/>
  <c r="B3808" i="15" s="1"/>
  <c r="B3809" i="15" s="1"/>
  <c r="B3810" i="15" s="1"/>
  <c r="B3811" i="15" s="1"/>
  <c r="B3812" i="15" s="1"/>
  <c r="B3813" i="15" s="1"/>
  <c r="B3814" i="15" s="1"/>
  <c r="B3815" i="15" s="1"/>
  <c r="B3816" i="15" s="1"/>
  <c r="B3817" i="15" s="1"/>
  <c r="B3818" i="15" s="1"/>
  <c r="B3819" i="15" s="1"/>
  <c r="B3820" i="15" s="1"/>
  <c r="B3821" i="15" s="1"/>
  <c r="B3822" i="15" s="1"/>
  <c r="B3823" i="15" s="1"/>
  <c r="B3824" i="15" s="1"/>
  <c r="B3825" i="15" s="1"/>
  <c r="B3826" i="15" s="1"/>
  <c r="B3827" i="15" s="1"/>
  <c r="B3828" i="15" s="1"/>
  <c r="B3829" i="15" s="1"/>
  <c r="B3830" i="15" s="1"/>
  <c r="B3831" i="15" s="1"/>
  <c r="B3832" i="15" s="1"/>
  <c r="B3833" i="15" s="1"/>
  <c r="B3834" i="15" s="1"/>
  <c r="B3835" i="15" s="1"/>
  <c r="B3836" i="15" s="1"/>
  <c r="B3837" i="15" s="1"/>
  <c r="B3838" i="15" s="1"/>
  <c r="B3839" i="15" s="1"/>
  <c r="B3840" i="15" s="1"/>
  <c r="B3841" i="15" s="1"/>
  <c r="B3842" i="15" s="1"/>
  <c r="B3843" i="15" s="1"/>
  <c r="B3844" i="15" s="1"/>
  <c r="B3845" i="15" s="1"/>
  <c r="B3846" i="15" s="1"/>
  <c r="B3847" i="15" s="1"/>
  <c r="B3848" i="15" s="1"/>
  <c r="B3849" i="15" s="1"/>
  <c r="B3850" i="15" s="1"/>
  <c r="B3851" i="15" s="1"/>
  <c r="B3852" i="15" s="1"/>
  <c r="B3853" i="15" s="1"/>
  <c r="B3854" i="15" s="1"/>
  <c r="B3855" i="15" s="1"/>
  <c r="B3856" i="15" s="1"/>
  <c r="B3857" i="15" s="1"/>
  <c r="B3858" i="15" s="1"/>
  <c r="B3859" i="15" s="1"/>
  <c r="B3860" i="15" s="1"/>
  <c r="B3861" i="15" s="1"/>
  <c r="B3862" i="15" s="1"/>
  <c r="B3863" i="15" s="1"/>
  <c r="B3864" i="15" s="1"/>
  <c r="B3865" i="15" s="1"/>
  <c r="B3866" i="15" s="1"/>
  <c r="B3867" i="15" s="1"/>
  <c r="B3868" i="15" s="1"/>
  <c r="B3869" i="15" s="1"/>
  <c r="B3870" i="15" s="1"/>
  <c r="B3871" i="15" s="1"/>
  <c r="B3872" i="15" s="1"/>
  <c r="B3873" i="15" s="1"/>
  <c r="B3874" i="15" s="1"/>
  <c r="B3875" i="15" s="1"/>
  <c r="B3876" i="15" s="1"/>
  <c r="B3877" i="15" s="1"/>
  <c r="B3878" i="15" s="1"/>
  <c r="B3879" i="15" s="1"/>
  <c r="B3880" i="15" s="1"/>
  <c r="B3881" i="15" s="1"/>
  <c r="B3882" i="15" s="1"/>
  <c r="B3883" i="15" s="1"/>
  <c r="B3884" i="15" s="1"/>
  <c r="B3885" i="15" s="1"/>
  <c r="B3886" i="15" s="1"/>
  <c r="B3887" i="15" s="1"/>
  <c r="B3888" i="15" s="1"/>
  <c r="B3889" i="15" s="1"/>
  <c r="B3890" i="15" s="1"/>
  <c r="B3891" i="15" s="1"/>
  <c r="B3892" i="15" s="1"/>
  <c r="B3893" i="15" s="1"/>
  <c r="B3894" i="15" s="1"/>
  <c r="B3895" i="15" s="1"/>
  <c r="B3896" i="15" s="1"/>
  <c r="B3897" i="15" s="1"/>
  <c r="B3898" i="15" s="1"/>
  <c r="B3899" i="15" s="1"/>
  <c r="B3900" i="15" s="1"/>
  <c r="B3901" i="15" s="1"/>
  <c r="B3902" i="15" s="1"/>
  <c r="B3903" i="15" s="1"/>
  <c r="B3904" i="15" s="1"/>
  <c r="B3905" i="15" s="1"/>
  <c r="B3906" i="15" s="1"/>
  <c r="B3907" i="15" s="1"/>
  <c r="B3908" i="15" s="1"/>
  <c r="B3909" i="15" s="1"/>
  <c r="B3910" i="15" s="1"/>
  <c r="B3911" i="15" s="1"/>
  <c r="B3912" i="15" s="1"/>
  <c r="B3913" i="15" s="1"/>
  <c r="B3914" i="15" s="1"/>
  <c r="B3915" i="15" s="1"/>
  <c r="B3916" i="15" s="1"/>
  <c r="B3917" i="15" s="1"/>
  <c r="B3918" i="15" s="1"/>
  <c r="B3919" i="15" s="1"/>
  <c r="B3920" i="15" s="1"/>
  <c r="B3921" i="15" s="1"/>
  <c r="B3922" i="15" s="1"/>
  <c r="B3923" i="15" s="1"/>
  <c r="B3924" i="15" s="1"/>
  <c r="B3925" i="15" s="1"/>
  <c r="B3926" i="15" s="1"/>
  <c r="B3927" i="15" s="1"/>
  <c r="B3928" i="15" s="1"/>
  <c r="B3929" i="15" s="1"/>
  <c r="B3930" i="15" s="1"/>
  <c r="B3931" i="15" s="1"/>
  <c r="B3932" i="15" s="1"/>
  <c r="B3933" i="15" s="1"/>
  <c r="B3934" i="15" s="1"/>
  <c r="B3935" i="15" s="1"/>
  <c r="B3936" i="15" s="1"/>
  <c r="B3937" i="15" s="1"/>
  <c r="B3938" i="15" s="1"/>
  <c r="B3939" i="15" s="1"/>
  <c r="B3940" i="15" s="1"/>
  <c r="B3941" i="15" s="1"/>
  <c r="B3942" i="15" s="1"/>
  <c r="B3943" i="15" s="1"/>
  <c r="B3944" i="15" s="1"/>
  <c r="B3945" i="15" s="1"/>
  <c r="B3946" i="15" s="1"/>
  <c r="B3947" i="15" s="1"/>
  <c r="B3948" i="15" s="1"/>
  <c r="B3949" i="15" s="1"/>
  <c r="B3950" i="15" s="1"/>
  <c r="B3951" i="15" s="1"/>
  <c r="B3952" i="15" s="1"/>
  <c r="B3953" i="15" s="1"/>
  <c r="B3954" i="15" s="1"/>
  <c r="B3955" i="15" s="1"/>
  <c r="B3956" i="15" s="1"/>
  <c r="B3957" i="15" s="1"/>
  <c r="B3958" i="15" s="1"/>
  <c r="B3959" i="15" s="1"/>
  <c r="B3960" i="15" s="1"/>
  <c r="B3961" i="15" s="1"/>
  <c r="B3962" i="15" s="1"/>
  <c r="B3963" i="15" s="1"/>
  <c r="B3964" i="15" s="1"/>
  <c r="B3965" i="15" s="1"/>
  <c r="B3966" i="15" s="1"/>
  <c r="B3967" i="15" s="1"/>
  <c r="B3968" i="15" s="1"/>
  <c r="B3969" i="15" s="1"/>
  <c r="B3970" i="15" s="1"/>
  <c r="B3971" i="15" s="1"/>
  <c r="B3972" i="15" s="1"/>
  <c r="B3973" i="15" s="1"/>
  <c r="B3974" i="15" s="1"/>
  <c r="B3975" i="15" s="1"/>
  <c r="B3976" i="15" s="1"/>
  <c r="B3977" i="15" s="1"/>
  <c r="B3978" i="15" s="1"/>
  <c r="B3979" i="15" s="1"/>
  <c r="B3980" i="15" s="1"/>
  <c r="B3981" i="15" s="1"/>
  <c r="B3982" i="15" s="1"/>
  <c r="B3983" i="15" s="1"/>
  <c r="B3984" i="15" s="1"/>
  <c r="B3985" i="15" s="1"/>
  <c r="B3986" i="15" s="1"/>
  <c r="B3987" i="15" s="1"/>
  <c r="B3988" i="15" s="1"/>
  <c r="B3989" i="15" s="1"/>
  <c r="B3990" i="15" s="1"/>
  <c r="B3991" i="15" s="1"/>
  <c r="B3992" i="15" s="1"/>
  <c r="B3993" i="15" s="1"/>
  <c r="B3994" i="15" s="1"/>
  <c r="B3995" i="15" s="1"/>
  <c r="B3996" i="15" s="1"/>
  <c r="B3997" i="15" s="1"/>
  <c r="B3998" i="15" s="1"/>
  <c r="B3999" i="15" s="1"/>
  <c r="B4000" i="15" s="1"/>
  <c r="B4001" i="15" s="1"/>
  <c r="B4002" i="15" s="1"/>
  <c r="B4003" i="15" s="1"/>
  <c r="B4004" i="15" s="1"/>
  <c r="B4005" i="15" s="1"/>
  <c r="B4006" i="15" s="1"/>
  <c r="B4007" i="15" s="1"/>
  <c r="B4008" i="15" s="1"/>
  <c r="B4009" i="15" s="1"/>
  <c r="B4010" i="15" s="1"/>
  <c r="B4011" i="15" s="1"/>
  <c r="B4012" i="15" s="1"/>
  <c r="B4013" i="15" s="1"/>
  <c r="B4014" i="15" s="1"/>
  <c r="B4015" i="15" s="1"/>
  <c r="B4016" i="15" s="1"/>
  <c r="B4017" i="15" s="1"/>
  <c r="B4018" i="15" s="1"/>
  <c r="B4019" i="15" s="1"/>
  <c r="B4020" i="15" s="1"/>
  <c r="B4021" i="15" s="1"/>
  <c r="B4022" i="15" s="1"/>
  <c r="B4023" i="15" s="1"/>
  <c r="B4024" i="15" s="1"/>
  <c r="B4025" i="15" s="1"/>
  <c r="B4026" i="15" s="1"/>
  <c r="B4027" i="15" s="1"/>
  <c r="B4028" i="15" s="1"/>
  <c r="B4029" i="15" s="1"/>
  <c r="B4030" i="15" s="1"/>
  <c r="B4031" i="15" s="1"/>
  <c r="B4032" i="15" s="1"/>
  <c r="B4033" i="15" s="1"/>
  <c r="B4034" i="15" s="1"/>
  <c r="B4035" i="15" s="1"/>
  <c r="B4036" i="15" s="1"/>
  <c r="B4037" i="15" s="1"/>
  <c r="B4038" i="15" s="1"/>
  <c r="B4039" i="15" s="1"/>
  <c r="B4040" i="15" s="1"/>
  <c r="B4041" i="15" s="1"/>
  <c r="B4042" i="15" s="1"/>
  <c r="B4043" i="15" s="1"/>
  <c r="B4044" i="15" s="1"/>
  <c r="B4045" i="15" s="1"/>
  <c r="B4046" i="15" s="1"/>
  <c r="B4047" i="15" s="1"/>
  <c r="B4048" i="15" s="1"/>
  <c r="B4049" i="15" s="1"/>
  <c r="B4050" i="15" s="1"/>
  <c r="B4051" i="15" s="1"/>
  <c r="B4052" i="15" s="1"/>
  <c r="B4053" i="15" s="1"/>
  <c r="B4054" i="15" s="1"/>
  <c r="B4055" i="15" s="1"/>
  <c r="B4056" i="15" s="1"/>
  <c r="B4057" i="15" s="1"/>
  <c r="B4058" i="15" s="1"/>
  <c r="B4059" i="15" s="1"/>
  <c r="B4060" i="15" s="1"/>
  <c r="B4061" i="15" s="1"/>
  <c r="B4062" i="15" s="1"/>
  <c r="B4063" i="15" s="1"/>
  <c r="B4064" i="15" s="1"/>
  <c r="B4065" i="15" s="1"/>
  <c r="B4066" i="15" s="1"/>
  <c r="B4067" i="15" s="1"/>
  <c r="B4068" i="15" s="1"/>
  <c r="B4069" i="15" s="1"/>
  <c r="B4070" i="15" s="1"/>
  <c r="B4071" i="15" s="1"/>
  <c r="B4072" i="15" s="1"/>
  <c r="B4073" i="15" s="1"/>
  <c r="B4074" i="15" s="1"/>
  <c r="B4075" i="15" s="1"/>
  <c r="B4076" i="15" s="1"/>
  <c r="B4077" i="15" s="1"/>
  <c r="B4078" i="15" s="1"/>
  <c r="B4079" i="15" s="1"/>
  <c r="B4080" i="15" s="1"/>
  <c r="B4081" i="15" s="1"/>
  <c r="B4082" i="15" s="1"/>
  <c r="B4083" i="15" s="1"/>
  <c r="B4084" i="15" s="1"/>
  <c r="B4085" i="15" s="1"/>
  <c r="B4086" i="15" s="1"/>
  <c r="B4087" i="15" s="1"/>
  <c r="B4088" i="15" s="1"/>
  <c r="B4089" i="15" s="1"/>
  <c r="B4090" i="15" s="1"/>
  <c r="B4091" i="15" s="1"/>
  <c r="B4092" i="15" s="1"/>
  <c r="B4093" i="15" s="1"/>
  <c r="B4094" i="15" s="1"/>
  <c r="B4095" i="15" s="1"/>
  <c r="B4096" i="15" s="1"/>
  <c r="B4097" i="15" s="1"/>
  <c r="B4098" i="15" s="1"/>
  <c r="B4099" i="15" s="1"/>
  <c r="B4100" i="15" s="1"/>
  <c r="B4101" i="15" s="1"/>
  <c r="B4102" i="15" s="1"/>
  <c r="B4103" i="15" s="1"/>
  <c r="B4104" i="15" s="1"/>
  <c r="B4105" i="15" s="1"/>
  <c r="B4106" i="15" s="1"/>
  <c r="B4107" i="15" s="1"/>
  <c r="B4108" i="15" s="1"/>
  <c r="B4109" i="15" s="1"/>
  <c r="B4110" i="15" s="1"/>
  <c r="B4111" i="15" s="1"/>
  <c r="B4112" i="15" s="1"/>
  <c r="B4113" i="15" s="1"/>
  <c r="B4114" i="15" s="1"/>
  <c r="B4115" i="15" s="1"/>
  <c r="B4116" i="15" s="1"/>
  <c r="B4117" i="15" s="1"/>
  <c r="B4118" i="15" s="1"/>
  <c r="B4119" i="15" s="1"/>
  <c r="B4120" i="15" s="1"/>
  <c r="B4121" i="15" s="1"/>
  <c r="B4122" i="15" s="1"/>
  <c r="B4123" i="15" s="1"/>
  <c r="B4124" i="15" s="1"/>
  <c r="B4125" i="15" s="1"/>
  <c r="B4126" i="15" s="1"/>
  <c r="B4127" i="15" s="1"/>
  <c r="B4128" i="15" s="1"/>
  <c r="B4129" i="15" s="1"/>
  <c r="B4130" i="15" s="1"/>
  <c r="B4131" i="15" s="1"/>
  <c r="B4132" i="15" s="1"/>
  <c r="B4133" i="15" s="1"/>
  <c r="B4134" i="15" s="1"/>
  <c r="B4135" i="15" s="1"/>
  <c r="B4136" i="15" s="1"/>
  <c r="B4137" i="15" s="1"/>
  <c r="B4138" i="15" s="1"/>
  <c r="B4139" i="15" s="1"/>
  <c r="B4140" i="15" s="1"/>
  <c r="B4141" i="15" s="1"/>
  <c r="B4142" i="15" s="1"/>
  <c r="B4143" i="15" s="1"/>
  <c r="B4144" i="15" s="1"/>
  <c r="B4145" i="15" s="1"/>
  <c r="B4146" i="15" s="1"/>
  <c r="B4147" i="15" s="1"/>
  <c r="B4148" i="15" s="1"/>
  <c r="B4149" i="15" s="1"/>
  <c r="B4150" i="15" s="1"/>
  <c r="B4151" i="15" s="1"/>
  <c r="B4152" i="15" s="1"/>
  <c r="B4153" i="15" s="1"/>
  <c r="B4154" i="15" s="1"/>
  <c r="B4155" i="15" s="1"/>
  <c r="B4156" i="15" s="1"/>
  <c r="B4157" i="15" s="1"/>
  <c r="B4158" i="15" s="1"/>
  <c r="B4159" i="15" s="1"/>
  <c r="B4160" i="15" s="1"/>
  <c r="B4161" i="15" s="1"/>
  <c r="B4162" i="15" s="1"/>
  <c r="B4163" i="15" s="1"/>
  <c r="B4164" i="15" s="1"/>
  <c r="B4165" i="15" s="1"/>
  <c r="B4166" i="15" s="1"/>
  <c r="B4167" i="15" s="1"/>
  <c r="B4168" i="15" s="1"/>
  <c r="B4169" i="15" s="1"/>
  <c r="B4170" i="15" s="1"/>
  <c r="B4171" i="15" s="1"/>
  <c r="B4172" i="15" s="1"/>
  <c r="B4173" i="15" s="1"/>
  <c r="B4174" i="15" s="1"/>
  <c r="B4175" i="15" s="1"/>
  <c r="B4176" i="15" s="1"/>
  <c r="B4177" i="15" s="1"/>
  <c r="B4178" i="15" s="1"/>
  <c r="B4179" i="15" s="1"/>
  <c r="B4180" i="15" s="1"/>
  <c r="B4181" i="15" s="1"/>
  <c r="B4182" i="15" s="1"/>
  <c r="B4183" i="15" s="1"/>
  <c r="B4184" i="15" s="1"/>
  <c r="B4185" i="15" s="1"/>
  <c r="B4186" i="15" s="1"/>
  <c r="B4187" i="15" s="1"/>
  <c r="B4188" i="15" s="1"/>
  <c r="B4189" i="15" s="1"/>
  <c r="B4190" i="15" s="1"/>
  <c r="B4191" i="15" s="1"/>
  <c r="B4192" i="15" s="1"/>
  <c r="B4193" i="15" s="1"/>
  <c r="B4194" i="15" s="1"/>
  <c r="B4195" i="15" s="1"/>
  <c r="B4196" i="15" s="1"/>
  <c r="B4197" i="15" s="1"/>
  <c r="B4198" i="15" s="1"/>
  <c r="B4199" i="15" s="1"/>
  <c r="B4200" i="15" s="1"/>
  <c r="B4201" i="15" s="1"/>
  <c r="B4202" i="15" s="1"/>
  <c r="B4203" i="15" s="1"/>
  <c r="B4204" i="15" s="1"/>
  <c r="B4205" i="15" s="1"/>
  <c r="B4206" i="15" s="1"/>
  <c r="B4207" i="15" s="1"/>
  <c r="B4208" i="15" s="1"/>
  <c r="B4209" i="15" s="1"/>
  <c r="B4210" i="15" s="1"/>
  <c r="B4211" i="15" s="1"/>
  <c r="B4212" i="15" s="1"/>
  <c r="B4213" i="15" s="1"/>
  <c r="B4214" i="15" s="1"/>
  <c r="B4215" i="15" s="1"/>
  <c r="B4216" i="15" s="1"/>
  <c r="B4217" i="15" s="1"/>
  <c r="B4218" i="15" s="1"/>
  <c r="B4219" i="15" s="1"/>
  <c r="B4220" i="15" s="1"/>
  <c r="B4221" i="15" s="1"/>
  <c r="B4222" i="15" s="1"/>
  <c r="B4223" i="15" s="1"/>
  <c r="B4224" i="15" s="1"/>
  <c r="B4225" i="15" s="1"/>
  <c r="B4226" i="15" s="1"/>
  <c r="B4227" i="15" s="1"/>
  <c r="B4228" i="15" s="1"/>
  <c r="B4229" i="15" s="1"/>
  <c r="B4230" i="15" s="1"/>
  <c r="B4231" i="15" s="1"/>
  <c r="B4232" i="15" s="1"/>
  <c r="B4233" i="15" s="1"/>
  <c r="B4234" i="15" s="1"/>
  <c r="B4235" i="15" s="1"/>
  <c r="B4236" i="15" s="1"/>
  <c r="B4237" i="15" s="1"/>
  <c r="B4238" i="15" s="1"/>
  <c r="B4239" i="15" s="1"/>
  <c r="B4240" i="15" s="1"/>
  <c r="B4241" i="15" s="1"/>
  <c r="B4242" i="15" s="1"/>
  <c r="B4243" i="15" s="1"/>
  <c r="B4244" i="15" s="1"/>
  <c r="B4245" i="15" s="1"/>
  <c r="B4246" i="15" s="1"/>
  <c r="B4247" i="15" s="1"/>
  <c r="B4248" i="15" s="1"/>
  <c r="B4249" i="15" s="1"/>
  <c r="B4250" i="15" s="1"/>
  <c r="B4251" i="15" s="1"/>
  <c r="B4252" i="15" s="1"/>
  <c r="B4253" i="15" s="1"/>
  <c r="B4254" i="15" s="1"/>
  <c r="B4255" i="15" s="1"/>
  <c r="B4256" i="15" s="1"/>
  <c r="B4257" i="15" s="1"/>
  <c r="B4258" i="15" s="1"/>
  <c r="B4259" i="15" s="1"/>
  <c r="B4260" i="15" s="1"/>
  <c r="B4261" i="15" s="1"/>
  <c r="B4262" i="15" s="1"/>
  <c r="B4263" i="15" s="1"/>
  <c r="B4264" i="15" s="1"/>
  <c r="B4265" i="15" s="1"/>
  <c r="B4266" i="15" s="1"/>
  <c r="B4267" i="15" s="1"/>
  <c r="B4268" i="15" s="1"/>
  <c r="B4269" i="15" s="1"/>
  <c r="B4270" i="15" s="1"/>
  <c r="B4271" i="15" s="1"/>
  <c r="B4272" i="15" s="1"/>
  <c r="B4273" i="15" s="1"/>
  <c r="B4274" i="15" s="1"/>
  <c r="B4275" i="15" s="1"/>
  <c r="B4276" i="15" s="1"/>
  <c r="B4277" i="15" s="1"/>
  <c r="B4278" i="15" s="1"/>
  <c r="B4279" i="15" s="1"/>
  <c r="B4280" i="15" s="1"/>
  <c r="B4281" i="15" s="1"/>
  <c r="B4282" i="15" s="1"/>
  <c r="B4283" i="15" s="1"/>
  <c r="B4284" i="15" s="1"/>
  <c r="B4285" i="15" s="1"/>
  <c r="B4286" i="15" s="1"/>
  <c r="B4287" i="15" s="1"/>
  <c r="B4288" i="15" s="1"/>
  <c r="B4289" i="15" s="1"/>
  <c r="B4290" i="15" s="1"/>
  <c r="B4291" i="15" s="1"/>
  <c r="B4292" i="15" s="1"/>
  <c r="B4293" i="15" s="1"/>
  <c r="B4294" i="15" s="1"/>
  <c r="B4295" i="15" s="1"/>
  <c r="B4296" i="15" s="1"/>
  <c r="B4297" i="15" s="1"/>
  <c r="B4298" i="15" s="1"/>
  <c r="B4299" i="15" s="1"/>
  <c r="B4300" i="15" s="1"/>
  <c r="B4301" i="15" s="1"/>
  <c r="B4302" i="15" s="1"/>
  <c r="B4303" i="15" s="1"/>
  <c r="B4304" i="15" s="1"/>
  <c r="B4305" i="15" s="1"/>
  <c r="B4306" i="15" s="1"/>
  <c r="B4307" i="15" s="1"/>
  <c r="B4308" i="15" s="1"/>
  <c r="B4309" i="15" s="1"/>
  <c r="B4310" i="15" s="1"/>
  <c r="B4311" i="15" s="1"/>
  <c r="B4312" i="15" s="1"/>
  <c r="B4313" i="15" s="1"/>
  <c r="B4314" i="15" s="1"/>
  <c r="B4315" i="15" s="1"/>
  <c r="B4316" i="15" s="1"/>
  <c r="B4317" i="15" s="1"/>
  <c r="B4318" i="15" s="1"/>
  <c r="B4319" i="15" s="1"/>
  <c r="B4320" i="15" s="1"/>
  <c r="B4321" i="15" s="1"/>
  <c r="B4322" i="15" s="1"/>
  <c r="B4323" i="15" s="1"/>
  <c r="B4324" i="15" s="1"/>
  <c r="B4325" i="15" s="1"/>
  <c r="B4326" i="15" s="1"/>
  <c r="B4327" i="15" s="1"/>
  <c r="B4328" i="15" s="1"/>
  <c r="B4329" i="15" s="1"/>
  <c r="B4330" i="15" s="1"/>
  <c r="B4331" i="15" s="1"/>
  <c r="B4332" i="15" s="1"/>
  <c r="B4333" i="15" s="1"/>
  <c r="B4334" i="15" s="1"/>
  <c r="B4335" i="15" s="1"/>
  <c r="B4336" i="15" s="1"/>
  <c r="B4337" i="15" s="1"/>
  <c r="B4338" i="15" s="1"/>
  <c r="B4339" i="15" s="1"/>
  <c r="B4340" i="15" s="1"/>
  <c r="B4341" i="15" s="1"/>
  <c r="B4342" i="15" s="1"/>
  <c r="B4343" i="15" s="1"/>
  <c r="B4344" i="15" s="1"/>
  <c r="B4345" i="15" s="1"/>
  <c r="B4346" i="15" s="1"/>
  <c r="B4347" i="15" s="1"/>
  <c r="B4348" i="15" s="1"/>
  <c r="B4349" i="15" s="1"/>
  <c r="B4350" i="15" s="1"/>
  <c r="B4351" i="15" s="1"/>
  <c r="B4352" i="15" s="1"/>
  <c r="B4353" i="15" s="1"/>
  <c r="B4354" i="15" s="1"/>
  <c r="B4355" i="15" s="1"/>
  <c r="B4356" i="15" s="1"/>
  <c r="B4357" i="15" s="1"/>
  <c r="B4358" i="15" s="1"/>
  <c r="B4359" i="15" s="1"/>
  <c r="B4360" i="15" s="1"/>
  <c r="B4361" i="15" s="1"/>
  <c r="B4362" i="15" s="1"/>
  <c r="B4363" i="15" s="1"/>
  <c r="B4364" i="15" s="1"/>
  <c r="B4365" i="15" s="1"/>
  <c r="B4366" i="15" s="1"/>
  <c r="B4367" i="15" s="1"/>
  <c r="B4368" i="15" s="1"/>
  <c r="B4369" i="15" s="1"/>
  <c r="B4370" i="15" s="1"/>
  <c r="B4371" i="15" s="1"/>
  <c r="B4372" i="15" s="1"/>
  <c r="B4373" i="15" s="1"/>
  <c r="B4374" i="15" s="1"/>
  <c r="B4375" i="15" s="1"/>
  <c r="B4376" i="15" s="1"/>
  <c r="B4377" i="15" s="1"/>
  <c r="B4378" i="15" s="1"/>
  <c r="B4379" i="15" s="1"/>
  <c r="B4380" i="15" s="1"/>
  <c r="B4381" i="15" s="1"/>
  <c r="B4382" i="15" s="1"/>
  <c r="B4383" i="15" s="1"/>
  <c r="B4384" i="15" s="1"/>
  <c r="B4385" i="15" s="1"/>
  <c r="B4386" i="15" s="1"/>
  <c r="B4387" i="15" s="1"/>
  <c r="B4388" i="15" s="1"/>
  <c r="B4389" i="15" s="1"/>
  <c r="B4390" i="15" s="1"/>
  <c r="B4391" i="15" s="1"/>
  <c r="B4392" i="15" s="1"/>
  <c r="B4393" i="15" s="1"/>
  <c r="B4394" i="15" s="1"/>
  <c r="B4395" i="15" s="1"/>
  <c r="B4396" i="15" s="1"/>
  <c r="B4397" i="15" s="1"/>
  <c r="B4398" i="15" s="1"/>
  <c r="B4399" i="15" s="1"/>
  <c r="B4400" i="15" s="1"/>
  <c r="B4401" i="15" s="1"/>
  <c r="B4402" i="15" s="1"/>
  <c r="B4403" i="15" s="1"/>
  <c r="B4404" i="15" s="1"/>
  <c r="B4405" i="15" s="1"/>
  <c r="B4406" i="15" s="1"/>
  <c r="B4407" i="15" s="1"/>
  <c r="B4408" i="15" s="1"/>
  <c r="B4409" i="15" s="1"/>
  <c r="B4410" i="15" s="1"/>
  <c r="B4411" i="15" s="1"/>
  <c r="B4412" i="15" s="1"/>
  <c r="B4413" i="15" s="1"/>
  <c r="B4414" i="15" s="1"/>
  <c r="B4415" i="15" s="1"/>
  <c r="B4416" i="15" s="1"/>
  <c r="B4417" i="15" s="1"/>
  <c r="B4418" i="15" s="1"/>
  <c r="B4419" i="15" s="1"/>
  <c r="B4420" i="15" s="1"/>
  <c r="B4421" i="15" s="1"/>
  <c r="B4422" i="15" s="1"/>
  <c r="B4423" i="15" s="1"/>
  <c r="B4424" i="15" s="1"/>
  <c r="B4425" i="15" s="1"/>
  <c r="B4426" i="15" s="1"/>
  <c r="B4427" i="15" s="1"/>
  <c r="B4428" i="15" s="1"/>
  <c r="B4429" i="15" s="1"/>
  <c r="B4430" i="15" s="1"/>
  <c r="B4431" i="15" s="1"/>
  <c r="B4432" i="15" s="1"/>
  <c r="B4433" i="15" s="1"/>
  <c r="B4434" i="15" s="1"/>
  <c r="B4435" i="15" s="1"/>
  <c r="B4436" i="15" s="1"/>
  <c r="B4437" i="15" s="1"/>
  <c r="B4438" i="15" s="1"/>
  <c r="B4439" i="15" s="1"/>
  <c r="B4440" i="15" s="1"/>
  <c r="B4441" i="15" s="1"/>
  <c r="B4442" i="15" s="1"/>
  <c r="B4443" i="15" s="1"/>
  <c r="B4444" i="15" s="1"/>
  <c r="B4445" i="15" s="1"/>
  <c r="B4446" i="15" s="1"/>
  <c r="B4447" i="15" s="1"/>
  <c r="B4448" i="15" s="1"/>
  <c r="B4449" i="15" s="1"/>
  <c r="B4450" i="15" s="1"/>
  <c r="B4451" i="15" s="1"/>
  <c r="B4452" i="15" s="1"/>
  <c r="B4453" i="15" s="1"/>
  <c r="B4454" i="15" s="1"/>
  <c r="B4455" i="15" s="1"/>
  <c r="B4456" i="15" s="1"/>
  <c r="B4457" i="15" s="1"/>
  <c r="B4458" i="15" s="1"/>
  <c r="B4459" i="15" s="1"/>
  <c r="B4460" i="15" s="1"/>
  <c r="B4461" i="15" s="1"/>
  <c r="B4462" i="15" s="1"/>
  <c r="B4463" i="15" s="1"/>
  <c r="B4464" i="15" s="1"/>
  <c r="B4465" i="15" s="1"/>
  <c r="B4466" i="15" s="1"/>
  <c r="B4467" i="15" s="1"/>
  <c r="B4468" i="15" s="1"/>
  <c r="B4469" i="15" s="1"/>
  <c r="B4470" i="15" s="1"/>
  <c r="B4471" i="15" s="1"/>
  <c r="B4472" i="15" s="1"/>
  <c r="B4473" i="15" s="1"/>
  <c r="B4474" i="15" s="1"/>
  <c r="B4475" i="15" s="1"/>
  <c r="B4476" i="15" s="1"/>
  <c r="B4477" i="15" s="1"/>
  <c r="B4478" i="15" s="1"/>
  <c r="B4479" i="15" s="1"/>
  <c r="B4480" i="15" s="1"/>
  <c r="B4481" i="15" s="1"/>
  <c r="B4482" i="15" s="1"/>
  <c r="B4483" i="15" s="1"/>
  <c r="B4484" i="15" s="1"/>
  <c r="B4485" i="15" s="1"/>
  <c r="B4486" i="15" s="1"/>
  <c r="B4487" i="15" s="1"/>
  <c r="B4488" i="15" s="1"/>
  <c r="B4489" i="15" s="1"/>
  <c r="B4490" i="15" s="1"/>
  <c r="B4491" i="15" s="1"/>
  <c r="B4492" i="15" s="1"/>
  <c r="B4493" i="15" s="1"/>
  <c r="B4494" i="15" s="1"/>
  <c r="B4495" i="15" s="1"/>
  <c r="B4496" i="15" s="1"/>
  <c r="B4497" i="15" s="1"/>
  <c r="B4498" i="15" s="1"/>
  <c r="B4499" i="15" s="1"/>
  <c r="B4500" i="15" s="1"/>
  <c r="B4501" i="15" s="1"/>
  <c r="B4502" i="15" s="1"/>
  <c r="B4503" i="15" s="1"/>
  <c r="B4504" i="15" s="1"/>
  <c r="B4505" i="15" s="1"/>
  <c r="B4506" i="15" s="1"/>
  <c r="B4507" i="15" s="1"/>
  <c r="B4508" i="15" s="1"/>
  <c r="B4509" i="15" s="1"/>
  <c r="B4510" i="15" s="1"/>
  <c r="B4511" i="15" s="1"/>
  <c r="B4512" i="15" s="1"/>
  <c r="B4513" i="15" s="1"/>
  <c r="B4514" i="15" s="1"/>
  <c r="B4515" i="15" s="1"/>
  <c r="B4516" i="15" s="1"/>
  <c r="B4517" i="15" s="1"/>
  <c r="B4518" i="15" s="1"/>
  <c r="B4519" i="15" s="1"/>
  <c r="B4520" i="15" s="1"/>
  <c r="B4521" i="15" s="1"/>
  <c r="B4522" i="15" s="1"/>
  <c r="B4523" i="15" s="1"/>
  <c r="B4524" i="15" s="1"/>
  <c r="B4525" i="15" s="1"/>
  <c r="B4526" i="15" s="1"/>
  <c r="B4527" i="15" s="1"/>
  <c r="B4528" i="15" s="1"/>
  <c r="B4529" i="15" s="1"/>
  <c r="B4530" i="15" s="1"/>
  <c r="B4531" i="15" s="1"/>
  <c r="B4532" i="15" s="1"/>
  <c r="B4533" i="15" s="1"/>
  <c r="B4534" i="15" s="1"/>
  <c r="B4535" i="15" s="1"/>
  <c r="B4536" i="15" s="1"/>
  <c r="B4537" i="15" s="1"/>
  <c r="B4538" i="15" s="1"/>
  <c r="B4539" i="15" s="1"/>
  <c r="B4540" i="15" s="1"/>
  <c r="B4541" i="15" s="1"/>
  <c r="B4542" i="15" s="1"/>
  <c r="B4543" i="15" s="1"/>
  <c r="B4544" i="15" s="1"/>
  <c r="B4545" i="15" s="1"/>
  <c r="B4546" i="15" s="1"/>
  <c r="B4547" i="15" s="1"/>
  <c r="B4548" i="15" s="1"/>
  <c r="B4549" i="15" s="1"/>
  <c r="B4550" i="15" s="1"/>
  <c r="B4551" i="15" s="1"/>
  <c r="B4552" i="15" s="1"/>
  <c r="B4553" i="15" s="1"/>
  <c r="B4554" i="15" s="1"/>
  <c r="B4555" i="15" s="1"/>
  <c r="B4556" i="15" s="1"/>
  <c r="B4557" i="15" s="1"/>
  <c r="B4558" i="15" s="1"/>
  <c r="B4559" i="15" s="1"/>
  <c r="B4560" i="15" s="1"/>
  <c r="B4561" i="15" s="1"/>
  <c r="B4562" i="15" s="1"/>
  <c r="B4563" i="15" s="1"/>
  <c r="B4564" i="15" s="1"/>
  <c r="B4565" i="15" s="1"/>
  <c r="B4566" i="15" s="1"/>
  <c r="B4567" i="15" s="1"/>
  <c r="B4568" i="15" s="1"/>
  <c r="B4569" i="15" s="1"/>
  <c r="B4570" i="15" s="1"/>
  <c r="B4571" i="15" s="1"/>
  <c r="B4572" i="15" s="1"/>
  <c r="B4573" i="15" s="1"/>
  <c r="B4574" i="15" s="1"/>
  <c r="B4575" i="15" s="1"/>
  <c r="B4576" i="15" s="1"/>
  <c r="B4577" i="15" s="1"/>
  <c r="B4578" i="15" s="1"/>
  <c r="B4579" i="15" s="1"/>
  <c r="B4580" i="15" s="1"/>
  <c r="B4581" i="15" s="1"/>
  <c r="B4582" i="15" s="1"/>
  <c r="B4583" i="15" s="1"/>
  <c r="B4584" i="15" s="1"/>
  <c r="B4585" i="15" s="1"/>
  <c r="B4586" i="15" s="1"/>
  <c r="B4587" i="15" s="1"/>
  <c r="B4588" i="15" s="1"/>
  <c r="B4589" i="15" s="1"/>
  <c r="B4590" i="15" s="1"/>
  <c r="B4591" i="15" s="1"/>
  <c r="B4592" i="15" s="1"/>
  <c r="B4593" i="15" s="1"/>
  <c r="B4594" i="15" s="1"/>
  <c r="B4595" i="15" s="1"/>
  <c r="B4596" i="15" s="1"/>
  <c r="B4597" i="15" s="1"/>
  <c r="B4598" i="15" s="1"/>
  <c r="B4599" i="15" s="1"/>
  <c r="B4600" i="15" s="1"/>
  <c r="B4601" i="15" s="1"/>
  <c r="B4602" i="15" s="1"/>
  <c r="B4603" i="15" s="1"/>
  <c r="B4604" i="15" s="1"/>
  <c r="B4605" i="15" s="1"/>
  <c r="B4606" i="15" s="1"/>
  <c r="B4607" i="15" s="1"/>
  <c r="B4608" i="15" s="1"/>
  <c r="B4609" i="15" s="1"/>
  <c r="B4610" i="15" s="1"/>
  <c r="B4611" i="15" s="1"/>
  <c r="B4612" i="15" s="1"/>
  <c r="B4613" i="15" s="1"/>
  <c r="B4614" i="15" s="1"/>
  <c r="B4615" i="15" s="1"/>
  <c r="B4616" i="15" s="1"/>
  <c r="B4617" i="15" s="1"/>
  <c r="B4618" i="15" s="1"/>
  <c r="B4619" i="15" s="1"/>
  <c r="B4620" i="15" s="1"/>
  <c r="B4621" i="15" s="1"/>
  <c r="B4622" i="15" s="1"/>
  <c r="B4623" i="15" s="1"/>
  <c r="B4624" i="15" s="1"/>
  <c r="B4625" i="15" s="1"/>
  <c r="B4626" i="15" s="1"/>
  <c r="B4627" i="15" s="1"/>
  <c r="B4628" i="15" s="1"/>
  <c r="B4629" i="15" s="1"/>
  <c r="B4630" i="15" s="1"/>
  <c r="B4631" i="15" s="1"/>
  <c r="B4632" i="15" s="1"/>
  <c r="B4633" i="15" s="1"/>
  <c r="B4634" i="15" s="1"/>
  <c r="B4635" i="15" s="1"/>
  <c r="B4636" i="15" s="1"/>
  <c r="B4637" i="15" s="1"/>
  <c r="B4638" i="15" s="1"/>
  <c r="B4639" i="15" s="1"/>
  <c r="B4640" i="15" s="1"/>
  <c r="B4641" i="15" s="1"/>
  <c r="B4642" i="15" s="1"/>
  <c r="B4643" i="15" s="1"/>
  <c r="B4644" i="15" s="1"/>
  <c r="B4645" i="15" s="1"/>
  <c r="B4646" i="15" s="1"/>
  <c r="B4647" i="15" s="1"/>
  <c r="B4648" i="15" s="1"/>
  <c r="B4649" i="15" s="1"/>
  <c r="B4650" i="15" s="1"/>
  <c r="B4651" i="15" s="1"/>
  <c r="B4652" i="15" s="1"/>
  <c r="B4653" i="15" s="1"/>
  <c r="B4654" i="15" s="1"/>
  <c r="B4655" i="15" s="1"/>
  <c r="B4656" i="15" s="1"/>
  <c r="B4657" i="15" s="1"/>
  <c r="B4658" i="15" s="1"/>
  <c r="B4659" i="15" s="1"/>
  <c r="B4660" i="15" s="1"/>
  <c r="B4661" i="15" s="1"/>
  <c r="B4662" i="15" s="1"/>
  <c r="B4663" i="15" s="1"/>
  <c r="B4664" i="15" s="1"/>
  <c r="B4665" i="15" s="1"/>
  <c r="B4666" i="15" s="1"/>
  <c r="B4667" i="15" s="1"/>
  <c r="B4668" i="15" s="1"/>
  <c r="B4669" i="15" s="1"/>
  <c r="B4670" i="15" s="1"/>
  <c r="B4671" i="15" s="1"/>
  <c r="B4672" i="15" s="1"/>
  <c r="B4673" i="15" s="1"/>
  <c r="B4674" i="15" s="1"/>
  <c r="B4675" i="15" s="1"/>
  <c r="B4676" i="15" s="1"/>
  <c r="B4677" i="15" s="1"/>
  <c r="B4678" i="15" s="1"/>
  <c r="B4679" i="15" s="1"/>
  <c r="B4680" i="15" s="1"/>
  <c r="B4681" i="15" s="1"/>
  <c r="B4682" i="15" s="1"/>
  <c r="B4683" i="15" s="1"/>
  <c r="B4684" i="15" s="1"/>
  <c r="B4685" i="15" s="1"/>
  <c r="B4686" i="15" s="1"/>
  <c r="B4687" i="15" s="1"/>
  <c r="B4688" i="15" s="1"/>
  <c r="B4689" i="15" s="1"/>
  <c r="B4690" i="15" s="1"/>
  <c r="B4691" i="15" s="1"/>
  <c r="B4692" i="15" s="1"/>
  <c r="B4693" i="15" s="1"/>
  <c r="B4694" i="15" s="1"/>
  <c r="B4695" i="15" s="1"/>
  <c r="B4696" i="15" s="1"/>
  <c r="B4697" i="15" s="1"/>
  <c r="B4698" i="15" s="1"/>
  <c r="B4699" i="15" s="1"/>
  <c r="B4700" i="15" s="1"/>
  <c r="B4701" i="15" s="1"/>
  <c r="B4702" i="15" s="1"/>
  <c r="B4703" i="15" s="1"/>
  <c r="B4704" i="15" s="1"/>
  <c r="B4705" i="15" s="1"/>
  <c r="B4706" i="15" s="1"/>
  <c r="B4707" i="15" s="1"/>
  <c r="B4708" i="15" s="1"/>
  <c r="B4709" i="15" s="1"/>
  <c r="B4710" i="15" s="1"/>
  <c r="B4711" i="15" s="1"/>
  <c r="B4712" i="15" s="1"/>
  <c r="B4713" i="15" s="1"/>
  <c r="B4714" i="15" s="1"/>
  <c r="B4715" i="15" s="1"/>
  <c r="B4716" i="15" s="1"/>
  <c r="B4717" i="15" s="1"/>
  <c r="B4718" i="15" s="1"/>
  <c r="B4719" i="15" s="1"/>
  <c r="B4720" i="15" s="1"/>
  <c r="B4721" i="15" s="1"/>
  <c r="B4722" i="15" s="1"/>
  <c r="B4723" i="15" s="1"/>
  <c r="B4724" i="15" s="1"/>
  <c r="B4725" i="15" s="1"/>
  <c r="B4726" i="15" s="1"/>
  <c r="B4727" i="15" s="1"/>
  <c r="B4728" i="15" s="1"/>
  <c r="B4729" i="15" s="1"/>
  <c r="B4730" i="15" s="1"/>
  <c r="B4731" i="15" s="1"/>
  <c r="B4732" i="15" s="1"/>
  <c r="B4733" i="15" s="1"/>
  <c r="B4734" i="15" s="1"/>
  <c r="B4735" i="15" s="1"/>
  <c r="B4736" i="15" s="1"/>
  <c r="B4737" i="15" s="1"/>
  <c r="B4738" i="15" s="1"/>
  <c r="B4739" i="15" s="1"/>
  <c r="B4740" i="15" s="1"/>
  <c r="B4741" i="15" s="1"/>
  <c r="B4742" i="15" s="1"/>
  <c r="B4743" i="15" s="1"/>
  <c r="B4744" i="15" s="1"/>
  <c r="B4745" i="15" s="1"/>
  <c r="B4746" i="15" s="1"/>
  <c r="B4747" i="15" s="1"/>
  <c r="B4748" i="15" s="1"/>
  <c r="B4749" i="15" s="1"/>
  <c r="B4750" i="15" s="1"/>
  <c r="B4751" i="15" s="1"/>
  <c r="B4752" i="15" s="1"/>
  <c r="B4753" i="15" s="1"/>
  <c r="B4754" i="15" s="1"/>
  <c r="B4755" i="15" s="1"/>
  <c r="B4756" i="15" s="1"/>
  <c r="B4757" i="15" s="1"/>
  <c r="B4758" i="15" s="1"/>
  <c r="B4759" i="15" s="1"/>
  <c r="B4760" i="15" s="1"/>
  <c r="B4761" i="15" s="1"/>
  <c r="B4762" i="15" s="1"/>
  <c r="B4763" i="15" s="1"/>
  <c r="B4764" i="15" s="1"/>
  <c r="B4765" i="15" s="1"/>
  <c r="B4766" i="15" s="1"/>
  <c r="B4767" i="15" s="1"/>
  <c r="B4768" i="15" s="1"/>
  <c r="B4769" i="15" s="1"/>
  <c r="B4770" i="15" s="1"/>
  <c r="B4771" i="15" s="1"/>
  <c r="B4772" i="15" s="1"/>
  <c r="B4773" i="15" s="1"/>
  <c r="B4774" i="15" s="1"/>
  <c r="B4775" i="15" s="1"/>
  <c r="B4776" i="15" s="1"/>
  <c r="B4777" i="15" s="1"/>
  <c r="B4778" i="15" s="1"/>
  <c r="B4779" i="15" s="1"/>
  <c r="B4780" i="15" s="1"/>
  <c r="B4781" i="15" s="1"/>
  <c r="B4782" i="15" s="1"/>
  <c r="B4783" i="15" s="1"/>
  <c r="B4784" i="15" s="1"/>
  <c r="B4785" i="15" s="1"/>
  <c r="B4786" i="15" s="1"/>
  <c r="B4787" i="15" s="1"/>
  <c r="B4788" i="15" s="1"/>
  <c r="B4789" i="15" s="1"/>
  <c r="B4790" i="15" s="1"/>
  <c r="B4791" i="15" s="1"/>
  <c r="B4792" i="15" s="1"/>
  <c r="B4793" i="15" s="1"/>
  <c r="B4794" i="15" s="1"/>
  <c r="B4795" i="15" s="1"/>
  <c r="B4796" i="15" s="1"/>
  <c r="B4797" i="15" s="1"/>
  <c r="B4798" i="15" s="1"/>
  <c r="B4799" i="15" s="1"/>
  <c r="B4800" i="15" s="1"/>
  <c r="B4801" i="15" s="1"/>
  <c r="B4802" i="15" s="1"/>
  <c r="B4803" i="15" s="1"/>
  <c r="B4804" i="15" s="1"/>
  <c r="B4805" i="15" s="1"/>
  <c r="B4806" i="15" s="1"/>
  <c r="B4807" i="15" s="1"/>
  <c r="B4808" i="15" s="1"/>
  <c r="B4809" i="15" s="1"/>
  <c r="B4810" i="15" s="1"/>
  <c r="B4811" i="15" s="1"/>
  <c r="B4812" i="15" s="1"/>
  <c r="B4813" i="15" s="1"/>
  <c r="B4814" i="15" s="1"/>
  <c r="B4815" i="15" s="1"/>
  <c r="B4816" i="15" s="1"/>
  <c r="B4817" i="15" s="1"/>
  <c r="B4818" i="15" s="1"/>
  <c r="B4819" i="15" s="1"/>
  <c r="B4820" i="15" s="1"/>
  <c r="B4821" i="15" s="1"/>
  <c r="B4822" i="15" s="1"/>
  <c r="B4823" i="15" s="1"/>
  <c r="B4824" i="15" s="1"/>
  <c r="B4825" i="15" s="1"/>
  <c r="B4826" i="15" s="1"/>
  <c r="B4827" i="15" s="1"/>
  <c r="B4828" i="15" s="1"/>
  <c r="B4829" i="15" s="1"/>
  <c r="B4830" i="15" s="1"/>
  <c r="B4831" i="15" s="1"/>
  <c r="B4832" i="15" s="1"/>
  <c r="B4833" i="15" s="1"/>
  <c r="B4834" i="15" s="1"/>
  <c r="B4835" i="15" s="1"/>
  <c r="B4836" i="15" s="1"/>
  <c r="B4837" i="15" s="1"/>
  <c r="B4838" i="15" s="1"/>
  <c r="B4839" i="15" s="1"/>
  <c r="B4840" i="15" s="1"/>
  <c r="B4841" i="15" s="1"/>
  <c r="B4842" i="15" s="1"/>
  <c r="B4843" i="15" s="1"/>
  <c r="B4844" i="15" s="1"/>
  <c r="B4845" i="15" s="1"/>
  <c r="B4846" i="15" s="1"/>
  <c r="B4847" i="15" s="1"/>
  <c r="B4848" i="15" s="1"/>
  <c r="B4849" i="15" s="1"/>
  <c r="B4850" i="15" s="1"/>
  <c r="B4851" i="15" s="1"/>
  <c r="B4852" i="15" s="1"/>
  <c r="B4853" i="15" s="1"/>
  <c r="B4854" i="15" s="1"/>
  <c r="B4855" i="15" s="1"/>
  <c r="B4856" i="15" s="1"/>
  <c r="B4857" i="15" s="1"/>
  <c r="B4858" i="15" s="1"/>
  <c r="B4859" i="15" s="1"/>
  <c r="B4860" i="15" s="1"/>
  <c r="B4861" i="15" s="1"/>
  <c r="B4862" i="15" s="1"/>
  <c r="B4863" i="15" s="1"/>
  <c r="B4864" i="15" s="1"/>
  <c r="B4865" i="15" s="1"/>
  <c r="B4866" i="15" s="1"/>
  <c r="B4867" i="15" s="1"/>
  <c r="B4868" i="15" s="1"/>
  <c r="B4869" i="15" s="1"/>
  <c r="B4870" i="15" s="1"/>
  <c r="B4871" i="15" s="1"/>
  <c r="B4872" i="15" s="1"/>
  <c r="B4873" i="15" s="1"/>
  <c r="B4874" i="15" s="1"/>
  <c r="B4875" i="15" s="1"/>
  <c r="B4876" i="15" s="1"/>
  <c r="B4877" i="15" s="1"/>
  <c r="B4878" i="15" s="1"/>
  <c r="B4879" i="15" s="1"/>
  <c r="B4880" i="15" s="1"/>
  <c r="B4881" i="15" s="1"/>
  <c r="B4882" i="15" s="1"/>
  <c r="B4883" i="15" s="1"/>
  <c r="B4884" i="15" s="1"/>
  <c r="B4885" i="15" s="1"/>
  <c r="B4886" i="15" s="1"/>
  <c r="B4887" i="15" s="1"/>
  <c r="B4888" i="15" s="1"/>
  <c r="B4889" i="15" s="1"/>
  <c r="B4890" i="15" s="1"/>
  <c r="B4891" i="15" s="1"/>
  <c r="B4892" i="15" s="1"/>
  <c r="B4893" i="15" s="1"/>
  <c r="B4894" i="15" s="1"/>
  <c r="B4895" i="15" s="1"/>
  <c r="B4896" i="15" s="1"/>
  <c r="B4897" i="15" s="1"/>
  <c r="B4898" i="15" s="1"/>
  <c r="B4899" i="15" s="1"/>
  <c r="B4900" i="15" s="1"/>
  <c r="B4901" i="15" s="1"/>
  <c r="B4902" i="15" s="1"/>
  <c r="B4903" i="15" s="1"/>
  <c r="B4904" i="15" s="1"/>
  <c r="B4905" i="15" s="1"/>
  <c r="B4906" i="15" s="1"/>
  <c r="B4907" i="15" s="1"/>
  <c r="B4908" i="15" s="1"/>
  <c r="B4909" i="15" s="1"/>
  <c r="B4910" i="15" s="1"/>
  <c r="B4911" i="15" s="1"/>
  <c r="B4912" i="15" s="1"/>
  <c r="B4913" i="15" s="1"/>
  <c r="B4914" i="15" s="1"/>
  <c r="B4915" i="15" s="1"/>
  <c r="B4916" i="15" s="1"/>
  <c r="B4917" i="15" s="1"/>
  <c r="B4918" i="15" s="1"/>
  <c r="B4919" i="15" s="1"/>
  <c r="B4920" i="15" s="1"/>
  <c r="B4921" i="15" s="1"/>
  <c r="B4922" i="15" s="1"/>
  <c r="B4923" i="15" s="1"/>
  <c r="B4924" i="15" s="1"/>
  <c r="B4925" i="15" s="1"/>
  <c r="B4926" i="15" s="1"/>
  <c r="B4927" i="15" s="1"/>
  <c r="B4928" i="15" s="1"/>
  <c r="B4929" i="15" s="1"/>
  <c r="B4930" i="15" s="1"/>
  <c r="B4931" i="15" s="1"/>
  <c r="B4932" i="15" s="1"/>
  <c r="B4933" i="15" s="1"/>
  <c r="B4934" i="15" s="1"/>
  <c r="B4935" i="15" s="1"/>
  <c r="B4936" i="15" s="1"/>
  <c r="B4937" i="15" s="1"/>
  <c r="B4938" i="15" s="1"/>
  <c r="B4939" i="15" s="1"/>
  <c r="B4940" i="15" s="1"/>
  <c r="B4941" i="15" s="1"/>
  <c r="B4942" i="15" s="1"/>
  <c r="B4943" i="15" s="1"/>
  <c r="B4944" i="15" s="1"/>
  <c r="B4945" i="15" s="1"/>
  <c r="B4946" i="15" s="1"/>
  <c r="B4947" i="15" s="1"/>
  <c r="B4948" i="15" s="1"/>
  <c r="B4949" i="15" s="1"/>
  <c r="B4950" i="15" s="1"/>
  <c r="B4951" i="15" s="1"/>
  <c r="B4952" i="15" s="1"/>
  <c r="B4953" i="15" s="1"/>
  <c r="B4954" i="15" s="1"/>
  <c r="B4955" i="15" s="1"/>
  <c r="B4956" i="15" s="1"/>
  <c r="B4957" i="15" s="1"/>
  <c r="B4958" i="15" s="1"/>
  <c r="B4959" i="15" s="1"/>
  <c r="B4960" i="15" s="1"/>
  <c r="B4961" i="15" s="1"/>
  <c r="B4962" i="15" s="1"/>
  <c r="B4963" i="15" s="1"/>
  <c r="B4964" i="15" s="1"/>
  <c r="B4965" i="15" s="1"/>
  <c r="B4966" i="15" s="1"/>
  <c r="B4967" i="15" s="1"/>
  <c r="B4968" i="15" s="1"/>
  <c r="B4969" i="15" s="1"/>
  <c r="B4970" i="15" s="1"/>
  <c r="B4971" i="15" s="1"/>
  <c r="B4972" i="15" s="1"/>
  <c r="B4973" i="15" s="1"/>
  <c r="B4974" i="15" s="1"/>
  <c r="B4975" i="15" s="1"/>
  <c r="B4976" i="15" s="1"/>
  <c r="B4977" i="15" s="1"/>
  <c r="B4978" i="15" s="1"/>
  <c r="B4979" i="15" s="1"/>
  <c r="B4980" i="15" s="1"/>
  <c r="B4981" i="15" s="1"/>
  <c r="B4982" i="15" s="1"/>
  <c r="B4983" i="15" s="1"/>
  <c r="B4984" i="15" s="1"/>
  <c r="B4985" i="15" s="1"/>
  <c r="B4986" i="15" s="1"/>
  <c r="B4987" i="15" s="1"/>
  <c r="B4988" i="15" s="1"/>
  <c r="B4989" i="15" s="1"/>
  <c r="B4990" i="15" s="1"/>
  <c r="B4991" i="15" s="1"/>
  <c r="B4992" i="15" s="1"/>
  <c r="B4993" i="15" s="1"/>
  <c r="B4994" i="15" s="1"/>
  <c r="B4995" i="15" s="1"/>
  <c r="B4996" i="15" s="1"/>
  <c r="B4997" i="15" s="1"/>
  <c r="B4998" i="15" s="1"/>
  <c r="B4999" i="15" s="1"/>
  <c r="B5000" i="15" s="1"/>
  <c r="B5001" i="15" s="1"/>
  <c r="B5002" i="15" s="1"/>
  <c r="B5003" i="15" s="1"/>
  <c r="B5004" i="15" s="1"/>
  <c r="B5005" i="15" s="1"/>
  <c r="B5006" i="15" s="1"/>
  <c r="B5007" i="15" s="1"/>
  <c r="B5008" i="15" s="1"/>
  <c r="B5009" i="15" s="1"/>
  <c r="B5010" i="15" s="1"/>
  <c r="B5011" i="15" s="1"/>
  <c r="B5012" i="15" s="1"/>
  <c r="B5013" i="15" s="1"/>
  <c r="B5014" i="15" s="1"/>
  <c r="B5015" i="15" s="1"/>
  <c r="B5016" i="15" s="1"/>
  <c r="B5017" i="15" s="1"/>
  <c r="B5018" i="15" s="1"/>
  <c r="B5019" i="15" s="1"/>
  <c r="B5020" i="15" s="1"/>
  <c r="B5021" i="15" s="1"/>
  <c r="B5022" i="15" s="1"/>
  <c r="B5023" i="15" s="1"/>
  <c r="B5024" i="15" s="1"/>
  <c r="B5025" i="15" s="1"/>
  <c r="B5026" i="15" s="1"/>
  <c r="B5027" i="15" s="1"/>
  <c r="B5028" i="15" s="1"/>
  <c r="B5029" i="15" s="1"/>
  <c r="B5030" i="15" s="1"/>
  <c r="B5031" i="15" s="1"/>
  <c r="B5032" i="15" s="1"/>
  <c r="B5033" i="15" s="1"/>
  <c r="B5034" i="15" s="1"/>
  <c r="B5035" i="15" s="1"/>
  <c r="B5036" i="15" s="1"/>
  <c r="B5037" i="15" s="1"/>
  <c r="B5038" i="15" s="1"/>
  <c r="B5039" i="15" s="1"/>
  <c r="B5040" i="15" s="1"/>
  <c r="B5041" i="15" s="1"/>
  <c r="B5042" i="15" s="1"/>
  <c r="B5043" i="15" s="1"/>
  <c r="B5044" i="15" s="1"/>
  <c r="B5045" i="15" s="1"/>
  <c r="B5046" i="15" s="1"/>
  <c r="B5047" i="15" s="1"/>
  <c r="B5048" i="15" s="1"/>
  <c r="B5049" i="15" s="1"/>
  <c r="B5050" i="15" s="1"/>
  <c r="B5051" i="15" s="1"/>
  <c r="B5052" i="15" s="1"/>
  <c r="B5053" i="15" s="1"/>
  <c r="B5054" i="15" s="1"/>
  <c r="B5055" i="15" s="1"/>
  <c r="B5056" i="15" s="1"/>
  <c r="B5057" i="15" s="1"/>
  <c r="B5058" i="15" s="1"/>
  <c r="B5059" i="15" s="1"/>
  <c r="B5060" i="15" s="1"/>
  <c r="B5061" i="15" s="1"/>
  <c r="B5062" i="15" s="1"/>
  <c r="B5063" i="15" s="1"/>
  <c r="B5064" i="15" s="1"/>
  <c r="B5065" i="15" s="1"/>
  <c r="B5066" i="15" s="1"/>
  <c r="B5067" i="15" s="1"/>
  <c r="B5068" i="15" s="1"/>
  <c r="B5069" i="15" s="1"/>
  <c r="B5070" i="15" s="1"/>
  <c r="B5071" i="15" s="1"/>
  <c r="B5072" i="15" s="1"/>
  <c r="B5073" i="15" s="1"/>
  <c r="B5074" i="15" s="1"/>
  <c r="B5075" i="15" s="1"/>
  <c r="B5076" i="15" s="1"/>
  <c r="B5077" i="15" s="1"/>
  <c r="B5078" i="15" s="1"/>
  <c r="B5079" i="15" s="1"/>
  <c r="B5080" i="15" s="1"/>
  <c r="B5081" i="15" s="1"/>
  <c r="B5082" i="15" s="1"/>
  <c r="B5083" i="15" s="1"/>
  <c r="B5084" i="15" s="1"/>
  <c r="B5085" i="15" s="1"/>
  <c r="B5086" i="15" s="1"/>
  <c r="B5087" i="15" s="1"/>
  <c r="B5088" i="15" s="1"/>
  <c r="B5089" i="15" s="1"/>
  <c r="B5090" i="15" s="1"/>
  <c r="B5091" i="15" s="1"/>
  <c r="B5092" i="15" s="1"/>
  <c r="B5093" i="15" s="1"/>
  <c r="B5094" i="15" s="1"/>
  <c r="B5095" i="15" s="1"/>
  <c r="B5096" i="15" s="1"/>
  <c r="B5097" i="15" s="1"/>
  <c r="B5098" i="15" s="1"/>
  <c r="B5099" i="15" s="1"/>
  <c r="B5100" i="15" s="1"/>
  <c r="B5101" i="15" s="1"/>
  <c r="B5102" i="15" s="1"/>
  <c r="B5103" i="15" s="1"/>
  <c r="B5104" i="15" s="1"/>
  <c r="B5105" i="15" s="1"/>
  <c r="B5106" i="15" s="1"/>
  <c r="B5107" i="15" s="1"/>
  <c r="B5108" i="15" s="1"/>
  <c r="B5109" i="15" s="1"/>
  <c r="B5110" i="15" s="1"/>
  <c r="B5111" i="15" s="1"/>
  <c r="B5112" i="15" s="1"/>
  <c r="B5113" i="15" s="1"/>
  <c r="B5114" i="15" s="1"/>
  <c r="B5115" i="15" s="1"/>
  <c r="B5116" i="15" s="1"/>
  <c r="B5117" i="15" s="1"/>
  <c r="B5118" i="15" s="1"/>
  <c r="B5119" i="15" s="1"/>
  <c r="B5120" i="15" s="1"/>
  <c r="B5121" i="15" s="1"/>
  <c r="B5122" i="15" s="1"/>
  <c r="B5123" i="15" s="1"/>
  <c r="B5124" i="15" s="1"/>
  <c r="B5125" i="15" s="1"/>
  <c r="B5126" i="15" s="1"/>
  <c r="B5127" i="15" s="1"/>
  <c r="B5128" i="15" s="1"/>
  <c r="B5129" i="15" s="1"/>
  <c r="B5130" i="15" s="1"/>
  <c r="B5131" i="15" s="1"/>
  <c r="B5132" i="15" s="1"/>
  <c r="B5133" i="15" s="1"/>
  <c r="B5134" i="15" s="1"/>
  <c r="B5135" i="15" s="1"/>
  <c r="B5136" i="15" s="1"/>
  <c r="B5137" i="15" s="1"/>
  <c r="B5138" i="15" s="1"/>
  <c r="B5139" i="15" s="1"/>
  <c r="B5140" i="15" s="1"/>
  <c r="B5141" i="15" s="1"/>
  <c r="B5142" i="15" s="1"/>
  <c r="B5143" i="15" s="1"/>
  <c r="B5144" i="15" s="1"/>
  <c r="B5145" i="15" s="1"/>
  <c r="B5146" i="15" s="1"/>
  <c r="B5147" i="15" s="1"/>
  <c r="B5148" i="15" s="1"/>
  <c r="B5149" i="15" s="1"/>
  <c r="B5150" i="15" s="1"/>
  <c r="B5151" i="15" s="1"/>
  <c r="B5152" i="15" s="1"/>
  <c r="B5153" i="15" s="1"/>
  <c r="B5154" i="15" s="1"/>
  <c r="B5155" i="15" s="1"/>
  <c r="B5156" i="15" s="1"/>
  <c r="B5157" i="15" s="1"/>
  <c r="B5158" i="15" s="1"/>
  <c r="B5159" i="15" s="1"/>
  <c r="B5160" i="15" s="1"/>
  <c r="B5161" i="15" s="1"/>
  <c r="B5162" i="15" s="1"/>
  <c r="B5163" i="15" s="1"/>
  <c r="B5164" i="15" s="1"/>
  <c r="B5165" i="15" s="1"/>
  <c r="B5166" i="15" s="1"/>
  <c r="B5167" i="15" s="1"/>
  <c r="B5168" i="15" s="1"/>
  <c r="B5169" i="15" s="1"/>
  <c r="B5170" i="15" s="1"/>
  <c r="B5171" i="15" s="1"/>
  <c r="B5172" i="15" s="1"/>
  <c r="B5173" i="15" s="1"/>
  <c r="B5174" i="15" s="1"/>
  <c r="B5175" i="15" s="1"/>
  <c r="B5176" i="15" s="1"/>
  <c r="B5177" i="15" s="1"/>
  <c r="B5178" i="15" s="1"/>
  <c r="B5179" i="15" s="1"/>
  <c r="B5180" i="15" s="1"/>
  <c r="B5181" i="15" s="1"/>
  <c r="B5182" i="15" s="1"/>
  <c r="B5183" i="15" s="1"/>
  <c r="B5184" i="15" s="1"/>
  <c r="B5185" i="15" s="1"/>
  <c r="B5186" i="15" s="1"/>
  <c r="B5187" i="15" s="1"/>
  <c r="B5188" i="15" s="1"/>
  <c r="B5189" i="15" s="1"/>
  <c r="B5190" i="15" s="1"/>
  <c r="B5191" i="15" s="1"/>
  <c r="B5192" i="15" s="1"/>
  <c r="B5193" i="15" s="1"/>
  <c r="B5194" i="15" s="1"/>
  <c r="B5195" i="15" s="1"/>
  <c r="B5196" i="15" s="1"/>
  <c r="B5197" i="15" s="1"/>
  <c r="B5198" i="15" s="1"/>
  <c r="B5199" i="15" s="1"/>
  <c r="B5200" i="15" s="1"/>
  <c r="B5201" i="15" s="1"/>
  <c r="B5202" i="15" s="1"/>
  <c r="B5203" i="15" s="1"/>
  <c r="B5204" i="15" s="1"/>
  <c r="B5205" i="15" s="1"/>
  <c r="B5206" i="15" s="1"/>
  <c r="B5207" i="15" s="1"/>
  <c r="B5208" i="15" s="1"/>
  <c r="B5209" i="15" s="1"/>
  <c r="B5210" i="15" s="1"/>
  <c r="B5211" i="15" s="1"/>
  <c r="B5212" i="15" s="1"/>
  <c r="B5213" i="15" s="1"/>
  <c r="B5214" i="15" s="1"/>
  <c r="B5215" i="15" s="1"/>
  <c r="B5216" i="15" s="1"/>
  <c r="B5217" i="15" s="1"/>
  <c r="B5218" i="15" s="1"/>
  <c r="B5219" i="15" s="1"/>
  <c r="B5220" i="15" s="1"/>
  <c r="B5221" i="15" s="1"/>
  <c r="B5222" i="15" s="1"/>
  <c r="B5223" i="15" s="1"/>
  <c r="B5224" i="15" s="1"/>
  <c r="B5225" i="15" s="1"/>
  <c r="B5226" i="15" s="1"/>
  <c r="B5227" i="15" s="1"/>
  <c r="B5228" i="15" s="1"/>
  <c r="B5229" i="15" s="1"/>
  <c r="B5230" i="15" s="1"/>
  <c r="B5231" i="15" s="1"/>
  <c r="B5232" i="15" s="1"/>
  <c r="B5233" i="15" s="1"/>
  <c r="B5234" i="15" s="1"/>
  <c r="B5235" i="15" s="1"/>
  <c r="B5236" i="15" s="1"/>
  <c r="B5237" i="15" s="1"/>
  <c r="B5238" i="15" s="1"/>
  <c r="B5239" i="15" s="1"/>
  <c r="B5240" i="15" s="1"/>
  <c r="B5241" i="15" s="1"/>
  <c r="B5242" i="15" s="1"/>
  <c r="B5243" i="15" s="1"/>
  <c r="B5244" i="15" s="1"/>
  <c r="B5245" i="15" s="1"/>
  <c r="B5246" i="15" s="1"/>
  <c r="B5247" i="15" s="1"/>
  <c r="B5248" i="15" s="1"/>
  <c r="B5249" i="15" s="1"/>
  <c r="B5250" i="15" s="1"/>
  <c r="B5251" i="15" s="1"/>
  <c r="B5252" i="15" s="1"/>
  <c r="B5253" i="15" s="1"/>
  <c r="B5254" i="15" s="1"/>
  <c r="B5255" i="15" s="1"/>
  <c r="B5256" i="15" s="1"/>
  <c r="B5257" i="15" s="1"/>
  <c r="B5258" i="15" s="1"/>
  <c r="B5259" i="15" s="1"/>
  <c r="B5260" i="15" s="1"/>
  <c r="B5261" i="15" s="1"/>
  <c r="B5262" i="15" s="1"/>
  <c r="B5263" i="15" s="1"/>
  <c r="B5264" i="15" s="1"/>
  <c r="B5265" i="15" s="1"/>
  <c r="B5266" i="15" s="1"/>
  <c r="B5267" i="15" s="1"/>
  <c r="B5268" i="15" s="1"/>
  <c r="B5269" i="15" s="1"/>
  <c r="B5270" i="15" s="1"/>
  <c r="B5271" i="15" s="1"/>
  <c r="B5272" i="15" s="1"/>
  <c r="B5273" i="15" s="1"/>
  <c r="B5274" i="15" s="1"/>
  <c r="B5275" i="15" s="1"/>
  <c r="B5276" i="15" s="1"/>
  <c r="B5277" i="15" s="1"/>
  <c r="B5278" i="15" s="1"/>
  <c r="B5279" i="15" s="1"/>
  <c r="B5280" i="15" s="1"/>
  <c r="B5281" i="15" s="1"/>
  <c r="B5282" i="15" s="1"/>
  <c r="B5283" i="15" s="1"/>
  <c r="B5284" i="15" s="1"/>
  <c r="B5285" i="15" s="1"/>
  <c r="B5286" i="15" s="1"/>
  <c r="B5287" i="15" s="1"/>
  <c r="B5288" i="15" s="1"/>
  <c r="B5289" i="15" s="1"/>
  <c r="B5290" i="15" s="1"/>
  <c r="B5291" i="15" s="1"/>
  <c r="B5292" i="15" s="1"/>
  <c r="B5293" i="15" s="1"/>
  <c r="B5294" i="15" s="1"/>
  <c r="B5295" i="15" s="1"/>
  <c r="B5296" i="15" s="1"/>
  <c r="B5297" i="15" s="1"/>
  <c r="B5298" i="15" s="1"/>
  <c r="B5299" i="15" s="1"/>
  <c r="B5300" i="15" s="1"/>
  <c r="B5301" i="15" s="1"/>
  <c r="B5302" i="15" s="1"/>
  <c r="B5303" i="15" s="1"/>
  <c r="B5304" i="15" s="1"/>
  <c r="B5305" i="15" s="1"/>
  <c r="B5306" i="15" s="1"/>
  <c r="B5307" i="15" s="1"/>
  <c r="B5308" i="15" s="1"/>
  <c r="B5309" i="15" s="1"/>
  <c r="B5310" i="15" s="1"/>
  <c r="B5311" i="15" s="1"/>
  <c r="B5312" i="15" s="1"/>
  <c r="B5313" i="15" s="1"/>
  <c r="B5314" i="15" s="1"/>
  <c r="B5315" i="15" s="1"/>
  <c r="B5316" i="15" s="1"/>
  <c r="B5317" i="15" s="1"/>
  <c r="B5318" i="15" s="1"/>
  <c r="B5319" i="15" s="1"/>
  <c r="B5320" i="15" s="1"/>
  <c r="B5321" i="15" s="1"/>
  <c r="B5322" i="15" s="1"/>
  <c r="B5323" i="15" s="1"/>
  <c r="B5324" i="15" s="1"/>
  <c r="B5325" i="15" s="1"/>
  <c r="B5326" i="15" s="1"/>
  <c r="B5327" i="15" s="1"/>
  <c r="B5328" i="15" s="1"/>
  <c r="B5329" i="15" s="1"/>
  <c r="B5330" i="15" s="1"/>
  <c r="B5331" i="15" s="1"/>
  <c r="B5332" i="15" s="1"/>
  <c r="B5333" i="15" s="1"/>
  <c r="B5334" i="15" s="1"/>
  <c r="B5335" i="15" s="1"/>
  <c r="B5336" i="15" s="1"/>
  <c r="B5337" i="15" s="1"/>
  <c r="B5338" i="15" s="1"/>
  <c r="B5339" i="15" s="1"/>
  <c r="B5340" i="15" s="1"/>
  <c r="B5341" i="15" s="1"/>
  <c r="B5342" i="15" s="1"/>
  <c r="B5343" i="15" s="1"/>
  <c r="B5344" i="15" s="1"/>
  <c r="B5345" i="15" s="1"/>
  <c r="B5346" i="15" s="1"/>
  <c r="B5347" i="15" s="1"/>
  <c r="B5348" i="15" s="1"/>
  <c r="B5349" i="15" s="1"/>
  <c r="B5350" i="15" s="1"/>
  <c r="B5351" i="15" s="1"/>
  <c r="B5352" i="15" s="1"/>
  <c r="B5353" i="15" s="1"/>
  <c r="B5354" i="15" s="1"/>
  <c r="B5355" i="15" s="1"/>
  <c r="B5356" i="15" s="1"/>
  <c r="B5357" i="15" s="1"/>
  <c r="B5358" i="15" s="1"/>
  <c r="B5359" i="15" s="1"/>
  <c r="B5360" i="15" s="1"/>
  <c r="B5361" i="15" s="1"/>
  <c r="B5362" i="15" s="1"/>
  <c r="B5363" i="15" s="1"/>
  <c r="B5364" i="15" s="1"/>
  <c r="B5365" i="15" s="1"/>
  <c r="B5366" i="15" s="1"/>
  <c r="B5367" i="15" s="1"/>
  <c r="B5368" i="15" s="1"/>
  <c r="B5369" i="15" s="1"/>
  <c r="B5370" i="15" s="1"/>
  <c r="B5371" i="15" s="1"/>
  <c r="B5372" i="15" s="1"/>
  <c r="B5373" i="15" s="1"/>
  <c r="B5374" i="15" s="1"/>
  <c r="B5375" i="15" s="1"/>
  <c r="B5376" i="15" s="1"/>
  <c r="B5377" i="15" s="1"/>
  <c r="B5378" i="15" s="1"/>
  <c r="B5379" i="15" s="1"/>
  <c r="B5380" i="15" s="1"/>
  <c r="B5381" i="15" s="1"/>
  <c r="B5382" i="15" s="1"/>
  <c r="B5383" i="15" s="1"/>
  <c r="B5384" i="15" s="1"/>
  <c r="B5385" i="15" s="1"/>
  <c r="B5386" i="15" s="1"/>
  <c r="B5387" i="15" s="1"/>
  <c r="B5388" i="15" s="1"/>
  <c r="B5389" i="15" s="1"/>
  <c r="B5390" i="15" s="1"/>
  <c r="B5391" i="15" s="1"/>
  <c r="B5392" i="15" s="1"/>
  <c r="B5393" i="15" s="1"/>
  <c r="B5394" i="15" s="1"/>
  <c r="B5395" i="15" s="1"/>
  <c r="B5396" i="15" s="1"/>
  <c r="B5397" i="15" s="1"/>
  <c r="B5398" i="15" s="1"/>
  <c r="B5399" i="15" s="1"/>
  <c r="B5400" i="15" s="1"/>
  <c r="B5401" i="15" s="1"/>
  <c r="B5402" i="15" s="1"/>
  <c r="B5403" i="15" s="1"/>
  <c r="B5404" i="15" s="1"/>
  <c r="B5405" i="15" s="1"/>
  <c r="B5406" i="15" s="1"/>
  <c r="B5407" i="15" s="1"/>
  <c r="B5408" i="15" s="1"/>
  <c r="B5409" i="15" s="1"/>
  <c r="B5410" i="15" s="1"/>
  <c r="B5411" i="15" s="1"/>
  <c r="B5412" i="15" s="1"/>
  <c r="B5413" i="15" s="1"/>
  <c r="B5414" i="15" s="1"/>
  <c r="B5415" i="15" s="1"/>
  <c r="B5416" i="15" s="1"/>
  <c r="B5417" i="15" s="1"/>
  <c r="B5418" i="15" s="1"/>
  <c r="B5419" i="15" s="1"/>
  <c r="B5420" i="15" s="1"/>
  <c r="B5421" i="15" s="1"/>
  <c r="B5422" i="15" s="1"/>
  <c r="B5423" i="15" s="1"/>
  <c r="B5424" i="15" s="1"/>
  <c r="B5425" i="15" s="1"/>
  <c r="B5426" i="15" s="1"/>
  <c r="B5427" i="15" s="1"/>
  <c r="B5428" i="15" s="1"/>
  <c r="B5429" i="15" s="1"/>
  <c r="B5430" i="15" s="1"/>
  <c r="B5431" i="15" s="1"/>
  <c r="B5432" i="15" s="1"/>
  <c r="B5433" i="15" s="1"/>
  <c r="B5434" i="15" s="1"/>
  <c r="B5435" i="15" s="1"/>
  <c r="B5436" i="15" s="1"/>
  <c r="B5437" i="15" s="1"/>
  <c r="B5438" i="15" s="1"/>
  <c r="B5439" i="15" s="1"/>
  <c r="B5440" i="15" s="1"/>
  <c r="B5441" i="15" s="1"/>
  <c r="B5442" i="15" s="1"/>
  <c r="B5443" i="15" s="1"/>
  <c r="B5444" i="15" s="1"/>
  <c r="B5445" i="15" s="1"/>
  <c r="B5446" i="15" s="1"/>
  <c r="B5447" i="15" s="1"/>
  <c r="B5448" i="15" s="1"/>
  <c r="B5449" i="15" s="1"/>
  <c r="B5450" i="15" s="1"/>
  <c r="B5451" i="15" s="1"/>
  <c r="B5452" i="15" s="1"/>
  <c r="B5453" i="15" s="1"/>
  <c r="B5454" i="15" s="1"/>
  <c r="B5455" i="15" s="1"/>
  <c r="B5456" i="15" s="1"/>
  <c r="B5457" i="15" s="1"/>
  <c r="B5458" i="15" s="1"/>
  <c r="B5459" i="15" s="1"/>
  <c r="B5460" i="15" s="1"/>
  <c r="B5461" i="15" s="1"/>
  <c r="B5462" i="15" s="1"/>
  <c r="B5463" i="15" s="1"/>
  <c r="B5464" i="15" s="1"/>
  <c r="B5465" i="15" s="1"/>
  <c r="B5466" i="15" s="1"/>
  <c r="B5467" i="15" s="1"/>
  <c r="B5468" i="15" s="1"/>
  <c r="B5469" i="15" s="1"/>
  <c r="B5470" i="15" s="1"/>
  <c r="B5471" i="15" s="1"/>
  <c r="B5472" i="15" s="1"/>
  <c r="B5473" i="15" s="1"/>
  <c r="B5474" i="15" s="1"/>
  <c r="B5475" i="15" s="1"/>
  <c r="B5476" i="15" s="1"/>
  <c r="B5477" i="15" s="1"/>
  <c r="B5478" i="15" s="1"/>
  <c r="B5479" i="15" s="1"/>
  <c r="B5480" i="15" s="1"/>
  <c r="B5481" i="15" s="1"/>
  <c r="B5482" i="15" s="1"/>
  <c r="B5483" i="15" s="1"/>
  <c r="B5484" i="15" s="1"/>
  <c r="B5485" i="15" s="1"/>
  <c r="B5486" i="15" s="1"/>
  <c r="B5487" i="15" s="1"/>
  <c r="B5488" i="15" s="1"/>
  <c r="B5489" i="15" s="1"/>
  <c r="B5490" i="15" s="1"/>
  <c r="B5491" i="15" s="1"/>
  <c r="B5492" i="15" s="1"/>
  <c r="B5493" i="15" s="1"/>
  <c r="B5494" i="15" s="1"/>
  <c r="B5495" i="15" s="1"/>
  <c r="B5496" i="15" s="1"/>
  <c r="B5497" i="15" s="1"/>
  <c r="B5498" i="15" s="1"/>
  <c r="B5499" i="15" s="1"/>
  <c r="B5500" i="15" s="1"/>
  <c r="B5501" i="15" s="1"/>
  <c r="B5502" i="15" s="1"/>
  <c r="B5503" i="15" s="1"/>
  <c r="B5504" i="15" s="1"/>
  <c r="B5505" i="15" s="1"/>
  <c r="B5506" i="15" s="1"/>
  <c r="B5507" i="15" s="1"/>
  <c r="B5508" i="15" s="1"/>
  <c r="B5509" i="15" s="1"/>
  <c r="B5510" i="15" s="1"/>
  <c r="B5511" i="15" s="1"/>
  <c r="B5512" i="15" s="1"/>
  <c r="B5513" i="15" s="1"/>
  <c r="B5514" i="15" s="1"/>
  <c r="B5515" i="15" s="1"/>
  <c r="B5516" i="15" s="1"/>
  <c r="B5517" i="15" s="1"/>
  <c r="B5518" i="15" s="1"/>
  <c r="B5519" i="15" s="1"/>
  <c r="B5520" i="15" s="1"/>
  <c r="B5521" i="15" s="1"/>
  <c r="B5522" i="15" s="1"/>
  <c r="B5523" i="15" s="1"/>
  <c r="B5524" i="15" s="1"/>
  <c r="B5525" i="15" s="1"/>
  <c r="B5526" i="15" s="1"/>
  <c r="B5527" i="15" s="1"/>
  <c r="B5528" i="15" s="1"/>
  <c r="B5529" i="15" s="1"/>
  <c r="B5530" i="15" s="1"/>
  <c r="B5531" i="15" s="1"/>
  <c r="B5532" i="15" s="1"/>
  <c r="B5533" i="15" s="1"/>
  <c r="B5534" i="15" s="1"/>
  <c r="B5535" i="15" s="1"/>
  <c r="B5536" i="15" s="1"/>
  <c r="B5537" i="15" s="1"/>
  <c r="B5538" i="15" s="1"/>
  <c r="B5539" i="15" s="1"/>
  <c r="B5540" i="15" s="1"/>
  <c r="B5541" i="15" s="1"/>
  <c r="B5542" i="15" s="1"/>
  <c r="B5543" i="15" s="1"/>
  <c r="B5544" i="15" s="1"/>
  <c r="B5545" i="15" s="1"/>
  <c r="B5546" i="15" s="1"/>
  <c r="B5547" i="15" s="1"/>
  <c r="B5548" i="15" s="1"/>
  <c r="B5549" i="15" s="1"/>
  <c r="B5550" i="15" s="1"/>
  <c r="B5551" i="15" s="1"/>
  <c r="B5552" i="15" s="1"/>
  <c r="B5553" i="15" s="1"/>
  <c r="B5554" i="15" s="1"/>
  <c r="B5555" i="15" s="1"/>
  <c r="B5556" i="15" s="1"/>
  <c r="B5557" i="15" s="1"/>
  <c r="B5558" i="15" s="1"/>
  <c r="B5559" i="15" s="1"/>
  <c r="B5560" i="15" s="1"/>
  <c r="B5561" i="15" s="1"/>
  <c r="B5562" i="15" s="1"/>
  <c r="B5563" i="15" s="1"/>
  <c r="B5564" i="15" s="1"/>
  <c r="B5565" i="15" s="1"/>
  <c r="B5566" i="15" s="1"/>
  <c r="B5567" i="15" s="1"/>
  <c r="B5568" i="15" s="1"/>
  <c r="B5569" i="15" s="1"/>
  <c r="B5570" i="15" s="1"/>
  <c r="B5571" i="15" s="1"/>
  <c r="B5572" i="15" s="1"/>
  <c r="B5573" i="15" s="1"/>
  <c r="B5574" i="15" s="1"/>
  <c r="B5575" i="15" s="1"/>
  <c r="B5576" i="15" s="1"/>
  <c r="B5577" i="15" s="1"/>
  <c r="B5578" i="15" s="1"/>
  <c r="B5579" i="15" s="1"/>
  <c r="B5580" i="15" s="1"/>
  <c r="B5581" i="15" s="1"/>
  <c r="B5582" i="15" s="1"/>
  <c r="B5583" i="15" s="1"/>
  <c r="B5584" i="15" s="1"/>
  <c r="B5585" i="15" s="1"/>
  <c r="B5586" i="15" s="1"/>
  <c r="B5587" i="15" s="1"/>
  <c r="B5588" i="15" s="1"/>
  <c r="B5589" i="15" s="1"/>
  <c r="B5590" i="15" s="1"/>
  <c r="B5591" i="15" s="1"/>
  <c r="B5592" i="15" s="1"/>
  <c r="B5593" i="15" s="1"/>
  <c r="B5594" i="15" s="1"/>
  <c r="B5595" i="15" s="1"/>
  <c r="B5596" i="15" s="1"/>
  <c r="B5597" i="15" s="1"/>
  <c r="B5598" i="15" s="1"/>
  <c r="B5599" i="15" s="1"/>
  <c r="B5600" i="15" s="1"/>
  <c r="B5601" i="15" s="1"/>
  <c r="B5602" i="15" s="1"/>
  <c r="B5603" i="15" s="1"/>
  <c r="B5604" i="15" s="1"/>
  <c r="B5605" i="15" s="1"/>
  <c r="B5606" i="15" s="1"/>
  <c r="B5607" i="15" s="1"/>
  <c r="B5608" i="15" s="1"/>
  <c r="B5609" i="15" s="1"/>
  <c r="B5610" i="15" s="1"/>
  <c r="B5611" i="15" s="1"/>
  <c r="B5612" i="15" s="1"/>
  <c r="B5613" i="15" s="1"/>
  <c r="B5614" i="15" s="1"/>
  <c r="B5615" i="15" s="1"/>
  <c r="B5616" i="15" s="1"/>
  <c r="B5617" i="15" s="1"/>
  <c r="B5618" i="15" s="1"/>
  <c r="B5619" i="15" s="1"/>
  <c r="B5620" i="15" s="1"/>
  <c r="B5621" i="15" s="1"/>
  <c r="B5622" i="15" s="1"/>
  <c r="B5623" i="15" s="1"/>
  <c r="B5624" i="15" s="1"/>
  <c r="B5625" i="15" s="1"/>
  <c r="B5626" i="15" s="1"/>
  <c r="B5627" i="15" s="1"/>
  <c r="B5628" i="15" s="1"/>
  <c r="B5629" i="15" s="1"/>
  <c r="B5630" i="15" s="1"/>
  <c r="B5631" i="15" s="1"/>
  <c r="B5632" i="15" s="1"/>
  <c r="B5633" i="15" s="1"/>
  <c r="B5634" i="15" s="1"/>
  <c r="B5635" i="15" s="1"/>
  <c r="B5636" i="15" s="1"/>
  <c r="B5637" i="15" s="1"/>
  <c r="B5638" i="15" s="1"/>
  <c r="B5639" i="15" s="1"/>
  <c r="B5640" i="15" s="1"/>
  <c r="B5641" i="15" s="1"/>
  <c r="B5642" i="15" s="1"/>
  <c r="B5643" i="15" s="1"/>
  <c r="B5644" i="15" s="1"/>
  <c r="B5645" i="15" s="1"/>
  <c r="B5646" i="15" s="1"/>
  <c r="B5647" i="15" s="1"/>
  <c r="B5648" i="15" s="1"/>
  <c r="B5649" i="15" s="1"/>
  <c r="B5650" i="15" s="1"/>
  <c r="B5651" i="15" s="1"/>
  <c r="B5652" i="15" s="1"/>
  <c r="B5653" i="15" s="1"/>
  <c r="B5654" i="15" s="1"/>
  <c r="B5655" i="15" s="1"/>
  <c r="B5656" i="15" s="1"/>
  <c r="B5657" i="15" s="1"/>
  <c r="B5658" i="15" s="1"/>
  <c r="B5659" i="15" s="1"/>
  <c r="B5660" i="15" s="1"/>
  <c r="B5661" i="15" s="1"/>
  <c r="B5662" i="15" s="1"/>
  <c r="B5663" i="15" s="1"/>
  <c r="B5664" i="15" s="1"/>
  <c r="B5665" i="15" s="1"/>
  <c r="B5666" i="15" s="1"/>
  <c r="B5667" i="15" s="1"/>
  <c r="B5668" i="15" s="1"/>
  <c r="B5669" i="15" s="1"/>
  <c r="B5670" i="15" s="1"/>
  <c r="B5671" i="15" s="1"/>
  <c r="B5672" i="15" s="1"/>
  <c r="B5673" i="15" s="1"/>
  <c r="B5674" i="15" s="1"/>
  <c r="B5675" i="15" s="1"/>
  <c r="B5676" i="15" s="1"/>
  <c r="B5677" i="15" s="1"/>
  <c r="B5678" i="15" s="1"/>
  <c r="B5679" i="15" s="1"/>
  <c r="B5680" i="15" s="1"/>
  <c r="B5681" i="15" s="1"/>
  <c r="B5682" i="15" s="1"/>
  <c r="B5683" i="15" s="1"/>
  <c r="B5684" i="15" s="1"/>
  <c r="B5685" i="15" s="1"/>
  <c r="B5686" i="15" s="1"/>
  <c r="B5687" i="15" s="1"/>
  <c r="B5688" i="15" s="1"/>
  <c r="B5689" i="15" s="1"/>
  <c r="B5690" i="15" s="1"/>
  <c r="B5691" i="15" s="1"/>
  <c r="B5692" i="15" s="1"/>
  <c r="B5693" i="15" s="1"/>
  <c r="B5694" i="15" s="1"/>
  <c r="B5695" i="15" s="1"/>
  <c r="B5696" i="15" s="1"/>
  <c r="B5697" i="15" s="1"/>
  <c r="B5698" i="15" s="1"/>
  <c r="B5699" i="15" s="1"/>
  <c r="B5700" i="15" s="1"/>
  <c r="B5701" i="15" s="1"/>
  <c r="B5702" i="15" s="1"/>
  <c r="B5703" i="15" s="1"/>
  <c r="B5704" i="15" s="1"/>
  <c r="B5705" i="15" s="1"/>
  <c r="B5706" i="15" s="1"/>
  <c r="B5707" i="15" s="1"/>
  <c r="B5708" i="15" s="1"/>
  <c r="B5709" i="15" s="1"/>
  <c r="B5710" i="15" s="1"/>
  <c r="B5711" i="15" s="1"/>
  <c r="B5712" i="15" s="1"/>
  <c r="B5713" i="15" s="1"/>
  <c r="B5714" i="15" s="1"/>
  <c r="B5715" i="15" s="1"/>
  <c r="B5716" i="15" s="1"/>
  <c r="B5717" i="15" s="1"/>
  <c r="B5718" i="15" s="1"/>
  <c r="B5719" i="15" s="1"/>
  <c r="B5720" i="15" s="1"/>
  <c r="B5721" i="15" s="1"/>
  <c r="B5722" i="15" s="1"/>
  <c r="B5723" i="15" s="1"/>
  <c r="B5724" i="15" s="1"/>
  <c r="B5725" i="15" s="1"/>
  <c r="B5726" i="15" s="1"/>
  <c r="B5727" i="15" s="1"/>
  <c r="B5728" i="15" s="1"/>
  <c r="B5729" i="15" s="1"/>
  <c r="B5730" i="15" s="1"/>
  <c r="B5731" i="15" s="1"/>
  <c r="B5732" i="15" s="1"/>
  <c r="B5733" i="15" s="1"/>
  <c r="B5734" i="15" s="1"/>
  <c r="B5735" i="15" s="1"/>
  <c r="B5736" i="15" s="1"/>
  <c r="B5737" i="15" s="1"/>
  <c r="B5738" i="15" s="1"/>
  <c r="B5739" i="15" s="1"/>
  <c r="B5740" i="15" s="1"/>
  <c r="B5741" i="15" s="1"/>
  <c r="B5742" i="15" s="1"/>
  <c r="B5743" i="15" s="1"/>
  <c r="B5744" i="15" s="1"/>
  <c r="B5745" i="15" s="1"/>
  <c r="B5746" i="15" s="1"/>
  <c r="B5747" i="15" s="1"/>
  <c r="B5748" i="15" s="1"/>
  <c r="B5749" i="15" s="1"/>
  <c r="B5750" i="15" s="1"/>
  <c r="B5751" i="15" s="1"/>
  <c r="B5752" i="15" s="1"/>
  <c r="B5753" i="15" s="1"/>
  <c r="B5754" i="15" s="1"/>
  <c r="B5755" i="15" s="1"/>
  <c r="B5756" i="15" s="1"/>
  <c r="B5757" i="15" s="1"/>
  <c r="B5758" i="15" s="1"/>
  <c r="B5759" i="15" s="1"/>
  <c r="B5760" i="15" s="1"/>
  <c r="B5761" i="15" s="1"/>
  <c r="B5762" i="15" s="1"/>
  <c r="B5763" i="15" s="1"/>
  <c r="B5764" i="15" s="1"/>
  <c r="B5765" i="15" s="1"/>
  <c r="B5766" i="15" s="1"/>
  <c r="B5767" i="15" s="1"/>
  <c r="B5768" i="15" s="1"/>
  <c r="B5769" i="15" s="1"/>
  <c r="B5770" i="15" s="1"/>
  <c r="B5771" i="15" s="1"/>
  <c r="B5772" i="15" s="1"/>
  <c r="B5773" i="15" s="1"/>
  <c r="B5774" i="15" s="1"/>
  <c r="B5775" i="15" s="1"/>
  <c r="B5776" i="15" s="1"/>
  <c r="B5777" i="15" s="1"/>
  <c r="B5778" i="15" s="1"/>
  <c r="B5779" i="15" s="1"/>
  <c r="B5780" i="15" s="1"/>
  <c r="B5781" i="15" s="1"/>
  <c r="B5782" i="15" s="1"/>
  <c r="B5783" i="15" s="1"/>
  <c r="B5784" i="15" s="1"/>
  <c r="B5785" i="15" s="1"/>
  <c r="B5786" i="15" s="1"/>
  <c r="B5787" i="15" s="1"/>
  <c r="B5788" i="15" s="1"/>
  <c r="B5789" i="15" s="1"/>
  <c r="B5790" i="15" s="1"/>
  <c r="B5791" i="15" s="1"/>
  <c r="B5792" i="15" s="1"/>
  <c r="B5793" i="15" s="1"/>
  <c r="B5794" i="15" s="1"/>
  <c r="B5795" i="15" s="1"/>
  <c r="B5796" i="15" s="1"/>
  <c r="B5797" i="15" s="1"/>
  <c r="B5798" i="15" s="1"/>
  <c r="B5799" i="15" s="1"/>
  <c r="B5800" i="15" s="1"/>
  <c r="B5801" i="15" s="1"/>
  <c r="B5802" i="15" s="1"/>
  <c r="B5803" i="15" s="1"/>
  <c r="B5804" i="15" s="1"/>
  <c r="B5805" i="15" s="1"/>
  <c r="B5806" i="15" s="1"/>
  <c r="B5807" i="15" s="1"/>
  <c r="B5808" i="15" s="1"/>
  <c r="B5809" i="15" s="1"/>
  <c r="B5810" i="15" s="1"/>
  <c r="B5811" i="15" s="1"/>
  <c r="B5812" i="15" s="1"/>
  <c r="B5813" i="15" s="1"/>
  <c r="B5814" i="15" s="1"/>
  <c r="B5815" i="15" s="1"/>
  <c r="B5816" i="15" s="1"/>
  <c r="B5817" i="15" s="1"/>
  <c r="B5818" i="15" s="1"/>
  <c r="B5819" i="15" s="1"/>
  <c r="B5820" i="15" s="1"/>
  <c r="B5821" i="15" s="1"/>
  <c r="B5822" i="15" s="1"/>
  <c r="B5823" i="15" s="1"/>
  <c r="B5824" i="15" s="1"/>
  <c r="B5825" i="15" s="1"/>
  <c r="B5826" i="15" s="1"/>
  <c r="B5827" i="15" s="1"/>
  <c r="B5828" i="15" s="1"/>
  <c r="B5829" i="15" s="1"/>
  <c r="B5830" i="15" s="1"/>
  <c r="B5831" i="15" s="1"/>
  <c r="B5832" i="15" s="1"/>
  <c r="B5833" i="15" s="1"/>
  <c r="B5834" i="15" s="1"/>
  <c r="B5835" i="15" s="1"/>
  <c r="B5836" i="15" s="1"/>
  <c r="B5837" i="15" s="1"/>
  <c r="B5838" i="15" s="1"/>
  <c r="B5839" i="15" s="1"/>
  <c r="B5840" i="15" s="1"/>
  <c r="B5841" i="15" s="1"/>
  <c r="B5842" i="15" s="1"/>
  <c r="B5843" i="15" s="1"/>
  <c r="B5844" i="15" s="1"/>
  <c r="B5845" i="15" s="1"/>
  <c r="B5846" i="15" s="1"/>
  <c r="B5847" i="15" s="1"/>
  <c r="B5848" i="15" s="1"/>
  <c r="B5849" i="15" s="1"/>
  <c r="B5850" i="15" s="1"/>
  <c r="B5851" i="15" s="1"/>
  <c r="B5852" i="15" s="1"/>
  <c r="B5853" i="15" s="1"/>
  <c r="B5854" i="15" s="1"/>
  <c r="B5855" i="15" s="1"/>
  <c r="B5856" i="15" s="1"/>
  <c r="B5857" i="15" s="1"/>
  <c r="B5858" i="15" s="1"/>
  <c r="B5859" i="15" s="1"/>
  <c r="B5860" i="15" s="1"/>
  <c r="B5861" i="15" s="1"/>
  <c r="B5862" i="15" s="1"/>
  <c r="B5863" i="15" s="1"/>
  <c r="B5864" i="15" s="1"/>
  <c r="B5865" i="15" s="1"/>
  <c r="B5866" i="15" s="1"/>
  <c r="B5867" i="15" s="1"/>
  <c r="B5868" i="15" s="1"/>
  <c r="B5869" i="15" s="1"/>
  <c r="B5870" i="15" s="1"/>
  <c r="B5871" i="15" s="1"/>
  <c r="B5872" i="15" s="1"/>
  <c r="B5873" i="15" s="1"/>
  <c r="B5874" i="15" s="1"/>
  <c r="B5875" i="15" s="1"/>
  <c r="B5876" i="15" s="1"/>
  <c r="B5877" i="15" s="1"/>
  <c r="B5878" i="15" s="1"/>
  <c r="B5879" i="15" s="1"/>
  <c r="B5880" i="15" s="1"/>
  <c r="B5881" i="15" s="1"/>
  <c r="B5882" i="15" s="1"/>
  <c r="B5883" i="15" s="1"/>
  <c r="B5884" i="15" s="1"/>
  <c r="B5885" i="15" s="1"/>
  <c r="B5886" i="15" s="1"/>
  <c r="B5887" i="15" s="1"/>
  <c r="B5888" i="15" s="1"/>
  <c r="B5889" i="15" s="1"/>
  <c r="B5890" i="15" s="1"/>
  <c r="B5891" i="15" s="1"/>
  <c r="B5892" i="15" s="1"/>
  <c r="B5893" i="15" s="1"/>
  <c r="B5894" i="15" s="1"/>
  <c r="B5895" i="15" s="1"/>
  <c r="B5896" i="15" s="1"/>
  <c r="B5897" i="15" s="1"/>
  <c r="B5898" i="15" s="1"/>
  <c r="B5899" i="15" s="1"/>
  <c r="B5900" i="15" s="1"/>
  <c r="B5901" i="15" s="1"/>
  <c r="B5902" i="15" s="1"/>
  <c r="B5903" i="15" s="1"/>
  <c r="B5904" i="15" s="1"/>
  <c r="B5905" i="15" s="1"/>
  <c r="B5906" i="15" s="1"/>
  <c r="B5907" i="15" s="1"/>
  <c r="B5908" i="15" s="1"/>
  <c r="B5909" i="15" s="1"/>
  <c r="B5910" i="15" s="1"/>
  <c r="B5911" i="15" s="1"/>
  <c r="B5912" i="15" s="1"/>
  <c r="B5913" i="15" s="1"/>
  <c r="B5914" i="15" s="1"/>
  <c r="B5915" i="15" s="1"/>
  <c r="B5916" i="15" s="1"/>
  <c r="B5917" i="15" s="1"/>
  <c r="B5918" i="15" s="1"/>
  <c r="B5919" i="15" s="1"/>
  <c r="B5920" i="15" s="1"/>
  <c r="B5921" i="15" s="1"/>
  <c r="B5922" i="15" s="1"/>
  <c r="B5923" i="15" s="1"/>
  <c r="B5924" i="15" s="1"/>
  <c r="B5925" i="15" s="1"/>
  <c r="B5926" i="15" s="1"/>
  <c r="B5927" i="15" s="1"/>
  <c r="B5928" i="15" s="1"/>
  <c r="B5929" i="15" s="1"/>
  <c r="B5930" i="15" s="1"/>
  <c r="B5931" i="15" s="1"/>
  <c r="B5932" i="15" s="1"/>
  <c r="B5933" i="15" s="1"/>
  <c r="B5934" i="15" s="1"/>
  <c r="B5935" i="15" s="1"/>
  <c r="B5936" i="15" s="1"/>
  <c r="B5937" i="15" s="1"/>
  <c r="B5938" i="15" s="1"/>
  <c r="B5939" i="15" s="1"/>
  <c r="B5940" i="15" s="1"/>
  <c r="B5941" i="15" s="1"/>
  <c r="B5942" i="15" s="1"/>
  <c r="B5943" i="15" s="1"/>
  <c r="B5944" i="15" s="1"/>
  <c r="B5945" i="15" s="1"/>
  <c r="B5946" i="15" s="1"/>
  <c r="B5947" i="15" s="1"/>
  <c r="B5948" i="15" s="1"/>
  <c r="B5949" i="15" s="1"/>
  <c r="B5950" i="15" s="1"/>
  <c r="B5951" i="15" s="1"/>
  <c r="B5952" i="15" s="1"/>
  <c r="B5953" i="15" s="1"/>
  <c r="B5954" i="15" s="1"/>
  <c r="B5955" i="15" s="1"/>
  <c r="B5956" i="15" s="1"/>
  <c r="B5957" i="15" s="1"/>
  <c r="B5958" i="15" s="1"/>
  <c r="B5959" i="15" s="1"/>
  <c r="B5960" i="15" s="1"/>
  <c r="B5961" i="15" s="1"/>
  <c r="B5962" i="15" s="1"/>
  <c r="B5963" i="15" s="1"/>
  <c r="B5964" i="15" s="1"/>
  <c r="B5965" i="15" s="1"/>
  <c r="B5966" i="15" s="1"/>
  <c r="B5967" i="15" s="1"/>
  <c r="B5968" i="15" s="1"/>
  <c r="B5969" i="15" s="1"/>
  <c r="B5970" i="15" s="1"/>
  <c r="B5971" i="15" s="1"/>
  <c r="B5972" i="15" s="1"/>
  <c r="B5973" i="15" s="1"/>
  <c r="B5974" i="15" s="1"/>
  <c r="B5975" i="15" s="1"/>
  <c r="B5976" i="15" s="1"/>
  <c r="B5977" i="15" s="1"/>
  <c r="B5978" i="15" s="1"/>
  <c r="B5979" i="15" s="1"/>
  <c r="B5980" i="15" s="1"/>
  <c r="B5981" i="15" s="1"/>
  <c r="B5982" i="15" s="1"/>
  <c r="B5983" i="15" s="1"/>
  <c r="B5984" i="15" s="1"/>
  <c r="B5985" i="15" s="1"/>
  <c r="B5986" i="15" s="1"/>
  <c r="B5987" i="15" s="1"/>
  <c r="B5988" i="15" s="1"/>
  <c r="B5989" i="15" s="1"/>
  <c r="B5990" i="15" s="1"/>
  <c r="B5991" i="15" s="1"/>
  <c r="B5992" i="15" s="1"/>
  <c r="B5993" i="15" s="1"/>
  <c r="B5994" i="15" s="1"/>
  <c r="B5995" i="15" s="1"/>
  <c r="B5996" i="15" s="1"/>
  <c r="B5997" i="15" s="1"/>
  <c r="B5998" i="15" s="1"/>
  <c r="B5999" i="15" s="1"/>
  <c r="B6000" i="15" s="1"/>
  <c r="B6001" i="15" s="1"/>
  <c r="B6002" i="15" s="1"/>
  <c r="B6003" i="15" s="1"/>
  <c r="B6004" i="15" s="1"/>
  <c r="B6005" i="15" s="1"/>
  <c r="B6006" i="15" s="1"/>
  <c r="B6007" i="15" s="1"/>
  <c r="B6008" i="15" s="1"/>
  <c r="B6009" i="15" s="1"/>
  <c r="B6010" i="15" s="1"/>
  <c r="B6011" i="15" s="1"/>
  <c r="B6012" i="15" s="1"/>
  <c r="B6013" i="15" s="1"/>
  <c r="B6014" i="15" s="1"/>
  <c r="B6015" i="15" s="1"/>
  <c r="B6016" i="15" s="1"/>
  <c r="B6017" i="15" s="1"/>
  <c r="B6018" i="15" s="1"/>
  <c r="B6019" i="15" s="1"/>
  <c r="B6020" i="15" s="1"/>
  <c r="B6021" i="15" s="1"/>
  <c r="B6022" i="15" s="1"/>
  <c r="B6023" i="15" s="1"/>
  <c r="B6024" i="15" s="1"/>
  <c r="B6025" i="15" s="1"/>
  <c r="B6026" i="15" s="1"/>
  <c r="B6027" i="15" s="1"/>
  <c r="B6028" i="15" s="1"/>
  <c r="B6029" i="15" s="1"/>
  <c r="B6030" i="15" s="1"/>
  <c r="B6031" i="15" s="1"/>
  <c r="B6032" i="15" s="1"/>
  <c r="B6033" i="15" s="1"/>
  <c r="B6034" i="15" s="1"/>
  <c r="B6035" i="15" s="1"/>
  <c r="B6036" i="15" s="1"/>
  <c r="B6037" i="15" s="1"/>
  <c r="B6038" i="15" s="1"/>
  <c r="B6039" i="15" s="1"/>
  <c r="B6040" i="15" s="1"/>
  <c r="B6041" i="15" s="1"/>
  <c r="B6042" i="15" s="1"/>
  <c r="B6043" i="15" s="1"/>
  <c r="B6044" i="15" s="1"/>
  <c r="B6045" i="15" s="1"/>
  <c r="B6046" i="15" s="1"/>
  <c r="B6047" i="15" s="1"/>
  <c r="B6048" i="15" s="1"/>
  <c r="B6049" i="15" s="1"/>
  <c r="B6050" i="15" s="1"/>
  <c r="B6051" i="15" s="1"/>
  <c r="B6052" i="15" s="1"/>
  <c r="B6053" i="15" s="1"/>
  <c r="B6054" i="15" s="1"/>
  <c r="B6055" i="15" s="1"/>
  <c r="B6056" i="15" s="1"/>
  <c r="B6057" i="15" s="1"/>
  <c r="B6058" i="15" s="1"/>
  <c r="B6059" i="15" s="1"/>
  <c r="B6060" i="15" s="1"/>
  <c r="B6061" i="15" s="1"/>
  <c r="B6062" i="15" s="1"/>
  <c r="B6063" i="15" s="1"/>
  <c r="B6064" i="15" s="1"/>
  <c r="B6065" i="15" s="1"/>
  <c r="B6066" i="15" s="1"/>
  <c r="B6067" i="15" s="1"/>
  <c r="B6068" i="15" s="1"/>
  <c r="B6069" i="15" s="1"/>
  <c r="B6070" i="15" s="1"/>
  <c r="B6071" i="15" s="1"/>
  <c r="B6072" i="15" s="1"/>
  <c r="B6073" i="15" s="1"/>
  <c r="B6074" i="15" s="1"/>
  <c r="B6075" i="15" s="1"/>
  <c r="B6076" i="15" s="1"/>
  <c r="B6077" i="15" s="1"/>
  <c r="B6078" i="15" s="1"/>
  <c r="B6079" i="15" s="1"/>
  <c r="B6080" i="15" s="1"/>
  <c r="B6081" i="15" s="1"/>
  <c r="B6082" i="15" s="1"/>
  <c r="B6083" i="15" s="1"/>
  <c r="B6084" i="15" s="1"/>
  <c r="B6085" i="15" s="1"/>
  <c r="B6086" i="15" s="1"/>
  <c r="B6087" i="15" s="1"/>
  <c r="B6088" i="15" s="1"/>
  <c r="B6089" i="15" s="1"/>
  <c r="B6090" i="15" s="1"/>
  <c r="B6091" i="15" s="1"/>
  <c r="B6092" i="15" s="1"/>
  <c r="B6093" i="15" s="1"/>
  <c r="B6094" i="15" s="1"/>
  <c r="B6095" i="15" s="1"/>
  <c r="B6096" i="15" s="1"/>
  <c r="B6097" i="15" s="1"/>
  <c r="B6098" i="15" s="1"/>
  <c r="B6099" i="15" s="1"/>
  <c r="B6100" i="15" s="1"/>
  <c r="B6101" i="15" s="1"/>
  <c r="B6102" i="15" s="1"/>
  <c r="B6103" i="15" s="1"/>
  <c r="B6104" i="15" s="1"/>
  <c r="B6105" i="15" s="1"/>
  <c r="B6106" i="15" s="1"/>
  <c r="B6107" i="15" s="1"/>
  <c r="B6108" i="15" s="1"/>
  <c r="B6109" i="15" s="1"/>
  <c r="B6110" i="15" s="1"/>
  <c r="B6111" i="15" s="1"/>
  <c r="B6112" i="15" s="1"/>
  <c r="B6113" i="15" s="1"/>
  <c r="B6114" i="15" s="1"/>
  <c r="B6115" i="15" s="1"/>
  <c r="B6116" i="15" s="1"/>
  <c r="B6117" i="15" s="1"/>
  <c r="B6118" i="15" s="1"/>
  <c r="B6119" i="15" s="1"/>
  <c r="B6120" i="15" s="1"/>
  <c r="B6121" i="15" s="1"/>
  <c r="B6122" i="15" s="1"/>
  <c r="B6123" i="15" s="1"/>
  <c r="B6124" i="15" s="1"/>
  <c r="B6125" i="15" s="1"/>
  <c r="B6126" i="15" s="1"/>
  <c r="B6127" i="15" s="1"/>
  <c r="B6128" i="15" s="1"/>
  <c r="B6129" i="15" s="1"/>
  <c r="B6130" i="15" s="1"/>
  <c r="B6131" i="15" s="1"/>
  <c r="B6132" i="15" s="1"/>
  <c r="B6133" i="15" s="1"/>
  <c r="B6134" i="15" s="1"/>
  <c r="B6135" i="15" s="1"/>
  <c r="B6136" i="15" s="1"/>
  <c r="B6137" i="15" s="1"/>
  <c r="B6138" i="15" s="1"/>
  <c r="B6139" i="15" s="1"/>
  <c r="B6140" i="15" s="1"/>
  <c r="B6141" i="15" s="1"/>
  <c r="B6142" i="15" s="1"/>
  <c r="B6143" i="15" s="1"/>
  <c r="B6144" i="15" s="1"/>
  <c r="B6145" i="15" s="1"/>
  <c r="B6146" i="15" s="1"/>
  <c r="B6147" i="15" s="1"/>
  <c r="B6148" i="15" s="1"/>
  <c r="B6149" i="15" s="1"/>
  <c r="B6150" i="15" s="1"/>
  <c r="B6151" i="15" s="1"/>
  <c r="B6152" i="15" s="1"/>
  <c r="B6153" i="15" s="1"/>
  <c r="B6154" i="15" s="1"/>
  <c r="B6155" i="15" s="1"/>
  <c r="B6156" i="15" s="1"/>
  <c r="B6157" i="15" s="1"/>
  <c r="B6158" i="15" s="1"/>
  <c r="B6159" i="15" s="1"/>
  <c r="B6160" i="15" s="1"/>
  <c r="B6161" i="15" s="1"/>
  <c r="B6162" i="15" s="1"/>
  <c r="B6163" i="15" s="1"/>
  <c r="B6164" i="15" s="1"/>
  <c r="B6165" i="15" s="1"/>
  <c r="B6166" i="15" s="1"/>
  <c r="B6167" i="15" s="1"/>
  <c r="B6168" i="15" s="1"/>
  <c r="B6169" i="15" s="1"/>
  <c r="B6170" i="15" s="1"/>
  <c r="B6171" i="15" s="1"/>
  <c r="B6172" i="15" s="1"/>
  <c r="B6173" i="15" s="1"/>
  <c r="B6174" i="15" s="1"/>
  <c r="B6175" i="15" s="1"/>
  <c r="B6176" i="15" s="1"/>
  <c r="B6177" i="15" s="1"/>
  <c r="B6178" i="15" s="1"/>
  <c r="B6179" i="15" s="1"/>
  <c r="B6180" i="15" s="1"/>
  <c r="B6181" i="15" s="1"/>
  <c r="B6182" i="15" s="1"/>
  <c r="B6183" i="15" s="1"/>
  <c r="B6184" i="15" s="1"/>
  <c r="B6185" i="15" s="1"/>
  <c r="B6186" i="15" s="1"/>
  <c r="B6187" i="15" s="1"/>
  <c r="B6188" i="15" s="1"/>
  <c r="B6189" i="15" s="1"/>
  <c r="B6190" i="15" s="1"/>
  <c r="B6191" i="15" s="1"/>
  <c r="B6192" i="15" s="1"/>
  <c r="B6193" i="15" s="1"/>
  <c r="B6194" i="15" s="1"/>
  <c r="B6195" i="15" s="1"/>
  <c r="B6196" i="15" s="1"/>
  <c r="B6197" i="15" s="1"/>
  <c r="B6198" i="15" s="1"/>
  <c r="B6199" i="15" s="1"/>
  <c r="B6200" i="15" s="1"/>
  <c r="B6201" i="15" s="1"/>
  <c r="B6202" i="15" s="1"/>
  <c r="B6203" i="15" s="1"/>
  <c r="B6204" i="15" s="1"/>
  <c r="B6205" i="15" s="1"/>
  <c r="B6206" i="15" s="1"/>
  <c r="B6207" i="15" s="1"/>
  <c r="B6208" i="15" s="1"/>
  <c r="B6209" i="15" s="1"/>
  <c r="B6210" i="15" s="1"/>
  <c r="B6211" i="15" s="1"/>
  <c r="B6212" i="15" s="1"/>
  <c r="B6213" i="15" s="1"/>
  <c r="B6214" i="15" s="1"/>
  <c r="B6215" i="15" s="1"/>
  <c r="B6216" i="15" s="1"/>
  <c r="B6217" i="15" s="1"/>
  <c r="B6218" i="15" s="1"/>
  <c r="B6219" i="15" s="1"/>
  <c r="B6220" i="15" s="1"/>
  <c r="B6221" i="15" s="1"/>
  <c r="B6222" i="15" s="1"/>
  <c r="B6223" i="15" s="1"/>
  <c r="B6224" i="15" s="1"/>
  <c r="B6225" i="15" s="1"/>
  <c r="B6226" i="15" s="1"/>
  <c r="B6227" i="15" s="1"/>
  <c r="B6228" i="15" s="1"/>
  <c r="B6229" i="15" s="1"/>
  <c r="B6230" i="15" s="1"/>
  <c r="B6231" i="15" s="1"/>
  <c r="B6232" i="15" s="1"/>
  <c r="B6233" i="15" s="1"/>
  <c r="B6234" i="15" s="1"/>
  <c r="B6235" i="15" s="1"/>
  <c r="B6236" i="15" s="1"/>
  <c r="B6237" i="15" s="1"/>
  <c r="B6238" i="15" s="1"/>
  <c r="B6239" i="15" s="1"/>
  <c r="B6240" i="15" s="1"/>
  <c r="B6241" i="15" s="1"/>
  <c r="B6242" i="15" s="1"/>
  <c r="B6243" i="15" s="1"/>
  <c r="B6244" i="15" s="1"/>
  <c r="B6245" i="15" s="1"/>
  <c r="B6246" i="15" s="1"/>
  <c r="B6247" i="15" s="1"/>
  <c r="B6248" i="15" s="1"/>
  <c r="B6249" i="15" s="1"/>
  <c r="B6250" i="15" s="1"/>
  <c r="B6251" i="15" s="1"/>
  <c r="B6252" i="15" s="1"/>
  <c r="B6253" i="15" s="1"/>
  <c r="B6254" i="15" s="1"/>
  <c r="B6255" i="15" s="1"/>
  <c r="B6256" i="15" s="1"/>
  <c r="B6257" i="15" s="1"/>
  <c r="B6258" i="15" s="1"/>
  <c r="B6259" i="15" s="1"/>
  <c r="B6260" i="15" s="1"/>
  <c r="B6261" i="15" s="1"/>
  <c r="B6262" i="15" s="1"/>
  <c r="B6263" i="15" s="1"/>
  <c r="B6264" i="15" s="1"/>
  <c r="B6265" i="15" s="1"/>
  <c r="B6266" i="15" s="1"/>
  <c r="B6267" i="15" s="1"/>
  <c r="B6268" i="15" s="1"/>
  <c r="B6269" i="15" s="1"/>
  <c r="B6270" i="15" s="1"/>
  <c r="B6271" i="15" s="1"/>
  <c r="B6272" i="15" s="1"/>
  <c r="B6273" i="15" s="1"/>
  <c r="B6274" i="15" s="1"/>
  <c r="B6275" i="15" s="1"/>
  <c r="B6276" i="15" s="1"/>
  <c r="B6277" i="15" s="1"/>
  <c r="B6278" i="15" s="1"/>
  <c r="B6279" i="15" s="1"/>
  <c r="B6280" i="15" s="1"/>
  <c r="B6281" i="15" s="1"/>
  <c r="B6282" i="15" s="1"/>
  <c r="B6283" i="15" s="1"/>
  <c r="B6284" i="15" s="1"/>
  <c r="B6285" i="15" s="1"/>
  <c r="B6286" i="15" s="1"/>
  <c r="B6287" i="15" s="1"/>
  <c r="B6288" i="15" s="1"/>
  <c r="B6289" i="15" s="1"/>
  <c r="B6290" i="15" s="1"/>
  <c r="B6291" i="15" s="1"/>
  <c r="B6292" i="15" s="1"/>
  <c r="B6293" i="15" s="1"/>
  <c r="B6294" i="15" s="1"/>
  <c r="B6295" i="15" s="1"/>
  <c r="B6296" i="15" s="1"/>
  <c r="B6297" i="15" s="1"/>
  <c r="B6298" i="15" s="1"/>
  <c r="B6299" i="15" s="1"/>
  <c r="B6300" i="15" s="1"/>
  <c r="B6301" i="15" s="1"/>
  <c r="B6302" i="15" s="1"/>
  <c r="B6303" i="15" s="1"/>
  <c r="B6304" i="15" s="1"/>
  <c r="B6305" i="15" s="1"/>
  <c r="B6306" i="15" s="1"/>
  <c r="B6307" i="15" s="1"/>
  <c r="B6308" i="15" s="1"/>
  <c r="B6309" i="15" s="1"/>
  <c r="B6310" i="15" s="1"/>
  <c r="B6311" i="15" s="1"/>
  <c r="B6312" i="15" s="1"/>
  <c r="B6313" i="15" s="1"/>
  <c r="B6314" i="15" s="1"/>
  <c r="B6315" i="15" s="1"/>
  <c r="B6316" i="15" s="1"/>
  <c r="B6317" i="15" s="1"/>
  <c r="B6318" i="15" s="1"/>
  <c r="B6319" i="15" s="1"/>
  <c r="B6320" i="15" s="1"/>
  <c r="B6321" i="15" s="1"/>
  <c r="B6322" i="15" s="1"/>
  <c r="B6323" i="15" s="1"/>
  <c r="B6324" i="15" s="1"/>
  <c r="B6325" i="15" s="1"/>
  <c r="B6326" i="15" s="1"/>
  <c r="B6327" i="15" s="1"/>
  <c r="B6328" i="15" s="1"/>
  <c r="B6329" i="15" s="1"/>
  <c r="B6330" i="15" s="1"/>
  <c r="B6331" i="15" s="1"/>
  <c r="B6332" i="15" s="1"/>
  <c r="B6333" i="15" s="1"/>
  <c r="B6334" i="15" s="1"/>
  <c r="B6335" i="15" s="1"/>
  <c r="B6336" i="15" s="1"/>
  <c r="B6337" i="15" s="1"/>
  <c r="B6338" i="15" s="1"/>
  <c r="B6339" i="15" s="1"/>
  <c r="B6340" i="15" s="1"/>
  <c r="B6341" i="15" s="1"/>
  <c r="B6342" i="15" s="1"/>
  <c r="B6343" i="15" s="1"/>
  <c r="B6344" i="15" s="1"/>
  <c r="B6345" i="15" s="1"/>
  <c r="B6346" i="15" s="1"/>
  <c r="B6347" i="15" s="1"/>
  <c r="B6348" i="15" s="1"/>
  <c r="B6349" i="15" s="1"/>
  <c r="B6350" i="15" s="1"/>
  <c r="B6351" i="15" s="1"/>
  <c r="B6352" i="15" s="1"/>
  <c r="B6353" i="15" s="1"/>
  <c r="B6354" i="15" s="1"/>
  <c r="B6355" i="15" s="1"/>
  <c r="B6356" i="15" s="1"/>
  <c r="B6357" i="15" s="1"/>
  <c r="B6358" i="15" s="1"/>
  <c r="B6359" i="15" s="1"/>
  <c r="B6360" i="15" s="1"/>
  <c r="B6361" i="15" s="1"/>
  <c r="B6362" i="15" s="1"/>
  <c r="B6363" i="15" s="1"/>
  <c r="B6364" i="15" s="1"/>
  <c r="B6365" i="15" s="1"/>
  <c r="B6366" i="15" s="1"/>
  <c r="B6367" i="15" s="1"/>
  <c r="B6368" i="15" s="1"/>
  <c r="B6369" i="15" s="1"/>
  <c r="B6370" i="15" s="1"/>
  <c r="B6371" i="15" s="1"/>
  <c r="B6372" i="15" s="1"/>
  <c r="B6373" i="15" s="1"/>
  <c r="B6374" i="15" s="1"/>
  <c r="B6375" i="15" s="1"/>
  <c r="B6376" i="15" s="1"/>
  <c r="B6377" i="15" s="1"/>
  <c r="B6378" i="15" s="1"/>
  <c r="B6379" i="15" s="1"/>
  <c r="B6380" i="15" s="1"/>
  <c r="B6381" i="15" s="1"/>
  <c r="B6382" i="15" s="1"/>
  <c r="B6383" i="15" s="1"/>
  <c r="B6384" i="15" s="1"/>
  <c r="B6385" i="15" s="1"/>
  <c r="B6386" i="15" s="1"/>
  <c r="B6387" i="15" s="1"/>
  <c r="B6388" i="15" s="1"/>
  <c r="B6389" i="15" s="1"/>
  <c r="B6390" i="15" s="1"/>
  <c r="B6391" i="15" s="1"/>
  <c r="B6392" i="15" s="1"/>
  <c r="B6393" i="15" s="1"/>
  <c r="B6394" i="15" s="1"/>
  <c r="B6395" i="15" s="1"/>
  <c r="B6396" i="15" s="1"/>
  <c r="B6397" i="15" s="1"/>
  <c r="B6398" i="15" s="1"/>
  <c r="B6399" i="15" s="1"/>
  <c r="B6400" i="15" s="1"/>
  <c r="B6401" i="15" s="1"/>
  <c r="B6402" i="15" s="1"/>
  <c r="B6403" i="15" s="1"/>
  <c r="B6404" i="15" s="1"/>
  <c r="B6405" i="15" s="1"/>
  <c r="B6406" i="15" s="1"/>
  <c r="B6407" i="15" s="1"/>
  <c r="B6408" i="15" s="1"/>
  <c r="B6409" i="15" s="1"/>
  <c r="B6410" i="15" s="1"/>
  <c r="B6411" i="15" s="1"/>
  <c r="B6412" i="15" s="1"/>
  <c r="B6413" i="15" s="1"/>
  <c r="B6414" i="15" s="1"/>
  <c r="B6415" i="15" s="1"/>
  <c r="B6416" i="15" s="1"/>
  <c r="B6417" i="15" s="1"/>
  <c r="B6418" i="15" s="1"/>
  <c r="B6419" i="15" s="1"/>
  <c r="B6420" i="15" s="1"/>
  <c r="B6421" i="15" s="1"/>
  <c r="B6422" i="15" s="1"/>
  <c r="B6423" i="15" s="1"/>
  <c r="B6424" i="15" s="1"/>
  <c r="B6425" i="15" s="1"/>
  <c r="B6426" i="15" s="1"/>
  <c r="B6427" i="15" s="1"/>
  <c r="B6428" i="15" s="1"/>
  <c r="B6429" i="15" s="1"/>
  <c r="B6430" i="15" s="1"/>
  <c r="B6431" i="15" s="1"/>
  <c r="B6432" i="15" s="1"/>
  <c r="B6433" i="15" s="1"/>
  <c r="B6434" i="15" s="1"/>
  <c r="B6435" i="15" s="1"/>
  <c r="B6436" i="15" s="1"/>
  <c r="B6437" i="15" s="1"/>
  <c r="B6438" i="15" s="1"/>
  <c r="B6439" i="15" s="1"/>
  <c r="B6440" i="15" s="1"/>
  <c r="B6441" i="15" s="1"/>
  <c r="B6442" i="15" s="1"/>
  <c r="B6443" i="15" s="1"/>
  <c r="B6444" i="15" s="1"/>
  <c r="B6445" i="15" s="1"/>
  <c r="B6446" i="15" s="1"/>
  <c r="B6447" i="15" s="1"/>
  <c r="B6448" i="15" s="1"/>
  <c r="B6449" i="15" s="1"/>
  <c r="B6450" i="15" s="1"/>
  <c r="B6451" i="15" s="1"/>
  <c r="B6452" i="15" s="1"/>
  <c r="B6453" i="15" s="1"/>
  <c r="B6454" i="15" s="1"/>
  <c r="B6455" i="15" s="1"/>
  <c r="B6456" i="15" s="1"/>
  <c r="B6457" i="15" s="1"/>
  <c r="B6458" i="15" s="1"/>
  <c r="B6459" i="15" s="1"/>
  <c r="B6460" i="15" s="1"/>
  <c r="B6461" i="15" s="1"/>
  <c r="B6462" i="15" s="1"/>
  <c r="B6463" i="15" s="1"/>
  <c r="B6464" i="15" s="1"/>
  <c r="B6465" i="15" s="1"/>
  <c r="B6466" i="15" s="1"/>
  <c r="B6467" i="15" s="1"/>
  <c r="B6468" i="15" s="1"/>
  <c r="B6469" i="15" s="1"/>
  <c r="B6470" i="15" s="1"/>
  <c r="B6471" i="15" s="1"/>
  <c r="B6472" i="15" s="1"/>
  <c r="B6473" i="15" s="1"/>
  <c r="B6474" i="15" s="1"/>
  <c r="B6475" i="15" s="1"/>
  <c r="B6476" i="15" s="1"/>
  <c r="B6477" i="15" s="1"/>
  <c r="B6478" i="15" s="1"/>
  <c r="B6479" i="15" s="1"/>
  <c r="B6480" i="15" s="1"/>
  <c r="B6481" i="15" s="1"/>
  <c r="B6482" i="15" s="1"/>
  <c r="B6483" i="15" s="1"/>
  <c r="B6484" i="15" s="1"/>
  <c r="B6485" i="15" s="1"/>
  <c r="B6486" i="15" s="1"/>
  <c r="B6487" i="15" s="1"/>
  <c r="B6488" i="15" s="1"/>
  <c r="B6489" i="15" s="1"/>
  <c r="B6490" i="15" s="1"/>
  <c r="B6491" i="15" s="1"/>
  <c r="B6492" i="15" s="1"/>
  <c r="B6493" i="15" s="1"/>
  <c r="B6494" i="15" s="1"/>
  <c r="B6495" i="15" s="1"/>
  <c r="B6496" i="15" s="1"/>
  <c r="B6497" i="15" s="1"/>
  <c r="B6498" i="15" s="1"/>
  <c r="B6499" i="15" s="1"/>
  <c r="B6500" i="15" s="1"/>
  <c r="B6501" i="15" s="1"/>
  <c r="B6502" i="15" s="1"/>
  <c r="B6503" i="15" s="1"/>
  <c r="B6504" i="15" s="1"/>
  <c r="B6505" i="15" s="1"/>
  <c r="B6506" i="15" s="1"/>
  <c r="B6507" i="15" s="1"/>
  <c r="B6508" i="15" s="1"/>
  <c r="B6509" i="15" s="1"/>
  <c r="B6510" i="15" s="1"/>
  <c r="B6511" i="15" s="1"/>
  <c r="B6512" i="15" s="1"/>
  <c r="B6513" i="15" s="1"/>
  <c r="B6514" i="15" s="1"/>
  <c r="B6515" i="15" s="1"/>
  <c r="B6516" i="15" s="1"/>
  <c r="B6517" i="15" s="1"/>
  <c r="B6518" i="15" s="1"/>
  <c r="B6519" i="15" s="1"/>
  <c r="B6520" i="15" s="1"/>
  <c r="B6521" i="15" s="1"/>
  <c r="B6522" i="15" s="1"/>
  <c r="B6523" i="15" s="1"/>
  <c r="B6524" i="15" s="1"/>
  <c r="B6525" i="15" s="1"/>
  <c r="B6526" i="15" s="1"/>
  <c r="B6527" i="15" s="1"/>
  <c r="B6528" i="15" s="1"/>
  <c r="B6529" i="15" s="1"/>
  <c r="B6530" i="15" s="1"/>
  <c r="B6531" i="15" s="1"/>
  <c r="B6532" i="15" s="1"/>
  <c r="B6533" i="15" s="1"/>
  <c r="B6534" i="15" s="1"/>
  <c r="B6535" i="15" s="1"/>
  <c r="B6536" i="15" s="1"/>
  <c r="B6537" i="15" s="1"/>
  <c r="B6538" i="15" s="1"/>
  <c r="B6539" i="15" s="1"/>
  <c r="B6540" i="15" s="1"/>
  <c r="B6541" i="15" s="1"/>
  <c r="B6542" i="15" s="1"/>
  <c r="B6543" i="15" s="1"/>
  <c r="B6544" i="15" s="1"/>
  <c r="B6545" i="15" s="1"/>
  <c r="B6546" i="15" s="1"/>
  <c r="B6547" i="15" s="1"/>
  <c r="B6548" i="15" s="1"/>
  <c r="B6549" i="15" s="1"/>
  <c r="B6550" i="15" s="1"/>
  <c r="B6551" i="15" s="1"/>
  <c r="B6552" i="15" s="1"/>
  <c r="B6553" i="15" s="1"/>
  <c r="B6554" i="15" s="1"/>
  <c r="B6555" i="15" s="1"/>
  <c r="B6556" i="15" s="1"/>
  <c r="B6557" i="15" s="1"/>
  <c r="B6558" i="15" s="1"/>
  <c r="B6559" i="15" s="1"/>
  <c r="B6560" i="15" s="1"/>
  <c r="B6561" i="15" s="1"/>
  <c r="B6562" i="15" s="1"/>
  <c r="B6563" i="15" s="1"/>
  <c r="B6564" i="15" s="1"/>
  <c r="B6565" i="15" s="1"/>
  <c r="B6566" i="15" s="1"/>
  <c r="B6567" i="15" s="1"/>
  <c r="B6568" i="15" s="1"/>
  <c r="B6569" i="15" s="1"/>
  <c r="B6570" i="15" s="1"/>
  <c r="B6571" i="15" s="1"/>
  <c r="B6572" i="15" s="1"/>
  <c r="B6573" i="15" s="1"/>
  <c r="B6574" i="15" s="1"/>
  <c r="B6575" i="15" s="1"/>
  <c r="B6576" i="15" s="1"/>
  <c r="B6577" i="15" s="1"/>
  <c r="B6578" i="15" s="1"/>
  <c r="B6579" i="15" s="1"/>
  <c r="B6580" i="15" s="1"/>
  <c r="B6581" i="15" s="1"/>
  <c r="B6582" i="15" s="1"/>
  <c r="B6583" i="15" s="1"/>
  <c r="B6584" i="15" s="1"/>
  <c r="B6585" i="15" s="1"/>
  <c r="B6586" i="15" s="1"/>
  <c r="B6587" i="15" s="1"/>
  <c r="B6588" i="15" s="1"/>
  <c r="B6589" i="15" s="1"/>
  <c r="B6590" i="15" s="1"/>
  <c r="B6591" i="15" s="1"/>
  <c r="B6592" i="15" s="1"/>
  <c r="B6593" i="15" s="1"/>
  <c r="B6594" i="15" s="1"/>
  <c r="B6595" i="15" s="1"/>
  <c r="B6596" i="15" s="1"/>
  <c r="B6597" i="15" s="1"/>
  <c r="B6598" i="15" s="1"/>
  <c r="B6599" i="15" s="1"/>
  <c r="B6600" i="15" s="1"/>
  <c r="B6601" i="15" s="1"/>
  <c r="B6602" i="15" s="1"/>
  <c r="B6603" i="15" s="1"/>
  <c r="B6604" i="15" s="1"/>
  <c r="B6605" i="15" s="1"/>
  <c r="B6606" i="15" s="1"/>
  <c r="B6607" i="15" s="1"/>
  <c r="B6608" i="15" s="1"/>
  <c r="B6609" i="15" s="1"/>
  <c r="B6610" i="15" s="1"/>
  <c r="B6611" i="15" s="1"/>
  <c r="B6612" i="15" s="1"/>
  <c r="B6613" i="15" s="1"/>
  <c r="B6614" i="15" s="1"/>
  <c r="B6615" i="15" s="1"/>
  <c r="B6616" i="15" s="1"/>
  <c r="B6617" i="15" s="1"/>
  <c r="B6618" i="15" s="1"/>
  <c r="B6619" i="15" s="1"/>
  <c r="B6620" i="15" s="1"/>
  <c r="B6621" i="15" s="1"/>
  <c r="B6622" i="15" s="1"/>
  <c r="B6623" i="15" s="1"/>
  <c r="B6624" i="15" s="1"/>
  <c r="B6625" i="15" s="1"/>
  <c r="B6626" i="15" s="1"/>
  <c r="B6627" i="15" s="1"/>
  <c r="B6628" i="15" s="1"/>
  <c r="B6629" i="15" s="1"/>
  <c r="B6630" i="15" s="1"/>
  <c r="B6631" i="15" s="1"/>
  <c r="B6632" i="15" s="1"/>
  <c r="B6633" i="15" s="1"/>
  <c r="B6634" i="15" s="1"/>
  <c r="B6635" i="15" s="1"/>
  <c r="B6636" i="15" s="1"/>
  <c r="B6637" i="15" s="1"/>
  <c r="B6638" i="15" s="1"/>
  <c r="B6639" i="15" s="1"/>
  <c r="B6640" i="15" s="1"/>
  <c r="B6641" i="15" s="1"/>
  <c r="B6642" i="15" s="1"/>
  <c r="B6643" i="15" s="1"/>
  <c r="B6644" i="15" s="1"/>
  <c r="B6645" i="15" s="1"/>
  <c r="B6646" i="15" s="1"/>
  <c r="B6647" i="15" s="1"/>
  <c r="B6648" i="15" s="1"/>
  <c r="B6649" i="15" s="1"/>
  <c r="B6650" i="15" s="1"/>
  <c r="B6651" i="15" s="1"/>
  <c r="B6652" i="15" s="1"/>
  <c r="B6653" i="15" s="1"/>
  <c r="B6654" i="15" s="1"/>
  <c r="B6655" i="15" s="1"/>
  <c r="B6656" i="15" s="1"/>
  <c r="B6657" i="15" s="1"/>
  <c r="B6658" i="15" s="1"/>
  <c r="B6659" i="15" s="1"/>
  <c r="B6660" i="15" s="1"/>
  <c r="B6661" i="15" s="1"/>
  <c r="B6662" i="15" s="1"/>
  <c r="B6663" i="15" s="1"/>
  <c r="B6664" i="15" s="1"/>
  <c r="B6665" i="15" s="1"/>
  <c r="B6666" i="15" s="1"/>
  <c r="B6667" i="15" s="1"/>
  <c r="B6668" i="15" s="1"/>
  <c r="B6669" i="15" s="1"/>
  <c r="B6670" i="15" s="1"/>
  <c r="B6671" i="15" s="1"/>
  <c r="B6672" i="15" s="1"/>
  <c r="B6673" i="15" s="1"/>
  <c r="B6674" i="15" s="1"/>
  <c r="B6675" i="15" s="1"/>
  <c r="B6676" i="15" s="1"/>
  <c r="B6677" i="15" s="1"/>
  <c r="B6678" i="15" s="1"/>
  <c r="B6679" i="15" s="1"/>
  <c r="B6680" i="15" s="1"/>
  <c r="B6681" i="15" s="1"/>
  <c r="B6682" i="15" s="1"/>
  <c r="B6683" i="15" s="1"/>
  <c r="B6684" i="15" s="1"/>
  <c r="B6685" i="15" s="1"/>
  <c r="B6686" i="15" s="1"/>
  <c r="B6687" i="15" s="1"/>
  <c r="B6688" i="15" s="1"/>
  <c r="B6689" i="15" s="1"/>
  <c r="B6690" i="15" s="1"/>
  <c r="B6691" i="15" s="1"/>
  <c r="B6692" i="15" s="1"/>
  <c r="B6693" i="15" s="1"/>
  <c r="B6694" i="15" s="1"/>
  <c r="B6695" i="15" s="1"/>
  <c r="B6696" i="15" s="1"/>
  <c r="B6697" i="15" s="1"/>
  <c r="B6698" i="15" s="1"/>
  <c r="B6699" i="15" s="1"/>
  <c r="B6700" i="15" s="1"/>
  <c r="B6701" i="15" s="1"/>
  <c r="B6702" i="15" s="1"/>
  <c r="B6703" i="15" s="1"/>
  <c r="B6704" i="15" s="1"/>
  <c r="B6705" i="15" s="1"/>
  <c r="B6706" i="15" s="1"/>
  <c r="B6707" i="15" s="1"/>
  <c r="B6708" i="15" s="1"/>
  <c r="B6709" i="15" s="1"/>
  <c r="B6710" i="15" s="1"/>
  <c r="B6711" i="15" s="1"/>
  <c r="B6712" i="15" s="1"/>
  <c r="B6713" i="15" s="1"/>
  <c r="B6714" i="15" s="1"/>
  <c r="B6715" i="15" s="1"/>
  <c r="B6716" i="15" s="1"/>
  <c r="B6717" i="15" s="1"/>
  <c r="B6718" i="15" s="1"/>
  <c r="B6719" i="15" s="1"/>
  <c r="B6720" i="15" s="1"/>
  <c r="B6721" i="15" s="1"/>
  <c r="B6722" i="15" s="1"/>
  <c r="B6723" i="15" s="1"/>
  <c r="B6724" i="15" s="1"/>
  <c r="B6725" i="15" s="1"/>
  <c r="B6726" i="15" s="1"/>
  <c r="B6727" i="15" s="1"/>
  <c r="B6728" i="15" s="1"/>
  <c r="B6729" i="15" s="1"/>
  <c r="B6730" i="15" s="1"/>
  <c r="B6731" i="15" s="1"/>
  <c r="B6732" i="15" s="1"/>
  <c r="B6733" i="15" s="1"/>
  <c r="B6734" i="15" s="1"/>
  <c r="B6735" i="15" s="1"/>
  <c r="B6736" i="15" s="1"/>
  <c r="B6737" i="15" s="1"/>
  <c r="B6738" i="15" s="1"/>
  <c r="B6739" i="15" s="1"/>
  <c r="B6740" i="15" s="1"/>
  <c r="B6741" i="15" s="1"/>
  <c r="B6742" i="15" s="1"/>
  <c r="B6743" i="15" s="1"/>
  <c r="B6744" i="15" s="1"/>
  <c r="B6745" i="15" s="1"/>
  <c r="B6746" i="15" s="1"/>
  <c r="B6747" i="15" s="1"/>
  <c r="B6748" i="15" s="1"/>
  <c r="B6749" i="15" s="1"/>
  <c r="B6750" i="15" s="1"/>
  <c r="B6751" i="15" s="1"/>
  <c r="B6752" i="15" s="1"/>
  <c r="B6753" i="15" s="1"/>
  <c r="B6754" i="15" s="1"/>
  <c r="B6755" i="15" s="1"/>
  <c r="B6756" i="15" s="1"/>
  <c r="B6757" i="15" s="1"/>
  <c r="B6758" i="15" s="1"/>
  <c r="B6759" i="15" s="1"/>
  <c r="B6760" i="15" s="1"/>
  <c r="B6761" i="15" s="1"/>
  <c r="B6762" i="15" s="1"/>
  <c r="B6763" i="15" s="1"/>
  <c r="B6764" i="15" s="1"/>
  <c r="B6765" i="15" s="1"/>
  <c r="B6766" i="15" s="1"/>
  <c r="B6767" i="15" s="1"/>
  <c r="B6768" i="15" s="1"/>
  <c r="B6769" i="15" s="1"/>
  <c r="B6770" i="15" s="1"/>
  <c r="B6771" i="15" s="1"/>
  <c r="B6772" i="15" s="1"/>
  <c r="B6773" i="15" s="1"/>
  <c r="B6774" i="15" s="1"/>
  <c r="B6775" i="15" s="1"/>
  <c r="B6776" i="15" s="1"/>
  <c r="B6777" i="15" s="1"/>
  <c r="B6778" i="15" s="1"/>
  <c r="B6779" i="15" s="1"/>
  <c r="B6780" i="15" s="1"/>
  <c r="B6781" i="15" s="1"/>
  <c r="B6782" i="15" s="1"/>
  <c r="B6783" i="15" s="1"/>
  <c r="B6784" i="15" s="1"/>
  <c r="B6785" i="15" s="1"/>
  <c r="B6786" i="15" s="1"/>
  <c r="B6787" i="15" s="1"/>
  <c r="B6788" i="15" s="1"/>
  <c r="B6789" i="15" s="1"/>
  <c r="B6790" i="15" s="1"/>
  <c r="B6791" i="15" s="1"/>
  <c r="B6792" i="15" s="1"/>
  <c r="B6793" i="15" s="1"/>
  <c r="B6794" i="15" s="1"/>
  <c r="B6795" i="15" s="1"/>
  <c r="B6796" i="15" s="1"/>
  <c r="B6797" i="15" s="1"/>
  <c r="B6798" i="15" s="1"/>
  <c r="B6799" i="15" s="1"/>
  <c r="B6800" i="15" s="1"/>
  <c r="B6801" i="15" s="1"/>
  <c r="B6802" i="15" s="1"/>
  <c r="B6803" i="15" s="1"/>
  <c r="B6804" i="15" s="1"/>
  <c r="B6805" i="15" s="1"/>
  <c r="B6806" i="15" s="1"/>
  <c r="B6807" i="15" s="1"/>
  <c r="B6808" i="15" s="1"/>
  <c r="B6809" i="15" s="1"/>
  <c r="B6810" i="15" s="1"/>
  <c r="B6811" i="15" s="1"/>
  <c r="B6812" i="15" s="1"/>
  <c r="B6813" i="15" s="1"/>
  <c r="B6814" i="15" s="1"/>
  <c r="B6815" i="15" s="1"/>
  <c r="B6816" i="15" s="1"/>
  <c r="B6817" i="15" s="1"/>
  <c r="B6818" i="15" s="1"/>
  <c r="B6819" i="15" s="1"/>
  <c r="B6820" i="15" s="1"/>
  <c r="B6821" i="15" s="1"/>
  <c r="B6822" i="15" s="1"/>
  <c r="B6823" i="15" s="1"/>
  <c r="B6824" i="15" s="1"/>
  <c r="B6825" i="15" s="1"/>
  <c r="B6826" i="15" s="1"/>
  <c r="B6827" i="15" s="1"/>
  <c r="B6828" i="15" s="1"/>
  <c r="B6829" i="15" s="1"/>
  <c r="B6830" i="15" s="1"/>
  <c r="B6831" i="15" s="1"/>
  <c r="B6832" i="15" s="1"/>
  <c r="B6833" i="15" s="1"/>
  <c r="B6834" i="15" s="1"/>
  <c r="B6835" i="15" s="1"/>
  <c r="B6836" i="15" s="1"/>
  <c r="B6837" i="15" s="1"/>
  <c r="B6838" i="15" s="1"/>
  <c r="B6839" i="15" s="1"/>
  <c r="B6840" i="15" s="1"/>
  <c r="B6841" i="15" s="1"/>
  <c r="B6842" i="15" s="1"/>
  <c r="B6843" i="15" s="1"/>
  <c r="B6844" i="15" s="1"/>
  <c r="B6845" i="15" s="1"/>
  <c r="B6846" i="15" s="1"/>
  <c r="B6847" i="15" s="1"/>
  <c r="B6848" i="15" s="1"/>
  <c r="B6849" i="15" s="1"/>
  <c r="B6850" i="15" s="1"/>
  <c r="B6851" i="15" s="1"/>
  <c r="B6852" i="15" s="1"/>
  <c r="B6853" i="15" s="1"/>
  <c r="B6854" i="15" s="1"/>
  <c r="B6855" i="15" s="1"/>
  <c r="B6856" i="15" s="1"/>
  <c r="B6857" i="15" s="1"/>
  <c r="B6858" i="15" s="1"/>
  <c r="B6859" i="15" s="1"/>
  <c r="B6860" i="15" s="1"/>
  <c r="B6861" i="15" s="1"/>
  <c r="B6862" i="15" s="1"/>
  <c r="B6863" i="15" s="1"/>
  <c r="B6864" i="15" s="1"/>
  <c r="B6865" i="15" s="1"/>
  <c r="B6866" i="15" s="1"/>
  <c r="B6867" i="15" s="1"/>
  <c r="B6868" i="15" s="1"/>
  <c r="B6869" i="15" s="1"/>
  <c r="B6870" i="15" s="1"/>
  <c r="B6871" i="15" s="1"/>
  <c r="B6872" i="15" s="1"/>
  <c r="B6873" i="15" s="1"/>
  <c r="B6874" i="15" s="1"/>
  <c r="B6875" i="15" s="1"/>
  <c r="B6876" i="15" s="1"/>
  <c r="B6877" i="15" s="1"/>
  <c r="B6878" i="15" s="1"/>
  <c r="B6879" i="15" s="1"/>
  <c r="B6880" i="15" s="1"/>
  <c r="B6881" i="15" s="1"/>
  <c r="B6882" i="15" s="1"/>
  <c r="B6883" i="15" s="1"/>
  <c r="B6884" i="15" s="1"/>
  <c r="B6885" i="15" s="1"/>
  <c r="B6886" i="15" s="1"/>
  <c r="B6887" i="15" s="1"/>
  <c r="B6888" i="15" s="1"/>
  <c r="B6889" i="15" s="1"/>
  <c r="B6890" i="15" s="1"/>
  <c r="B6891" i="15" s="1"/>
  <c r="B6892" i="15" s="1"/>
  <c r="B6893" i="15" s="1"/>
  <c r="B6894" i="15" s="1"/>
  <c r="B6895" i="15" s="1"/>
  <c r="B6896" i="15" s="1"/>
  <c r="B6897" i="15" s="1"/>
  <c r="B6898" i="15" s="1"/>
  <c r="B6899" i="15" s="1"/>
  <c r="B6900" i="15" s="1"/>
  <c r="B6901" i="15" s="1"/>
  <c r="B6902" i="15" s="1"/>
  <c r="B6903" i="15" s="1"/>
  <c r="B6904" i="15" s="1"/>
  <c r="B6905" i="15" s="1"/>
  <c r="B6906" i="15" s="1"/>
  <c r="B6907" i="15" s="1"/>
  <c r="B6908" i="15" s="1"/>
  <c r="B6909" i="15" s="1"/>
  <c r="B6910" i="15" s="1"/>
  <c r="B6911" i="15" s="1"/>
  <c r="B6912" i="15" s="1"/>
  <c r="B6913" i="15" s="1"/>
  <c r="B6914" i="15" s="1"/>
  <c r="B6915" i="15" s="1"/>
  <c r="B6916" i="15" s="1"/>
  <c r="B6917" i="15" s="1"/>
  <c r="B6918" i="15" s="1"/>
  <c r="B6919" i="15" s="1"/>
  <c r="B6920" i="15" s="1"/>
  <c r="B6921" i="15" s="1"/>
  <c r="B6922" i="15" s="1"/>
  <c r="B6923" i="15" s="1"/>
  <c r="B6924" i="15" s="1"/>
  <c r="B6925" i="15" s="1"/>
  <c r="B6926" i="15" s="1"/>
  <c r="B6927" i="15" s="1"/>
  <c r="B6928" i="15" s="1"/>
  <c r="B6929" i="15" s="1"/>
  <c r="B6930" i="15" s="1"/>
  <c r="B6931" i="15" s="1"/>
  <c r="B6932" i="15" s="1"/>
  <c r="B6933" i="15" s="1"/>
  <c r="B6934" i="15" s="1"/>
  <c r="B6935" i="15" s="1"/>
  <c r="B6936" i="15" s="1"/>
  <c r="B6937" i="15" s="1"/>
  <c r="B6938" i="15" s="1"/>
  <c r="B6939" i="15" s="1"/>
  <c r="B6940" i="15" s="1"/>
  <c r="B6941" i="15" s="1"/>
  <c r="B6942" i="15" s="1"/>
  <c r="B6943" i="15" s="1"/>
  <c r="B6944" i="15" s="1"/>
  <c r="B6945" i="15" s="1"/>
  <c r="B6946" i="15" s="1"/>
  <c r="B6947" i="15" s="1"/>
  <c r="B6948" i="15" s="1"/>
  <c r="B6949" i="15" s="1"/>
  <c r="B6950" i="15" s="1"/>
  <c r="B6951" i="15" s="1"/>
  <c r="B6952" i="15" s="1"/>
  <c r="B6953" i="15" s="1"/>
  <c r="B6954" i="15" s="1"/>
  <c r="B6955" i="15" s="1"/>
  <c r="B6956" i="15" s="1"/>
  <c r="B6957" i="15" s="1"/>
  <c r="B6958" i="15" s="1"/>
  <c r="B6959" i="15" s="1"/>
  <c r="B6960" i="15" s="1"/>
  <c r="B6961" i="15" s="1"/>
  <c r="B6962" i="15" s="1"/>
  <c r="B6963" i="15" s="1"/>
  <c r="B6964" i="15" s="1"/>
  <c r="B6965" i="15" s="1"/>
  <c r="B6966" i="15" s="1"/>
  <c r="B6967" i="15" s="1"/>
  <c r="B6968" i="15" s="1"/>
  <c r="B6969" i="15" s="1"/>
  <c r="B6970" i="15" s="1"/>
  <c r="B6971" i="15" s="1"/>
  <c r="B6972" i="15" s="1"/>
  <c r="B6973" i="15" s="1"/>
  <c r="B6974" i="15" s="1"/>
  <c r="B6975" i="15" s="1"/>
  <c r="B6976" i="15" s="1"/>
  <c r="B6977" i="15" s="1"/>
  <c r="B6978" i="15" s="1"/>
  <c r="B6979" i="15" s="1"/>
  <c r="B6980" i="15" s="1"/>
  <c r="B6981" i="15" s="1"/>
  <c r="B6982" i="15" s="1"/>
  <c r="B6983" i="15" s="1"/>
  <c r="B6984" i="15" s="1"/>
  <c r="B6985" i="15" s="1"/>
  <c r="B6986" i="15" s="1"/>
  <c r="B6987" i="15" s="1"/>
  <c r="B6988" i="15" s="1"/>
  <c r="B6989" i="15" s="1"/>
  <c r="B6990" i="15" s="1"/>
  <c r="B6991" i="15" s="1"/>
  <c r="B6992" i="15" s="1"/>
  <c r="B6993" i="15" s="1"/>
  <c r="B6994" i="15" s="1"/>
  <c r="B6995" i="15" s="1"/>
  <c r="B6996" i="15" s="1"/>
  <c r="B6997" i="15" s="1"/>
  <c r="B6998" i="15" s="1"/>
  <c r="B6999" i="15" s="1"/>
  <c r="B7000" i="15" s="1"/>
  <c r="B7001" i="15" s="1"/>
  <c r="B7002" i="15" s="1"/>
  <c r="B7003" i="15" s="1"/>
  <c r="B7004" i="15" s="1"/>
  <c r="B7005" i="15" s="1"/>
  <c r="B7006" i="15" s="1"/>
  <c r="B7007" i="15" s="1"/>
  <c r="B7008" i="15" s="1"/>
  <c r="B7009" i="15" s="1"/>
  <c r="B7010" i="15" s="1"/>
  <c r="B7011" i="15" s="1"/>
  <c r="B7012" i="15" s="1"/>
  <c r="B7013" i="15" s="1"/>
  <c r="B7014" i="15" s="1"/>
  <c r="B7015" i="15" s="1"/>
  <c r="B7016" i="15" s="1"/>
  <c r="B7017" i="15" s="1"/>
  <c r="B7018" i="15" s="1"/>
  <c r="B7019" i="15" s="1"/>
  <c r="B7020" i="15" s="1"/>
  <c r="B7021" i="15" s="1"/>
  <c r="B7022" i="15" s="1"/>
  <c r="B7023" i="15" s="1"/>
  <c r="B7024" i="15" s="1"/>
  <c r="B7025" i="15" s="1"/>
  <c r="B7026" i="15" s="1"/>
  <c r="B7027" i="15" s="1"/>
  <c r="B7028" i="15" s="1"/>
  <c r="B7029" i="15" s="1"/>
  <c r="B7030" i="15" s="1"/>
  <c r="B7031" i="15" s="1"/>
  <c r="B7032" i="15" s="1"/>
  <c r="B7033" i="15" s="1"/>
  <c r="B7034" i="15" s="1"/>
  <c r="B7035" i="15" s="1"/>
  <c r="B7036" i="15" s="1"/>
  <c r="B7037" i="15" s="1"/>
  <c r="B7038" i="15" s="1"/>
  <c r="B7039" i="15" s="1"/>
  <c r="B7040" i="15" s="1"/>
  <c r="B7041" i="15" s="1"/>
  <c r="B7042" i="15" s="1"/>
  <c r="B7043" i="15" s="1"/>
  <c r="B7044" i="15" s="1"/>
  <c r="B7045" i="15" s="1"/>
  <c r="B7046" i="15" s="1"/>
  <c r="B7047" i="15" s="1"/>
  <c r="B7048" i="15" s="1"/>
  <c r="B7049" i="15" s="1"/>
  <c r="B7050" i="15" s="1"/>
  <c r="B7051" i="15" s="1"/>
  <c r="B7052" i="15" s="1"/>
  <c r="B7053" i="15" s="1"/>
  <c r="B7054" i="15" s="1"/>
  <c r="B7055" i="15" s="1"/>
  <c r="B7056" i="15" s="1"/>
  <c r="B7057" i="15" s="1"/>
  <c r="B7058" i="15" s="1"/>
  <c r="B7059" i="15" s="1"/>
  <c r="B7060" i="15" s="1"/>
  <c r="B7061" i="15" s="1"/>
  <c r="B7062" i="15" s="1"/>
  <c r="B7063" i="15" s="1"/>
  <c r="B7064" i="15" s="1"/>
  <c r="B7065" i="15" s="1"/>
  <c r="B7066" i="15" s="1"/>
  <c r="B7067" i="15" s="1"/>
  <c r="B7068" i="15" s="1"/>
  <c r="B7069" i="15" s="1"/>
  <c r="B7070" i="15" s="1"/>
  <c r="B7071" i="15" s="1"/>
  <c r="B7072" i="15" s="1"/>
  <c r="B7073" i="15" s="1"/>
  <c r="B7074" i="15" s="1"/>
  <c r="B7075" i="15" s="1"/>
  <c r="B7076" i="15" s="1"/>
  <c r="B7077" i="15" s="1"/>
  <c r="B7078" i="15" s="1"/>
  <c r="B7079" i="15" s="1"/>
  <c r="B7080" i="15" s="1"/>
  <c r="B7081" i="15" s="1"/>
  <c r="B7082" i="15" s="1"/>
  <c r="B7083" i="15" s="1"/>
  <c r="B7084" i="15" s="1"/>
  <c r="B7085" i="15" s="1"/>
  <c r="B7086" i="15" s="1"/>
  <c r="B7087" i="15" s="1"/>
  <c r="B7088" i="15" s="1"/>
  <c r="B7089" i="15" s="1"/>
  <c r="B7090" i="15" s="1"/>
  <c r="B7091" i="15" s="1"/>
  <c r="B7092" i="15" s="1"/>
  <c r="B7093" i="15" s="1"/>
  <c r="B7094" i="15" s="1"/>
  <c r="B7095" i="15" s="1"/>
  <c r="B7096" i="15" s="1"/>
  <c r="B7097" i="15" s="1"/>
  <c r="B7098" i="15" s="1"/>
  <c r="B7099" i="15" s="1"/>
  <c r="B7100" i="15" s="1"/>
  <c r="B7101" i="15" s="1"/>
  <c r="B7102" i="15" s="1"/>
  <c r="B7103" i="15" s="1"/>
  <c r="B7104" i="15" s="1"/>
  <c r="B7105" i="15" s="1"/>
  <c r="B7106" i="15" s="1"/>
  <c r="B7107" i="15" s="1"/>
  <c r="B7108" i="15" s="1"/>
  <c r="B7109" i="15" s="1"/>
  <c r="B7110" i="15" s="1"/>
  <c r="B7111" i="15" s="1"/>
  <c r="B7112" i="15" s="1"/>
  <c r="B7113" i="15" s="1"/>
  <c r="B7114" i="15" s="1"/>
  <c r="B7115" i="15" s="1"/>
  <c r="B7116" i="15" s="1"/>
  <c r="B7117" i="15" s="1"/>
  <c r="B7118" i="15" s="1"/>
  <c r="B7119" i="15" s="1"/>
  <c r="B7120" i="15" s="1"/>
  <c r="B7121" i="15" s="1"/>
  <c r="B7122" i="15" s="1"/>
  <c r="B7123" i="15" s="1"/>
  <c r="B7124" i="15" s="1"/>
  <c r="B7125" i="15" s="1"/>
  <c r="B7126" i="15" s="1"/>
  <c r="B7127" i="15" s="1"/>
  <c r="B7128" i="15" s="1"/>
  <c r="B7129" i="15" s="1"/>
  <c r="B7130" i="15" s="1"/>
  <c r="B7131" i="15" s="1"/>
  <c r="B7132" i="15" s="1"/>
  <c r="B7133" i="15" s="1"/>
  <c r="B7134" i="15" s="1"/>
  <c r="B7135" i="15" s="1"/>
  <c r="B7136" i="15" s="1"/>
  <c r="B7137" i="15" s="1"/>
  <c r="B7138" i="15" s="1"/>
  <c r="B7139" i="15" s="1"/>
  <c r="B7140" i="15" s="1"/>
  <c r="B7141" i="15" s="1"/>
  <c r="B7142" i="15" s="1"/>
  <c r="B7143" i="15" s="1"/>
  <c r="B7144" i="15" s="1"/>
  <c r="B7145" i="15" s="1"/>
  <c r="B7146" i="15" s="1"/>
  <c r="B7147" i="15" s="1"/>
  <c r="B7148" i="15" s="1"/>
  <c r="B7149" i="15" s="1"/>
  <c r="B7150" i="15" s="1"/>
  <c r="B7151" i="15" s="1"/>
  <c r="B7152" i="15" s="1"/>
  <c r="B7153" i="15" s="1"/>
  <c r="B7154" i="15" s="1"/>
  <c r="B7155" i="15" s="1"/>
  <c r="B7156" i="15" s="1"/>
  <c r="B7157" i="15" s="1"/>
  <c r="B7158" i="15" s="1"/>
  <c r="B7159" i="15" s="1"/>
  <c r="B7160" i="15" s="1"/>
  <c r="B7161" i="15" s="1"/>
  <c r="B7162" i="15" s="1"/>
  <c r="B7163" i="15" s="1"/>
  <c r="B7164" i="15" s="1"/>
  <c r="B7165" i="15" s="1"/>
  <c r="B7166" i="15" s="1"/>
  <c r="B7167" i="15" s="1"/>
  <c r="B7168" i="15" s="1"/>
  <c r="B7169" i="15" s="1"/>
  <c r="B7170" i="15" s="1"/>
  <c r="B7171" i="15" s="1"/>
  <c r="B7172" i="15" s="1"/>
  <c r="B7173" i="15" s="1"/>
  <c r="B7174" i="15" s="1"/>
  <c r="B7175" i="15" s="1"/>
  <c r="B7176" i="15" s="1"/>
  <c r="B7177" i="15" s="1"/>
  <c r="B7178" i="15" s="1"/>
  <c r="B7179" i="15" s="1"/>
  <c r="B7180" i="15" s="1"/>
  <c r="B7181" i="15" s="1"/>
  <c r="B7182" i="15" s="1"/>
  <c r="B7183" i="15" s="1"/>
  <c r="B7184" i="15" s="1"/>
  <c r="B7185" i="15" s="1"/>
  <c r="B7186" i="15" s="1"/>
  <c r="B7187" i="15" s="1"/>
  <c r="B7188" i="15" s="1"/>
  <c r="B7189" i="15" s="1"/>
  <c r="B7190" i="15" s="1"/>
  <c r="B7191" i="15" s="1"/>
  <c r="B7192" i="15" s="1"/>
  <c r="B7193" i="15" s="1"/>
  <c r="B7194" i="15" s="1"/>
  <c r="B7195" i="15" s="1"/>
  <c r="B7196" i="15" s="1"/>
  <c r="B7197" i="15" s="1"/>
  <c r="B7198" i="15" s="1"/>
  <c r="B7199" i="15" s="1"/>
  <c r="B7200" i="15" s="1"/>
  <c r="B7201" i="15" s="1"/>
  <c r="B7202" i="15" s="1"/>
  <c r="B7203" i="15" s="1"/>
  <c r="B7204" i="15" s="1"/>
  <c r="B7205" i="15" s="1"/>
  <c r="B7206" i="15" s="1"/>
  <c r="B7207" i="15" s="1"/>
  <c r="B7208" i="15" s="1"/>
  <c r="B7209" i="15" s="1"/>
  <c r="B7210" i="15" s="1"/>
  <c r="B7211" i="15" s="1"/>
  <c r="B7212" i="15" s="1"/>
  <c r="B7213" i="15" s="1"/>
  <c r="B7214" i="15" s="1"/>
  <c r="B7215" i="15" s="1"/>
  <c r="B7216" i="15" s="1"/>
  <c r="B7217" i="15" s="1"/>
  <c r="B7218" i="15" s="1"/>
  <c r="B7219" i="15" s="1"/>
  <c r="B7220" i="15" s="1"/>
  <c r="B7221" i="15" s="1"/>
  <c r="B7222" i="15" s="1"/>
  <c r="B7223" i="15" s="1"/>
  <c r="B7224" i="15" s="1"/>
  <c r="B7225" i="15" s="1"/>
  <c r="B7226" i="15" s="1"/>
  <c r="B7227" i="15" s="1"/>
  <c r="B7228" i="15" s="1"/>
  <c r="B7229" i="15" s="1"/>
  <c r="B7230" i="15" s="1"/>
  <c r="B7231" i="15" s="1"/>
  <c r="B7232" i="15" s="1"/>
  <c r="B7233" i="15" s="1"/>
  <c r="B7234" i="15" s="1"/>
  <c r="B7235" i="15" s="1"/>
  <c r="B7236" i="15" s="1"/>
  <c r="B7237" i="15" s="1"/>
  <c r="B7238" i="15" s="1"/>
  <c r="B7239" i="15" s="1"/>
  <c r="B7240" i="15" s="1"/>
  <c r="B7241" i="15" s="1"/>
  <c r="B7242" i="15" s="1"/>
  <c r="B7243" i="15" s="1"/>
  <c r="B7244" i="15" s="1"/>
  <c r="B7245" i="15" s="1"/>
  <c r="B7246" i="15" s="1"/>
  <c r="B7247" i="15" s="1"/>
  <c r="B7248" i="15" s="1"/>
  <c r="B7249" i="15" s="1"/>
  <c r="B7250" i="15" s="1"/>
  <c r="B7251" i="15" s="1"/>
  <c r="B7252" i="15" s="1"/>
  <c r="B7253" i="15" s="1"/>
  <c r="B7254" i="15" s="1"/>
  <c r="B7255" i="15" s="1"/>
  <c r="B7256" i="15" s="1"/>
  <c r="B7257" i="15" s="1"/>
  <c r="B7258" i="15" s="1"/>
  <c r="B7259" i="15" s="1"/>
  <c r="B7260" i="15" s="1"/>
  <c r="B7261" i="15" s="1"/>
  <c r="B7262" i="15" s="1"/>
  <c r="B7263" i="15" s="1"/>
  <c r="B7264" i="15" s="1"/>
  <c r="B7265" i="15" s="1"/>
  <c r="B7266" i="15" s="1"/>
  <c r="B7267" i="15" s="1"/>
  <c r="B7268" i="15" s="1"/>
  <c r="B7269" i="15" s="1"/>
  <c r="B7270" i="15" s="1"/>
  <c r="B7271" i="15" s="1"/>
  <c r="B7272" i="15" s="1"/>
  <c r="B7273" i="15" s="1"/>
  <c r="B7274" i="15" s="1"/>
  <c r="B7275" i="15" s="1"/>
  <c r="B7276" i="15" s="1"/>
  <c r="B7277" i="15" s="1"/>
  <c r="B7278" i="15" s="1"/>
  <c r="B7279" i="15" s="1"/>
  <c r="B7280" i="15" s="1"/>
  <c r="B7281" i="15" s="1"/>
  <c r="B7282" i="15" s="1"/>
  <c r="B7283" i="15" s="1"/>
  <c r="B7284" i="15" s="1"/>
  <c r="B7285" i="15" s="1"/>
  <c r="B7286" i="15" s="1"/>
  <c r="B7287" i="15" s="1"/>
  <c r="B7288" i="15" s="1"/>
  <c r="B7289" i="15" s="1"/>
  <c r="B7290" i="15" s="1"/>
  <c r="B7291" i="15" s="1"/>
  <c r="B7292" i="15" s="1"/>
  <c r="B7293" i="15" s="1"/>
  <c r="B7294" i="15" s="1"/>
  <c r="B7295" i="15" s="1"/>
  <c r="B7296" i="15" s="1"/>
  <c r="B7297" i="15" s="1"/>
  <c r="B7298" i="15" s="1"/>
  <c r="B7299" i="15" s="1"/>
  <c r="B7300" i="15" s="1"/>
  <c r="B7301" i="15" s="1"/>
  <c r="B7302" i="15" s="1"/>
  <c r="B7303" i="15" s="1"/>
  <c r="B7304" i="15" s="1"/>
  <c r="B7305" i="15" s="1"/>
  <c r="B7306" i="15" s="1"/>
  <c r="B7307" i="15" s="1"/>
  <c r="B7308" i="15" s="1"/>
  <c r="B7309" i="15" s="1"/>
  <c r="B7310" i="15" s="1"/>
  <c r="B7311" i="15" s="1"/>
  <c r="B7312" i="15" s="1"/>
  <c r="B7313" i="15" s="1"/>
  <c r="B7314" i="15" s="1"/>
  <c r="B7315" i="15" s="1"/>
  <c r="B7316" i="15" s="1"/>
  <c r="B7317" i="15" s="1"/>
  <c r="B7318" i="15" s="1"/>
  <c r="B7319" i="15" s="1"/>
  <c r="B7320" i="15" s="1"/>
  <c r="B7321" i="15" s="1"/>
  <c r="B7322" i="15" s="1"/>
  <c r="B7323" i="15" s="1"/>
  <c r="B7324" i="15" s="1"/>
  <c r="B7325" i="15" s="1"/>
  <c r="B7326" i="15" s="1"/>
  <c r="B7327" i="15" s="1"/>
  <c r="B7328" i="15" s="1"/>
  <c r="B7329" i="15" s="1"/>
  <c r="B7330" i="15" s="1"/>
  <c r="B7331" i="15" s="1"/>
  <c r="B7332" i="15" s="1"/>
  <c r="B7333" i="15" s="1"/>
  <c r="B7334" i="15" s="1"/>
  <c r="B7335" i="15" s="1"/>
  <c r="B7336" i="15" s="1"/>
  <c r="B7337" i="15" s="1"/>
  <c r="B7338" i="15" s="1"/>
  <c r="B7339" i="15" s="1"/>
  <c r="B7340" i="15" s="1"/>
  <c r="B7341" i="15" s="1"/>
  <c r="B7342" i="15" s="1"/>
  <c r="B7343" i="15" s="1"/>
  <c r="B7344" i="15" s="1"/>
  <c r="B7345" i="15" s="1"/>
  <c r="B7346" i="15" s="1"/>
  <c r="B7347" i="15" s="1"/>
  <c r="B7348" i="15" s="1"/>
  <c r="B7349" i="15" s="1"/>
  <c r="B7350" i="15" s="1"/>
  <c r="B7351" i="15" s="1"/>
  <c r="B7352" i="15" s="1"/>
  <c r="B7353" i="15" s="1"/>
  <c r="B7354" i="15" s="1"/>
  <c r="B7355" i="15" s="1"/>
  <c r="B7356" i="15" s="1"/>
  <c r="B7357" i="15" s="1"/>
  <c r="B7358" i="15" s="1"/>
  <c r="B7359" i="15" s="1"/>
  <c r="B7360" i="15" s="1"/>
  <c r="B7361" i="15" s="1"/>
  <c r="B7362" i="15" s="1"/>
  <c r="B7363" i="15" s="1"/>
  <c r="B7364" i="15" s="1"/>
  <c r="B7365" i="15" s="1"/>
  <c r="B7366" i="15" s="1"/>
  <c r="B7367" i="15" s="1"/>
  <c r="B7368" i="15" s="1"/>
  <c r="B7369" i="15" s="1"/>
  <c r="B7370" i="15" s="1"/>
  <c r="B7371" i="15" s="1"/>
  <c r="B7372" i="15" s="1"/>
  <c r="B7373" i="15" s="1"/>
  <c r="B7374" i="15" s="1"/>
  <c r="B7375" i="15" s="1"/>
  <c r="B7376" i="15" s="1"/>
  <c r="B7377" i="15" s="1"/>
  <c r="B7378" i="15" s="1"/>
  <c r="B7379" i="15" s="1"/>
  <c r="B7380" i="15" s="1"/>
  <c r="B7381" i="15" s="1"/>
  <c r="B7382" i="15" s="1"/>
  <c r="B7383" i="15" s="1"/>
  <c r="B7384" i="15" s="1"/>
  <c r="B7385" i="15" s="1"/>
  <c r="B7386" i="15" s="1"/>
  <c r="B7387" i="15" s="1"/>
  <c r="B7388" i="15" s="1"/>
  <c r="B7389" i="15" s="1"/>
  <c r="B7390" i="15" s="1"/>
  <c r="B7391" i="15" s="1"/>
  <c r="B7392" i="15" s="1"/>
  <c r="B7393" i="15" s="1"/>
  <c r="B7394" i="15" s="1"/>
  <c r="B7395" i="15" s="1"/>
  <c r="B7396" i="15" s="1"/>
  <c r="B7397" i="15" s="1"/>
  <c r="B7398" i="15" s="1"/>
  <c r="B7399" i="15" s="1"/>
  <c r="B7400" i="15" s="1"/>
  <c r="B7401" i="15" s="1"/>
  <c r="B7402" i="15" s="1"/>
  <c r="B7403" i="15" s="1"/>
  <c r="B7404" i="15" s="1"/>
  <c r="B7405" i="15" s="1"/>
  <c r="B7406" i="15" s="1"/>
  <c r="B7407" i="15" s="1"/>
  <c r="B7408" i="15" s="1"/>
  <c r="B7409" i="15" s="1"/>
  <c r="B7410" i="15" s="1"/>
  <c r="B7411" i="15" s="1"/>
  <c r="B7412" i="15" s="1"/>
  <c r="B7413" i="15" s="1"/>
  <c r="B7414" i="15" s="1"/>
  <c r="B7415" i="15" s="1"/>
  <c r="B7416" i="15" s="1"/>
  <c r="B7417" i="15" s="1"/>
  <c r="B7418" i="15" s="1"/>
  <c r="B7419" i="15" s="1"/>
  <c r="B7420" i="15" s="1"/>
  <c r="B7421" i="15" s="1"/>
  <c r="B7422" i="15" s="1"/>
  <c r="B7423" i="15" s="1"/>
  <c r="B7424" i="15" s="1"/>
  <c r="B7425" i="15" s="1"/>
  <c r="B7426" i="15" s="1"/>
  <c r="B7427" i="15" s="1"/>
  <c r="B7428" i="15" s="1"/>
  <c r="B7429" i="15" s="1"/>
  <c r="B7430" i="15" s="1"/>
  <c r="B7431" i="15" s="1"/>
  <c r="B7432" i="15" s="1"/>
  <c r="B7433" i="15" s="1"/>
  <c r="B7434" i="15" s="1"/>
  <c r="B7435" i="15" s="1"/>
  <c r="B7436" i="15" s="1"/>
  <c r="B7437" i="15" s="1"/>
  <c r="B7438" i="15" s="1"/>
  <c r="B7439" i="15" s="1"/>
  <c r="B7440" i="15" s="1"/>
  <c r="B7441" i="15" s="1"/>
  <c r="B7442" i="15" s="1"/>
  <c r="B7443" i="15" s="1"/>
  <c r="B7444" i="15" s="1"/>
  <c r="B7445" i="15" s="1"/>
  <c r="B7446" i="15" s="1"/>
  <c r="B7447" i="15" s="1"/>
  <c r="B7448" i="15" s="1"/>
  <c r="B7449" i="15" s="1"/>
  <c r="B7450" i="15" s="1"/>
  <c r="B7451" i="15" s="1"/>
  <c r="B7452" i="15" s="1"/>
  <c r="B7453" i="15" s="1"/>
  <c r="B7454" i="15" s="1"/>
  <c r="B7455" i="15" s="1"/>
  <c r="B7456" i="15" s="1"/>
  <c r="B7457" i="15" s="1"/>
  <c r="B7458" i="15" s="1"/>
  <c r="B7459" i="15" s="1"/>
  <c r="B7460" i="15" s="1"/>
  <c r="B7461" i="15" s="1"/>
  <c r="B7462" i="15" s="1"/>
  <c r="B7463" i="15" s="1"/>
  <c r="B7464" i="15" s="1"/>
  <c r="B7465" i="15" s="1"/>
  <c r="B7466" i="15" s="1"/>
  <c r="B7467" i="15" s="1"/>
  <c r="B7468" i="15" s="1"/>
  <c r="B7469" i="15" s="1"/>
  <c r="B7470" i="15" s="1"/>
  <c r="B7471" i="15" s="1"/>
  <c r="B7472" i="15" s="1"/>
  <c r="B7473" i="15" s="1"/>
  <c r="B7474" i="15" s="1"/>
  <c r="B7475" i="15" s="1"/>
  <c r="B7476" i="15" s="1"/>
  <c r="B7477" i="15" s="1"/>
  <c r="B7478" i="15" s="1"/>
  <c r="B7479" i="15" s="1"/>
  <c r="B7480" i="15" s="1"/>
  <c r="B7481" i="15" s="1"/>
  <c r="B7482" i="15" s="1"/>
  <c r="B7483" i="15" s="1"/>
  <c r="B7484" i="15" s="1"/>
  <c r="B7485" i="15" s="1"/>
  <c r="B7486" i="15" s="1"/>
  <c r="B7487" i="15" s="1"/>
  <c r="B7488" i="15" s="1"/>
  <c r="B7489" i="15" s="1"/>
  <c r="B7490" i="15" s="1"/>
  <c r="B7491" i="15" s="1"/>
  <c r="B7492" i="15" s="1"/>
  <c r="B7493" i="15" s="1"/>
  <c r="B7494" i="15" s="1"/>
  <c r="B7495" i="15" s="1"/>
  <c r="B7496" i="15" s="1"/>
  <c r="B7497" i="15" s="1"/>
  <c r="B7498" i="15" s="1"/>
  <c r="B7499" i="15" s="1"/>
  <c r="B7500" i="15" s="1"/>
  <c r="B7501" i="15" s="1"/>
  <c r="B7502" i="15" s="1"/>
  <c r="B7503" i="15" s="1"/>
  <c r="B7504" i="15" s="1"/>
  <c r="B7505" i="15" s="1"/>
  <c r="B7506" i="15" s="1"/>
  <c r="B7507" i="15" s="1"/>
  <c r="B7508" i="15" s="1"/>
  <c r="B7509" i="15" s="1"/>
  <c r="B7510" i="15" s="1"/>
  <c r="B7511" i="15" s="1"/>
  <c r="B7512" i="15" s="1"/>
  <c r="B7513" i="15" s="1"/>
  <c r="B7514" i="15" s="1"/>
  <c r="B7515" i="15" s="1"/>
  <c r="B7516" i="15" s="1"/>
  <c r="B7517" i="15" s="1"/>
  <c r="B7518" i="15" s="1"/>
  <c r="B7519" i="15" s="1"/>
  <c r="B7520" i="15" s="1"/>
  <c r="B7521" i="15" s="1"/>
  <c r="B7522" i="15" s="1"/>
  <c r="B7523" i="15" s="1"/>
  <c r="B7524" i="15" s="1"/>
  <c r="B7525" i="15" s="1"/>
  <c r="B7526" i="15" s="1"/>
  <c r="B7527" i="15" s="1"/>
  <c r="B7528" i="15" s="1"/>
  <c r="B7529" i="15" s="1"/>
  <c r="B7530" i="15" s="1"/>
  <c r="B7531" i="15" s="1"/>
  <c r="B7532" i="15" s="1"/>
  <c r="B7533" i="15" s="1"/>
  <c r="B7534" i="15" s="1"/>
  <c r="B7535" i="15" s="1"/>
  <c r="B7536" i="15" s="1"/>
  <c r="B7537" i="15" s="1"/>
  <c r="B7538" i="15" s="1"/>
  <c r="B7539" i="15" s="1"/>
  <c r="B7540" i="15" s="1"/>
  <c r="B7541" i="15" s="1"/>
  <c r="B7542" i="15" s="1"/>
  <c r="B7543" i="15" s="1"/>
  <c r="B7544" i="15" s="1"/>
  <c r="B7545" i="15" s="1"/>
  <c r="B7546" i="15" s="1"/>
  <c r="B7547" i="15" s="1"/>
  <c r="B7548" i="15" s="1"/>
  <c r="B7549" i="15" s="1"/>
  <c r="B7550" i="15" s="1"/>
  <c r="B7551" i="15" s="1"/>
  <c r="B7552" i="15" s="1"/>
  <c r="B7553" i="15" s="1"/>
  <c r="B7554" i="15" s="1"/>
  <c r="B7555" i="15" s="1"/>
  <c r="B7556" i="15" s="1"/>
  <c r="B7557" i="15" s="1"/>
  <c r="B7558" i="15" s="1"/>
  <c r="B7559" i="15" s="1"/>
  <c r="B7560" i="15" s="1"/>
  <c r="B7561" i="15" s="1"/>
  <c r="B7562" i="15" s="1"/>
  <c r="B7563" i="15" s="1"/>
  <c r="B7564" i="15" s="1"/>
  <c r="B7565" i="15" s="1"/>
  <c r="B7566" i="15" s="1"/>
  <c r="B7567" i="15" s="1"/>
  <c r="B7568" i="15" s="1"/>
  <c r="B7569" i="15" s="1"/>
  <c r="B7570" i="15" s="1"/>
  <c r="B7571" i="15" s="1"/>
  <c r="B7572" i="15" s="1"/>
  <c r="B7573" i="15" s="1"/>
  <c r="B7574" i="15" s="1"/>
  <c r="B7575" i="15" s="1"/>
  <c r="B7576" i="15" s="1"/>
  <c r="B7577" i="15" s="1"/>
  <c r="B7578" i="15" s="1"/>
  <c r="B7579" i="15" s="1"/>
  <c r="B7580" i="15" s="1"/>
  <c r="B7581" i="15" s="1"/>
  <c r="B7582" i="15" s="1"/>
  <c r="B7583" i="15" s="1"/>
  <c r="B7584" i="15" s="1"/>
  <c r="B7585" i="15" s="1"/>
  <c r="B7586" i="15" s="1"/>
  <c r="B7587" i="15" s="1"/>
  <c r="B7588" i="15" s="1"/>
  <c r="B7589" i="15" s="1"/>
  <c r="B7590" i="15" s="1"/>
  <c r="B7591" i="15" s="1"/>
  <c r="B7592" i="15" s="1"/>
  <c r="B7593" i="15" s="1"/>
  <c r="B7594" i="15" s="1"/>
  <c r="B7595" i="15" s="1"/>
  <c r="B7596" i="15" s="1"/>
  <c r="B7597" i="15" s="1"/>
  <c r="B7598" i="15" s="1"/>
  <c r="B7599" i="15" s="1"/>
  <c r="B7600" i="15" s="1"/>
  <c r="B7601" i="15" s="1"/>
  <c r="B7602" i="15" s="1"/>
  <c r="B7603" i="15" s="1"/>
  <c r="B7604" i="15" s="1"/>
  <c r="B7605" i="15" s="1"/>
  <c r="B7606" i="15" s="1"/>
  <c r="B7607" i="15" s="1"/>
  <c r="B7608" i="15" s="1"/>
  <c r="B7609" i="15" s="1"/>
  <c r="B7610" i="15" s="1"/>
  <c r="B7611" i="15" s="1"/>
  <c r="B7612" i="15" s="1"/>
  <c r="B7613" i="15" s="1"/>
  <c r="B7614" i="15" s="1"/>
  <c r="B7615" i="15" s="1"/>
  <c r="B7616" i="15" s="1"/>
  <c r="B7617" i="15" s="1"/>
  <c r="B7618" i="15" s="1"/>
  <c r="B7619" i="15" s="1"/>
  <c r="B7620" i="15" s="1"/>
  <c r="B7621" i="15" s="1"/>
  <c r="B7622" i="15" s="1"/>
  <c r="B7623" i="15" s="1"/>
  <c r="B7624" i="15" s="1"/>
  <c r="B7625" i="15" s="1"/>
  <c r="B7626" i="15" s="1"/>
  <c r="B7627" i="15" s="1"/>
  <c r="B7628" i="15" s="1"/>
  <c r="B7629" i="15" s="1"/>
  <c r="B7630" i="15" s="1"/>
  <c r="B7631" i="15" s="1"/>
  <c r="B7632" i="15" s="1"/>
  <c r="B7633" i="15" s="1"/>
  <c r="B7634" i="15" s="1"/>
  <c r="B7635" i="15" s="1"/>
  <c r="B7636" i="15" s="1"/>
  <c r="B7637" i="15" s="1"/>
  <c r="B7638" i="15" s="1"/>
  <c r="B7639" i="15" s="1"/>
  <c r="B7640" i="15" s="1"/>
  <c r="B7641" i="15" s="1"/>
  <c r="B7642" i="15" s="1"/>
  <c r="B7643" i="15" s="1"/>
  <c r="B7644" i="15" s="1"/>
  <c r="B7645" i="15" s="1"/>
  <c r="B7646" i="15" s="1"/>
  <c r="B7647" i="15" s="1"/>
  <c r="B7648" i="15" s="1"/>
  <c r="B7649" i="15" s="1"/>
  <c r="B7650" i="15" s="1"/>
  <c r="B7651" i="15" s="1"/>
  <c r="B7652" i="15" s="1"/>
  <c r="B7653" i="15" s="1"/>
  <c r="B7654" i="15" s="1"/>
  <c r="B7655" i="15" s="1"/>
  <c r="B7656" i="15" s="1"/>
  <c r="B7657" i="15" s="1"/>
  <c r="B7658" i="15" s="1"/>
  <c r="B7659" i="15" s="1"/>
  <c r="B7660" i="15" s="1"/>
  <c r="B7661" i="15" s="1"/>
  <c r="B7662" i="15" s="1"/>
  <c r="B7663" i="15" s="1"/>
  <c r="B7664" i="15" s="1"/>
  <c r="B7665" i="15" s="1"/>
  <c r="B7666" i="15" s="1"/>
  <c r="B7667" i="15" s="1"/>
  <c r="B7668" i="15" s="1"/>
  <c r="B7669" i="15" s="1"/>
  <c r="B7670" i="15" s="1"/>
  <c r="B7671" i="15" s="1"/>
  <c r="B7672" i="15" s="1"/>
  <c r="B7673" i="15" s="1"/>
  <c r="B7674" i="15" s="1"/>
  <c r="B7675" i="15" s="1"/>
  <c r="B7676" i="15" s="1"/>
  <c r="B7677" i="15" s="1"/>
  <c r="B7678" i="15" s="1"/>
  <c r="B7679" i="15" s="1"/>
  <c r="B7680" i="15" s="1"/>
  <c r="B7681" i="15" s="1"/>
  <c r="B7682" i="15" s="1"/>
  <c r="B7683" i="15" s="1"/>
  <c r="B7684" i="15" s="1"/>
  <c r="B7685" i="15" s="1"/>
  <c r="B7686" i="15" s="1"/>
  <c r="B7687" i="15" s="1"/>
  <c r="B7688" i="15" s="1"/>
  <c r="B7689" i="15" s="1"/>
  <c r="B7690" i="15" s="1"/>
  <c r="B7691" i="15" s="1"/>
  <c r="B7692" i="15" s="1"/>
  <c r="B7693" i="15" s="1"/>
  <c r="B7694" i="15" s="1"/>
  <c r="B7695" i="15" s="1"/>
  <c r="B7696" i="15" s="1"/>
  <c r="B7697" i="15" s="1"/>
  <c r="B7698" i="15" s="1"/>
  <c r="B7699" i="15" s="1"/>
  <c r="B7700" i="15" s="1"/>
  <c r="B7701" i="15" s="1"/>
  <c r="B7702" i="15" s="1"/>
  <c r="B7703" i="15" s="1"/>
  <c r="B7704" i="15" s="1"/>
  <c r="B7705" i="15" s="1"/>
  <c r="B7706" i="15" s="1"/>
  <c r="B7707" i="15" s="1"/>
  <c r="B7708" i="15" s="1"/>
  <c r="B7709" i="15" s="1"/>
  <c r="B7710" i="15" s="1"/>
  <c r="B7711" i="15" s="1"/>
  <c r="B7712" i="15" s="1"/>
  <c r="B7713" i="15" s="1"/>
  <c r="B7714" i="15" s="1"/>
  <c r="B7715" i="15" s="1"/>
  <c r="B7716" i="15" s="1"/>
  <c r="B7717" i="15" s="1"/>
  <c r="B7718" i="15" s="1"/>
  <c r="B7719" i="15" s="1"/>
  <c r="B7720" i="15" s="1"/>
  <c r="B7721" i="15" s="1"/>
  <c r="B7722" i="15" s="1"/>
  <c r="B7723" i="15" s="1"/>
  <c r="B7724" i="15" s="1"/>
  <c r="B7725" i="15" s="1"/>
  <c r="B7726" i="15" s="1"/>
  <c r="B7727" i="15" s="1"/>
  <c r="B7728" i="15" s="1"/>
  <c r="B7729" i="15" s="1"/>
  <c r="B7730" i="15" s="1"/>
  <c r="B7731" i="15" s="1"/>
  <c r="B7732" i="15" s="1"/>
  <c r="B7733" i="15" s="1"/>
  <c r="B7734" i="15" s="1"/>
  <c r="B7735" i="15" s="1"/>
  <c r="B7736" i="15" s="1"/>
  <c r="B7737" i="15" s="1"/>
  <c r="B7738" i="15" s="1"/>
  <c r="B7739" i="15" s="1"/>
  <c r="B7740" i="15" s="1"/>
  <c r="B7741" i="15" s="1"/>
  <c r="B7742" i="15" s="1"/>
  <c r="B7743" i="15" s="1"/>
  <c r="B7744" i="15" s="1"/>
  <c r="B7745" i="15" s="1"/>
  <c r="B7746" i="15" s="1"/>
  <c r="B7747" i="15" s="1"/>
  <c r="B7748" i="15" s="1"/>
  <c r="B7749" i="15" s="1"/>
  <c r="B7750" i="15" s="1"/>
  <c r="B7751" i="15" s="1"/>
  <c r="B7752" i="15" s="1"/>
  <c r="B7753" i="15" s="1"/>
  <c r="B7754" i="15" s="1"/>
  <c r="B7755" i="15" s="1"/>
  <c r="B7756" i="15" s="1"/>
  <c r="B7757" i="15" s="1"/>
  <c r="B7758" i="15" s="1"/>
  <c r="B7759" i="15" s="1"/>
  <c r="B7760" i="15" s="1"/>
  <c r="B7761" i="15" s="1"/>
  <c r="B7762" i="15" s="1"/>
  <c r="B7763" i="15" s="1"/>
  <c r="B7764" i="15" s="1"/>
  <c r="B7765" i="15" s="1"/>
  <c r="B7766" i="15" s="1"/>
  <c r="B7767" i="15" s="1"/>
  <c r="B7768" i="15" s="1"/>
  <c r="B7769" i="15" s="1"/>
  <c r="B7770" i="15" s="1"/>
  <c r="B7771" i="15" s="1"/>
  <c r="B7772" i="15" s="1"/>
  <c r="B7773" i="15" s="1"/>
  <c r="B7774" i="15" s="1"/>
  <c r="B7775" i="15" s="1"/>
  <c r="B7776" i="15" s="1"/>
  <c r="B7777" i="15" s="1"/>
  <c r="B7778" i="15" s="1"/>
  <c r="B7779" i="15" s="1"/>
  <c r="B7780" i="15" s="1"/>
  <c r="B7781" i="15" s="1"/>
  <c r="B7782" i="15" s="1"/>
  <c r="B7783" i="15" s="1"/>
  <c r="B7784" i="15" s="1"/>
  <c r="B7785" i="15" s="1"/>
  <c r="B7786" i="15" s="1"/>
  <c r="B7787" i="15" s="1"/>
  <c r="B7788" i="15" s="1"/>
  <c r="B7789" i="15" s="1"/>
  <c r="B7790" i="15" s="1"/>
  <c r="B7791" i="15" s="1"/>
  <c r="B7792" i="15" s="1"/>
  <c r="B7793" i="15" s="1"/>
  <c r="B7794" i="15" s="1"/>
  <c r="B7795" i="15" s="1"/>
  <c r="B7796" i="15" s="1"/>
  <c r="B7797" i="15" s="1"/>
  <c r="B7798" i="15" s="1"/>
  <c r="B7799" i="15" s="1"/>
  <c r="B7800" i="15" s="1"/>
  <c r="B7801" i="15" s="1"/>
  <c r="B7802" i="15" s="1"/>
  <c r="B7803" i="15" s="1"/>
  <c r="B7804" i="15" s="1"/>
  <c r="B7805" i="15" s="1"/>
  <c r="B7806" i="15" s="1"/>
  <c r="B7807" i="15" s="1"/>
  <c r="B7808" i="15" s="1"/>
  <c r="B7809" i="15" s="1"/>
  <c r="B7810" i="15" s="1"/>
  <c r="B7811" i="15" s="1"/>
  <c r="B7812" i="15" s="1"/>
  <c r="B7813" i="15" s="1"/>
  <c r="B7814" i="15" s="1"/>
  <c r="B7815" i="15" s="1"/>
  <c r="B7816" i="15" s="1"/>
  <c r="B7817" i="15" s="1"/>
  <c r="B7818" i="15" s="1"/>
  <c r="B7819" i="15" s="1"/>
  <c r="B7820" i="15" s="1"/>
  <c r="B7821" i="15" s="1"/>
  <c r="B7822" i="15" s="1"/>
  <c r="B7823" i="15" s="1"/>
  <c r="B7824" i="15" s="1"/>
  <c r="B7825" i="15" s="1"/>
  <c r="B7826" i="15" s="1"/>
  <c r="B7827" i="15" s="1"/>
  <c r="B7828" i="15" s="1"/>
  <c r="B7829" i="15" s="1"/>
  <c r="B7830" i="15" s="1"/>
  <c r="B7831" i="15" s="1"/>
  <c r="B7832" i="15" s="1"/>
  <c r="B7833" i="15" s="1"/>
  <c r="B7834" i="15" s="1"/>
  <c r="B7835" i="15" s="1"/>
  <c r="B7836" i="15" s="1"/>
  <c r="B7837" i="15" s="1"/>
  <c r="B7838" i="15" s="1"/>
  <c r="B7839" i="15" s="1"/>
  <c r="B7840" i="15" s="1"/>
  <c r="B7841" i="15" s="1"/>
  <c r="B7842" i="15" s="1"/>
  <c r="B7843" i="15" s="1"/>
  <c r="B7844" i="15" s="1"/>
  <c r="B7845" i="15" s="1"/>
  <c r="B7846" i="15" s="1"/>
  <c r="B7847" i="15" s="1"/>
  <c r="B7848" i="15" s="1"/>
  <c r="B7849" i="15" s="1"/>
  <c r="B7850" i="15" s="1"/>
  <c r="B7851" i="15" s="1"/>
  <c r="B7852" i="15" s="1"/>
  <c r="B7853" i="15" s="1"/>
  <c r="B7854" i="15" s="1"/>
  <c r="B7855" i="15" s="1"/>
  <c r="B7856" i="15" s="1"/>
  <c r="B7857" i="15" s="1"/>
  <c r="B7858" i="15" s="1"/>
  <c r="B7859" i="15" s="1"/>
  <c r="B7860" i="15" s="1"/>
  <c r="B7861" i="15" s="1"/>
  <c r="B7862" i="15" s="1"/>
  <c r="B7863" i="15" s="1"/>
  <c r="B7864" i="15" s="1"/>
  <c r="B7865" i="15" s="1"/>
  <c r="B7866" i="15" s="1"/>
  <c r="B7867" i="15" s="1"/>
  <c r="B7868" i="15" s="1"/>
  <c r="B7869" i="15" s="1"/>
  <c r="B7870" i="15" s="1"/>
  <c r="B7871" i="15" s="1"/>
  <c r="B7872" i="15" s="1"/>
  <c r="B7873" i="15" s="1"/>
  <c r="B7874" i="15" s="1"/>
  <c r="B7875" i="15" s="1"/>
  <c r="B7876" i="15" s="1"/>
  <c r="B7877" i="15" s="1"/>
  <c r="B7878" i="15" s="1"/>
  <c r="B7879" i="15" s="1"/>
  <c r="B7880" i="15" s="1"/>
  <c r="B7881" i="15" s="1"/>
  <c r="B7882" i="15" s="1"/>
  <c r="B7883" i="15" s="1"/>
  <c r="B7884" i="15" s="1"/>
  <c r="B7885" i="15" s="1"/>
  <c r="B7886" i="15" s="1"/>
  <c r="B7887" i="15" s="1"/>
  <c r="B7888" i="15" s="1"/>
  <c r="B7889" i="15" s="1"/>
  <c r="B7890" i="15" s="1"/>
  <c r="B7891" i="15" s="1"/>
  <c r="B7892" i="15" s="1"/>
  <c r="B7893" i="15" s="1"/>
  <c r="B7894" i="15" s="1"/>
  <c r="B7895" i="15" s="1"/>
  <c r="B7896" i="15" s="1"/>
  <c r="B7897" i="15" s="1"/>
  <c r="B7898" i="15" s="1"/>
  <c r="B7899" i="15" s="1"/>
  <c r="B7900" i="15" s="1"/>
  <c r="B7901" i="15" s="1"/>
  <c r="B7902" i="15" s="1"/>
  <c r="B7903" i="15" s="1"/>
  <c r="B7904" i="15" s="1"/>
  <c r="B7905" i="15" s="1"/>
  <c r="B7906" i="15" s="1"/>
  <c r="B7907" i="15" s="1"/>
  <c r="B7908" i="15" s="1"/>
  <c r="B7909" i="15" s="1"/>
  <c r="B7910" i="15" s="1"/>
  <c r="B7911" i="15" s="1"/>
  <c r="B7912" i="15" s="1"/>
  <c r="B7913" i="15" s="1"/>
  <c r="B7914" i="15" s="1"/>
  <c r="B7915" i="15" s="1"/>
  <c r="B7916" i="15" s="1"/>
  <c r="B7917" i="15" s="1"/>
  <c r="B7918" i="15" s="1"/>
  <c r="B7919" i="15" s="1"/>
  <c r="B7920" i="15" s="1"/>
  <c r="B7921" i="15" s="1"/>
  <c r="B7922" i="15" s="1"/>
  <c r="B7923" i="15" s="1"/>
  <c r="B7924" i="15" s="1"/>
  <c r="B7925" i="15" s="1"/>
  <c r="B7926" i="15" s="1"/>
  <c r="B7927" i="15" s="1"/>
  <c r="B7928" i="15" s="1"/>
  <c r="B7929" i="15" s="1"/>
  <c r="B7930" i="15" s="1"/>
  <c r="B7931" i="15" s="1"/>
  <c r="B7932" i="15" s="1"/>
  <c r="B7933" i="15" s="1"/>
  <c r="B7934" i="15" s="1"/>
  <c r="B7935" i="15" s="1"/>
  <c r="B7936" i="15" s="1"/>
  <c r="B7937" i="15" s="1"/>
  <c r="B7938" i="15" s="1"/>
  <c r="B7939" i="15" s="1"/>
  <c r="B7940" i="15" s="1"/>
  <c r="B7941" i="15" s="1"/>
  <c r="B7942" i="15" s="1"/>
  <c r="B7943" i="15" s="1"/>
  <c r="B7944" i="15" s="1"/>
  <c r="B7945" i="15" s="1"/>
  <c r="B7946" i="15" s="1"/>
  <c r="B7947" i="15" s="1"/>
  <c r="B7948" i="15" s="1"/>
  <c r="B7949" i="15" s="1"/>
  <c r="B7950" i="15" s="1"/>
  <c r="B7951" i="15" s="1"/>
  <c r="B7952" i="15" s="1"/>
  <c r="B7953" i="15" s="1"/>
  <c r="B7954" i="15" s="1"/>
  <c r="B7955" i="15" s="1"/>
  <c r="B7956" i="15" s="1"/>
  <c r="B7957" i="15" s="1"/>
  <c r="B7958" i="15" s="1"/>
  <c r="B7959" i="15" s="1"/>
  <c r="B7960" i="15" s="1"/>
  <c r="B7961" i="15" s="1"/>
  <c r="B7962" i="15" s="1"/>
  <c r="B7963" i="15" s="1"/>
  <c r="B7964" i="15" s="1"/>
  <c r="B7965" i="15" s="1"/>
  <c r="B7966" i="15" s="1"/>
  <c r="B7967" i="15" s="1"/>
  <c r="B7968" i="15" s="1"/>
  <c r="B7969" i="15" s="1"/>
  <c r="B7970" i="15" s="1"/>
  <c r="B7971" i="15" s="1"/>
  <c r="B7972" i="15" s="1"/>
  <c r="B7973" i="15" s="1"/>
  <c r="B7974" i="15" s="1"/>
  <c r="B7975" i="15" s="1"/>
  <c r="B7976" i="15" s="1"/>
  <c r="B7977" i="15" s="1"/>
  <c r="B7978" i="15" s="1"/>
  <c r="B7979" i="15" s="1"/>
  <c r="B7980" i="15" s="1"/>
  <c r="B7981" i="15" s="1"/>
  <c r="B7982" i="15" s="1"/>
  <c r="B7983" i="15" s="1"/>
  <c r="B7984" i="15" s="1"/>
  <c r="B7985" i="15" s="1"/>
  <c r="B7986" i="15" s="1"/>
  <c r="B7987" i="15" s="1"/>
  <c r="B7988" i="15" s="1"/>
  <c r="B7989" i="15" s="1"/>
  <c r="B7990" i="15" s="1"/>
  <c r="B7991" i="15" s="1"/>
  <c r="B7992" i="15" s="1"/>
  <c r="B7993" i="15" s="1"/>
  <c r="B7994" i="15" s="1"/>
  <c r="B7995" i="15" s="1"/>
  <c r="B7996" i="15" s="1"/>
  <c r="B7997" i="15" s="1"/>
  <c r="B7998" i="15" s="1"/>
  <c r="B7999" i="15" s="1"/>
  <c r="B8000" i="15" s="1"/>
  <c r="B8001" i="15" s="1"/>
  <c r="B8002" i="15" s="1"/>
  <c r="B8003" i="15" s="1"/>
  <c r="B8004" i="15" s="1"/>
  <c r="B8005" i="15" s="1"/>
  <c r="B8006" i="15" s="1"/>
  <c r="B8007" i="15" s="1"/>
  <c r="B8008" i="15" s="1"/>
  <c r="B8009" i="15" s="1"/>
  <c r="B8010" i="15" s="1"/>
  <c r="B8011" i="15" s="1"/>
  <c r="B8012" i="15" s="1"/>
  <c r="B8013" i="15" s="1"/>
  <c r="B8014" i="15" s="1"/>
  <c r="B8015" i="15" s="1"/>
  <c r="B8016" i="15" s="1"/>
  <c r="B8017" i="15" s="1"/>
  <c r="B8018" i="15" s="1"/>
  <c r="B8019" i="15" s="1"/>
  <c r="B8020" i="15" s="1"/>
  <c r="B8021" i="15" s="1"/>
  <c r="B8022" i="15" s="1"/>
  <c r="B8023" i="15" s="1"/>
  <c r="B8024" i="15" s="1"/>
  <c r="B8025" i="15" s="1"/>
  <c r="B8026" i="15" s="1"/>
  <c r="B8027" i="15" s="1"/>
  <c r="B8028" i="15" s="1"/>
  <c r="B8029" i="15" s="1"/>
  <c r="B8030" i="15" s="1"/>
  <c r="B8031" i="15" s="1"/>
  <c r="B8032" i="15" s="1"/>
  <c r="B8033" i="15" s="1"/>
  <c r="B8034" i="15" s="1"/>
  <c r="B8035" i="15" s="1"/>
  <c r="B8036" i="15" s="1"/>
  <c r="B8037" i="15" s="1"/>
  <c r="B8038" i="15" s="1"/>
  <c r="B8039" i="15" s="1"/>
  <c r="B8040" i="15" s="1"/>
  <c r="B8041" i="15" s="1"/>
  <c r="B8042" i="15" s="1"/>
  <c r="B8043" i="15" s="1"/>
  <c r="B8044" i="15" s="1"/>
  <c r="B8045" i="15" s="1"/>
  <c r="B8046" i="15" s="1"/>
  <c r="B8047" i="15" s="1"/>
  <c r="B8048" i="15" s="1"/>
  <c r="B8049" i="15" s="1"/>
  <c r="B8050" i="15" s="1"/>
  <c r="B8051" i="15" s="1"/>
  <c r="B8052" i="15" s="1"/>
  <c r="B8053" i="15" s="1"/>
  <c r="B8054" i="15" s="1"/>
  <c r="B8055" i="15" s="1"/>
  <c r="B8056" i="15" s="1"/>
  <c r="B8057" i="15" s="1"/>
  <c r="B8058" i="15" s="1"/>
  <c r="B8059" i="15" s="1"/>
  <c r="B8060" i="15" s="1"/>
  <c r="B8061" i="15" s="1"/>
  <c r="B8062" i="15" s="1"/>
  <c r="B8063" i="15" s="1"/>
  <c r="B8064" i="15" s="1"/>
  <c r="B8065" i="15" s="1"/>
  <c r="B8066" i="15" s="1"/>
  <c r="B8067" i="15" s="1"/>
  <c r="B8068" i="15" s="1"/>
  <c r="B8069" i="15" s="1"/>
  <c r="B8070" i="15" s="1"/>
  <c r="B8071" i="15" s="1"/>
  <c r="B8072" i="15" s="1"/>
  <c r="B8073" i="15" s="1"/>
  <c r="B8074" i="15" s="1"/>
  <c r="B8075" i="15" s="1"/>
  <c r="B8076" i="15" s="1"/>
  <c r="B8077" i="15" s="1"/>
  <c r="B8078" i="15" s="1"/>
  <c r="B8079" i="15" s="1"/>
  <c r="B8080" i="15" s="1"/>
  <c r="B8081" i="15" s="1"/>
  <c r="B8082" i="15" s="1"/>
  <c r="B8083" i="15" s="1"/>
  <c r="B8084" i="15" s="1"/>
  <c r="B8085" i="15" s="1"/>
  <c r="B8086" i="15" s="1"/>
  <c r="B8087" i="15" s="1"/>
  <c r="B8088" i="15" s="1"/>
  <c r="B8089" i="15" s="1"/>
  <c r="B8090" i="15" s="1"/>
  <c r="B8091" i="15" s="1"/>
  <c r="B8092" i="15" s="1"/>
  <c r="B8093" i="15" s="1"/>
  <c r="B8094" i="15" s="1"/>
  <c r="B8095" i="15" s="1"/>
  <c r="B8096" i="15" s="1"/>
  <c r="B8097" i="15" s="1"/>
  <c r="B8098" i="15" s="1"/>
  <c r="B8099" i="15" s="1"/>
  <c r="B8100" i="15" s="1"/>
  <c r="B8101" i="15" s="1"/>
  <c r="B8102" i="15" s="1"/>
  <c r="B8103" i="15" s="1"/>
  <c r="B8104" i="15" s="1"/>
  <c r="B8105" i="15" s="1"/>
  <c r="B8106" i="15" s="1"/>
  <c r="B8107" i="15" s="1"/>
  <c r="B8108" i="15" s="1"/>
  <c r="B8109" i="15" s="1"/>
  <c r="B8110" i="15" s="1"/>
  <c r="B8111" i="15" s="1"/>
  <c r="B8112" i="15" s="1"/>
  <c r="B8113" i="15" s="1"/>
  <c r="B8114" i="15" s="1"/>
  <c r="B8115" i="15" s="1"/>
  <c r="B8116" i="15" s="1"/>
  <c r="B8117" i="15" s="1"/>
  <c r="B8118" i="15" s="1"/>
  <c r="B8119" i="15" s="1"/>
  <c r="B8120" i="15" s="1"/>
  <c r="B8121" i="15" s="1"/>
  <c r="B8122" i="15" s="1"/>
  <c r="B8123" i="15" s="1"/>
  <c r="B8124" i="15" s="1"/>
  <c r="B8125" i="15" s="1"/>
  <c r="B8126" i="15" s="1"/>
  <c r="B8127" i="15" s="1"/>
  <c r="B8128" i="15" s="1"/>
  <c r="B8129" i="15" s="1"/>
  <c r="B8130" i="15" s="1"/>
  <c r="B8131" i="15" s="1"/>
  <c r="B8132" i="15" s="1"/>
  <c r="B8133" i="15" s="1"/>
  <c r="B8134" i="15" s="1"/>
  <c r="B8135" i="15" s="1"/>
  <c r="B8136" i="15" s="1"/>
  <c r="B8137" i="15" s="1"/>
  <c r="B8138" i="15" s="1"/>
  <c r="B8139" i="15" s="1"/>
  <c r="B8140" i="15" s="1"/>
  <c r="B8141" i="15" s="1"/>
  <c r="B8142" i="15" s="1"/>
  <c r="B8143" i="15" s="1"/>
  <c r="B8144" i="15" s="1"/>
  <c r="B8145" i="15" s="1"/>
  <c r="B8146" i="15" s="1"/>
  <c r="B8147" i="15" s="1"/>
  <c r="B8148" i="15" s="1"/>
  <c r="B8149" i="15" s="1"/>
  <c r="B8150" i="15" s="1"/>
  <c r="B8151" i="15" s="1"/>
  <c r="B8152" i="15" s="1"/>
  <c r="B8153" i="15" s="1"/>
  <c r="B8154" i="15" s="1"/>
  <c r="B8155" i="15" s="1"/>
  <c r="B8156" i="15" s="1"/>
  <c r="B8157" i="15" s="1"/>
  <c r="B8158" i="15" s="1"/>
  <c r="B8159" i="15" s="1"/>
  <c r="B8160" i="15" s="1"/>
  <c r="B8161" i="15" s="1"/>
  <c r="B8162" i="15" s="1"/>
  <c r="B8163" i="15" s="1"/>
  <c r="B8164" i="15" s="1"/>
  <c r="B8165" i="15" s="1"/>
  <c r="B8166" i="15" s="1"/>
  <c r="B8167" i="15" s="1"/>
  <c r="B8168" i="15" s="1"/>
  <c r="B8169" i="15" s="1"/>
  <c r="B8170" i="15" s="1"/>
  <c r="B8171" i="15" s="1"/>
  <c r="B8172" i="15" s="1"/>
  <c r="B8173" i="15" s="1"/>
  <c r="B8174" i="15" s="1"/>
  <c r="B8175" i="15" s="1"/>
  <c r="B8176" i="15" s="1"/>
  <c r="B8177" i="15" s="1"/>
  <c r="B8178" i="15" s="1"/>
  <c r="B8179" i="15" s="1"/>
  <c r="B8180" i="15" s="1"/>
  <c r="B8181" i="15" s="1"/>
  <c r="B8182" i="15" s="1"/>
  <c r="B8183" i="15" s="1"/>
  <c r="B8184" i="15" s="1"/>
  <c r="B8185" i="15" s="1"/>
  <c r="B8186" i="15" s="1"/>
  <c r="B8187" i="15" s="1"/>
  <c r="B8188" i="15" s="1"/>
  <c r="B8189" i="15" s="1"/>
  <c r="B8190" i="15" s="1"/>
  <c r="B8191" i="15" s="1"/>
  <c r="B8192" i="15" s="1"/>
  <c r="B8193" i="15" s="1"/>
  <c r="B8194" i="15" s="1"/>
  <c r="B8195" i="15" s="1"/>
  <c r="B8196" i="15" s="1"/>
  <c r="B8197" i="15" s="1"/>
  <c r="B8198" i="15" s="1"/>
  <c r="B8199" i="15" s="1"/>
  <c r="B8200" i="15" s="1"/>
  <c r="B8201" i="15" s="1"/>
  <c r="B8202" i="15" s="1"/>
  <c r="B8203" i="15" s="1"/>
  <c r="B8204" i="15" s="1"/>
  <c r="B8205" i="15" s="1"/>
  <c r="B8206" i="15" s="1"/>
  <c r="B8207" i="15" s="1"/>
  <c r="B8208" i="15" s="1"/>
  <c r="B8209" i="15" s="1"/>
  <c r="B8210" i="15" s="1"/>
  <c r="B8211" i="15" s="1"/>
  <c r="B8212" i="15" s="1"/>
  <c r="B8213" i="15" s="1"/>
  <c r="B8214" i="15" s="1"/>
  <c r="B8215" i="15" s="1"/>
  <c r="B8216" i="15" s="1"/>
  <c r="B8217" i="15" s="1"/>
  <c r="B8218" i="15" s="1"/>
  <c r="B8219" i="15" s="1"/>
  <c r="B8220" i="15" s="1"/>
  <c r="B8221" i="15" s="1"/>
  <c r="B8222" i="15" s="1"/>
  <c r="B8223" i="15" s="1"/>
  <c r="B8224" i="15" s="1"/>
  <c r="B8225" i="15" s="1"/>
  <c r="B8226" i="15" s="1"/>
  <c r="B8227" i="15" s="1"/>
  <c r="B8228" i="15" s="1"/>
  <c r="B8229" i="15" s="1"/>
  <c r="B8230" i="15" s="1"/>
  <c r="B8231" i="15" s="1"/>
  <c r="B8232" i="15" s="1"/>
  <c r="B8233" i="15" s="1"/>
  <c r="B8234" i="15" s="1"/>
  <c r="B8235" i="15" s="1"/>
  <c r="B8236" i="15" s="1"/>
  <c r="B8237" i="15" s="1"/>
  <c r="B8238" i="15" s="1"/>
  <c r="B8239" i="15" s="1"/>
  <c r="B8240" i="15" s="1"/>
  <c r="B8241" i="15" s="1"/>
  <c r="B8242" i="15" s="1"/>
  <c r="B8243" i="15" s="1"/>
  <c r="B8244" i="15" s="1"/>
  <c r="B8245" i="15" s="1"/>
  <c r="B8246" i="15" s="1"/>
  <c r="B8247" i="15" s="1"/>
  <c r="B8248" i="15" s="1"/>
  <c r="B8249" i="15" s="1"/>
  <c r="B8250" i="15" s="1"/>
  <c r="B8251" i="15" s="1"/>
  <c r="B8252" i="15" s="1"/>
  <c r="B8253" i="15" s="1"/>
  <c r="B8254" i="15" s="1"/>
  <c r="B8255" i="15" s="1"/>
  <c r="B8256" i="15" s="1"/>
  <c r="B8257" i="15" s="1"/>
  <c r="B8258" i="15" s="1"/>
  <c r="B8259" i="15" s="1"/>
  <c r="B8260" i="15" s="1"/>
  <c r="B8261" i="15" s="1"/>
  <c r="B8262" i="15" s="1"/>
  <c r="B8263" i="15" s="1"/>
  <c r="B8264" i="15" s="1"/>
  <c r="B8265" i="15" s="1"/>
  <c r="B8266" i="15" s="1"/>
  <c r="B8267" i="15" s="1"/>
  <c r="B8268" i="15" s="1"/>
  <c r="B8269" i="15" s="1"/>
  <c r="B8270" i="15" s="1"/>
  <c r="B8271" i="15" s="1"/>
  <c r="B8272" i="15" s="1"/>
  <c r="B8273" i="15" s="1"/>
  <c r="B8274" i="15" s="1"/>
  <c r="B8275" i="15" s="1"/>
  <c r="B8276" i="15" s="1"/>
  <c r="B8277" i="15" s="1"/>
  <c r="B8278" i="15" s="1"/>
  <c r="B8279" i="15" s="1"/>
  <c r="B8280" i="15" s="1"/>
  <c r="B8281" i="15" s="1"/>
  <c r="B8282" i="15" s="1"/>
  <c r="B8283" i="15" s="1"/>
  <c r="B8284" i="15" s="1"/>
  <c r="B8285" i="15" s="1"/>
  <c r="B8286" i="15" s="1"/>
  <c r="B8287" i="15" s="1"/>
  <c r="B8288" i="15" s="1"/>
  <c r="B8289" i="15" s="1"/>
  <c r="B8290" i="15" s="1"/>
  <c r="B8291" i="15" s="1"/>
  <c r="B8292" i="15" s="1"/>
  <c r="B8293" i="15" s="1"/>
  <c r="B8294" i="15" s="1"/>
  <c r="B8295" i="15" s="1"/>
  <c r="B8296" i="15" s="1"/>
  <c r="B8297" i="15" s="1"/>
  <c r="B8298" i="15" s="1"/>
  <c r="B8299" i="15" s="1"/>
  <c r="B8300" i="15" s="1"/>
  <c r="B8301" i="15" s="1"/>
  <c r="B8302" i="15" s="1"/>
  <c r="B8303" i="15" s="1"/>
  <c r="B8304" i="15" s="1"/>
  <c r="B8305" i="15" s="1"/>
  <c r="B8306" i="15" s="1"/>
  <c r="B8307" i="15" s="1"/>
  <c r="B8308" i="15" s="1"/>
  <c r="B8309" i="15" s="1"/>
  <c r="B8310" i="15" s="1"/>
  <c r="B8311" i="15" s="1"/>
  <c r="B8312" i="15" s="1"/>
  <c r="B8313" i="15" s="1"/>
  <c r="B8314" i="15" s="1"/>
  <c r="B8315" i="15" s="1"/>
  <c r="B8316" i="15" s="1"/>
  <c r="B8317" i="15" s="1"/>
  <c r="B8318" i="15" s="1"/>
  <c r="B8319" i="15" s="1"/>
  <c r="B8320" i="15" s="1"/>
  <c r="B8321" i="15" s="1"/>
  <c r="B8322" i="15" s="1"/>
  <c r="B8323" i="15" s="1"/>
  <c r="B8324" i="15" s="1"/>
  <c r="B8325" i="15" s="1"/>
  <c r="B8326" i="15" s="1"/>
  <c r="B8327" i="15" s="1"/>
  <c r="B8328" i="15" s="1"/>
  <c r="B8329" i="15" s="1"/>
  <c r="B8330" i="15" s="1"/>
  <c r="B8331" i="15" s="1"/>
  <c r="B8332" i="15" s="1"/>
  <c r="B8333" i="15" s="1"/>
  <c r="B8334" i="15" s="1"/>
  <c r="B8335" i="15" s="1"/>
  <c r="B8336" i="15" s="1"/>
  <c r="B8337" i="15" s="1"/>
  <c r="B8338" i="15" s="1"/>
  <c r="B8339" i="15" s="1"/>
  <c r="B8340" i="15" s="1"/>
  <c r="B8341" i="15" s="1"/>
  <c r="B8342" i="15" s="1"/>
  <c r="B8343" i="15" s="1"/>
  <c r="B8344" i="15" s="1"/>
  <c r="B8345" i="15" s="1"/>
  <c r="B8346" i="15" s="1"/>
  <c r="B8347" i="15" s="1"/>
  <c r="B8348" i="15" s="1"/>
  <c r="B8349" i="15" s="1"/>
  <c r="B8350" i="15" s="1"/>
  <c r="B8351" i="15" s="1"/>
  <c r="B8352" i="15" s="1"/>
  <c r="B8353" i="15" s="1"/>
  <c r="B8354" i="15" s="1"/>
  <c r="B8355" i="15" s="1"/>
  <c r="B8356" i="15" s="1"/>
  <c r="B8357" i="15" s="1"/>
  <c r="B8358" i="15" s="1"/>
  <c r="B8359" i="15" s="1"/>
  <c r="B8360" i="15" s="1"/>
  <c r="B8361" i="15" s="1"/>
  <c r="B8362" i="15" s="1"/>
  <c r="B8363" i="15" s="1"/>
  <c r="B8364" i="15" s="1"/>
  <c r="B8365" i="15" s="1"/>
  <c r="B8366" i="15" s="1"/>
  <c r="B8367" i="15" s="1"/>
  <c r="B8368" i="15" s="1"/>
  <c r="B8369" i="15" s="1"/>
  <c r="B8370" i="15" s="1"/>
  <c r="B8371" i="15" s="1"/>
  <c r="B8372" i="15" s="1"/>
  <c r="B8373" i="15" s="1"/>
  <c r="B8374" i="15" s="1"/>
  <c r="B8375" i="15" s="1"/>
  <c r="B8376" i="15" s="1"/>
  <c r="B8377" i="15" s="1"/>
  <c r="B8378" i="15" s="1"/>
  <c r="B8379" i="15" s="1"/>
  <c r="B8380" i="15" s="1"/>
  <c r="B8381" i="15" s="1"/>
  <c r="B8382" i="15" s="1"/>
  <c r="B8383" i="15" s="1"/>
  <c r="B8384" i="15" s="1"/>
  <c r="B8385" i="15" s="1"/>
  <c r="B8386" i="15" s="1"/>
  <c r="B8387" i="15" s="1"/>
  <c r="B8388" i="15" s="1"/>
  <c r="B8389" i="15" s="1"/>
  <c r="B8390" i="15" s="1"/>
  <c r="B8391" i="15" s="1"/>
  <c r="B8392" i="15" s="1"/>
  <c r="B8393" i="15" s="1"/>
  <c r="B8394" i="15" s="1"/>
  <c r="B8395" i="15" s="1"/>
  <c r="B8396" i="15" s="1"/>
  <c r="B8397" i="15" s="1"/>
  <c r="B8398" i="15" s="1"/>
  <c r="B8399" i="15" s="1"/>
  <c r="B8400" i="15" s="1"/>
  <c r="B8401" i="15" s="1"/>
  <c r="B8402" i="15" s="1"/>
  <c r="B8403" i="15" s="1"/>
  <c r="B8404" i="15" s="1"/>
  <c r="B8405" i="15" s="1"/>
  <c r="B8406" i="15" s="1"/>
  <c r="B8407" i="15" s="1"/>
  <c r="B8408" i="15" s="1"/>
  <c r="B8409" i="15" s="1"/>
  <c r="B8410" i="15" s="1"/>
  <c r="B8411" i="15" s="1"/>
  <c r="B8412" i="15" s="1"/>
  <c r="B8413" i="15" s="1"/>
  <c r="B8414" i="15" s="1"/>
  <c r="B8415" i="15" s="1"/>
  <c r="B8416" i="15" s="1"/>
  <c r="B8417" i="15" s="1"/>
  <c r="B8418" i="15" s="1"/>
  <c r="B8419" i="15" s="1"/>
  <c r="B8420" i="15" s="1"/>
  <c r="B8421" i="15" s="1"/>
  <c r="B8422" i="15" s="1"/>
  <c r="B8423" i="15" s="1"/>
  <c r="B8424" i="15" s="1"/>
  <c r="B8425" i="15" s="1"/>
  <c r="B8426" i="15" s="1"/>
  <c r="B8427" i="15" s="1"/>
  <c r="B8428" i="15" s="1"/>
  <c r="B8429" i="15" s="1"/>
  <c r="B8430" i="15" s="1"/>
  <c r="B8431" i="15" s="1"/>
  <c r="B8432" i="15" s="1"/>
  <c r="B8433" i="15" s="1"/>
  <c r="B8434" i="15" s="1"/>
  <c r="B8435" i="15" s="1"/>
  <c r="B8436" i="15" s="1"/>
  <c r="B8437" i="15" s="1"/>
  <c r="B8438" i="15" s="1"/>
  <c r="B8439" i="15" s="1"/>
  <c r="B8440" i="15" s="1"/>
  <c r="B8441" i="15" s="1"/>
  <c r="B8442" i="15" s="1"/>
  <c r="B8443" i="15" s="1"/>
  <c r="B8444" i="15" s="1"/>
  <c r="B8445" i="15" s="1"/>
  <c r="B8446" i="15" s="1"/>
  <c r="B8447" i="15" s="1"/>
  <c r="B8448" i="15" s="1"/>
  <c r="B8449" i="15" s="1"/>
  <c r="B8450" i="15" s="1"/>
  <c r="B8451" i="15" s="1"/>
  <c r="B8452" i="15" s="1"/>
  <c r="B8453" i="15" s="1"/>
  <c r="B8454" i="15" s="1"/>
  <c r="B8455" i="15" s="1"/>
  <c r="B8456" i="15" s="1"/>
  <c r="B8457" i="15" s="1"/>
  <c r="B8458" i="15" s="1"/>
  <c r="B8459" i="15" s="1"/>
  <c r="B8460" i="15" s="1"/>
  <c r="B8461" i="15" s="1"/>
  <c r="B8462" i="15" s="1"/>
  <c r="B8463" i="15" s="1"/>
  <c r="B8464" i="15" s="1"/>
  <c r="B8465" i="15" s="1"/>
  <c r="B8466" i="15" s="1"/>
  <c r="B8467" i="15" s="1"/>
  <c r="B8468" i="15" s="1"/>
  <c r="B8469" i="15" s="1"/>
  <c r="B8470" i="15" s="1"/>
  <c r="B8471" i="15" s="1"/>
  <c r="B8472" i="15" s="1"/>
  <c r="B8473" i="15" s="1"/>
  <c r="B8474" i="15" s="1"/>
  <c r="B8475" i="15" s="1"/>
  <c r="B8476" i="15" s="1"/>
  <c r="B8477" i="15" s="1"/>
  <c r="B8478" i="15" s="1"/>
  <c r="B8479" i="15" s="1"/>
  <c r="B8480" i="15" s="1"/>
  <c r="B8481" i="15" s="1"/>
  <c r="B8482" i="15" s="1"/>
  <c r="B8483" i="15" s="1"/>
  <c r="B8484" i="15" s="1"/>
  <c r="B8485" i="15" s="1"/>
  <c r="B8486" i="15" s="1"/>
  <c r="B8487" i="15" s="1"/>
  <c r="B8488" i="15" s="1"/>
  <c r="B8489" i="15" s="1"/>
  <c r="B8490" i="15" s="1"/>
  <c r="B8491" i="15" s="1"/>
  <c r="B8492" i="15" s="1"/>
  <c r="B8493" i="15" s="1"/>
  <c r="B8494" i="15" s="1"/>
  <c r="B8495" i="15" s="1"/>
  <c r="B8496" i="15" s="1"/>
  <c r="B8497" i="15" s="1"/>
  <c r="B8498" i="15" s="1"/>
  <c r="B8499" i="15" s="1"/>
  <c r="B8500" i="15" s="1"/>
  <c r="B8501" i="15" s="1"/>
  <c r="B8502" i="15" s="1"/>
  <c r="B8503" i="15" s="1"/>
  <c r="B8504" i="15" s="1"/>
  <c r="B8505" i="15" s="1"/>
  <c r="B8506" i="15" s="1"/>
  <c r="B8507" i="15" s="1"/>
  <c r="B8508" i="15" s="1"/>
  <c r="B8509" i="15" s="1"/>
  <c r="B8510" i="15" s="1"/>
  <c r="B8511" i="15" s="1"/>
  <c r="B8512" i="15" s="1"/>
  <c r="B8513" i="15" s="1"/>
  <c r="B8514" i="15" s="1"/>
  <c r="B8515" i="15" s="1"/>
  <c r="B8516" i="15" s="1"/>
  <c r="B8517" i="15" s="1"/>
  <c r="B8518" i="15" s="1"/>
  <c r="B8519" i="15" s="1"/>
  <c r="B8520" i="15" s="1"/>
  <c r="B8521" i="15" s="1"/>
  <c r="B8522" i="15" s="1"/>
  <c r="B8523" i="15" s="1"/>
  <c r="B8524" i="15" s="1"/>
  <c r="B8525" i="15" s="1"/>
  <c r="B8526" i="15" s="1"/>
  <c r="B8527" i="15" s="1"/>
  <c r="B8528" i="15" s="1"/>
  <c r="B8529" i="15" s="1"/>
  <c r="B8530" i="15" s="1"/>
  <c r="B8531" i="15" s="1"/>
  <c r="B8532" i="15" s="1"/>
  <c r="B8533" i="15" s="1"/>
  <c r="B8534" i="15" s="1"/>
  <c r="B8535" i="15" s="1"/>
  <c r="B8536" i="15" s="1"/>
  <c r="B8537" i="15" s="1"/>
  <c r="B8538" i="15" s="1"/>
  <c r="B8539" i="15" s="1"/>
  <c r="B8540" i="15" s="1"/>
  <c r="B8541" i="15" s="1"/>
  <c r="B8542" i="15" s="1"/>
  <c r="B8543" i="15" s="1"/>
  <c r="B8544" i="15" s="1"/>
  <c r="B8545" i="15" s="1"/>
  <c r="B8546" i="15" s="1"/>
  <c r="B8547" i="15" s="1"/>
  <c r="B8548" i="15" s="1"/>
  <c r="B8549" i="15" s="1"/>
  <c r="B8550" i="15" s="1"/>
  <c r="B8551" i="15" s="1"/>
  <c r="B8552" i="15" s="1"/>
  <c r="B8553" i="15" s="1"/>
  <c r="B8554" i="15" s="1"/>
  <c r="B8555" i="15" s="1"/>
  <c r="B8556" i="15" s="1"/>
  <c r="B8557" i="15" s="1"/>
  <c r="B8558" i="15" s="1"/>
  <c r="B8559" i="15" s="1"/>
  <c r="B8560" i="15" s="1"/>
  <c r="B8561" i="15" s="1"/>
  <c r="B8562" i="15" s="1"/>
  <c r="B8563" i="15" s="1"/>
  <c r="B8564" i="15" s="1"/>
  <c r="B8565" i="15" s="1"/>
  <c r="B8566" i="15" s="1"/>
  <c r="B8567" i="15" s="1"/>
  <c r="B8568" i="15" s="1"/>
  <c r="B8569" i="15" s="1"/>
  <c r="B8570" i="15" s="1"/>
  <c r="B8571" i="15" s="1"/>
  <c r="B8572" i="15" s="1"/>
  <c r="B8573" i="15" s="1"/>
  <c r="B8574" i="15" s="1"/>
  <c r="B8575" i="15" s="1"/>
  <c r="B8576" i="15" s="1"/>
  <c r="B8577" i="15" s="1"/>
  <c r="B8578" i="15" s="1"/>
  <c r="B8579" i="15" s="1"/>
  <c r="B8580" i="15" s="1"/>
  <c r="B8581" i="15" s="1"/>
  <c r="B8582" i="15" s="1"/>
  <c r="B8583" i="15" s="1"/>
  <c r="B8584" i="15" s="1"/>
  <c r="B8585" i="15" s="1"/>
  <c r="B8586" i="15" s="1"/>
  <c r="B8587" i="15" s="1"/>
  <c r="B8588" i="15" s="1"/>
  <c r="B8589" i="15" s="1"/>
  <c r="B8590" i="15" s="1"/>
  <c r="B8591" i="15" s="1"/>
  <c r="B8592" i="15" s="1"/>
  <c r="B8593" i="15" s="1"/>
  <c r="B8594" i="15" s="1"/>
  <c r="B8595" i="15" s="1"/>
  <c r="B8596" i="15" s="1"/>
  <c r="B8597" i="15" s="1"/>
  <c r="B8598" i="15" s="1"/>
  <c r="B8599" i="15" s="1"/>
  <c r="B8600" i="15" s="1"/>
  <c r="B8601" i="15" s="1"/>
  <c r="B8602" i="15" s="1"/>
  <c r="B8603" i="15" s="1"/>
  <c r="B8604" i="15" s="1"/>
  <c r="B8605" i="15" s="1"/>
  <c r="B8606" i="15" s="1"/>
  <c r="B8607" i="15" s="1"/>
  <c r="B8608" i="15" s="1"/>
  <c r="B8609" i="15" s="1"/>
  <c r="B8610" i="15" s="1"/>
  <c r="B8611" i="15" s="1"/>
  <c r="B8612" i="15" s="1"/>
  <c r="B8613" i="15" s="1"/>
  <c r="B8614" i="15" s="1"/>
  <c r="B8615" i="15" s="1"/>
  <c r="B8616" i="15" s="1"/>
  <c r="B8617" i="15" s="1"/>
  <c r="B8618" i="15" s="1"/>
  <c r="B8619" i="15" s="1"/>
  <c r="B8620" i="15" s="1"/>
  <c r="B8621" i="15" s="1"/>
  <c r="B8622" i="15" s="1"/>
  <c r="B8623" i="15" s="1"/>
  <c r="B8624" i="15" s="1"/>
  <c r="B8625" i="15" s="1"/>
  <c r="B8626" i="15" s="1"/>
  <c r="B8627" i="15" s="1"/>
  <c r="B8628" i="15" s="1"/>
  <c r="B8629" i="15" s="1"/>
  <c r="B8630" i="15" s="1"/>
  <c r="B8631" i="15" s="1"/>
  <c r="B8632" i="15" s="1"/>
  <c r="B8633" i="15" s="1"/>
  <c r="B8634" i="15" s="1"/>
  <c r="B8635" i="15" s="1"/>
  <c r="B8636" i="15" s="1"/>
  <c r="B8637" i="15" s="1"/>
  <c r="B8638" i="15" s="1"/>
  <c r="B8639" i="15" s="1"/>
  <c r="B8640" i="15" s="1"/>
  <c r="B8641" i="15" s="1"/>
  <c r="B8642" i="15" s="1"/>
  <c r="B8643" i="15" s="1"/>
  <c r="B8644" i="15" s="1"/>
  <c r="B8645" i="15" s="1"/>
  <c r="B8646" i="15" s="1"/>
  <c r="B8647" i="15" s="1"/>
  <c r="B8648" i="15" s="1"/>
  <c r="B8649" i="15" s="1"/>
  <c r="B8650" i="15" s="1"/>
  <c r="B8651" i="15" s="1"/>
  <c r="B8652" i="15" s="1"/>
  <c r="B8653" i="15" s="1"/>
  <c r="B8654" i="15" s="1"/>
  <c r="B8655" i="15" s="1"/>
  <c r="B8656" i="15" s="1"/>
  <c r="B8657" i="15" s="1"/>
  <c r="B8658" i="15" s="1"/>
  <c r="B8659" i="15" s="1"/>
  <c r="B8660" i="15" s="1"/>
  <c r="B8661" i="15" s="1"/>
  <c r="B8662" i="15" s="1"/>
  <c r="B8663" i="15" s="1"/>
  <c r="B8664" i="15" s="1"/>
  <c r="B8665" i="15" s="1"/>
  <c r="B8666" i="15" s="1"/>
  <c r="B8667" i="15" s="1"/>
  <c r="B8668" i="15" s="1"/>
  <c r="B8669" i="15" s="1"/>
  <c r="B8670" i="15" s="1"/>
  <c r="B8671" i="15" s="1"/>
  <c r="B8672" i="15" s="1"/>
  <c r="B8673" i="15" s="1"/>
  <c r="B8674" i="15" s="1"/>
  <c r="B8675" i="15" s="1"/>
  <c r="B8676" i="15" s="1"/>
  <c r="B8677" i="15" s="1"/>
  <c r="B8678" i="15" s="1"/>
  <c r="B8679" i="15" s="1"/>
  <c r="B8680" i="15" s="1"/>
  <c r="B8681" i="15" s="1"/>
  <c r="B8682" i="15" s="1"/>
  <c r="B8683" i="15" s="1"/>
  <c r="B8684" i="15" s="1"/>
  <c r="B8685" i="15" s="1"/>
  <c r="B8686" i="15" s="1"/>
  <c r="B8687" i="15" s="1"/>
  <c r="B8688" i="15" s="1"/>
  <c r="B8689" i="15" s="1"/>
  <c r="B8690" i="15" s="1"/>
  <c r="B8691" i="15" s="1"/>
  <c r="B8692" i="15" s="1"/>
  <c r="B8693" i="15" s="1"/>
  <c r="B8694" i="15" s="1"/>
  <c r="B8695" i="15" s="1"/>
  <c r="B8696" i="15" s="1"/>
  <c r="B8697" i="15" s="1"/>
  <c r="B8698" i="15" s="1"/>
  <c r="B8699" i="15" s="1"/>
  <c r="B8700" i="15" s="1"/>
  <c r="B8701" i="15" s="1"/>
  <c r="B8702" i="15" s="1"/>
  <c r="B8703" i="15" s="1"/>
  <c r="B8704" i="15" s="1"/>
  <c r="B8705" i="15" s="1"/>
  <c r="B8706" i="15" s="1"/>
  <c r="B8707" i="15" s="1"/>
  <c r="B8708" i="15" s="1"/>
  <c r="B8709" i="15" s="1"/>
  <c r="B8710" i="15" s="1"/>
  <c r="B8711" i="15" s="1"/>
  <c r="B8712" i="15" s="1"/>
  <c r="B8713" i="15" s="1"/>
  <c r="B8714" i="15" s="1"/>
  <c r="B8715" i="15" s="1"/>
  <c r="B8716" i="15" s="1"/>
  <c r="B8717" i="15" s="1"/>
  <c r="B8718" i="15" s="1"/>
  <c r="B8719" i="15" s="1"/>
  <c r="B8720" i="15" s="1"/>
  <c r="B8721" i="15" s="1"/>
  <c r="B8722" i="15" s="1"/>
  <c r="B8723" i="15" s="1"/>
  <c r="B8724" i="15" s="1"/>
  <c r="B8725" i="15" s="1"/>
  <c r="B8726" i="15" s="1"/>
  <c r="B8727" i="15" s="1"/>
  <c r="B8728" i="15" s="1"/>
  <c r="B8729" i="15" s="1"/>
  <c r="B8730" i="15" s="1"/>
  <c r="B8731" i="15" s="1"/>
  <c r="B8732" i="15" s="1"/>
  <c r="B8733" i="15" s="1"/>
  <c r="B8734" i="15" s="1"/>
  <c r="B8735" i="15" s="1"/>
  <c r="B8736" i="15" s="1"/>
  <c r="B8737" i="15" s="1"/>
  <c r="B8738" i="15" s="1"/>
  <c r="B8739" i="15" s="1"/>
  <c r="B8740" i="15" s="1"/>
  <c r="B8741" i="15" s="1"/>
  <c r="B8742" i="15" s="1"/>
  <c r="B8743" i="15" s="1"/>
  <c r="B8744" i="15" s="1"/>
  <c r="B8745" i="15" s="1"/>
  <c r="B8746" i="15" s="1"/>
  <c r="B8747" i="15" s="1"/>
  <c r="B8748" i="15" s="1"/>
  <c r="B8749" i="15" s="1"/>
  <c r="B8750" i="15" s="1"/>
  <c r="B8751" i="15" s="1"/>
  <c r="B8752" i="15" s="1"/>
  <c r="B8753" i="15" s="1"/>
  <c r="B8754" i="15" s="1"/>
  <c r="B8755" i="15" s="1"/>
  <c r="B8756" i="15" s="1"/>
  <c r="B8757" i="15" s="1"/>
  <c r="B8758" i="15" s="1"/>
  <c r="B8759" i="15" s="1"/>
  <c r="B8760" i="15" s="1"/>
  <c r="B8761" i="15" s="1"/>
  <c r="B8762" i="15" s="1"/>
  <c r="B8763" i="15" s="1"/>
  <c r="B8764" i="15" s="1"/>
  <c r="B8765" i="15" s="1"/>
  <c r="B8766" i="15" s="1"/>
  <c r="B8767" i="15" s="1"/>
  <c r="B8768" i="15" s="1"/>
  <c r="B8769" i="15" s="1"/>
  <c r="B8770" i="15" s="1"/>
  <c r="B8771" i="15" s="1"/>
  <c r="B8772" i="15" s="1"/>
  <c r="B8773" i="15" s="1"/>
  <c r="B8774" i="15" s="1"/>
  <c r="B8775" i="15" s="1"/>
  <c r="B8776" i="15" s="1"/>
  <c r="B8777" i="15" s="1"/>
  <c r="B8778" i="15" s="1"/>
  <c r="B8779" i="15" s="1"/>
  <c r="B8780" i="15" s="1"/>
  <c r="B8781" i="15" s="1"/>
  <c r="B8782" i="15" s="1"/>
  <c r="B8783" i="15" s="1"/>
  <c r="B8784" i="15" s="1"/>
  <c r="B8785" i="15" s="1"/>
  <c r="B8786" i="15" s="1"/>
  <c r="B8787" i="15" s="1"/>
  <c r="B8788" i="15" s="1"/>
  <c r="B8789" i="15" s="1"/>
  <c r="B8790" i="15" s="1"/>
  <c r="B8791" i="15" s="1"/>
  <c r="B8792" i="15" s="1"/>
  <c r="B8793" i="15" s="1"/>
  <c r="B8794" i="15" s="1"/>
  <c r="B8795" i="15" s="1"/>
  <c r="B8796" i="15" s="1"/>
  <c r="B8797" i="15" s="1"/>
  <c r="B8798" i="15" s="1"/>
  <c r="B8799" i="15" s="1"/>
  <c r="B8800" i="15" s="1"/>
  <c r="B8801" i="15" s="1"/>
  <c r="B8802" i="15" s="1"/>
  <c r="B8803" i="15" s="1"/>
  <c r="B8804" i="15" s="1"/>
  <c r="B8805" i="15" s="1"/>
  <c r="B8806" i="15" s="1"/>
  <c r="B8807" i="15" s="1"/>
  <c r="B8808" i="15" s="1"/>
  <c r="B8809" i="15" s="1"/>
  <c r="B8810" i="15" s="1"/>
  <c r="B8811" i="15" s="1"/>
  <c r="B8812" i="15" s="1"/>
  <c r="B8813" i="15" s="1"/>
  <c r="B8814" i="15" s="1"/>
  <c r="B8815" i="15" s="1"/>
  <c r="B8816" i="15" s="1"/>
  <c r="B8817" i="15" s="1"/>
  <c r="B8818" i="15" s="1"/>
  <c r="B8819" i="15" s="1"/>
  <c r="B8820" i="15" s="1"/>
  <c r="B8821" i="15" s="1"/>
  <c r="B8822" i="15" s="1"/>
  <c r="B8823" i="15" s="1"/>
  <c r="B8824" i="15" s="1"/>
  <c r="B8825" i="15" s="1"/>
  <c r="B8826" i="15" s="1"/>
  <c r="B8827" i="15" s="1"/>
  <c r="B8828" i="15" s="1"/>
  <c r="B8829" i="15" s="1"/>
  <c r="B8830" i="15" s="1"/>
  <c r="B8831" i="15" s="1"/>
  <c r="B8832" i="15" s="1"/>
  <c r="B8833" i="15" s="1"/>
  <c r="B8834" i="15" s="1"/>
  <c r="B8835" i="15" s="1"/>
  <c r="B8836" i="15" s="1"/>
  <c r="B8837" i="15" s="1"/>
  <c r="B8838" i="15" s="1"/>
  <c r="B8839" i="15" s="1"/>
  <c r="B8840" i="15" s="1"/>
  <c r="B8841" i="15" s="1"/>
  <c r="B8842" i="15" s="1"/>
  <c r="B8843" i="15" s="1"/>
  <c r="B8844" i="15" s="1"/>
  <c r="B8845" i="15" s="1"/>
  <c r="B8846" i="15" s="1"/>
  <c r="B8847" i="15" s="1"/>
  <c r="B8848" i="15" s="1"/>
  <c r="B8849" i="15" s="1"/>
  <c r="B8850" i="15" s="1"/>
  <c r="B8851" i="15" s="1"/>
  <c r="B8852" i="15" s="1"/>
  <c r="B8853" i="15" s="1"/>
  <c r="B8854" i="15" s="1"/>
  <c r="B8855" i="15" s="1"/>
  <c r="B8856" i="15" s="1"/>
  <c r="B8857" i="15" s="1"/>
  <c r="B8858" i="15" s="1"/>
  <c r="B8859" i="15" s="1"/>
  <c r="B8860" i="15" s="1"/>
  <c r="B8861" i="15" s="1"/>
  <c r="B8862" i="15" s="1"/>
  <c r="B8863" i="15" s="1"/>
  <c r="B8864" i="15" s="1"/>
  <c r="B8865" i="15" s="1"/>
  <c r="B8866" i="15" s="1"/>
  <c r="B8867" i="15" s="1"/>
  <c r="B8868" i="15" s="1"/>
  <c r="B8869" i="15" s="1"/>
  <c r="B8870" i="15" s="1"/>
  <c r="B8871" i="15" s="1"/>
  <c r="B8872" i="15" s="1"/>
  <c r="B8873" i="15" s="1"/>
  <c r="B8874" i="15" s="1"/>
  <c r="B8875" i="15" s="1"/>
  <c r="B8876" i="15" s="1"/>
  <c r="B8877" i="15" s="1"/>
  <c r="B8878" i="15" s="1"/>
  <c r="B8879" i="15" s="1"/>
  <c r="B8880" i="15" s="1"/>
  <c r="B8881" i="15" s="1"/>
  <c r="B8882" i="15" s="1"/>
  <c r="B8883" i="15" s="1"/>
  <c r="B8884" i="15" s="1"/>
  <c r="B8885" i="15" s="1"/>
  <c r="B8886" i="15" s="1"/>
  <c r="B8887" i="15" s="1"/>
  <c r="B8888" i="15" s="1"/>
  <c r="B8889" i="15" s="1"/>
  <c r="B8890" i="15" s="1"/>
  <c r="B8891" i="15" s="1"/>
  <c r="B8892" i="15" s="1"/>
  <c r="B8893" i="15" s="1"/>
  <c r="B8894" i="15" s="1"/>
  <c r="B8895" i="15" s="1"/>
  <c r="B8896" i="15" s="1"/>
  <c r="B8897" i="15" s="1"/>
  <c r="B8898" i="15" s="1"/>
  <c r="B8899" i="15" s="1"/>
  <c r="B8900" i="15" s="1"/>
  <c r="B8901" i="15" s="1"/>
  <c r="B8902" i="15" s="1"/>
  <c r="B8903" i="15" s="1"/>
  <c r="B8904" i="15" s="1"/>
  <c r="B8905" i="15" s="1"/>
  <c r="B8906" i="15" s="1"/>
  <c r="B8907" i="15" s="1"/>
  <c r="B8908" i="15" s="1"/>
  <c r="B8909" i="15" s="1"/>
  <c r="B8910" i="15" s="1"/>
  <c r="B8911" i="15" s="1"/>
  <c r="B8912" i="15" s="1"/>
  <c r="B8913" i="15" s="1"/>
  <c r="B8914" i="15" s="1"/>
  <c r="B8915" i="15" s="1"/>
  <c r="B8916" i="15" s="1"/>
  <c r="B8917" i="15" s="1"/>
  <c r="B8918" i="15" s="1"/>
  <c r="B8919" i="15" s="1"/>
  <c r="B8920" i="15" s="1"/>
  <c r="B8921" i="15" s="1"/>
  <c r="B8922" i="15" s="1"/>
  <c r="B8923" i="15" s="1"/>
  <c r="B8924" i="15" s="1"/>
  <c r="B8925" i="15" s="1"/>
  <c r="B8926" i="15" s="1"/>
  <c r="B8927" i="15" s="1"/>
  <c r="B8928" i="15" s="1"/>
  <c r="B8929" i="15" s="1"/>
  <c r="B8930" i="15" s="1"/>
  <c r="B8931" i="15" s="1"/>
  <c r="B8932" i="15" s="1"/>
  <c r="B8933" i="15" s="1"/>
  <c r="B8934" i="15" s="1"/>
  <c r="B8935" i="15" s="1"/>
  <c r="B8936" i="15" s="1"/>
  <c r="B8937" i="15" s="1"/>
  <c r="B8938" i="15" s="1"/>
  <c r="B8939" i="15" s="1"/>
  <c r="B8940" i="15" s="1"/>
  <c r="B8941" i="15" s="1"/>
  <c r="B8942" i="15" s="1"/>
  <c r="B8943" i="15" s="1"/>
  <c r="B8944" i="15" s="1"/>
  <c r="B8945" i="15" s="1"/>
  <c r="B8946" i="15" s="1"/>
  <c r="B8947" i="15" s="1"/>
  <c r="B8948" i="15" s="1"/>
  <c r="B8949" i="15" s="1"/>
  <c r="B8950" i="15" s="1"/>
  <c r="B8951" i="15" s="1"/>
  <c r="B8952" i="15" s="1"/>
  <c r="B8953" i="15" s="1"/>
  <c r="B8954" i="15" s="1"/>
  <c r="B8955" i="15" s="1"/>
  <c r="B8956" i="15" s="1"/>
  <c r="B8957" i="15" s="1"/>
  <c r="B8958" i="15" s="1"/>
  <c r="B8959" i="15" s="1"/>
  <c r="B8960" i="15" s="1"/>
  <c r="B8961" i="15" s="1"/>
  <c r="B8962" i="15" s="1"/>
  <c r="B8963" i="15" s="1"/>
  <c r="B8964" i="15" s="1"/>
  <c r="B8965" i="15" s="1"/>
  <c r="B8966" i="15" s="1"/>
  <c r="B8967" i="15" s="1"/>
  <c r="B8968" i="15" s="1"/>
  <c r="B8969" i="15" s="1"/>
  <c r="B8970" i="15" s="1"/>
  <c r="B8971" i="15" s="1"/>
  <c r="B8972" i="15" s="1"/>
  <c r="B8973" i="15" s="1"/>
  <c r="B8974" i="15" s="1"/>
  <c r="B8975" i="15" s="1"/>
  <c r="B8976" i="15" s="1"/>
  <c r="B8977" i="15" s="1"/>
  <c r="B8978" i="15" s="1"/>
  <c r="B8979" i="15" s="1"/>
  <c r="B8980" i="15" s="1"/>
  <c r="B8981" i="15" s="1"/>
  <c r="B8982" i="15" s="1"/>
  <c r="B8983" i="15" s="1"/>
  <c r="B8984" i="15" s="1"/>
  <c r="B8985" i="15" s="1"/>
  <c r="B8986" i="15" s="1"/>
  <c r="B8987" i="15" s="1"/>
  <c r="B8988" i="15" s="1"/>
  <c r="B8989" i="15" s="1"/>
  <c r="B8990" i="15" s="1"/>
  <c r="B8991" i="15" s="1"/>
  <c r="B8992" i="15" s="1"/>
  <c r="B8993" i="15" s="1"/>
  <c r="B8994" i="15" s="1"/>
  <c r="B8995" i="15" s="1"/>
  <c r="B8996" i="15" s="1"/>
  <c r="B8997" i="15" s="1"/>
  <c r="B8998" i="15" s="1"/>
  <c r="B8999" i="15" s="1"/>
  <c r="B9000" i="15" s="1"/>
  <c r="B9001" i="15" s="1"/>
  <c r="B9002" i="15" s="1"/>
  <c r="B9003" i="15" s="1"/>
  <c r="B9004" i="15" s="1"/>
  <c r="B9005" i="15" s="1"/>
  <c r="B9006" i="15" s="1"/>
  <c r="B9007" i="15" s="1"/>
  <c r="B9008" i="15" s="1"/>
  <c r="B9009" i="15" s="1"/>
  <c r="B9010" i="15" s="1"/>
  <c r="B9011" i="15" s="1"/>
  <c r="B9012" i="15" s="1"/>
  <c r="B9013" i="15" s="1"/>
  <c r="B9014" i="15" s="1"/>
  <c r="B9015" i="15" s="1"/>
  <c r="B9016" i="15" s="1"/>
  <c r="B9017" i="15" s="1"/>
  <c r="B9018" i="15" s="1"/>
  <c r="B9019" i="15" s="1"/>
  <c r="B9020" i="15" s="1"/>
  <c r="B9021" i="15" s="1"/>
  <c r="B9022" i="15" s="1"/>
  <c r="B9023" i="15" s="1"/>
  <c r="B9024" i="15" s="1"/>
  <c r="B9025" i="15" s="1"/>
  <c r="B9026" i="15" s="1"/>
  <c r="B9027" i="15" s="1"/>
  <c r="B9028" i="15" s="1"/>
  <c r="B9029" i="15" s="1"/>
  <c r="B9030" i="15" s="1"/>
  <c r="B9031" i="15" s="1"/>
  <c r="B9032" i="15" s="1"/>
  <c r="B9033" i="15" s="1"/>
  <c r="B9034" i="15" s="1"/>
  <c r="B9035" i="15" s="1"/>
  <c r="B9036" i="15" s="1"/>
  <c r="B9037" i="15" s="1"/>
  <c r="B9038" i="15" s="1"/>
  <c r="B9039" i="15" s="1"/>
  <c r="B9040" i="15" s="1"/>
  <c r="B9041" i="15" s="1"/>
  <c r="B9042" i="15" s="1"/>
  <c r="B9043" i="15" s="1"/>
  <c r="B9044" i="15" s="1"/>
  <c r="B9045" i="15" s="1"/>
  <c r="B9046" i="15" s="1"/>
  <c r="B9047" i="15" s="1"/>
  <c r="B9048" i="15" s="1"/>
  <c r="B9049" i="15" s="1"/>
  <c r="B9050" i="15" s="1"/>
  <c r="B9051" i="15" s="1"/>
  <c r="B9052" i="15" s="1"/>
  <c r="B9053" i="15" s="1"/>
  <c r="B9054" i="15" s="1"/>
  <c r="B9055" i="15" s="1"/>
  <c r="B9056" i="15" s="1"/>
  <c r="B9057" i="15" s="1"/>
  <c r="B9058" i="15" s="1"/>
  <c r="B9059" i="15" s="1"/>
  <c r="B9060" i="15" s="1"/>
  <c r="B9061" i="15" s="1"/>
  <c r="B9062" i="15" s="1"/>
  <c r="B9063" i="15" s="1"/>
  <c r="B9064" i="15" s="1"/>
  <c r="B9065" i="15" s="1"/>
  <c r="B9066" i="15" s="1"/>
  <c r="B9067" i="15" s="1"/>
  <c r="B9068" i="15" s="1"/>
  <c r="B9069" i="15" s="1"/>
  <c r="B9070" i="15" s="1"/>
  <c r="B9071" i="15" s="1"/>
  <c r="B9072" i="15" s="1"/>
  <c r="B9073" i="15" s="1"/>
  <c r="B9074" i="15" s="1"/>
  <c r="B9075" i="15" s="1"/>
  <c r="B9076" i="15" s="1"/>
  <c r="B9077" i="15" s="1"/>
  <c r="B9078" i="15" s="1"/>
  <c r="B9079" i="15" s="1"/>
  <c r="B9080" i="15" s="1"/>
  <c r="B9081" i="15" s="1"/>
  <c r="B9082" i="15" s="1"/>
  <c r="B9083" i="15" s="1"/>
  <c r="B9084" i="15" s="1"/>
  <c r="B9085" i="15" s="1"/>
  <c r="B9086" i="15" s="1"/>
  <c r="B9087" i="15" s="1"/>
  <c r="B9088" i="15" s="1"/>
  <c r="B9089" i="15" s="1"/>
  <c r="B9090" i="15" s="1"/>
  <c r="B9091" i="15" s="1"/>
  <c r="B9092" i="15" s="1"/>
  <c r="B9093" i="15" s="1"/>
  <c r="B9094" i="15" s="1"/>
  <c r="B9095" i="15" s="1"/>
  <c r="B9096" i="15" s="1"/>
  <c r="B9097" i="15" s="1"/>
  <c r="B9098" i="15" s="1"/>
  <c r="B9099" i="15" s="1"/>
  <c r="B9100" i="15" s="1"/>
  <c r="B9101" i="15" s="1"/>
  <c r="B9102" i="15" s="1"/>
  <c r="B9103" i="15" s="1"/>
  <c r="B9104" i="15" s="1"/>
  <c r="B9105" i="15" s="1"/>
  <c r="B9106" i="15" s="1"/>
  <c r="B9107" i="15" s="1"/>
  <c r="B9108" i="15" s="1"/>
  <c r="B9109" i="15" s="1"/>
  <c r="B9110" i="15" s="1"/>
  <c r="B9111" i="15" s="1"/>
  <c r="B9112" i="15" s="1"/>
  <c r="B9113" i="15" s="1"/>
  <c r="B9114" i="15" s="1"/>
  <c r="B9115" i="15" s="1"/>
  <c r="B9116" i="15" s="1"/>
  <c r="B9117" i="15" s="1"/>
  <c r="B9118" i="15" s="1"/>
  <c r="B9119" i="15" s="1"/>
  <c r="B9120" i="15" s="1"/>
  <c r="B9121" i="15" s="1"/>
  <c r="B9122" i="15" s="1"/>
  <c r="B9123" i="15" s="1"/>
  <c r="B9124" i="15" s="1"/>
  <c r="B9125" i="15" s="1"/>
  <c r="B9126" i="15" s="1"/>
  <c r="B9127" i="15" s="1"/>
  <c r="B9128" i="15" s="1"/>
  <c r="B9129" i="15" s="1"/>
  <c r="B9130" i="15" s="1"/>
  <c r="B9131" i="15" s="1"/>
  <c r="B9132" i="15" s="1"/>
  <c r="B9133" i="15" s="1"/>
  <c r="B9134" i="15" s="1"/>
  <c r="B9135" i="15" s="1"/>
  <c r="B9136" i="15" s="1"/>
  <c r="B9137" i="15" s="1"/>
  <c r="B9138" i="15" s="1"/>
  <c r="B9139" i="15" s="1"/>
  <c r="B9140" i="15" s="1"/>
  <c r="B9141" i="15" s="1"/>
  <c r="B9142" i="15" s="1"/>
  <c r="B9143" i="15" s="1"/>
  <c r="B9144" i="15" s="1"/>
  <c r="B9145" i="15" s="1"/>
  <c r="B9146" i="15" s="1"/>
  <c r="B9147" i="15" s="1"/>
  <c r="B9148" i="15" s="1"/>
  <c r="B9149" i="15" s="1"/>
  <c r="B9150" i="15" s="1"/>
  <c r="B9151" i="15" s="1"/>
  <c r="B9152" i="15" s="1"/>
  <c r="B9153" i="15" s="1"/>
  <c r="B9154" i="15" s="1"/>
  <c r="B9155" i="15" s="1"/>
  <c r="B9156" i="15" s="1"/>
  <c r="B9157" i="15" s="1"/>
  <c r="B9158" i="15" s="1"/>
  <c r="B9159" i="15" s="1"/>
  <c r="B9160" i="15" s="1"/>
  <c r="B9161" i="15" s="1"/>
  <c r="B9162" i="15" s="1"/>
  <c r="B9163" i="15" s="1"/>
  <c r="B9164" i="15" s="1"/>
  <c r="B9165" i="15" s="1"/>
  <c r="B9166" i="15" s="1"/>
  <c r="B9167" i="15" s="1"/>
  <c r="B9168" i="15" s="1"/>
  <c r="B9169" i="15" s="1"/>
  <c r="B9170" i="15" s="1"/>
  <c r="B9171" i="15" s="1"/>
  <c r="B9172" i="15" s="1"/>
  <c r="B9173" i="15" s="1"/>
  <c r="B9174" i="15" s="1"/>
  <c r="B9175" i="15" s="1"/>
  <c r="B9176" i="15" s="1"/>
  <c r="B9177" i="15" s="1"/>
  <c r="B9178" i="15" s="1"/>
  <c r="B9179" i="15" s="1"/>
  <c r="B9180" i="15" s="1"/>
  <c r="B9181" i="15" s="1"/>
  <c r="B9182" i="15" s="1"/>
  <c r="B9183" i="15" s="1"/>
  <c r="B9184" i="15" s="1"/>
  <c r="B9185" i="15" s="1"/>
  <c r="B9186" i="15" s="1"/>
  <c r="B9187" i="15" s="1"/>
  <c r="B9188" i="15" s="1"/>
  <c r="B9189" i="15" s="1"/>
  <c r="B9190" i="15" s="1"/>
  <c r="B9191" i="15" s="1"/>
  <c r="B9192" i="15" s="1"/>
  <c r="B9193" i="15" s="1"/>
  <c r="B9194" i="15" s="1"/>
  <c r="B9195" i="15" s="1"/>
  <c r="B9196" i="15" s="1"/>
  <c r="B9197" i="15" s="1"/>
  <c r="B9198" i="15" s="1"/>
  <c r="B9199" i="15" s="1"/>
  <c r="B9200" i="15" s="1"/>
  <c r="B9201" i="15" s="1"/>
  <c r="B9202" i="15" s="1"/>
  <c r="B9203" i="15" s="1"/>
  <c r="B9204" i="15" s="1"/>
  <c r="B9205" i="15" s="1"/>
  <c r="B9206" i="15" s="1"/>
  <c r="B9207" i="15" s="1"/>
  <c r="B9208" i="15" s="1"/>
  <c r="B9209" i="15" s="1"/>
  <c r="B9210" i="15" s="1"/>
  <c r="B9211" i="15" s="1"/>
  <c r="B9212" i="15" s="1"/>
  <c r="B9213" i="15" s="1"/>
  <c r="B9214" i="15" s="1"/>
  <c r="B9215" i="15" s="1"/>
  <c r="B9216" i="15" s="1"/>
  <c r="B9217" i="15" s="1"/>
  <c r="B9218" i="15" s="1"/>
  <c r="B9219" i="15" s="1"/>
  <c r="B9220" i="15" s="1"/>
  <c r="B9221" i="15" s="1"/>
  <c r="B9222" i="15" s="1"/>
  <c r="B9223" i="15" s="1"/>
  <c r="B9224" i="15" s="1"/>
  <c r="B9225" i="15" s="1"/>
  <c r="B9226" i="15" s="1"/>
  <c r="B9227" i="15" s="1"/>
  <c r="B9228" i="15" s="1"/>
  <c r="B9229" i="15" s="1"/>
  <c r="B9230" i="15" s="1"/>
  <c r="B9231" i="15" s="1"/>
  <c r="B9232" i="15" s="1"/>
  <c r="B9233" i="15" s="1"/>
  <c r="B9234" i="15" s="1"/>
  <c r="B9235" i="15" s="1"/>
  <c r="B9236" i="15" s="1"/>
  <c r="B9237" i="15" s="1"/>
  <c r="B9238" i="15" s="1"/>
  <c r="B9239" i="15" s="1"/>
  <c r="B9240" i="15" s="1"/>
  <c r="B9241" i="15" s="1"/>
  <c r="B9242" i="15" s="1"/>
  <c r="B9243" i="15" s="1"/>
  <c r="B9244" i="15" s="1"/>
  <c r="B9245" i="15" s="1"/>
  <c r="B9246" i="15" s="1"/>
  <c r="B9247" i="15" s="1"/>
  <c r="B9248" i="15" s="1"/>
  <c r="B9249" i="15" s="1"/>
  <c r="B9250" i="15" s="1"/>
  <c r="B9251" i="15" s="1"/>
  <c r="B9252" i="15" s="1"/>
  <c r="B9253" i="15" s="1"/>
  <c r="B9254" i="15" s="1"/>
  <c r="B9255" i="15" s="1"/>
  <c r="B9256" i="15" s="1"/>
  <c r="B9257" i="15" s="1"/>
  <c r="B9258" i="15" s="1"/>
  <c r="B9259" i="15" s="1"/>
  <c r="B9260" i="15" s="1"/>
  <c r="B9261" i="15" s="1"/>
  <c r="B9262" i="15" s="1"/>
  <c r="B9263" i="15" s="1"/>
  <c r="B9264" i="15" s="1"/>
  <c r="B9265" i="15" s="1"/>
  <c r="B9266" i="15" s="1"/>
  <c r="B9267" i="15" s="1"/>
  <c r="B9268" i="15" s="1"/>
  <c r="B9269" i="15" s="1"/>
  <c r="B9270" i="15" s="1"/>
  <c r="B9271" i="15" s="1"/>
  <c r="B9272" i="15" s="1"/>
  <c r="B9273" i="15" s="1"/>
  <c r="B9274" i="15" s="1"/>
  <c r="B9275" i="15" s="1"/>
  <c r="B9276" i="15" s="1"/>
  <c r="B9277" i="15" s="1"/>
  <c r="B9278" i="15" s="1"/>
  <c r="B9279" i="15" s="1"/>
  <c r="B9280" i="15" s="1"/>
  <c r="B9281" i="15" s="1"/>
  <c r="B9282" i="15" s="1"/>
  <c r="B9283" i="15" s="1"/>
  <c r="B9284" i="15" s="1"/>
  <c r="B9285" i="15" s="1"/>
  <c r="B9286" i="15" s="1"/>
  <c r="B9287" i="15" s="1"/>
  <c r="B9288" i="15" s="1"/>
  <c r="B9289" i="15" s="1"/>
  <c r="B9290" i="15" s="1"/>
  <c r="B9291" i="15" s="1"/>
  <c r="B9292" i="15" s="1"/>
  <c r="B9293" i="15" s="1"/>
  <c r="B9294" i="15" s="1"/>
  <c r="B9295" i="15" s="1"/>
  <c r="B9296" i="15" s="1"/>
  <c r="B9297" i="15" s="1"/>
  <c r="B9298" i="15" s="1"/>
  <c r="B9299" i="15" s="1"/>
  <c r="B9300" i="15" s="1"/>
  <c r="B9301" i="15" s="1"/>
  <c r="B9302" i="15" s="1"/>
  <c r="B9303" i="15" s="1"/>
  <c r="B9304" i="15" s="1"/>
  <c r="B9305" i="15" s="1"/>
  <c r="B9306" i="15" s="1"/>
  <c r="B9307" i="15" s="1"/>
  <c r="B9308" i="15" s="1"/>
  <c r="B9309" i="15" s="1"/>
  <c r="B9310" i="15" s="1"/>
  <c r="B9311" i="15" s="1"/>
  <c r="B9312" i="15" s="1"/>
  <c r="B9313" i="15" s="1"/>
  <c r="B9314" i="15" s="1"/>
  <c r="B9315" i="15" s="1"/>
  <c r="B9316" i="15" s="1"/>
  <c r="B9317" i="15" s="1"/>
  <c r="B9318" i="15" s="1"/>
  <c r="B9319" i="15" s="1"/>
  <c r="B9320" i="15" s="1"/>
  <c r="B9321" i="15" s="1"/>
  <c r="B9322" i="15" s="1"/>
  <c r="B9323" i="15" s="1"/>
  <c r="B9324" i="15" s="1"/>
  <c r="B9325" i="15" s="1"/>
  <c r="B9326" i="15" s="1"/>
  <c r="B9327" i="15" s="1"/>
  <c r="B9328" i="15" s="1"/>
  <c r="B9329" i="15" s="1"/>
  <c r="B9330" i="15" s="1"/>
  <c r="B9331" i="15" s="1"/>
  <c r="B9332" i="15" s="1"/>
  <c r="B9333" i="15" s="1"/>
  <c r="B9334" i="15" s="1"/>
  <c r="B9335" i="15" s="1"/>
  <c r="B9336" i="15" s="1"/>
  <c r="B9337" i="15" s="1"/>
  <c r="B9338" i="15" s="1"/>
  <c r="B9339" i="15" s="1"/>
  <c r="B9340" i="15" s="1"/>
  <c r="B9341" i="15" s="1"/>
  <c r="B9342" i="15" s="1"/>
  <c r="B9343" i="15" s="1"/>
  <c r="B9344" i="15" s="1"/>
  <c r="B9345" i="15" s="1"/>
  <c r="B9346" i="15" s="1"/>
  <c r="B9347" i="15" s="1"/>
  <c r="B9348" i="15" s="1"/>
  <c r="B9349" i="15" s="1"/>
  <c r="B9350" i="15" s="1"/>
  <c r="B9351" i="15" s="1"/>
  <c r="B9352" i="15" s="1"/>
  <c r="B9353" i="15" s="1"/>
  <c r="B9354" i="15" s="1"/>
  <c r="B9355" i="15" s="1"/>
  <c r="B9356" i="15" s="1"/>
  <c r="B9357" i="15" s="1"/>
  <c r="B9358" i="15" s="1"/>
  <c r="B9359" i="15" s="1"/>
  <c r="B9360" i="15" s="1"/>
  <c r="B9361" i="15" s="1"/>
  <c r="B9362" i="15" s="1"/>
  <c r="B9363" i="15" s="1"/>
  <c r="B9364" i="15" s="1"/>
  <c r="B9365" i="15" s="1"/>
  <c r="B9366" i="15" s="1"/>
  <c r="B9367" i="15" s="1"/>
  <c r="B9368" i="15" s="1"/>
  <c r="B9369" i="15" s="1"/>
  <c r="B9370" i="15" s="1"/>
  <c r="B9371" i="15" s="1"/>
  <c r="B9372" i="15" s="1"/>
  <c r="B9373" i="15" s="1"/>
  <c r="B9374" i="15" s="1"/>
  <c r="B9375" i="15" s="1"/>
  <c r="B9376" i="15" s="1"/>
  <c r="B9377" i="15" s="1"/>
  <c r="B9378" i="15" s="1"/>
  <c r="B9379" i="15" s="1"/>
  <c r="B9380" i="15" s="1"/>
  <c r="B9381" i="15" s="1"/>
  <c r="B9382" i="15" s="1"/>
  <c r="B9383" i="15" s="1"/>
  <c r="B9384" i="15" s="1"/>
  <c r="B9385" i="15" s="1"/>
  <c r="B9386" i="15" s="1"/>
  <c r="B9387" i="15" s="1"/>
  <c r="B9388" i="15" s="1"/>
  <c r="B9389" i="15" s="1"/>
  <c r="B9390" i="15" s="1"/>
  <c r="B9391" i="15" s="1"/>
  <c r="B9392" i="15" s="1"/>
  <c r="B9393" i="15" s="1"/>
  <c r="B9394" i="15" s="1"/>
  <c r="B9395" i="15" s="1"/>
  <c r="B9396" i="15" s="1"/>
  <c r="B9397" i="15" s="1"/>
  <c r="B9398" i="15" s="1"/>
  <c r="B9399" i="15" s="1"/>
  <c r="B9400" i="15" s="1"/>
  <c r="B9401" i="15" s="1"/>
  <c r="B9402" i="15" s="1"/>
  <c r="B9403" i="15" s="1"/>
  <c r="B9404" i="15" s="1"/>
  <c r="B9405" i="15" s="1"/>
  <c r="B9406" i="15" s="1"/>
  <c r="B9407" i="15" s="1"/>
  <c r="B9408" i="15" s="1"/>
  <c r="B9409" i="15" s="1"/>
  <c r="B9410" i="15" s="1"/>
  <c r="B9411" i="15" s="1"/>
  <c r="B9412" i="15" s="1"/>
  <c r="B9413" i="15" s="1"/>
  <c r="B9414" i="15" s="1"/>
  <c r="B9415" i="15" s="1"/>
  <c r="B9416" i="15" s="1"/>
  <c r="B9417" i="15" s="1"/>
  <c r="B9418" i="15" s="1"/>
  <c r="B9419" i="15" s="1"/>
  <c r="B9420" i="15" s="1"/>
  <c r="B9421" i="15" s="1"/>
  <c r="B9422" i="15" s="1"/>
  <c r="B9423" i="15" s="1"/>
  <c r="B9424" i="15" s="1"/>
  <c r="B9425" i="15" s="1"/>
  <c r="B9426" i="15" s="1"/>
  <c r="B9427" i="15" s="1"/>
  <c r="B9428" i="15" s="1"/>
  <c r="B9429" i="15" s="1"/>
  <c r="B9430" i="15" s="1"/>
  <c r="B9431" i="15" s="1"/>
  <c r="B9432" i="15" s="1"/>
  <c r="B9433" i="15" s="1"/>
  <c r="B9434" i="15" s="1"/>
  <c r="B9435" i="15" s="1"/>
  <c r="B9436" i="15" s="1"/>
  <c r="B9437" i="15" s="1"/>
  <c r="B9438" i="15" s="1"/>
  <c r="B9439" i="15" s="1"/>
  <c r="B9440" i="15" s="1"/>
  <c r="B9441" i="15" s="1"/>
  <c r="B9442" i="15" s="1"/>
  <c r="B9443" i="15" s="1"/>
  <c r="B9444" i="15" s="1"/>
  <c r="B9445" i="15" s="1"/>
  <c r="B9446" i="15" s="1"/>
  <c r="B9447" i="15" s="1"/>
  <c r="B9448" i="15" s="1"/>
  <c r="B9449" i="15" s="1"/>
  <c r="B9450" i="15" s="1"/>
  <c r="B9451" i="15" s="1"/>
  <c r="B9452" i="15" s="1"/>
  <c r="B9453" i="15" s="1"/>
  <c r="B9454" i="15" s="1"/>
  <c r="B9455" i="15" s="1"/>
  <c r="B9456" i="15" s="1"/>
  <c r="B9457" i="15" s="1"/>
  <c r="B9458" i="15" s="1"/>
  <c r="B9459" i="15" s="1"/>
  <c r="B9460" i="15" s="1"/>
  <c r="B9461" i="15" s="1"/>
  <c r="B9462" i="15" s="1"/>
  <c r="B9463" i="15" s="1"/>
  <c r="B9464" i="15" s="1"/>
  <c r="B9465" i="15" s="1"/>
  <c r="B9466" i="15" s="1"/>
  <c r="B9467" i="15" s="1"/>
  <c r="B9468" i="15" s="1"/>
  <c r="B9469" i="15" s="1"/>
  <c r="B9470" i="15" s="1"/>
  <c r="B9471" i="15" s="1"/>
  <c r="B9472" i="15" s="1"/>
  <c r="B9473" i="15" s="1"/>
  <c r="B9474" i="15" s="1"/>
  <c r="B9475" i="15" s="1"/>
  <c r="B9476" i="15" s="1"/>
  <c r="B9477" i="15" s="1"/>
  <c r="B9478" i="15" s="1"/>
  <c r="B9479" i="15" s="1"/>
  <c r="B9480" i="15" s="1"/>
  <c r="B9481" i="15" s="1"/>
  <c r="B9482" i="15" s="1"/>
  <c r="B9483" i="15" s="1"/>
  <c r="B9484" i="15" s="1"/>
  <c r="B9485" i="15" s="1"/>
  <c r="B9486" i="15" s="1"/>
  <c r="B9487" i="15" s="1"/>
  <c r="B9488" i="15" s="1"/>
  <c r="B9489" i="15" s="1"/>
  <c r="B9490" i="15" s="1"/>
  <c r="B9491" i="15" s="1"/>
  <c r="B9492" i="15" s="1"/>
  <c r="B9493" i="15" s="1"/>
  <c r="B9494" i="15" s="1"/>
  <c r="B9495" i="15" s="1"/>
  <c r="B9496" i="15" s="1"/>
  <c r="B9497" i="15" s="1"/>
  <c r="B9498" i="15" s="1"/>
  <c r="B9499" i="15" s="1"/>
  <c r="B9500" i="15" s="1"/>
  <c r="B9501" i="15" s="1"/>
  <c r="B9502" i="15" s="1"/>
  <c r="B9503" i="15" s="1"/>
  <c r="B9504" i="15" s="1"/>
  <c r="B9505" i="15" s="1"/>
  <c r="B9506" i="15" s="1"/>
  <c r="B9507" i="15" s="1"/>
  <c r="B9508" i="15" s="1"/>
  <c r="B9509" i="15" s="1"/>
  <c r="B9510" i="15" s="1"/>
  <c r="B9511" i="15" s="1"/>
  <c r="B9512" i="15" s="1"/>
  <c r="B9513" i="15" s="1"/>
  <c r="B9514" i="15" s="1"/>
  <c r="B9515" i="15" s="1"/>
  <c r="B9516" i="15" s="1"/>
  <c r="B9517" i="15" s="1"/>
  <c r="B9518" i="15" s="1"/>
  <c r="B9519" i="15" s="1"/>
  <c r="B9520" i="15" s="1"/>
  <c r="B9521" i="15" s="1"/>
  <c r="B9522" i="15" s="1"/>
  <c r="B9523" i="15" s="1"/>
  <c r="B9524" i="15" s="1"/>
  <c r="B9525" i="15" s="1"/>
  <c r="B9526" i="15" s="1"/>
  <c r="B9527" i="15" s="1"/>
  <c r="B9528" i="15" s="1"/>
  <c r="B9529" i="15" s="1"/>
  <c r="B9530" i="15" s="1"/>
  <c r="B9531" i="15" s="1"/>
  <c r="B9532" i="15" s="1"/>
  <c r="B9533" i="15" s="1"/>
  <c r="B9534" i="15" s="1"/>
  <c r="B9535" i="15" s="1"/>
  <c r="B9536" i="15" s="1"/>
  <c r="B9537" i="15" s="1"/>
  <c r="B9538" i="15" s="1"/>
  <c r="B9539" i="15" s="1"/>
  <c r="B9540" i="15" s="1"/>
  <c r="B9541" i="15" s="1"/>
  <c r="B9542" i="15" s="1"/>
  <c r="B9543" i="15" s="1"/>
  <c r="B9544" i="15" s="1"/>
  <c r="B9545" i="15" s="1"/>
  <c r="B9546" i="15" s="1"/>
  <c r="B9547" i="15" s="1"/>
  <c r="B9548" i="15" s="1"/>
  <c r="B9549" i="15" s="1"/>
  <c r="B9550" i="15" s="1"/>
  <c r="B9551" i="15" s="1"/>
  <c r="B9552" i="15" s="1"/>
  <c r="B9553" i="15" s="1"/>
  <c r="B9554" i="15" s="1"/>
  <c r="B9555" i="15" s="1"/>
  <c r="B9556" i="15" s="1"/>
  <c r="B9557" i="15" s="1"/>
  <c r="B9558" i="15" s="1"/>
  <c r="B9559" i="15" s="1"/>
  <c r="B9560" i="15" s="1"/>
  <c r="B9561" i="15" s="1"/>
  <c r="B9562" i="15" s="1"/>
  <c r="B9563" i="15" s="1"/>
  <c r="B9564" i="15" s="1"/>
  <c r="B9565" i="15" s="1"/>
  <c r="B9566" i="15" s="1"/>
  <c r="B9567" i="15" s="1"/>
  <c r="B9568" i="15" s="1"/>
  <c r="B9569" i="15" s="1"/>
  <c r="B9570" i="15" s="1"/>
  <c r="B9571" i="15" s="1"/>
  <c r="B9572" i="15" s="1"/>
  <c r="B9573" i="15" s="1"/>
  <c r="B9574" i="15" s="1"/>
  <c r="B9575" i="15" s="1"/>
  <c r="B9576" i="15" s="1"/>
  <c r="B9577" i="15" s="1"/>
  <c r="B9578" i="15" s="1"/>
  <c r="B9579" i="15" s="1"/>
  <c r="B9580" i="15" s="1"/>
  <c r="B9581" i="15" s="1"/>
  <c r="B9582" i="15" s="1"/>
  <c r="B9583" i="15" s="1"/>
  <c r="B9584" i="15" s="1"/>
  <c r="B9585" i="15" s="1"/>
  <c r="B9586" i="15" s="1"/>
  <c r="B9587" i="15" s="1"/>
  <c r="B9588" i="15" s="1"/>
  <c r="B9589" i="15" s="1"/>
  <c r="B9590" i="15" s="1"/>
  <c r="B9591" i="15" s="1"/>
  <c r="B9592" i="15" s="1"/>
  <c r="B9593" i="15" s="1"/>
  <c r="B9594" i="15" s="1"/>
  <c r="B9595" i="15" s="1"/>
  <c r="B9596" i="15" s="1"/>
  <c r="B9597" i="15" s="1"/>
  <c r="B9598" i="15" s="1"/>
  <c r="B9599" i="15" s="1"/>
  <c r="B9600" i="15" s="1"/>
  <c r="B9601" i="15" s="1"/>
  <c r="B9602" i="15" s="1"/>
  <c r="B9603" i="15" s="1"/>
  <c r="B9604" i="15" s="1"/>
  <c r="B9605" i="15" s="1"/>
  <c r="B9606" i="15" s="1"/>
  <c r="B9607" i="15" s="1"/>
  <c r="B9608" i="15" s="1"/>
  <c r="B9609" i="15" s="1"/>
  <c r="B9610" i="15" s="1"/>
  <c r="B9611" i="15" s="1"/>
  <c r="B9612" i="15" s="1"/>
  <c r="B9613" i="15" s="1"/>
  <c r="B9614" i="15" s="1"/>
  <c r="B9615" i="15" s="1"/>
  <c r="B9616" i="15" s="1"/>
  <c r="B9617" i="15" s="1"/>
  <c r="B9618" i="15" s="1"/>
  <c r="B9619" i="15" s="1"/>
  <c r="B9620" i="15" s="1"/>
  <c r="B9621" i="15" s="1"/>
  <c r="B9622" i="15" s="1"/>
  <c r="B9623" i="15" s="1"/>
  <c r="B9624" i="15" s="1"/>
  <c r="B9625" i="15" s="1"/>
  <c r="B9626" i="15" s="1"/>
  <c r="B9627" i="15" s="1"/>
  <c r="B9628" i="15" s="1"/>
  <c r="B9629" i="15" s="1"/>
  <c r="B9630" i="15" s="1"/>
  <c r="B9631" i="15" s="1"/>
  <c r="B9632" i="15" s="1"/>
  <c r="B9633" i="15" s="1"/>
  <c r="B9634" i="15" s="1"/>
  <c r="B9635" i="15" s="1"/>
  <c r="B9636" i="15" s="1"/>
  <c r="B9637" i="15" s="1"/>
  <c r="B9638" i="15" s="1"/>
  <c r="B9639" i="15" s="1"/>
  <c r="B9640" i="15" s="1"/>
  <c r="B9641" i="15" s="1"/>
  <c r="B9642" i="15" s="1"/>
  <c r="B9643" i="15" s="1"/>
  <c r="B9644" i="15" s="1"/>
  <c r="B9645" i="15" s="1"/>
  <c r="B9646" i="15" s="1"/>
  <c r="B9647" i="15" s="1"/>
  <c r="B9648" i="15" s="1"/>
  <c r="B9649" i="15" s="1"/>
  <c r="B9650" i="15" s="1"/>
  <c r="B9651" i="15" s="1"/>
  <c r="B9652" i="15" s="1"/>
  <c r="B9653" i="15" s="1"/>
  <c r="B9654" i="15" s="1"/>
  <c r="B9655" i="15" s="1"/>
  <c r="B9656" i="15" s="1"/>
  <c r="B9657" i="15" s="1"/>
  <c r="B9658" i="15" s="1"/>
  <c r="B9659" i="15" s="1"/>
  <c r="B9660" i="15" s="1"/>
  <c r="B9661" i="15" s="1"/>
  <c r="B9662" i="15" s="1"/>
  <c r="B9663" i="15" s="1"/>
  <c r="B9664" i="15" s="1"/>
  <c r="B9665" i="15" s="1"/>
  <c r="B9666" i="15" s="1"/>
  <c r="B9667" i="15" s="1"/>
  <c r="B9668" i="15" s="1"/>
  <c r="B9669" i="15" s="1"/>
  <c r="B9670" i="15" s="1"/>
  <c r="B9671" i="15" s="1"/>
  <c r="B9672" i="15" s="1"/>
  <c r="B9673" i="15" s="1"/>
  <c r="B9674" i="15" s="1"/>
  <c r="B9675" i="15" s="1"/>
  <c r="B9676" i="15" s="1"/>
  <c r="B9677" i="15" s="1"/>
  <c r="B9678" i="15" s="1"/>
  <c r="B9679" i="15" s="1"/>
  <c r="B9680" i="15" s="1"/>
  <c r="B9681" i="15" s="1"/>
  <c r="B9682" i="15" s="1"/>
  <c r="B9683" i="15" s="1"/>
  <c r="B9684" i="15" s="1"/>
  <c r="B9685" i="15" s="1"/>
  <c r="B9686" i="15" s="1"/>
  <c r="B9687" i="15" s="1"/>
  <c r="B9688" i="15" s="1"/>
  <c r="B9689" i="15" s="1"/>
  <c r="B9690" i="15" s="1"/>
  <c r="B9691" i="15" s="1"/>
  <c r="B9692" i="15" s="1"/>
  <c r="B9693" i="15" s="1"/>
  <c r="B9694" i="15" s="1"/>
  <c r="B9695" i="15" s="1"/>
  <c r="B9696" i="15" s="1"/>
  <c r="B9697" i="15" s="1"/>
  <c r="B9698" i="15" s="1"/>
  <c r="B9699" i="15" s="1"/>
  <c r="B9700" i="15" s="1"/>
  <c r="B9701" i="15" s="1"/>
  <c r="B9702" i="15" s="1"/>
  <c r="B9703" i="15" s="1"/>
  <c r="B9704" i="15" s="1"/>
  <c r="B9705" i="15" s="1"/>
  <c r="B9706" i="15" s="1"/>
  <c r="B9707" i="15" s="1"/>
  <c r="B9708" i="15" s="1"/>
  <c r="B9709" i="15" s="1"/>
  <c r="B9710" i="15" s="1"/>
  <c r="B9711" i="15" s="1"/>
  <c r="B9712" i="15" s="1"/>
  <c r="B9713" i="15" s="1"/>
  <c r="B9714" i="15" s="1"/>
  <c r="B9715" i="15" s="1"/>
  <c r="B9716" i="15" s="1"/>
  <c r="B9717" i="15" s="1"/>
  <c r="B9718" i="15" s="1"/>
  <c r="B9719" i="15" s="1"/>
  <c r="B9720" i="15" s="1"/>
  <c r="B9721" i="15" s="1"/>
  <c r="B9722" i="15" s="1"/>
  <c r="B9723" i="15" s="1"/>
  <c r="B9724" i="15" s="1"/>
  <c r="B9725" i="15" s="1"/>
  <c r="B9726" i="15" s="1"/>
  <c r="B9727" i="15" s="1"/>
  <c r="B9728" i="15" s="1"/>
  <c r="B9729" i="15" s="1"/>
  <c r="B9730" i="15" s="1"/>
  <c r="B9731" i="15" s="1"/>
  <c r="B9732" i="15" s="1"/>
  <c r="B9733" i="15" s="1"/>
  <c r="B9734" i="15" s="1"/>
  <c r="B9735" i="15" s="1"/>
  <c r="B9736" i="15" s="1"/>
  <c r="B9737" i="15" s="1"/>
  <c r="B9738" i="15" s="1"/>
  <c r="B9739" i="15" s="1"/>
  <c r="B9740" i="15" s="1"/>
  <c r="B9741" i="15" s="1"/>
  <c r="B9742" i="15" s="1"/>
  <c r="B9743" i="15" s="1"/>
  <c r="B9744" i="15" s="1"/>
  <c r="B9745" i="15" s="1"/>
  <c r="B9746" i="15" s="1"/>
  <c r="B9747" i="15" s="1"/>
  <c r="B9748" i="15" s="1"/>
  <c r="B9749" i="15" s="1"/>
  <c r="B9750" i="15" s="1"/>
  <c r="B9751" i="15" s="1"/>
  <c r="B9752" i="15" s="1"/>
  <c r="B9753" i="15" s="1"/>
  <c r="B9754" i="15" s="1"/>
  <c r="B9755" i="15" s="1"/>
  <c r="B9756" i="15" s="1"/>
  <c r="B9757" i="15" s="1"/>
  <c r="B9758" i="15" s="1"/>
  <c r="B9759" i="15" s="1"/>
  <c r="B9760" i="15" s="1"/>
  <c r="B9761" i="15" s="1"/>
  <c r="B9762" i="15" s="1"/>
  <c r="B9763" i="15" s="1"/>
  <c r="B9764" i="15" s="1"/>
  <c r="B9765" i="15" s="1"/>
  <c r="B9766" i="15" s="1"/>
  <c r="B9767" i="15" s="1"/>
  <c r="B9768" i="15" s="1"/>
  <c r="B9769" i="15" s="1"/>
  <c r="B9770" i="15" s="1"/>
  <c r="B9771" i="15" s="1"/>
  <c r="B9772" i="15" s="1"/>
  <c r="B9773" i="15" s="1"/>
  <c r="B9774" i="15" s="1"/>
  <c r="B9775" i="15" s="1"/>
  <c r="B9776" i="15" s="1"/>
  <c r="B9777" i="15" s="1"/>
  <c r="B9778" i="15" s="1"/>
  <c r="B9779" i="15" s="1"/>
  <c r="B9780" i="15" s="1"/>
  <c r="B9781" i="15" s="1"/>
  <c r="B9782" i="15" s="1"/>
  <c r="B9783" i="15" s="1"/>
  <c r="B9784" i="15" s="1"/>
  <c r="B9785" i="15" s="1"/>
  <c r="B9786" i="15" s="1"/>
  <c r="B9787" i="15" s="1"/>
  <c r="B9788" i="15" s="1"/>
  <c r="B9789" i="15" s="1"/>
  <c r="B9790" i="15" s="1"/>
  <c r="B9791" i="15" s="1"/>
  <c r="B9792" i="15" s="1"/>
  <c r="B9793" i="15" s="1"/>
  <c r="B9794" i="15" s="1"/>
  <c r="B9795" i="15" s="1"/>
  <c r="B9796" i="15" s="1"/>
  <c r="B9797" i="15" s="1"/>
  <c r="B9798" i="15" s="1"/>
  <c r="B9799" i="15" s="1"/>
  <c r="B9800" i="15" s="1"/>
  <c r="B9801" i="15" s="1"/>
  <c r="B9802" i="15" s="1"/>
  <c r="B9803" i="15" s="1"/>
  <c r="B9804" i="15" s="1"/>
  <c r="B9805" i="15" s="1"/>
  <c r="B9806" i="15" s="1"/>
  <c r="B9807" i="15" s="1"/>
  <c r="B9808" i="15" s="1"/>
  <c r="B9809" i="15" s="1"/>
  <c r="B9810" i="15" s="1"/>
  <c r="B9811" i="15" s="1"/>
  <c r="B9812" i="15" s="1"/>
  <c r="B9813" i="15" s="1"/>
  <c r="B9814" i="15" s="1"/>
  <c r="B9815" i="15" s="1"/>
  <c r="B9816" i="15" s="1"/>
  <c r="B9817" i="15" s="1"/>
  <c r="B9818" i="15" s="1"/>
  <c r="B9819" i="15" s="1"/>
  <c r="B9820" i="15" s="1"/>
  <c r="B9821" i="15" s="1"/>
  <c r="B9822" i="15" s="1"/>
  <c r="B9823" i="15" s="1"/>
  <c r="B9824" i="15" s="1"/>
  <c r="B9825" i="15" s="1"/>
  <c r="B9826" i="15" s="1"/>
  <c r="B9827" i="15" s="1"/>
  <c r="B9828" i="15" s="1"/>
  <c r="B9829" i="15" s="1"/>
  <c r="B9830" i="15" s="1"/>
  <c r="B9831" i="15" s="1"/>
  <c r="B9832" i="15" s="1"/>
  <c r="B9833" i="15" s="1"/>
  <c r="B9834" i="15" s="1"/>
  <c r="B9835" i="15" s="1"/>
  <c r="B9836" i="15" s="1"/>
  <c r="B9837" i="15" s="1"/>
  <c r="B9838" i="15" s="1"/>
  <c r="B9839" i="15" s="1"/>
  <c r="B9840" i="15" s="1"/>
  <c r="B9841" i="15" s="1"/>
  <c r="B9842" i="15" s="1"/>
  <c r="B9843" i="15" s="1"/>
  <c r="B9844" i="15" s="1"/>
  <c r="B9845" i="15" s="1"/>
  <c r="B9846" i="15" s="1"/>
  <c r="B9847" i="15" s="1"/>
  <c r="B9848" i="15" s="1"/>
  <c r="B9849" i="15" s="1"/>
  <c r="B9850" i="15" s="1"/>
  <c r="B9851" i="15" s="1"/>
  <c r="B9852" i="15" s="1"/>
  <c r="B9853" i="15" s="1"/>
  <c r="B9854" i="15" s="1"/>
  <c r="B9855" i="15" s="1"/>
  <c r="B9856" i="15" s="1"/>
  <c r="B9857" i="15" s="1"/>
  <c r="B9858" i="15" s="1"/>
  <c r="B9859" i="15" s="1"/>
  <c r="B9860" i="15" s="1"/>
  <c r="B9861" i="15" s="1"/>
  <c r="B9862" i="15" s="1"/>
  <c r="B9863" i="15" s="1"/>
  <c r="B9864" i="15" s="1"/>
  <c r="B9865" i="15" s="1"/>
  <c r="B9866" i="15" s="1"/>
  <c r="B9867" i="15" s="1"/>
  <c r="B9868" i="15" s="1"/>
  <c r="B9869" i="15" s="1"/>
  <c r="B9870" i="15" s="1"/>
  <c r="B9871" i="15" s="1"/>
  <c r="B9872" i="15" s="1"/>
  <c r="B9873" i="15" s="1"/>
  <c r="B9874" i="15" s="1"/>
  <c r="B9875" i="15" s="1"/>
  <c r="B9876" i="15" s="1"/>
  <c r="B9877" i="15" s="1"/>
  <c r="B9878" i="15" s="1"/>
  <c r="B9879" i="15" s="1"/>
  <c r="B9880" i="15" s="1"/>
  <c r="B9881" i="15" s="1"/>
  <c r="B9882" i="15" s="1"/>
  <c r="B9883" i="15" s="1"/>
  <c r="B9884" i="15" s="1"/>
  <c r="B9885" i="15" s="1"/>
  <c r="B9886" i="15" s="1"/>
  <c r="B9887" i="15" s="1"/>
  <c r="B9888" i="15" s="1"/>
  <c r="B9889" i="15" s="1"/>
  <c r="B9890" i="15" s="1"/>
  <c r="B9891" i="15" s="1"/>
  <c r="B9892" i="15" s="1"/>
  <c r="B9893" i="15" s="1"/>
  <c r="B9894" i="15" s="1"/>
  <c r="B9895" i="15" s="1"/>
  <c r="B9896" i="15" s="1"/>
  <c r="B9897" i="15" s="1"/>
  <c r="B9898" i="15" s="1"/>
  <c r="B9899" i="15" s="1"/>
  <c r="B9900" i="15" s="1"/>
  <c r="B9901" i="15" s="1"/>
  <c r="B9902" i="15" s="1"/>
  <c r="B9903" i="15" s="1"/>
  <c r="B9904" i="15" s="1"/>
  <c r="B9905" i="15" s="1"/>
  <c r="B9906" i="15" s="1"/>
  <c r="B9907" i="15" s="1"/>
  <c r="B9908" i="15" s="1"/>
  <c r="B9909" i="15" s="1"/>
  <c r="B9910" i="15" s="1"/>
  <c r="B9911" i="15" s="1"/>
  <c r="B9912" i="15" s="1"/>
  <c r="B9913" i="15" s="1"/>
  <c r="B9914" i="15" s="1"/>
  <c r="B9915" i="15" s="1"/>
  <c r="B9916" i="15" s="1"/>
  <c r="B9917" i="15" s="1"/>
  <c r="B9918" i="15" s="1"/>
  <c r="B9919" i="15" s="1"/>
  <c r="B9920" i="15" s="1"/>
  <c r="B9921" i="15" s="1"/>
  <c r="B9922" i="15" s="1"/>
  <c r="B9923" i="15" s="1"/>
  <c r="B9924" i="15" s="1"/>
  <c r="B9925" i="15" s="1"/>
  <c r="B9926" i="15" s="1"/>
  <c r="B9927" i="15" s="1"/>
  <c r="B9928" i="15" s="1"/>
  <c r="B9929" i="15" s="1"/>
  <c r="B9930" i="15" s="1"/>
  <c r="B9931" i="15" s="1"/>
  <c r="B9932" i="15" s="1"/>
  <c r="B9933" i="15" s="1"/>
  <c r="B9934" i="15" s="1"/>
  <c r="B9935" i="15" s="1"/>
  <c r="B9936" i="15" s="1"/>
  <c r="B9937" i="15" s="1"/>
  <c r="B9938" i="15" s="1"/>
  <c r="B9939" i="15" s="1"/>
  <c r="B9940" i="15" s="1"/>
  <c r="B9941" i="15" s="1"/>
  <c r="B9942" i="15" s="1"/>
  <c r="B9943" i="15" s="1"/>
  <c r="B9944" i="15" s="1"/>
  <c r="B9945" i="15" s="1"/>
  <c r="B9946" i="15" s="1"/>
  <c r="B9947" i="15" s="1"/>
  <c r="B9948" i="15" s="1"/>
  <c r="B9949" i="15" s="1"/>
  <c r="B9950" i="15" s="1"/>
  <c r="B9951" i="15" s="1"/>
  <c r="B9952" i="15" s="1"/>
  <c r="B9953" i="15" s="1"/>
  <c r="B9954" i="15" s="1"/>
  <c r="B9955" i="15" s="1"/>
  <c r="B9956" i="15" s="1"/>
  <c r="B9957" i="15" s="1"/>
  <c r="B9958" i="15" s="1"/>
  <c r="B9959" i="15" s="1"/>
  <c r="B9960" i="15" s="1"/>
  <c r="B9961" i="15" s="1"/>
  <c r="B9962" i="15" s="1"/>
  <c r="B9963" i="15" s="1"/>
  <c r="B9964" i="15" s="1"/>
  <c r="B9965" i="15" s="1"/>
  <c r="B9966" i="15" s="1"/>
  <c r="B9967" i="15" s="1"/>
  <c r="B9968" i="15" s="1"/>
  <c r="B9969" i="15" s="1"/>
  <c r="B9970" i="15" s="1"/>
  <c r="B9971" i="15" s="1"/>
  <c r="B9972" i="15" s="1"/>
  <c r="B9973" i="15" s="1"/>
  <c r="B9974" i="15" s="1"/>
  <c r="B9975" i="15" s="1"/>
  <c r="B9976" i="15" s="1"/>
  <c r="B9977" i="15" s="1"/>
  <c r="B9978" i="15" s="1"/>
  <c r="B9979" i="15" s="1"/>
  <c r="B9980" i="15" s="1"/>
  <c r="B9981" i="15" s="1"/>
  <c r="B9982" i="15" s="1"/>
  <c r="B9983" i="15" s="1"/>
  <c r="B9984" i="15" s="1"/>
  <c r="B9985" i="15" s="1"/>
  <c r="B9986" i="15" s="1"/>
  <c r="B9987" i="15" s="1"/>
  <c r="B9988" i="15" s="1"/>
  <c r="B9989" i="15" s="1"/>
  <c r="B9990" i="15" s="1"/>
  <c r="B9991" i="15" s="1"/>
  <c r="B9992" i="15" s="1"/>
  <c r="B9993" i="15" s="1"/>
  <c r="B9994" i="15" s="1"/>
  <c r="B9995" i="15" s="1"/>
  <c r="B9996" i="15" s="1"/>
  <c r="B9997" i="15" s="1"/>
  <c r="B9998" i="15" s="1"/>
  <c r="B9999" i="15" s="1"/>
  <c r="B10000" i="15" s="1"/>
  <c r="B10001" i="15" s="1"/>
  <c r="B10002" i="15" s="1"/>
  <c r="B10003" i="15" s="1"/>
  <c r="B10004" i="15" s="1"/>
  <c r="B10005" i="15" s="1"/>
  <c r="C5" i="15" l="1"/>
  <c r="D2" i="15"/>
  <c r="E2" i="15" s="1"/>
  <c r="F2" i="15" s="1"/>
  <c r="G2" i="15" s="1"/>
  <c r="H2" i="15" s="1"/>
  <c r="H5" i="15" s="1"/>
  <c r="C14" i="6"/>
  <c r="C13" i="6"/>
  <c r="C12" i="6"/>
  <c r="C11" i="6"/>
  <c r="C10" i="6"/>
  <c r="C9" i="6"/>
  <c r="C8" i="6"/>
  <c r="C7" i="6"/>
  <c r="C6" i="6"/>
  <c r="C5" i="6"/>
  <c r="C4" i="6"/>
  <c r="J5" i="6"/>
  <c r="B14" i="6"/>
  <c r="B13" i="6"/>
  <c r="B12" i="6"/>
  <c r="B11" i="6"/>
  <c r="B10" i="6"/>
  <c r="B9" i="6"/>
  <c r="B8" i="6"/>
  <c r="B7" i="6"/>
  <c r="B6" i="6"/>
  <c r="B5" i="6"/>
  <c r="B4" i="6"/>
  <c r="B3" i="6"/>
  <c r="C39" i="11"/>
  <c r="C38" i="11"/>
  <c r="C37" i="11"/>
  <c r="C36" i="11"/>
  <c r="C35" i="11"/>
  <c r="C34" i="11"/>
  <c r="C33" i="11"/>
  <c r="C32" i="11"/>
  <c r="C31" i="11"/>
  <c r="C30" i="11"/>
  <c r="C29" i="11"/>
  <c r="C28" i="11"/>
  <c r="T3" i="12"/>
  <c r="B7" i="12"/>
  <c r="T6" i="12"/>
  <c r="C6" i="12"/>
  <c r="T5" i="12"/>
  <c r="B5" i="12"/>
  <c r="G4" i="12"/>
  <c r="G5" i="12" s="1"/>
  <c r="G6" i="12" s="1"/>
  <c r="G7" i="12" s="1"/>
  <c r="G8" i="12" s="1"/>
  <c r="G9" i="12" s="1"/>
  <c r="G10" i="12" s="1"/>
  <c r="G11" i="12" s="1"/>
  <c r="G12" i="12" s="1"/>
  <c r="G13" i="12" s="1"/>
  <c r="G14" i="12" s="1"/>
  <c r="G15" i="12" s="1"/>
  <c r="G16" i="12" s="1"/>
  <c r="G17" i="12" s="1"/>
  <c r="G18" i="12" s="1"/>
  <c r="G19" i="12" s="1"/>
  <c r="G20" i="12" s="1"/>
  <c r="G21" i="12" s="1"/>
  <c r="G22" i="12" s="1"/>
  <c r="G23" i="12" s="1"/>
  <c r="G3" i="12"/>
  <c r="B3" i="12"/>
  <c r="E16" i="12"/>
  <c r="G28" i="12"/>
  <c r="E17" i="12"/>
  <c r="K26" i="12"/>
  <c r="E12" i="12"/>
  <c r="E6" i="12"/>
  <c r="I26" i="12"/>
  <c r="C12" i="12"/>
  <c r="E20" i="12"/>
  <c r="E8" i="12"/>
  <c r="G26" i="12"/>
  <c r="P26" i="12"/>
  <c r="L26" i="12"/>
  <c r="E5" i="12"/>
  <c r="K28" i="12"/>
  <c r="E10" i="12"/>
  <c r="P28" i="12"/>
  <c r="J26" i="12"/>
  <c r="E4" i="12"/>
  <c r="N26" i="12"/>
  <c r="H28" i="12"/>
  <c r="E21" i="12"/>
  <c r="E18" i="12"/>
  <c r="E15" i="12"/>
  <c r="I28" i="12"/>
  <c r="O26" i="12"/>
  <c r="H26" i="12"/>
  <c r="E14" i="12"/>
  <c r="E13" i="12"/>
  <c r="E19" i="12"/>
  <c r="E11" i="12"/>
  <c r="M26" i="12"/>
  <c r="E7" i="12"/>
  <c r="D5" i="15" l="1"/>
  <c r="G5" i="15"/>
  <c r="E5" i="15"/>
  <c r="D3" i="13" s="1" a="1"/>
  <c r="D4" i="13" s="1"/>
  <c r="F5" i="15"/>
  <c r="C3" i="6"/>
  <c r="B6" i="12"/>
  <c r="B4" i="12"/>
  <c r="C10" i="12"/>
  <c r="B8" i="12"/>
  <c r="C14" i="12"/>
  <c r="C13" i="12"/>
  <c r="C5" i="12"/>
  <c r="C4" i="12"/>
  <c r="H3" i="12" l="1"/>
  <c r="D7" i="13"/>
  <c r="D3" i="13"/>
  <c r="D5" i="13"/>
  <c r="D6" i="13"/>
  <c r="D8" i="13"/>
  <c r="C16" i="12"/>
  <c r="C7" i="12"/>
  <c r="B18" i="12"/>
  <c r="B17" i="12"/>
  <c r="C21" i="12"/>
  <c r="C18" i="12"/>
  <c r="C15" i="12"/>
  <c r="C20" i="12"/>
  <c r="C17" i="12"/>
  <c r="C19" i="12"/>
  <c r="C11" i="12"/>
  <c r="I3" i="12" l="1"/>
  <c r="H4" i="12" s="1"/>
  <c r="J3" i="12" l="1"/>
  <c r="I4" i="12"/>
  <c r="H5" i="12" s="1"/>
  <c r="K3" i="12"/>
  <c r="J4" i="12" l="1"/>
  <c r="I5" i="12"/>
  <c r="H6" i="12" s="1"/>
  <c r="K4" i="12"/>
  <c r="J5" i="12" l="1"/>
  <c r="I6" i="12"/>
  <c r="H7" i="12" s="1"/>
  <c r="K5" i="12"/>
  <c r="J6" i="12" l="1"/>
  <c r="I7" i="12"/>
  <c r="H8" i="12" s="1"/>
  <c r="K6" i="12"/>
  <c r="J7" i="12" l="1"/>
  <c r="I8" i="12"/>
  <c r="H9" i="12" s="1"/>
  <c r="K7" i="12"/>
  <c r="J8" i="12" l="1"/>
  <c r="I9" i="12"/>
  <c r="H10" i="12" s="1"/>
  <c r="K8" i="12"/>
  <c r="J9" i="12" l="1"/>
  <c r="I10" i="12"/>
  <c r="H11" i="12" s="1"/>
  <c r="K9" i="12"/>
  <c r="J10" i="12" l="1"/>
  <c r="I11" i="12"/>
  <c r="H12" i="12" s="1"/>
  <c r="K10" i="12"/>
  <c r="J11" i="12" l="1"/>
  <c r="I12" i="12"/>
  <c r="H13" i="12" s="1"/>
  <c r="K11" i="12"/>
  <c r="J12" i="12" l="1"/>
  <c r="I13" i="12"/>
  <c r="H14" i="12" s="1"/>
  <c r="K12" i="12"/>
  <c r="J13" i="12" l="1"/>
  <c r="I14" i="12"/>
  <c r="H15" i="12" s="1"/>
  <c r="K13" i="12"/>
  <c r="J14" i="12" l="1"/>
  <c r="I15" i="12"/>
  <c r="H16" i="12" s="1"/>
  <c r="K14" i="12"/>
  <c r="J15" i="12" l="1"/>
  <c r="I16" i="12"/>
  <c r="H17" i="12" s="1"/>
  <c r="A8" i="9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S20" i="11"/>
  <c r="E33" i="11" a="1"/>
  <c r="E33" i="11" s="1"/>
  <c r="B3" i="9" s="1"/>
  <c r="B6" i="9" s="1"/>
  <c r="J31" i="11"/>
  <c r="T4" i="9" s="1"/>
  <c r="I31" i="11"/>
  <c r="S4" i="9" s="1"/>
  <c r="H31" i="11"/>
  <c r="R4" i="9" s="1"/>
  <c r="G31" i="11"/>
  <c r="Q4" i="9" s="1"/>
  <c r="F31" i="11"/>
  <c r="P4" i="9" s="1"/>
  <c r="E31" i="11"/>
  <c r="O4" i="9" s="1"/>
  <c r="H6" i="11"/>
  <c r="R33" i="11" s="1"/>
  <c r="O3" i="9" s="1"/>
  <c r="O6" i="9" s="1"/>
  <c r="K15" i="12"/>
  <c r="E32" i="11"/>
  <c r="P19" i="11"/>
  <c r="R35" i="11"/>
  <c r="E30" i="11"/>
  <c r="K16" i="12"/>
  <c r="B28" i="11"/>
  <c r="E35" i="11"/>
  <c r="V3" i="9"/>
  <c r="V4" i="9"/>
  <c r="V6" i="9"/>
  <c r="E34" i="11"/>
  <c r="I6" i="11" l="1"/>
  <c r="J16" i="12"/>
  <c r="I17" i="12"/>
  <c r="H18" i="12" s="1"/>
  <c r="H33" i="11"/>
  <c r="E3" i="9" s="1"/>
  <c r="E6" i="9" s="1"/>
  <c r="O33" i="11"/>
  <c r="L3" i="9" s="1"/>
  <c r="L6" i="9" s="1"/>
  <c r="F33" i="11"/>
  <c r="C3" i="9" s="1"/>
  <c r="C6" i="9" s="1"/>
  <c r="L33" i="11"/>
  <c r="I3" i="9" s="1"/>
  <c r="I6" i="9" s="1"/>
  <c r="K33" i="11"/>
  <c r="H3" i="9" s="1"/>
  <c r="H6" i="9" s="1"/>
  <c r="J33" i="11"/>
  <c r="G3" i="9" s="1"/>
  <c r="G6" i="9" s="1"/>
  <c r="Q33" i="11"/>
  <c r="N3" i="9" s="1"/>
  <c r="N6" i="9" s="1"/>
  <c r="I33" i="11"/>
  <c r="F3" i="9" s="1"/>
  <c r="F6" i="9" s="1"/>
  <c r="P33" i="11"/>
  <c r="M3" i="9" s="1"/>
  <c r="M6" i="9" s="1"/>
  <c r="G33" i="11"/>
  <c r="D3" i="9" s="1"/>
  <c r="D6" i="9" s="1"/>
  <c r="N33" i="11"/>
  <c r="K3" i="9" s="1"/>
  <c r="K6" i="9" s="1"/>
  <c r="M33" i="11"/>
  <c r="J3" i="9" s="1"/>
  <c r="J6" i="9" s="1"/>
  <c r="K17" i="12"/>
  <c r="J6" i="11" l="1"/>
  <c r="S33" i="11"/>
  <c r="P3" i="9" s="1"/>
  <c r="P6" i="9" s="1"/>
  <c r="J17" i="12"/>
  <c r="I18" i="12"/>
  <c r="H19" i="12" s="1"/>
  <c r="E19" i="11"/>
  <c r="E29" i="11" s="1" a="1"/>
  <c r="J18" i="11"/>
  <c r="I18" i="11"/>
  <c r="G18" i="11"/>
  <c r="J17" i="11"/>
  <c r="I17" i="11"/>
  <c r="G17" i="11"/>
  <c r="J16" i="11"/>
  <c r="I16" i="11"/>
  <c r="G16" i="11"/>
  <c r="J15" i="11"/>
  <c r="I15" i="11"/>
  <c r="H15" i="11"/>
  <c r="G15" i="11"/>
  <c r="J14" i="11"/>
  <c r="I14" i="11"/>
  <c r="H14" i="11"/>
  <c r="G14" i="11"/>
  <c r="J13" i="11"/>
  <c r="I13" i="11"/>
  <c r="H13" i="11"/>
  <c r="G13" i="11"/>
  <c r="J12" i="11"/>
  <c r="I12" i="11"/>
  <c r="G12" i="11"/>
  <c r="J11" i="11"/>
  <c r="I11" i="11"/>
  <c r="G11" i="11"/>
  <c r="J10" i="11"/>
  <c r="I10" i="11"/>
  <c r="H10" i="11"/>
  <c r="G10" i="11"/>
  <c r="J9" i="11"/>
  <c r="I9" i="11"/>
  <c r="G9" i="11"/>
  <c r="J8" i="11"/>
  <c r="I8" i="11"/>
  <c r="G8" i="11"/>
  <c r="J7" i="11"/>
  <c r="I7" i="11"/>
  <c r="H7" i="11"/>
  <c r="G7" i="11"/>
  <c r="H16" i="11"/>
  <c r="O10" i="11"/>
  <c r="S19" i="11"/>
  <c r="O7" i="11"/>
  <c r="O6" i="11"/>
  <c r="K18" i="12"/>
  <c r="K6" i="11" l="1"/>
  <c r="T33" i="11"/>
  <c r="Q3" i="9" s="1"/>
  <c r="Q6" i="9" s="1"/>
  <c r="J18" i="12"/>
  <c r="I19" i="12"/>
  <c r="H20" i="12" s="1"/>
  <c r="F29" i="11"/>
  <c r="C4" i="9" s="1"/>
  <c r="I29" i="11"/>
  <c r="F4" i="9" s="1"/>
  <c r="O29" i="11"/>
  <c r="L4" i="9" s="1"/>
  <c r="H29" i="11"/>
  <c r="E4" i="9" s="1"/>
  <c r="E29" i="11"/>
  <c r="B4" i="9" s="1"/>
  <c r="P29" i="11"/>
  <c r="M4" i="9" s="1"/>
  <c r="L29" i="11"/>
  <c r="I4" i="9" s="1"/>
  <c r="J29" i="11"/>
  <c r="G4" i="9" s="1"/>
  <c r="G29" i="11"/>
  <c r="D4" i="9" s="1"/>
  <c r="Q29" i="11"/>
  <c r="N4" i="9" s="1"/>
  <c r="N29" i="11"/>
  <c r="K4" i="9" s="1"/>
  <c r="M29" i="11"/>
  <c r="J4" i="9" s="1"/>
  <c r="K29" i="11"/>
  <c r="H4" i="9" s="1"/>
  <c r="I19" i="11"/>
  <c r="J19" i="11"/>
  <c r="H12" i="11"/>
  <c r="H18" i="11"/>
  <c r="H9" i="11"/>
  <c r="H17" i="11"/>
  <c r="H8" i="11"/>
  <c r="H19" i="11" l="1"/>
  <c r="L6" i="11"/>
  <c r="U33" i="11"/>
  <c r="R3" i="9" s="1"/>
  <c r="R6" i="9" s="1"/>
  <c r="K17" i="11"/>
  <c r="K7" i="11"/>
  <c r="K19" i="11" s="1"/>
  <c r="K11" i="11"/>
  <c r="K12" i="11"/>
  <c r="K18" i="11"/>
  <c r="K13" i="11"/>
  <c r="K8" i="11"/>
  <c r="K9" i="11"/>
  <c r="K14" i="11"/>
  <c r="K15" i="11"/>
  <c r="K10" i="11"/>
  <c r="K16" i="11"/>
  <c r="J19" i="12"/>
  <c r="I20" i="12"/>
  <c r="H21" i="12" s="1"/>
  <c r="K19" i="12"/>
  <c r="K20" i="12"/>
  <c r="M6" i="11" l="1"/>
  <c r="V33" i="11"/>
  <c r="S3" i="9" s="1"/>
  <c r="S6" i="9" s="1"/>
  <c r="L12" i="11"/>
  <c r="L18" i="11"/>
  <c r="L13" i="11"/>
  <c r="L8" i="11"/>
  <c r="L14" i="11"/>
  <c r="L9" i="11"/>
  <c r="L10" i="11"/>
  <c r="L15" i="11"/>
  <c r="L7" i="11"/>
  <c r="L19" i="11" s="1"/>
  <c r="L16" i="11"/>
  <c r="L17" i="11"/>
  <c r="L11" i="11"/>
  <c r="J20" i="12"/>
  <c r="I21" i="12"/>
  <c r="H22" i="12" s="1"/>
  <c r="W33" i="11" l="1"/>
  <c r="T3" i="9" s="1"/>
  <c r="T6" i="9" s="1"/>
  <c r="B3" i="13" s="1" a="1"/>
  <c r="M18" i="11"/>
  <c r="M13" i="11"/>
  <c r="M8" i="11"/>
  <c r="M14" i="11"/>
  <c r="M12" i="11"/>
  <c r="M15" i="11"/>
  <c r="M9" i="11"/>
  <c r="M10" i="11"/>
  <c r="M16" i="11"/>
  <c r="M11" i="11"/>
  <c r="M17" i="11"/>
  <c r="M7" i="11"/>
  <c r="M19" i="11" s="1"/>
  <c r="J21" i="12"/>
  <c r="I22" i="12"/>
  <c r="H23" i="12" s="1"/>
  <c r="K21" i="12"/>
  <c r="J12" i="8"/>
  <c r="E12" i="8"/>
  <c r="S3" i="8"/>
  <c r="I12" i="8"/>
  <c r="B12" i="8"/>
  <c r="D12" i="8"/>
  <c r="S8" i="8"/>
  <c r="N12" i="8"/>
  <c r="M12" i="8"/>
  <c r="S7" i="8"/>
  <c r="S4" i="8"/>
  <c r="G12" i="8"/>
  <c r="S5" i="8"/>
  <c r="H12" i="8"/>
  <c r="S6" i="8"/>
  <c r="C12" i="8"/>
  <c r="L12" i="8"/>
  <c r="B12" i="13" l="1"/>
  <c r="B6" i="13"/>
  <c r="B16" i="13"/>
  <c r="B8" i="13"/>
  <c r="B4" i="13"/>
  <c r="B3" i="13"/>
  <c r="B15" i="13"/>
  <c r="B9" i="13"/>
  <c r="B5" i="13"/>
  <c r="B19" i="13"/>
  <c r="B10" i="13"/>
  <c r="B20" i="13"/>
  <c r="B14" i="13"/>
  <c r="B7" i="13"/>
  <c r="B13" i="13"/>
  <c r="B11" i="13"/>
  <c r="B17" i="13"/>
  <c r="B18" i="13"/>
  <c r="J22" i="12"/>
  <c r="I23" i="12"/>
  <c r="J23" i="12" s="1"/>
  <c r="K22" i="12"/>
  <c r="C18" i="6" l="1"/>
  <c r="E14" i="6"/>
  <c r="E13" i="6"/>
  <c r="E12" i="6"/>
  <c r="E11" i="6"/>
  <c r="E10" i="6"/>
  <c r="E9" i="6"/>
  <c r="E8" i="6"/>
  <c r="E7" i="6"/>
  <c r="E6" i="6"/>
  <c r="E5" i="6"/>
  <c r="E4" i="6"/>
  <c r="E3" i="6"/>
  <c r="V3" i="6"/>
  <c r="T6" i="6"/>
  <c r="E2" i="6"/>
  <c r="B4" i="4"/>
  <c r="I3" i="4"/>
  <c r="B3" i="8" s="1"/>
  <c r="G19" i="6"/>
  <c r="F19" i="6"/>
  <c r="K23" i="12"/>
  <c r="D34" i="5"/>
  <c r="C34" i="5"/>
  <c r="V19" i="6"/>
  <c r="G21" i="6"/>
  <c r="G23" i="6"/>
  <c r="V4" i="6" l="1"/>
  <c r="V5" i="6" s="1"/>
  <c r="V6" i="6" s="1"/>
  <c r="C8" i="12"/>
  <c r="G4" i="5" a="1"/>
  <c r="H4" i="5" s="1"/>
  <c r="T4" i="5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C3" i="2"/>
  <c r="C13" i="3"/>
  <c r="C6" i="3"/>
  <c r="E10" i="3"/>
  <c r="D5" i="5" s="1"/>
  <c r="E9" i="3"/>
  <c r="E3" i="3"/>
  <c r="C5" i="5" s="1"/>
  <c r="E2" i="3"/>
  <c r="B6" i="3"/>
  <c r="B5" i="3"/>
  <c r="B4" i="3"/>
  <c r="B3" i="3"/>
  <c r="B13" i="3"/>
  <c r="B12" i="3"/>
  <c r="B11" i="3"/>
  <c r="B10" i="3"/>
  <c r="W34" i="5"/>
  <c r="D12" i="4"/>
  <c r="S31" i="5"/>
  <c r="M31" i="5"/>
  <c r="F16" i="4"/>
  <c r="T31" i="5"/>
  <c r="C12" i="4"/>
  <c r="I16" i="4"/>
  <c r="E31" i="5"/>
  <c r="C11" i="2"/>
  <c r="C8" i="2"/>
  <c r="C19" i="2"/>
  <c r="C7" i="2"/>
  <c r="C10" i="2"/>
  <c r="T33" i="5"/>
  <c r="F31" i="5"/>
  <c r="U31" i="5"/>
  <c r="D31" i="5"/>
  <c r="G31" i="5"/>
  <c r="C17" i="2"/>
  <c r="D14" i="4"/>
  <c r="C18" i="2"/>
  <c r="C6" i="2"/>
  <c r="C5" i="2"/>
  <c r="C31" i="5"/>
  <c r="C4" i="2"/>
  <c r="V7" i="6" l="1"/>
  <c r="V8" i="6" s="1"/>
  <c r="V9" i="6" s="1"/>
  <c r="V10" i="6" s="1"/>
  <c r="V11" i="6" s="1"/>
  <c r="V12" i="6" s="1"/>
  <c r="V13" i="6" s="1"/>
  <c r="V14" i="6" s="1"/>
  <c r="L3" i="12"/>
  <c r="M3" i="12" s="1"/>
  <c r="L4" i="12"/>
  <c r="L5" i="12"/>
  <c r="L6" i="12"/>
  <c r="L7" i="12"/>
  <c r="L8" i="12"/>
  <c r="L9" i="12"/>
  <c r="L10" i="12"/>
  <c r="L11" i="12"/>
  <c r="L12" i="12"/>
  <c r="L14" i="12"/>
  <c r="L13" i="12"/>
  <c r="L15" i="12"/>
  <c r="L16" i="12"/>
  <c r="L17" i="12"/>
  <c r="L18" i="12"/>
  <c r="L19" i="12"/>
  <c r="L20" i="12"/>
  <c r="L21" i="12"/>
  <c r="L22" i="12"/>
  <c r="L23" i="12"/>
  <c r="H5" i="5"/>
  <c r="W5" i="5"/>
  <c r="O4" i="5"/>
  <c r="O5" i="5" s="1"/>
  <c r="N4" i="5"/>
  <c r="N5" i="5" s="1"/>
  <c r="M4" i="5"/>
  <c r="M5" i="5" s="1"/>
  <c r="L4" i="5"/>
  <c r="L5" i="5" s="1"/>
  <c r="K4" i="5"/>
  <c r="K5" i="5" s="1"/>
  <c r="G4" i="5"/>
  <c r="G5" i="5" s="1"/>
  <c r="R4" i="5"/>
  <c r="R5" i="5" s="1"/>
  <c r="J4" i="5"/>
  <c r="J5" i="5" s="1"/>
  <c r="Q4" i="5"/>
  <c r="Q5" i="5" s="1"/>
  <c r="I4" i="5"/>
  <c r="I5" i="5" s="1"/>
  <c r="P4" i="5"/>
  <c r="P5" i="5" s="1"/>
  <c r="B18" i="3"/>
  <c r="I14" i="3"/>
  <c r="I7" i="3"/>
  <c r="B20" i="3"/>
  <c r="F15" i="6" l="1" a="1"/>
  <c r="H15" i="6" s="1"/>
  <c r="H3" i="6" s="1"/>
  <c r="M4" i="12"/>
  <c r="M5" i="12" s="1"/>
  <c r="M6" i="12" s="1"/>
  <c r="M7" i="12" s="1"/>
  <c r="M8" i="12" s="1"/>
  <c r="M9" i="12" s="1"/>
  <c r="M10" i="12" s="1"/>
  <c r="M11" i="12" s="1"/>
  <c r="M12" i="12" s="1"/>
  <c r="M13" i="12" s="1"/>
  <c r="M14" i="12" s="1"/>
  <c r="M15" i="12" s="1"/>
  <c r="M16" i="12" s="1"/>
  <c r="M17" i="12" s="1"/>
  <c r="M18" i="12" s="1"/>
  <c r="M19" i="12" s="1"/>
  <c r="M20" i="12" s="1"/>
  <c r="M21" i="12" s="1"/>
  <c r="M22" i="12" s="1"/>
  <c r="M23" i="12" s="1"/>
  <c r="S5" i="5"/>
  <c r="T5" i="5" s="1"/>
  <c r="F13" i="3"/>
  <c r="F5" i="3"/>
  <c r="F10" i="3"/>
  <c r="F4" i="3"/>
  <c r="F3" i="3"/>
  <c r="F12" i="3"/>
  <c r="F11" i="3"/>
  <c r="F7" i="3"/>
  <c r="F14" i="3"/>
  <c r="F6" i="3"/>
  <c r="F15" i="6" l="1"/>
  <c r="O15" i="6"/>
  <c r="O3" i="6" s="1"/>
  <c r="J15" i="6"/>
  <c r="I15" i="6"/>
  <c r="I12" i="6" s="1"/>
  <c r="L15" i="6"/>
  <c r="L10" i="6" s="1"/>
  <c r="H13" i="6"/>
  <c r="P15" i="6"/>
  <c r="P14" i="6" s="1"/>
  <c r="H9" i="6"/>
  <c r="H10" i="6"/>
  <c r="H11" i="6"/>
  <c r="H2" i="6"/>
  <c r="H12" i="6"/>
  <c r="K15" i="6"/>
  <c r="K9" i="6" s="1"/>
  <c r="M15" i="6"/>
  <c r="M7" i="6" s="1"/>
  <c r="G15" i="6"/>
  <c r="G12" i="6" s="1"/>
  <c r="H6" i="6"/>
  <c r="Q15" i="6"/>
  <c r="Q7" i="6" s="1"/>
  <c r="H4" i="6"/>
  <c r="H14" i="6"/>
  <c r="H8" i="6"/>
  <c r="H7" i="6"/>
  <c r="N15" i="6"/>
  <c r="N7" i="6" s="1"/>
  <c r="H5" i="6"/>
  <c r="G7" i="6"/>
  <c r="C4" i="4"/>
  <c r="C4" i="8" s="1"/>
  <c r="E11" i="3"/>
  <c r="E4" i="3"/>
  <c r="G14" i="6" l="1"/>
  <c r="L12" i="6"/>
  <c r="K6" i="6"/>
  <c r="K4" i="6"/>
  <c r="K13" i="6"/>
  <c r="P10" i="6"/>
  <c r="G4" i="6"/>
  <c r="Q13" i="6"/>
  <c r="Q11" i="6"/>
  <c r="G8" i="6"/>
  <c r="M10" i="6"/>
  <c r="G9" i="6"/>
  <c r="G3" i="6"/>
  <c r="Q14" i="6"/>
  <c r="Q2" i="6"/>
  <c r="Q5" i="6"/>
  <c r="O6" i="6"/>
  <c r="P5" i="6"/>
  <c r="O13" i="6"/>
  <c r="G5" i="6"/>
  <c r="K11" i="6"/>
  <c r="H16" i="6"/>
  <c r="K7" i="6"/>
  <c r="M13" i="6"/>
  <c r="K14" i="6"/>
  <c r="M11" i="6"/>
  <c r="K5" i="6"/>
  <c r="N12" i="6"/>
  <c r="M8" i="6"/>
  <c r="M5" i="6"/>
  <c r="M14" i="6"/>
  <c r="K8" i="6"/>
  <c r="L9" i="6"/>
  <c r="L6" i="6"/>
  <c r="M9" i="6"/>
  <c r="K2" i="6"/>
  <c r="L13" i="6"/>
  <c r="M4" i="6"/>
  <c r="Q3" i="6"/>
  <c r="L5" i="6"/>
  <c r="M6" i="6"/>
  <c r="M3" i="6"/>
  <c r="Q9" i="6"/>
  <c r="Q4" i="6"/>
  <c r="G11" i="6"/>
  <c r="G6" i="6"/>
  <c r="G10" i="6"/>
  <c r="P12" i="6"/>
  <c r="P8" i="6"/>
  <c r="P3" i="6"/>
  <c r="P4" i="6"/>
  <c r="P7" i="6"/>
  <c r="P11" i="6"/>
  <c r="P2" i="6"/>
  <c r="P6" i="6"/>
  <c r="P9" i="6"/>
  <c r="P13" i="6"/>
  <c r="L11" i="6"/>
  <c r="G13" i="6"/>
  <c r="N3" i="6"/>
  <c r="N4" i="6"/>
  <c r="N11" i="6"/>
  <c r="N13" i="6"/>
  <c r="N14" i="6"/>
  <c r="N5" i="6"/>
  <c r="N2" i="6"/>
  <c r="N8" i="6"/>
  <c r="N6" i="6"/>
  <c r="N10" i="6"/>
  <c r="N9" i="6"/>
  <c r="K12" i="6"/>
  <c r="K3" i="6"/>
  <c r="L7" i="6"/>
  <c r="L4" i="6"/>
  <c r="L8" i="6"/>
  <c r="L3" i="6"/>
  <c r="I11" i="6"/>
  <c r="I6" i="6"/>
  <c r="I2" i="6"/>
  <c r="I9" i="6"/>
  <c r="I3" i="6"/>
  <c r="I4" i="6"/>
  <c r="I8" i="6"/>
  <c r="I5" i="6"/>
  <c r="I13" i="6"/>
  <c r="I14" i="6"/>
  <c r="J8" i="6"/>
  <c r="J10" i="6"/>
  <c r="J11" i="6"/>
  <c r="J9" i="6"/>
  <c r="J14" i="6"/>
  <c r="J3" i="6"/>
  <c r="J7" i="6"/>
  <c r="J4" i="6"/>
  <c r="J6" i="6"/>
  <c r="J12" i="6"/>
  <c r="J2" i="6"/>
  <c r="J13" i="6"/>
  <c r="L2" i="6"/>
  <c r="K10" i="6"/>
  <c r="I7" i="6"/>
  <c r="M2" i="6"/>
  <c r="L14" i="6"/>
  <c r="M12" i="6"/>
  <c r="G2" i="6"/>
  <c r="O7" i="6"/>
  <c r="O5" i="6"/>
  <c r="O14" i="6"/>
  <c r="O12" i="6"/>
  <c r="O10" i="6"/>
  <c r="O4" i="6"/>
  <c r="O11" i="6"/>
  <c r="O2" i="6"/>
  <c r="O8" i="6"/>
  <c r="O9" i="6"/>
  <c r="I10" i="6"/>
  <c r="Q6" i="6"/>
  <c r="Q10" i="6"/>
  <c r="Q8" i="6"/>
  <c r="Q12" i="6"/>
  <c r="F6" i="6"/>
  <c r="F8" i="6"/>
  <c r="F7" i="6"/>
  <c r="F10" i="6"/>
  <c r="F2" i="6"/>
  <c r="F12" i="6"/>
  <c r="F13" i="6"/>
  <c r="F14" i="6"/>
  <c r="F4" i="6"/>
  <c r="F3" i="6"/>
  <c r="F11" i="6"/>
  <c r="F9" i="6"/>
  <c r="F5" i="6"/>
  <c r="E12" i="3"/>
  <c r="E13" i="3" s="1"/>
  <c r="E14" i="3" s="1"/>
  <c r="C6" i="5" s="1" a="1"/>
  <c r="C6" i="5" s="1"/>
  <c r="E5" i="3"/>
  <c r="C5" i="4"/>
  <c r="C5" i="8" s="1"/>
  <c r="G16" i="6" l="1"/>
  <c r="M16" i="6"/>
  <c r="K16" i="6"/>
  <c r="P16" i="6"/>
  <c r="L16" i="6"/>
  <c r="N16" i="6"/>
  <c r="O16" i="6"/>
  <c r="Q16" i="6"/>
  <c r="J16" i="6"/>
  <c r="F16" i="6"/>
  <c r="I16" i="6"/>
  <c r="D6" i="5" a="1"/>
  <c r="D6" i="5" s="1"/>
  <c r="W6" i="5" s="1"/>
  <c r="D3" i="4" a="1"/>
  <c r="E6" i="3"/>
  <c r="C6" i="4"/>
  <c r="C6" i="8" s="1"/>
  <c r="Q6" i="5" l="1"/>
  <c r="N6" i="5"/>
  <c r="L6" i="5"/>
  <c r="O6" i="5"/>
  <c r="G6" i="5"/>
  <c r="H6" i="5"/>
  <c r="I6" i="5"/>
  <c r="P6" i="5"/>
  <c r="K6" i="5"/>
  <c r="J6" i="5"/>
  <c r="M6" i="5"/>
  <c r="R6" i="5"/>
  <c r="D7" i="5" a="1"/>
  <c r="D7" i="5" s="1"/>
  <c r="C7" i="5" a="1"/>
  <c r="C7" i="5" s="1"/>
  <c r="E3" i="4"/>
  <c r="G3" i="4"/>
  <c r="F3" i="4"/>
  <c r="D3" i="4"/>
  <c r="H3" i="4"/>
  <c r="E7" i="3"/>
  <c r="C8" i="4" s="1"/>
  <c r="C8" i="8" s="1"/>
  <c r="C7" i="4"/>
  <c r="C7" i="8" s="1"/>
  <c r="H4" i="8" l="1" a="1"/>
  <c r="W7" i="5"/>
  <c r="R7" i="5"/>
  <c r="P7" i="5"/>
  <c r="H7" i="5"/>
  <c r="N7" i="5"/>
  <c r="K7" i="5"/>
  <c r="J7" i="5"/>
  <c r="M7" i="5"/>
  <c r="L7" i="5"/>
  <c r="I7" i="5"/>
  <c r="Q7" i="5"/>
  <c r="O7" i="5"/>
  <c r="G7" i="5"/>
  <c r="D8" i="5" a="1"/>
  <c r="D8" i="5" s="1"/>
  <c r="C8" i="5" a="1"/>
  <c r="C8" i="5" s="1"/>
  <c r="S6" i="5"/>
  <c r="T6" i="5" s="1"/>
  <c r="H7" i="8" l="1"/>
  <c r="H4" i="8"/>
  <c r="H6" i="8"/>
  <c r="H8" i="8"/>
  <c r="H5" i="8"/>
  <c r="L8" i="5"/>
  <c r="R8" i="5"/>
  <c r="J8" i="5"/>
  <c r="H8" i="5"/>
  <c r="O8" i="5"/>
  <c r="N8" i="5"/>
  <c r="Q8" i="5"/>
  <c r="I8" i="5"/>
  <c r="P8" i="5"/>
  <c r="G8" i="5"/>
  <c r="K8" i="5"/>
  <c r="M8" i="5"/>
  <c r="W8" i="5"/>
  <c r="C9" i="5" a="1"/>
  <c r="C9" i="5" s="1"/>
  <c r="D9" i="5" a="1"/>
  <c r="D9" i="5" s="1"/>
  <c r="S7" i="5"/>
  <c r="T7" i="5" s="1"/>
  <c r="K9" i="5" l="1"/>
  <c r="R9" i="5"/>
  <c r="P9" i="5"/>
  <c r="H9" i="5"/>
  <c r="N9" i="5"/>
  <c r="M9" i="5"/>
  <c r="L9" i="5"/>
  <c r="J9" i="5"/>
  <c r="I9" i="5"/>
  <c r="G9" i="5"/>
  <c r="O9" i="5"/>
  <c r="Q9" i="5"/>
  <c r="W9" i="5"/>
  <c r="D10" i="5" a="1"/>
  <c r="D10" i="5" s="1"/>
  <c r="C10" i="5" a="1"/>
  <c r="C10" i="5" s="1"/>
  <c r="S8" i="5"/>
  <c r="T8" i="5" s="1"/>
  <c r="W10" i="5" l="1"/>
  <c r="N10" i="5"/>
  <c r="L10" i="5"/>
  <c r="R10" i="5"/>
  <c r="J10" i="5"/>
  <c r="H10" i="5"/>
  <c r="O10" i="5"/>
  <c r="Q10" i="5"/>
  <c r="I10" i="5"/>
  <c r="P10" i="5"/>
  <c r="G10" i="5"/>
  <c r="M10" i="5"/>
  <c r="K10" i="5"/>
  <c r="C11" i="5" a="1"/>
  <c r="C11" i="5" s="1"/>
  <c r="D11" i="5" a="1"/>
  <c r="D11" i="5" s="1"/>
  <c r="S9" i="5"/>
  <c r="T9" i="5" s="1"/>
  <c r="W11" i="5" l="1"/>
  <c r="K11" i="5"/>
  <c r="P11" i="5"/>
  <c r="H11" i="5"/>
  <c r="N11" i="5"/>
  <c r="L11" i="5"/>
  <c r="J11" i="5"/>
  <c r="M11" i="5"/>
  <c r="R11" i="5"/>
  <c r="Q11" i="5"/>
  <c r="O11" i="5"/>
  <c r="I11" i="5"/>
  <c r="G11" i="5"/>
  <c r="S10" i="5"/>
  <c r="T10" i="5" s="1"/>
  <c r="C12" i="5" a="1"/>
  <c r="C12" i="5" s="1"/>
  <c r="D12" i="5" a="1"/>
  <c r="D12" i="5" s="1"/>
  <c r="N12" i="5" l="1"/>
  <c r="L12" i="5"/>
  <c r="R12" i="5"/>
  <c r="J12" i="5"/>
  <c r="H12" i="5"/>
  <c r="O12" i="5"/>
  <c r="Q12" i="5"/>
  <c r="I12" i="5"/>
  <c r="P12" i="5"/>
  <c r="G12" i="5"/>
  <c r="K12" i="5"/>
  <c r="M12" i="5"/>
  <c r="W12" i="5"/>
  <c r="S11" i="5"/>
  <c r="T11" i="5" s="1"/>
  <c r="D13" i="5" a="1"/>
  <c r="D13" i="5" s="1"/>
  <c r="C13" i="5" a="1"/>
  <c r="C13" i="5" s="1"/>
  <c r="L13" i="5" l="1"/>
  <c r="P13" i="5"/>
  <c r="H13" i="5"/>
  <c r="N13" i="5"/>
  <c r="J13" i="5"/>
  <c r="M13" i="5"/>
  <c r="K13" i="5"/>
  <c r="R13" i="5"/>
  <c r="Q13" i="5"/>
  <c r="O13" i="5"/>
  <c r="I13" i="5"/>
  <c r="G13" i="5"/>
  <c r="W13" i="5"/>
  <c r="S12" i="5"/>
  <c r="T12" i="5" s="1"/>
  <c r="C14" i="5" a="1"/>
  <c r="C14" i="5" s="1"/>
  <c r="D14" i="5" a="1"/>
  <c r="D14" i="5" s="1"/>
  <c r="O14" i="5" l="1"/>
  <c r="N14" i="5"/>
  <c r="L14" i="5"/>
  <c r="R14" i="5"/>
  <c r="J14" i="5"/>
  <c r="P14" i="5"/>
  <c r="H14" i="5"/>
  <c r="G14" i="5"/>
  <c r="Q14" i="5"/>
  <c r="I14" i="5"/>
  <c r="M14" i="5"/>
  <c r="K14" i="5"/>
  <c r="W14" i="5"/>
  <c r="D15" i="5" a="1"/>
  <c r="D15" i="5" s="1"/>
  <c r="C15" i="5" a="1"/>
  <c r="C15" i="5" s="1"/>
  <c r="S13" i="5"/>
  <c r="T13" i="5" s="1"/>
  <c r="W15" i="5" l="1"/>
  <c r="P15" i="5"/>
  <c r="H15" i="5"/>
  <c r="N15" i="5"/>
  <c r="J15" i="5"/>
  <c r="M15" i="5"/>
  <c r="L15" i="5"/>
  <c r="K15" i="5"/>
  <c r="R15" i="5"/>
  <c r="I15" i="5"/>
  <c r="Q15" i="5"/>
  <c r="O15" i="5"/>
  <c r="G15" i="5"/>
  <c r="C16" i="5" a="1"/>
  <c r="C16" i="5" s="1"/>
  <c r="D16" i="5" a="1"/>
  <c r="D16" i="5" s="1"/>
  <c r="S14" i="5"/>
  <c r="T14" i="5" s="1"/>
  <c r="L16" i="5" l="1"/>
  <c r="R16" i="5"/>
  <c r="J16" i="5"/>
  <c r="H16" i="5"/>
  <c r="G16" i="5"/>
  <c r="N16" i="5"/>
  <c r="Q16" i="5"/>
  <c r="I16" i="5"/>
  <c r="P16" i="5"/>
  <c r="O16" i="5"/>
  <c r="M16" i="5"/>
  <c r="K16" i="5"/>
  <c r="S15" i="5"/>
  <c r="T15" i="5" s="1"/>
  <c r="W16" i="5"/>
  <c r="C17" i="5" a="1"/>
  <c r="C17" i="5" s="1"/>
  <c r="D17" i="5" a="1"/>
  <c r="D17" i="5" s="1"/>
  <c r="K17" i="5" l="1"/>
  <c r="R17" i="5"/>
  <c r="P17" i="5"/>
  <c r="H17" i="5"/>
  <c r="N17" i="5"/>
  <c r="L17" i="5"/>
  <c r="M17" i="5"/>
  <c r="J17" i="5"/>
  <c r="I17" i="5"/>
  <c r="G17" i="5"/>
  <c r="O17" i="5"/>
  <c r="Q17" i="5"/>
  <c r="W17" i="5"/>
  <c r="S16" i="5"/>
  <c r="T16" i="5" s="1"/>
  <c r="D18" i="5" a="1"/>
  <c r="D18" i="5" s="1"/>
  <c r="C18" i="5" a="1"/>
  <c r="C18" i="5" s="1"/>
  <c r="L18" i="5" l="1"/>
  <c r="R18" i="5"/>
  <c r="J18" i="5"/>
  <c r="P18" i="5"/>
  <c r="G18" i="5"/>
  <c r="N18" i="5"/>
  <c r="Q18" i="5"/>
  <c r="I18" i="5"/>
  <c r="H18" i="5"/>
  <c r="O18" i="5"/>
  <c r="M18" i="5"/>
  <c r="K18" i="5"/>
  <c r="W18" i="5"/>
  <c r="S17" i="5"/>
  <c r="T17" i="5" s="1"/>
  <c r="C19" i="5" a="1"/>
  <c r="C19" i="5" s="1"/>
  <c r="D19" i="5" a="1"/>
  <c r="D19" i="5" s="1"/>
  <c r="R19" i="5" l="1"/>
  <c r="P19" i="5"/>
  <c r="H19" i="5"/>
  <c r="N19" i="5"/>
  <c r="K19" i="5"/>
  <c r="M19" i="5"/>
  <c r="L19" i="5"/>
  <c r="J19" i="5"/>
  <c r="Q19" i="5"/>
  <c r="I19" i="5"/>
  <c r="G19" i="5"/>
  <c r="O19" i="5"/>
  <c r="S18" i="5"/>
  <c r="T18" i="5" s="1"/>
  <c r="W19" i="5"/>
  <c r="C20" i="5" a="1"/>
  <c r="C20" i="5" s="1"/>
  <c r="D20" i="5" a="1"/>
  <c r="D20" i="5" s="1"/>
  <c r="W20" i="5" l="1"/>
  <c r="L20" i="5"/>
  <c r="R20" i="5"/>
  <c r="J20" i="5"/>
  <c r="P20" i="5"/>
  <c r="H20" i="5"/>
  <c r="O20" i="5"/>
  <c r="Q20" i="5"/>
  <c r="I20" i="5"/>
  <c r="G20" i="5"/>
  <c r="N20" i="5"/>
  <c r="M20" i="5"/>
  <c r="K20" i="5"/>
  <c r="D21" i="5" a="1"/>
  <c r="D21" i="5" s="1"/>
  <c r="C21" i="5" a="1"/>
  <c r="C21" i="5" s="1"/>
  <c r="S19" i="5"/>
  <c r="T19" i="5" s="1"/>
  <c r="W21" i="5" l="1"/>
  <c r="K21" i="5"/>
  <c r="Q21" i="5"/>
  <c r="P21" i="5"/>
  <c r="H21" i="5"/>
  <c r="N21" i="5"/>
  <c r="J21" i="5"/>
  <c r="M21" i="5"/>
  <c r="L21" i="5"/>
  <c r="R21" i="5"/>
  <c r="O21" i="5"/>
  <c r="I21" i="5"/>
  <c r="G21" i="5"/>
  <c r="S20" i="5"/>
  <c r="T20" i="5" s="1"/>
  <c r="C22" i="5" a="1"/>
  <c r="C22" i="5" s="1"/>
  <c r="D22" i="5" a="1"/>
  <c r="D22" i="5" s="1"/>
  <c r="M22" i="5" l="1"/>
  <c r="L22" i="5"/>
  <c r="R22" i="5"/>
  <c r="J22" i="5"/>
  <c r="H22" i="5"/>
  <c r="O22" i="5"/>
  <c r="N22" i="5"/>
  <c r="Q22" i="5"/>
  <c r="I22" i="5"/>
  <c r="P22" i="5"/>
  <c r="G22" i="5"/>
  <c r="K22" i="5"/>
  <c r="W22" i="5"/>
  <c r="S21" i="5"/>
  <c r="T21" i="5" s="1"/>
  <c r="D23" i="5" a="1"/>
  <c r="D23" i="5" s="1"/>
  <c r="C23" i="5" a="1"/>
  <c r="C23" i="5" s="1"/>
  <c r="J23" i="5" l="1"/>
  <c r="P23" i="5"/>
  <c r="H23" i="5"/>
  <c r="N23" i="5"/>
  <c r="L23" i="5"/>
  <c r="M23" i="5"/>
  <c r="K23" i="5"/>
  <c r="R23" i="5"/>
  <c r="I23" i="5"/>
  <c r="G23" i="5"/>
  <c r="O23" i="5"/>
  <c r="Q23" i="5"/>
  <c r="W23" i="5"/>
  <c r="C24" i="5" a="1"/>
  <c r="C24" i="5" s="1"/>
  <c r="D24" i="5" a="1"/>
  <c r="D24" i="5" s="1"/>
  <c r="S22" i="5"/>
  <c r="T22" i="5" s="1"/>
  <c r="O24" i="5" l="1"/>
  <c r="M24" i="5"/>
  <c r="L24" i="5"/>
  <c r="R24" i="5"/>
  <c r="J24" i="5"/>
  <c r="P24" i="5"/>
  <c r="G24" i="5"/>
  <c r="N24" i="5"/>
  <c r="Q24" i="5"/>
  <c r="I24" i="5"/>
  <c r="H24" i="5"/>
  <c r="K24" i="5"/>
  <c r="W24" i="5"/>
  <c r="S23" i="5"/>
  <c r="T23" i="5" s="1"/>
  <c r="C25" i="5" a="1"/>
  <c r="C25" i="5" s="1"/>
  <c r="D25" i="5" a="1"/>
  <c r="D25" i="5" s="1"/>
  <c r="W25" i="5" l="1"/>
  <c r="R25" i="5"/>
  <c r="Q25" i="5"/>
  <c r="I25" i="5"/>
  <c r="P25" i="5"/>
  <c r="H25" i="5"/>
  <c r="N25" i="5"/>
  <c r="J25" i="5"/>
  <c r="M25" i="5"/>
  <c r="L25" i="5"/>
  <c r="K25" i="5"/>
  <c r="O25" i="5"/>
  <c r="G25" i="5"/>
  <c r="S24" i="5"/>
  <c r="T24" i="5" s="1"/>
  <c r="D26" i="5" a="1"/>
  <c r="D26" i="5" s="1"/>
  <c r="C26" i="5" a="1"/>
  <c r="C26" i="5" s="1"/>
  <c r="M26" i="5" l="1"/>
  <c r="L26" i="5"/>
  <c r="R26" i="5"/>
  <c r="J26" i="5"/>
  <c r="H26" i="5"/>
  <c r="G26" i="5"/>
  <c r="Q26" i="5"/>
  <c r="I26" i="5"/>
  <c r="P26" i="5"/>
  <c r="O26" i="5"/>
  <c r="N26" i="5"/>
  <c r="K26" i="5"/>
  <c r="W26" i="5"/>
  <c r="C27" i="5" a="1"/>
  <c r="C27" i="5" s="1"/>
  <c r="D27" i="5" a="1"/>
  <c r="D27" i="5" s="1"/>
  <c r="S25" i="5"/>
  <c r="T25" i="5" s="1"/>
  <c r="L27" i="5" l="1"/>
  <c r="Q27" i="5"/>
  <c r="I27" i="5"/>
  <c r="P27" i="5"/>
  <c r="H27" i="5"/>
  <c r="N27" i="5"/>
  <c r="K27" i="5"/>
  <c r="J27" i="5"/>
  <c r="M27" i="5"/>
  <c r="R27" i="5"/>
  <c r="O27" i="5"/>
  <c r="G27" i="5"/>
  <c r="W27" i="5"/>
  <c r="C28" i="5" a="1"/>
  <c r="C28" i="5" s="1"/>
  <c r="D28" i="5" a="1"/>
  <c r="D28" i="5" s="1"/>
  <c r="S26" i="5"/>
  <c r="T26" i="5" s="1"/>
  <c r="O28" i="5" l="1"/>
  <c r="N28" i="5"/>
  <c r="M28" i="5"/>
  <c r="L28" i="5"/>
  <c r="R28" i="5"/>
  <c r="J28" i="5"/>
  <c r="H28" i="5"/>
  <c r="Q28" i="5"/>
  <c r="I28" i="5"/>
  <c r="P28" i="5"/>
  <c r="G28" i="5"/>
  <c r="K28" i="5"/>
  <c r="W28" i="5"/>
  <c r="C29" i="5" a="1"/>
  <c r="C29" i="5" s="1"/>
  <c r="D29" i="5" a="1"/>
  <c r="D29" i="5" s="1"/>
  <c r="S27" i="5"/>
  <c r="T27" i="5" s="1"/>
  <c r="Q29" i="5" l="1"/>
  <c r="I29" i="5"/>
  <c r="P29" i="5"/>
  <c r="H29" i="5"/>
  <c r="O29" i="5"/>
  <c r="G29" i="5"/>
  <c r="N29" i="5"/>
  <c r="L29" i="5"/>
  <c r="K29" i="5"/>
  <c r="R29" i="5"/>
  <c r="M29" i="5"/>
  <c r="J29" i="5"/>
  <c r="W29" i="5"/>
  <c r="S28" i="5"/>
  <c r="T28" i="5" s="1"/>
  <c r="S29" i="5" l="1"/>
  <c r="T29" i="5" s="1"/>
  <c r="T3" i="5" l="1"/>
  <c r="U5" i="5" l="1"/>
  <c r="D4" i="4" s="1"/>
  <c r="L4" i="8" s="1"/>
  <c r="U6" i="5"/>
  <c r="E4" i="4" s="1"/>
  <c r="U7" i="5"/>
  <c r="F4" i="4" s="1"/>
  <c r="U8" i="5"/>
  <c r="G4" i="4" s="1"/>
  <c r="U9" i="5"/>
  <c r="H4" i="4" s="1"/>
  <c r="U10" i="5"/>
  <c r="D5" i="4" s="1"/>
  <c r="U11" i="5"/>
  <c r="E5" i="4" s="1"/>
  <c r="L5" i="8" s="1"/>
  <c r="U12" i="5"/>
  <c r="F5" i="4" s="1"/>
  <c r="U13" i="5"/>
  <c r="G5" i="4" s="1"/>
  <c r="U14" i="5"/>
  <c r="H5" i="4" s="1"/>
  <c r="U15" i="5"/>
  <c r="D6" i="4" s="1"/>
  <c r="U17" i="5"/>
  <c r="F6" i="4" s="1"/>
  <c r="L6" i="8" s="1"/>
  <c r="U16" i="5"/>
  <c r="E6" i="4" s="1"/>
  <c r="U18" i="5"/>
  <c r="G6" i="4" s="1"/>
  <c r="U19" i="5"/>
  <c r="H6" i="4" s="1"/>
  <c r="U21" i="5"/>
  <c r="E7" i="4" s="1"/>
  <c r="U20" i="5"/>
  <c r="U22" i="5"/>
  <c r="U23" i="5"/>
  <c r="U24" i="5"/>
  <c r="H7" i="4" s="1"/>
  <c r="U25" i="5"/>
  <c r="D8" i="4" s="1"/>
  <c r="U26" i="5"/>
  <c r="U27" i="5"/>
  <c r="U28" i="5"/>
  <c r="G8" i="4" s="1"/>
  <c r="U29" i="5"/>
  <c r="F8" i="4" l="1"/>
  <c r="E8" i="4"/>
  <c r="E9" i="4" s="1"/>
  <c r="G7" i="4"/>
  <c r="L7" i="8" s="1"/>
  <c r="F7" i="4"/>
  <c r="H8" i="4"/>
  <c r="L8" i="8" s="1"/>
  <c r="D7" i="4"/>
  <c r="I5" i="4"/>
  <c r="B5" i="8" s="1"/>
  <c r="I6" i="4"/>
  <c r="B6" i="8" s="1"/>
  <c r="I4" i="4"/>
  <c r="B4" i="8" s="1"/>
  <c r="L9" i="8" l="1"/>
  <c r="G9" i="4"/>
  <c r="H9" i="4"/>
  <c r="C12" i="2"/>
  <c r="F9" i="4"/>
  <c r="I7" i="4"/>
  <c r="B7" i="8" s="1"/>
  <c r="D9" i="4"/>
  <c r="I8" i="4"/>
  <c r="B8" i="8" s="1"/>
  <c r="C9" i="2"/>
  <c r="C15" i="2" s="1"/>
  <c r="Q3" i="8" l="1"/>
  <c r="M8" i="8"/>
  <c r="M5" i="8"/>
  <c r="M6" i="8"/>
  <c r="M4" i="8"/>
  <c r="G4" i="8" a="1"/>
  <c r="M7" i="8"/>
  <c r="C13" i="2"/>
  <c r="C14" i="2"/>
  <c r="C16" i="2"/>
  <c r="D4" i="8" l="1" a="1"/>
  <c r="D4" i="8" s="1"/>
  <c r="E4" i="8" s="1"/>
  <c r="D8" i="8" a="1"/>
  <c r="D8" i="8" s="1"/>
  <c r="E8" i="8" s="1"/>
  <c r="D7" i="8" a="1"/>
  <c r="D7" i="8" s="1"/>
  <c r="E7" i="8" s="1"/>
  <c r="D6" i="8" a="1"/>
  <c r="D6" i="8" s="1"/>
  <c r="E6" i="8" s="1"/>
  <c r="D5" i="8" a="1"/>
  <c r="D5" i="8" s="1"/>
  <c r="E5" i="8" s="1"/>
  <c r="G7" i="8"/>
  <c r="G6" i="8"/>
  <c r="G5" i="8"/>
  <c r="G8" i="8"/>
  <c r="G4" i="8"/>
  <c r="Q5" i="8" l="1"/>
  <c r="Q4" i="8"/>
  <c r="N3" i="12" l="1"/>
  <c r="N4" i="12"/>
  <c r="N5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3" i="12"/>
  <c r="N22" i="12"/>
  <c r="I8" i="8"/>
  <c r="I5" i="8"/>
  <c r="I7" i="8"/>
  <c r="I6" i="8"/>
  <c r="I4" i="8"/>
  <c r="N24" i="12" l="1"/>
  <c r="O10" i="12" s="1"/>
  <c r="J8" i="8"/>
  <c r="N8" i="8"/>
  <c r="J7" i="8"/>
  <c r="N7" i="8"/>
  <c r="J6" i="8"/>
  <c r="N6" i="8"/>
  <c r="J5" i="8"/>
  <c r="N5" i="8"/>
  <c r="O11" i="12" l="1"/>
  <c r="O13" i="12"/>
  <c r="O21" i="12"/>
  <c r="O6" i="12"/>
  <c r="O4" i="12"/>
  <c r="O14" i="12"/>
  <c r="O9" i="12"/>
  <c r="O5" i="12"/>
  <c r="O18" i="12"/>
  <c r="O7" i="12"/>
  <c r="O19" i="12"/>
  <c r="O15" i="12"/>
  <c r="O8" i="12"/>
  <c r="O16" i="12"/>
  <c r="O23" i="12"/>
  <c r="O12" i="12"/>
  <c r="O17" i="12"/>
  <c r="O20" i="12"/>
  <c r="O22" i="12"/>
  <c r="O3" i="12"/>
  <c r="P3" i="12" l="1"/>
  <c r="P4" i="12" s="1"/>
  <c r="P5" i="12" s="1"/>
  <c r="P6" i="12" s="1"/>
  <c r="P7" i="12" s="1"/>
  <c r="P8" i="12" s="1"/>
  <c r="P9" i="12" s="1"/>
  <c r="P10" i="12" s="1"/>
  <c r="P11" i="12" s="1"/>
  <c r="P12" i="12" s="1"/>
  <c r="P13" i="12" s="1"/>
  <c r="P14" i="12" s="1"/>
  <c r="P15" i="12" s="1"/>
  <c r="P16" i="12" s="1"/>
  <c r="P17" i="12" s="1"/>
  <c r="P18" i="12" s="1"/>
  <c r="P19" i="12" s="1"/>
  <c r="P20" i="12" s="1"/>
  <c r="P21" i="12" s="1"/>
  <c r="P22" i="12" s="1"/>
  <c r="P23" i="12" s="1"/>
  <c r="J4" i="8" l="1"/>
  <c r="Q6" i="8" s="1"/>
  <c r="N4" i="8"/>
  <c r="Q7" i="8" s="1"/>
  <c r="Q8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satisfied Microsoft Office user</author>
  </authors>
  <commentList>
    <comment ref="E7" authorId="0" shapeId="0" xr:uid="{9DFC1F81-87B0-469D-8B56-811E60200BE5}">
      <text>
        <r>
          <rPr>
            <sz val="8"/>
            <color indexed="81"/>
            <rFont val="Tahoma"/>
            <family val="2"/>
          </rPr>
          <t>Variable cell</t>
        </r>
      </text>
    </comment>
    <comment ref="E8" authorId="0" shapeId="0" xr:uid="{AA946F2E-99FA-4E9C-914D-F5575E1C07DF}">
      <text>
        <r>
          <rPr>
            <sz val="8"/>
            <color indexed="81"/>
            <rFont val="Tahoma"/>
            <family val="2"/>
          </rPr>
          <t>Variable cell</t>
        </r>
      </text>
    </comment>
    <comment ref="E9" authorId="0" shapeId="0" xr:uid="{0F20F87F-EC43-4849-9E98-8D4074289A0F}">
      <text>
        <r>
          <rPr>
            <sz val="8"/>
            <color indexed="81"/>
            <rFont val="Tahoma"/>
            <family val="2"/>
          </rPr>
          <t>Variable cell</t>
        </r>
      </text>
    </comment>
    <comment ref="E10" authorId="0" shapeId="0" xr:uid="{0DCFE873-6142-452D-8E9E-318772B85BE7}">
      <text>
        <r>
          <rPr>
            <sz val="8"/>
            <color indexed="81"/>
            <rFont val="Tahoma"/>
            <family val="2"/>
          </rPr>
          <t>Variable cell</t>
        </r>
      </text>
    </comment>
    <comment ref="E11" authorId="0" shapeId="0" xr:uid="{A0F0F45C-DC47-443A-826A-671354AD7B26}">
      <text>
        <r>
          <rPr>
            <sz val="8"/>
            <color indexed="81"/>
            <rFont val="Tahoma"/>
            <family val="2"/>
          </rPr>
          <t>Variable cell</t>
        </r>
      </text>
    </comment>
    <comment ref="E12" authorId="0" shapeId="0" xr:uid="{66A8E2E8-7F7D-4B69-8FB4-5E7339A0CFDC}">
      <text>
        <r>
          <rPr>
            <sz val="8"/>
            <color indexed="81"/>
            <rFont val="Tahoma"/>
            <family val="2"/>
          </rPr>
          <t>Variable cell</t>
        </r>
      </text>
    </comment>
    <comment ref="E13" authorId="0" shapeId="0" xr:uid="{956D6A24-E05C-4506-B05E-BA3E0522646B}">
      <text>
        <r>
          <rPr>
            <sz val="8"/>
            <color indexed="81"/>
            <rFont val="Tahoma"/>
            <family val="2"/>
          </rPr>
          <t>Variable cell</t>
        </r>
      </text>
    </comment>
    <comment ref="E14" authorId="0" shapeId="0" xr:uid="{DD780B33-36F1-4E5C-A195-598FAB7AEBDA}">
      <text>
        <r>
          <rPr>
            <sz val="8"/>
            <color indexed="81"/>
            <rFont val="Tahoma"/>
            <family val="2"/>
          </rPr>
          <t>Variable cell</t>
        </r>
      </text>
    </comment>
    <comment ref="E15" authorId="0" shapeId="0" xr:uid="{9139ED49-ECFC-456F-B358-A6B0192C0B18}">
      <text>
        <r>
          <rPr>
            <sz val="8"/>
            <color indexed="81"/>
            <rFont val="Tahoma"/>
            <family val="2"/>
          </rPr>
          <t>Variable cell</t>
        </r>
      </text>
    </comment>
    <comment ref="E16" authorId="0" shapeId="0" xr:uid="{F4C9B417-5A37-4561-A32C-4BB17F58BD3F}">
      <text>
        <r>
          <rPr>
            <sz val="8"/>
            <color indexed="81"/>
            <rFont val="Tahoma"/>
            <family val="2"/>
          </rPr>
          <t>Variable cell</t>
        </r>
      </text>
    </comment>
    <comment ref="E17" authorId="0" shapeId="0" xr:uid="{1B898CB2-9935-4E9A-A81E-EB75D429281B}">
      <text>
        <r>
          <rPr>
            <sz val="8"/>
            <color indexed="81"/>
            <rFont val="Tahoma"/>
            <family val="2"/>
          </rPr>
          <t>Variable cell</t>
        </r>
      </text>
    </comment>
    <comment ref="E18" authorId="0" shapeId="0" xr:uid="{E488F486-1B7F-43D9-97AF-F50A513524B8}">
      <text>
        <r>
          <rPr>
            <sz val="8"/>
            <color indexed="81"/>
            <rFont val="Tahoma"/>
            <family val="2"/>
          </rPr>
          <t>Variable cell</t>
        </r>
      </text>
    </comment>
    <comment ref="E19" authorId="0" shapeId="0" xr:uid="{7A805568-FD2D-40E6-88FB-D04DDC113EC6}">
      <text>
        <r>
          <rPr>
            <sz val="8"/>
            <color indexed="81"/>
            <rFont val="Tahoma"/>
            <family val="2"/>
          </rPr>
          <t>Objective cell</t>
        </r>
      </text>
    </comment>
    <comment ref="H19" authorId="0" shapeId="0" xr:uid="{3382195F-5A25-4358-A1A3-3A632103C0C3}">
      <text>
        <r>
          <rPr>
            <sz val="8"/>
            <color indexed="81"/>
            <rFont val="Tahoma"/>
            <family val="2"/>
          </rPr>
          <t>Constraint cell</t>
        </r>
      </text>
    </comment>
    <comment ref="I19" authorId="0" shapeId="0" xr:uid="{0AF82637-5C01-48F7-9F7D-51CFFCF22E0E}">
      <text>
        <r>
          <rPr>
            <sz val="8"/>
            <color indexed="81"/>
            <rFont val="Tahoma"/>
            <family val="2"/>
          </rPr>
          <t>Constraint cell</t>
        </r>
      </text>
    </comment>
    <comment ref="J19" authorId="0" shapeId="0" xr:uid="{217D4F8C-23EC-4662-B3E2-D23F6F6EE5D1}">
      <text>
        <r>
          <rPr>
            <sz val="8"/>
            <color indexed="81"/>
            <rFont val="Tahoma"/>
            <family val="2"/>
          </rPr>
          <t>Constraint cell</t>
        </r>
      </text>
    </comment>
    <comment ref="K19" authorId="0" shapeId="0" xr:uid="{95867AA6-0C30-4A18-B8AC-16199E8080AA}">
      <text>
        <r>
          <rPr>
            <sz val="8"/>
            <color indexed="81"/>
            <rFont val="Tahoma"/>
            <family val="2"/>
          </rPr>
          <t>Constraint cell</t>
        </r>
      </text>
    </comment>
    <comment ref="L19" authorId="0" shapeId="0" xr:uid="{69A61069-693B-4C65-9833-B4DD1F0001D5}">
      <text>
        <r>
          <rPr>
            <sz val="8"/>
            <color indexed="81"/>
            <rFont val="Tahoma"/>
            <family val="2"/>
          </rPr>
          <t>Constraint cell</t>
        </r>
      </text>
    </comment>
    <comment ref="M19" authorId="0" shapeId="0" xr:uid="{919BFA35-D265-4C38-B047-A8AB3269BE06}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<sst xmlns="http://schemas.openxmlformats.org/spreadsheetml/2006/main" count="211" uniqueCount="149">
  <si>
    <t>min</t>
  </si>
  <si>
    <t>max</t>
  </si>
  <si>
    <t>IQR</t>
  </si>
  <si>
    <t>mean</t>
  </si>
  <si>
    <t>sd</t>
  </si>
  <si>
    <t>sigma</t>
  </si>
  <si>
    <t>25-fence</t>
  </si>
  <si>
    <t>75-fence</t>
  </si>
  <si>
    <t>sigma_h</t>
  </si>
  <si>
    <t>c6:</t>
  </si>
  <si>
    <t>L5:</t>
  </si>
  <si>
    <t>M5:</t>
  </si>
  <si>
    <t>Pr(sigma)</t>
  </si>
  <si>
    <t>Pr(d | h)</t>
  </si>
  <si>
    <t>sum</t>
  </si>
  <si>
    <t>Pr(h | d)</t>
  </si>
  <si>
    <t>key</t>
  </si>
  <si>
    <t>AF4:</t>
  </si>
  <si>
    <t>D5:</t>
  </si>
  <si>
    <t>F9:</t>
  </si>
  <si>
    <t>I5:</t>
  </si>
  <si>
    <t>D3:</t>
  </si>
  <si>
    <t>C4:</t>
  </si>
  <si>
    <t>c13:</t>
  </si>
  <si>
    <t>C5:</t>
  </si>
  <si>
    <t>E5:</t>
  </si>
  <si>
    <t>F5:</t>
  </si>
  <si>
    <t>G4:</t>
  </si>
  <si>
    <t>S5:</t>
  </si>
  <si>
    <t>T5:</t>
  </si>
  <si>
    <t>U5:</t>
  </si>
  <si>
    <t>T3:</t>
  </si>
  <si>
    <t>h = hypotheses</t>
  </si>
  <si>
    <t>d = data = wages</t>
  </si>
  <si>
    <t>claims</t>
  </si>
  <si>
    <t>xi</t>
  </si>
  <si>
    <t>xi_h</t>
  </si>
  <si>
    <t>mu_thres</t>
  </si>
  <si>
    <t>u</t>
  </si>
  <si>
    <t>title</t>
  </si>
  <si>
    <t>x-axis</t>
  </si>
  <si>
    <t>y-axis</t>
  </si>
  <si>
    <t>Time Series of Workers Compensation Claims</t>
  </si>
  <si>
    <t>year</t>
  </si>
  <si>
    <t>Mean Excess Over Threshold</t>
  </si>
  <si>
    <t>thresholds</t>
  </si>
  <si>
    <t>mean excess over threshold</t>
  </si>
  <si>
    <t>threshold u grid</t>
  </si>
  <si>
    <t>intervals</t>
  </si>
  <si>
    <t>width</t>
  </si>
  <si>
    <t>max Pr(xi, sigma)</t>
  </si>
  <si>
    <t>xi_max</t>
  </si>
  <si>
    <t>sigma_max</t>
  </si>
  <si>
    <t>gross_claims</t>
  </si>
  <si>
    <t>lowest to highest</t>
  </si>
  <si>
    <t>F4:</t>
  </si>
  <si>
    <t>G16:</t>
  </si>
  <si>
    <t>G17:</t>
  </si>
  <si>
    <t>G18:</t>
  </si>
  <si>
    <t>V16:</t>
  </si>
  <si>
    <t>D6:</t>
  </si>
  <si>
    <t>C6:</t>
  </si>
  <si>
    <t>skew</t>
  </si>
  <si>
    <t>kurtosis</t>
  </si>
  <si>
    <t>count</t>
  </si>
  <si>
    <t>Pr(xi)</t>
  </si>
  <si>
    <t>cov(xi, sigma)</t>
  </si>
  <si>
    <t>mu_xi</t>
  </si>
  <si>
    <t>sig_sigma</t>
  </si>
  <si>
    <t>mu_sigma</t>
  </si>
  <si>
    <t>sig_xi</t>
  </si>
  <si>
    <t>rho</t>
  </si>
  <si>
    <t>dev</t>
  </si>
  <si>
    <t>dev^2</t>
  </si>
  <si>
    <t>Pr(xi_i,sigma_i)</t>
  </si>
  <si>
    <t>normalized</t>
  </si>
  <si>
    <t>dev_xi*dev_sigma</t>
  </si>
  <si>
    <t>Claims (000)</t>
  </si>
  <si>
    <t>fund</t>
  </si>
  <si>
    <t>inflow</t>
  </si>
  <si>
    <t>outflow</t>
  </si>
  <si>
    <t>return</t>
  </si>
  <si>
    <t>A</t>
  </si>
  <si>
    <t>B</t>
  </si>
  <si>
    <t>C</t>
  </si>
  <si>
    <t>D</t>
  </si>
  <si>
    <t>year of cash flow</t>
  </si>
  <si>
    <t>Y4:</t>
  </si>
  <si>
    <t>H4:</t>
  </si>
  <si>
    <t>I4:</t>
  </si>
  <si>
    <t>J4:</t>
  </si>
  <si>
    <t>L4:</t>
  </si>
  <si>
    <t>M4:</t>
  </si>
  <si>
    <t>N4:</t>
  </si>
  <si>
    <t>B4:</t>
  </si>
  <si>
    <t>D4:</t>
  </si>
  <si>
    <t>E4:</t>
  </si>
  <si>
    <t>sum_pr_xi_sigma</t>
  </si>
  <si>
    <t>T4:</t>
  </si>
  <si>
    <t>U4:</t>
  </si>
  <si>
    <t xml:space="preserve">Vegan Workers Insurance Fund </t>
  </si>
  <si>
    <t>year of casl flow</t>
  </si>
  <si>
    <t>cash flow per year</t>
  </si>
  <si>
    <t>capital</t>
  </si>
  <si>
    <t>capital invested in year 1</t>
  </si>
  <si>
    <t>surplus</t>
  </si>
  <si>
    <t>M</t>
  </si>
  <si>
    <t>claims_sim</t>
  </si>
  <si>
    <t>capital_yr1</t>
  </si>
  <si>
    <t>copy and paste special values to fund-simulation</t>
  </si>
  <si>
    <t>Ru</t>
  </si>
  <si>
    <t>E19:</t>
  </si>
  <si>
    <t>M19:</t>
  </si>
  <si>
    <t>M20:</t>
  </si>
  <si>
    <t>run</t>
  </si>
  <si>
    <t>interval</t>
  </si>
  <si>
    <t>begin</t>
  </si>
  <si>
    <t>end</t>
  </si>
  <si>
    <t>mid</t>
  </si>
  <si>
    <t>frequency</t>
  </si>
  <si>
    <t>relative frequency</t>
  </si>
  <si>
    <t>cumulative relative prequency</t>
  </si>
  <si>
    <t>y1-axis</t>
  </si>
  <si>
    <t>y2-axis</t>
  </si>
  <si>
    <t>mad</t>
  </si>
  <si>
    <t>skewness</t>
  </si>
  <si>
    <t>kurtosis (+3)</t>
  </si>
  <si>
    <t>G3:</t>
  </si>
  <si>
    <t>H3:</t>
  </si>
  <si>
    <t>I3:</t>
  </si>
  <si>
    <t>J3:</t>
  </si>
  <si>
    <t>K3:</t>
  </si>
  <si>
    <t>L3:</t>
  </si>
  <si>
    <t>M3:</t>
  </si>
  <si>
    <t>N3:</t>
  </si>
  <si>
    <t>K23:</t>
  </si>
  <si>
    <t>sim_list</t>
  </si>
  <si>
    <t>max_claim</t>
  </si>
  <si>
    <t>$ amount</t>
  </si>
  <si>
    <t>GPD pdf</t>
  </si>
  <si>
    <t>GPD cdf</t>
  </si>
  <si>
    <t>Raw GPD pmf</t>
  </si>
  <si>
    <t>sum_pmf</t>
  </si>
  <si>
    <t>N3</t>
  </si>
  <si>
    <t>O3</t>
  </si>
  <si>
    <t>N4</t>
  </si>
  <si>
    <t>claim_sim_list</t>
  </si>
  <si>
    <t>cut and paste into fund-allocation constraint --- NOT NEEDED FOR CLAIMS SIMULATION!</t>
  </si>
  <si>
    <t>year_3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</si>
</sst>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5" formatCode="&quot;$&quot;#,##0_);\(&quot;$&quot;#,##0\)"/>
    <numFmt numFmtId="164" formatCode="0.0000"/>
    <numFmt numFmtId="165" formatCode="0.000"/>
    <numFmt numFmtId="166" formatCode="0.000000"/>
    <numFmt numFmtId="167" formatCode="General_)"/>
    <numFmt numFmtId="168" formatCode="0.0%"/>
    <numFmt numFmtId="169" formatCode="&quot;$&quot;#,##0.000_);\(&quot;$&quot;#,##0.000\)"/>
    <numFmt numFmtId="170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24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167" fontId="5" fillId="0" borderId="0"/>
    <xf numFmtId="9" fontId="5" fillId="0" borderId="0" applyFont="0" applyFill="0" applyBorder="0" applyAlignment="0" applyProtection="0"/>
  </cellStyleXfs>
  <cellXfs count="198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2" xfId="0" applyBorder="1"/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right"/>
    </xf>
    <xf numFmtId="0" fontId="0" fillId="0" borderId="1" xfId="0" applyBorder="1"/>
    <xf numFmtId="0" fontId="0" fillId="2" borderId="1" xfId="0" applyFill="1" applyBorder="1"/>
    <xf numFmtId="9" fontId="0" fillId="2" borderId="2" xfId="0" applyNumberFormat="1" applyFill="1" applyBorder="1"/>
    <xf numFmtId="9" fontId="0" fillId="2" borderId="3" xfId="0" applyNumberFormat="1" applyFill="1" applyBorder="1"/>
    <xf numFmtId="9" fontId="0" fillId="2" borderId="4" xfId="0" applyNumberFormat="1" applyFill="1" applyBorder="1"/>
    <xf numFmtId="0" fontId="0" fillId="2" borderId="2" xfId="0" applyFill="1" applyBorder="1" applyAlignment="1">
      <alignment horizontal="right"/>
    </xf>
    <xf numFmtId="0" fontId="0" fillId="2" borderId="4" xfId="0" applyFill="1" applyBorder="1" applyAlignment="1">
      <alignment horizontal="right"/>
    </xf>
    <xf numFmtId="0" fontId="0" fillId="2" borderId="3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2" borderId="8" xfId="0" applyFill="1" applyBorder="1" applyAlignment="1">
      <alignment horizontal="right"/>
    </xf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center"/>
    </xf>
    <xf numFmtId="2" fontId="0" fillId="2" borderId="0" xfId="0" applyNumberFormat="1" applyFill="1" applyAlignment="1">
      <alignment horizontal="center"/>
    </xf>
    <xf numFmtId="2" fontId="0" fillId="0" borderId="0" xfId="0" applyNumberFormat="1"/>
    <xf numFmtId="2" fontId="0" fillId="0" borderId="1" xfId="0" applyNumberFormat="1" applyBorder="1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165" fontId="0" fillId="0" borderId="7" xfId="0" applyNumberFormat="1" applyBorder="1"/>
    <xf numFmtId="165" fontId="0" fillId="0" borderId="5" xfId="0" applyNumberFormat="1" applyBorder="1"/>
    <xf numFmtId="165" fontId="0" fillId="0" borderId="11" xfId="0" applyNumberFormat="1" applyBorder="1"/>
    <xf numFmtId="165" fontId="0" fillId="0" borderId="12" xfId="0" applyNumberFormat="1" applyBorder="1"/>
    <xf numFmtId="165" fontId="0" fillId="0" borderId="8" xfId="0" applyNumberFormat="1" applyBorder="1"/>
    <xf numFmtId="165" fontId="0" fillId="0" borderId="6" xfId="0" applyNumberFormat="1" applyBorder="1"/>
    <xf numFmtId="2" fontId="0" fillId="0" borderId="5" xfId="0" applyNumberFormat="1" applyBorder="1"/>
    <xf numFmtId="2" fontId="0" fillId="0" borderId="6" xfId="0" applyNumberFormat="1" applyBorder="1"/>
    <xf numFmtId="2" fontId="0" fillId="0" borderId="2" xfId="0" applyNumberFormat="1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11" xfId="0" applyBorder="1"/>
    <xf numFmtId="0" fontId="0" fillId="0" borderId="12" xfId="0" applyBorder="1"/>
    <xf numFmtId="0" fontId="0" fillId="0" borderId="8" xfId="0" applyBorder="1"/>
    <xf numFmtId="164" fontId="0" fillId="0" borderId="7" xfId="0" applyNumberFormat="1" applyBorder="1"/>
    <xf numFmtId="164" fontId="0" fillId="0" borderId="0" xfId="0" applyNumberFormat="1" applyBorder="1"/>
    <xf numFmtId="164" fontId="0" fillId="0" borderId="14" xfId="0" applyNumberFormat="1" applyBorder="1"/>
    <xf numFmtId="1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1" fontId="0" fillId="0" borderId="7" xfId="0" applyNumberFormat="1" applyFill="1" applyBorder="1"/>
    <xf numFmtId="11" fontId="0" fillId="0" borderId="5" xfId="0" applyNumberFormat="1" applyBorder="1"/>
    <xf numFmtId="11" fontId="0" fillId="0" borderId="11" xfId="0" applyNumberFormat="1" applyFill="1" applyBorder="1"/>
    <xf numFmtId="11" fontId="0" fillId="0" borderId="12" xfId="0" applyNumberFormat="1" applyBorder="1"/>
    <xf numFmtId="11" fontId="0" fillId="0" borderId="8" xfId="0" applyNumberFormat="1" applyFill="1" applyBorder="1"/>
    <xf numFmtId="11" fontId="0" fillId="0" borderId="6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9" xfId="0" applyNumberFormat="1" applyBorder="1"/>
    <xf numFmtId="0" fontId="2" fillId="0" borderId="0" xfId="0" applyFont="1"/>
    <xf numFmtId="11" fontId="2" fillId="0" borderId="1" xfId="0" applyNumberFormat="1" applyFont="1" applyFill="1" applyBorder="1"/>
    <xf numFmtId="0" fontId="4" fillId="0" borderId="1" xfId="0" applyFont="1" applyBorder="1" applyAlignment="1">
      <alignment horizontal="center"/>
    </xf>
    <xf numFmtId="0" fontId="3" fillId="0" borderId="1" xfId="0" applyFont="1" applyBorder="1"/>
    <xf numFmtId="165" fontId="0" fillId="0" borderId="1" xfId="0" applyNumberFormat="1" applyBorder="1"/>
    <xf numFmtId="164" fontId="0" fillId="0" borderId="1" xfId="0" applyNumberFormat="1" applyBorder="1"/>
    <xf numFmtId="166" fontId="0" fillId="0" borderId="7" xfId="0" applyNumberFormat="1" applyBorder="1"/>
    <xf numFmtId="166" fontId="0" fillId="0" borderId="15" xfId="0" applyNumberFormat="1" applyBorder="1"/>
    <xf numFmtId="166" fontId="0" fillId="0" borderId="5" xfId="0" applyNumberFormat="1" applyBorder="1"/>
    <xf numFmtId="166" fontId="0" fillId="0" borderId="11" xfId="0" applyNumberFormat="1" applyBorder="1"/>
    <xf numFmtId="166" fontId="0" fillId="0" borderId="0" xfId="0" applyNumberFormat="1" applyBorder="1"/>
    <xf numFmtId="166" fontId="0" fillId="0" borderId="12" xfId="0" applyNumberFormat="1" applyBorder="1"/>
    <xf numFmtId="166" fontId="0" fillId="0" borderId="8" xfId="0" applyNumberFormat="1" applyBorder="1"/>
    <xf numFmtId="166" fontId="0" fillId="0" borderId="14" xfId="0" applyNumberFormat="1" applyBorder="1"/>
    <xf numFmtId="166" fontId="0" fillId="0" borderId="6" xfId="0" applyNumberFormat="1" applyBorder="1"/>
    <xf numFmtId="166" fontId="0" fillId="0" borderId="10" xfId="0" applyNumberFormat="1" applyBorder="1"/>
    <xf numFmtId="165" fontId="0" fillId="0" borderId="0" xfId="0" applyNumberFormat="1"/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right"/>
    </xf>
    <xf numFmtId="0" fontId="0" fillId="0" borderId="4" xfId="0" applyBorder="1"/>
    <xf numFmtId="2" fontId="0" fillId="3" borderId="2" xfId="0" applyNumberFormat="1" applyFill="1" applyBorder="1" applyAlignment="1">
      <alignment horizontal="right"/>
    </xf>
    <xf numFmtId="2" fontId="0" fillId="3" borderId="2" xfId="0" applyNumberFormat="1" applyFill="1" applyBorder="1"/>
    <xf numFmtId="2" fontId="0" fillId="3" borderId="4" xfId="0" applyNumberFormat="1" applyFill="1" applyBorder="1"/>
    <xf numFmtId="0" fontId="3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4" fillId="0" borderId="1" xfId="0" applyFont="1" applyBorder="1"/>
    <xf numFmtId="0" fontId="4" fillId="0" borderId="1" xfId="0" applyFont="1" applyBorder="1" applyAlignment="1">
      <alignment vertical="center"/>
    </xf>
    <xf numFmtId="0" fontId="0" fillId="0" borderId="1" xfId="0" applyBorder="1" applyAlignment="1">
      <alignment horizontal="right"/>
    </xf>
    <xf numFmtId="0" fontId="3" fillId="0" borderId="0" xfId="0" applyFont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3" xfId="0" applyBorder="1"/>
    <xf numFmtId="166" fontId="0" fillId="0" borderId="0" xfId="0" applyNumberFormat="1"/>
    <xf numFmtId="2" fontId="0" fillId="0" borderId="0" xfId="0" applyNumberFormat="1" applyBorder="1"/>
    <xf numFmtId="0" fontId="0" fillId="0" borderId="14" xfId="0" applyBorder="1"/>
    <xf numFmtId="0" fontId="0" fillId="0" borderId="1" xfId="0" applyBorder="1" applyAlignment="1">
      <alignment horizontal="center" vertical="center"/>
    </xf>
    <xf numFmtId="2" fontId="0" fillId="0" borderId="14" xfId="0" applyNumberFormat="1" applyBorder="1"/>
    <xf numFmtId="164" fontId="0" fillId="0" borderId="0" xfId="0" applyNumberFormat="1"/>
    <xf numFmtId="167" fontId="5" fillId="4" borderId="1" xfId="1" applyFill="1" applyBorder="1" applyAlignment="1">
      <alignment horizontal="center"/>
    </xf>
    <xf numFmtId="5" fontId="5" fillId="0" borderId="1" xfId="1" applyNumberFormat="1" applyBorder="1" applyAlignment="1">
      <alignment horizontal="center"/>
    </xf>
    <xf numFmtId="167" fontId="5" fillId="4" borderId="0" xfId="1" applyFill="1"/>
    <xf numFmtId="167" fontId="5" fillId="0" borderId="2" xfId="1" applyBorder="1" applyAlignment="1">
      <alignment horizontal="center"/>
    </xf>
    <xf numFmtId="167" fontId="5" fillId="0" borderId="7" xfId="1" applyBorder="1" applyAlignment="1">
      <alignment horizontal="center"/>
    </xf>
    <xf numFmtId="167" fontId="5" fillId="0" borderId="5" xfId="1" applyBorder="1" applyAlignment="1">
      <alignment horizontal="center"/>
    </xf>
    <xf numFmtId="168" fontId="5" fillId="0" borderId="2" xfId="2" applyNumberFormat="1" applyFont="1" applyBorder="1" applyAlignment="1" applyProtection="1">
      <alignment horizontal="center"/>
    </xf>
    <xf numFmtId="167" fontId="5" fillId="0" borderId="3" xfId="1" applyBorder="1" applyAlignment="1">
      <alignment horizontal="center"/>
    </xf>
    <xf numFmtId="167" fontId="5" fillId="0" borderId="11" xfId="1" applyBorder="1" applyAlignment="1">
      <alignment horizontal="center"/>
    </xf>
    <xf numFmtId="167" fontId="5" fillId="0" borderId="12" xfId="1" applyBorder="1" applyAlignment="1">
      <alignment horizontal="center"/>
    </xf>
    <xf numFmtId="168" fontId="5" fillId="0" borderId="3" xfId="2" applyNumberFormat="1" applyFont="1" applyBorder="1" applyAlignment="1" applyProtection="1">
      <alignment horizontal="center"/>
    </xf>
    <xf numFmtId="167" fontId="5" fillId="0" borderId="4" xfId="1" applyBorder="1" applyAlignment="1">
      <alignment horizontal="center"/>
    </xf>
    <xf numFmtId="167" fontId="5" fillId="0" borderId="8" xfId="1" applyBorder="1" applyAlignment="1">
      <alignment horizontal="center"/>
    </xf>
    <xf numFmtId="167" fontId="5" fillId="0" borderId="6" xfId="1" applyBorder="1" applyAlignment="1">
      <alignment horizontal="center"/>
    </xf>
    <xf numFmtId="168" fontId="5" fillId="0" borderId="4" xfId="2" applyNumberFormat="1" applyFont="1" applyBorder="1" applyAlignment="1" applyProtection="1">
      <alignment horizontal="center"/>
    </xf>
    <xf numFmtId="166" fontId="0" fillId="0" borderId="1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/>
    </xf>
    <xf numFmtId="0" fontId="0" fillId="0" borderId="0" xfId="0" applyBorder="1"/>
    <xf numFmtId="0" fontId="3" fillId="0" borderId="0" xfId="0" applyFont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167" fontId="7" fillId="0" borderId="0" xfId="1" applyFont="1"/>
    <xf numFmtId="167" fontId="5" fillId="0" borderId="0" xfId="1"/>
    <xf numFmtId="169" fontId="5" fillId="0" borderId="0" xfId="1" applyNumberFormat="1"/>
    <xf numFmtId="167" fontId="5" fillId="0" borderId="0" xfId="1" applyAlignment="1">
      <alignment horizontal="center"/>
    </xf>
    <xf numFmtId="167" fontId="5" fillId="0" borderId="1" xfId="1" applyBorder="1" applyAlignment="1">
      <alignment horizontal="center"/>
    </xf>
    <xf numFmtId="165" fontId="5" fillId="5" borderId="16" xfId="1" applyNumberFormat="1" applyFill="1" applyBorder="1" applyAlignment="1">
      <alignment horizontal="center"/>
    </xf>
    <xf numFmtId="167" fontId="5" fillId="0" borderId="15" xfId="1" applyBorder="1" applyAlignment="1">
      <alignment horizontal="center"/>
    </xf>
    <xf numFmtId="165" fontId="5" fillId="5" borderId="17" xfId="1" applyNumberFormat="1" applyFill="1" applyBorder="1" applyAlignment="1">
      <alignment horizontal="center"/>
    </xf>
    <xf numFmtId="165" fontId="5" fillId="5" borderId="18" xfId="1" applyNumberFormat="1" applyFill="1" applyBorder="1" applyAlignment="1">
      <alignment horizontal="center"/>
    </xf>
    <xf numFmtId="167" fontId="5" fillId="0" borderId="14" xfId="1" applyBorder="1" applyAlignment="1">
      <alignment horizontal="center"/>
    </xf>
    <xf numFmtId="165" fontId="5" fillId="4" borderId="19" xfId="1" applyNumberFormat="1" applyFill="1" applyBorder="1" applyAlignment="1">
      <alignment horizontal="center"/>
    </xf>
    <xf numFmtId="170" fontId="5" fillId="6" borderId="3" xfId="1" applyNumberFormat="1" applyFill="1" applyBorder="1" applyAlignment="1">
      <alignment horizontal="center"/>
    </xf>
    <xf numFmtId="170" fontId="5" fillId="7" borderId="0" xfId="1" applyNumberFormat="1" applyFill="1" applyAlignment="1">
      <alignment horizontal="center"/>
    </xf>
    <xf numFmtId="5" fontId="5" fillId="0" borderId="0" xfId="1" applyNumberFormat="1" applyAlignment="1">
      <alignment horizontal="center"/>
    </xf>
    <xf numFmtId="167" fontId="8" fillId="0" borderId="9" xfId="1" applyFont="1" applyBorder="1" applyAlignment="1">
      <alignment horizontal="right"/>
    </xf>
    <xf numFmtId="0" fontId="0" fillId="0" borderId="1" xfId="0" applyFill="1" applyBorder="1" applyAlignment="1">
      <alignment horizontal="center" vertical="center"/>
    </xf>
    <xf numFmtId="167" fontId="5" fillId="0" borderId="1" xfId="1" applyBorder="1"/>
    <xf numFmtId="167" fontId="10" fillId="0" borderId="1" xfId="1" applyFont="1" applyBorder="1"/>
    <xf numFmtId="167" fontId="10" fillId="0" borderId="0" xfId="1" applyFont="1"/>
    <xf numFmtId="2" fontId="3" fillId="0" borderId="1" xfId="0" applyNumberFormat="1" applyFont="1" applyBorder="1"/>
    <xf numFmtId="167" fontId="8" fillId="0" borderId="0" xfId="1" applyFont="1" applyBorder="1" applyAlignment="1">
      <alignment horizontal="right"/>
    </xf>
    <xf numFmtId="0" fontId="0" fillId="0" borderId="9" xfId="0" applyBorder="1"/>
    <xf numFmtId="0" fontId="0" fillId="0" borderId="13" xfId="0" applyBorder="1"/>
    <xf numFmtId="0" fontId="0" fillId="0" borderId="10" xfId="0" applyBorder="1"/>
    <xf numFmtId="167" fontId="10" fillId="0" borderId="2" xfId="1" applyFont="1" applyBorder="1"/>
    <xf numFmtId="167" fontId="5" fillId="0" borderId="10" xfId="1" applyBorder="1"/>
    <xf numFmtId="167" fontId="8" fillId="0" borderId="9" xfId="1" applyFont="1" applyBorder="1"/>
    <xf numFmtId="167" fontId="10" fillId="0" borderId="13" xfId="1" applyFont="1" applyBorder="1"/>
    <xf numFmtId="167" fontId="10" fillId="0" borderId="10" xfId="1" applyFont="1" applyBorder="1"/>
    <xf numFmtId="167" fontId="10" fillId="0" borderId="9" xfId="1" applyFont="1" applyBorder="1" applyAlignment="1">
      <alignment vertical="center"/>
    </xf>
    <xf numFmtId="167" fontId="10" fillId="0" borderId="1" xfId="1" applyFont="1" applyBorder="1" applyAlignment="1"/>
    <xf numFmtId="167" fontId="10" fillId="0" borderId="1" xfId="1" applyFont="1" applyBorder="1" applyAlignment="1">
      <alignment horizontal="right"/>
    </xf>
    <xf numFmtId="167" fontId="10" fillId="0" borderId="10" xfId="1" applyFont="1" applyBorder="1" applyAlignment="1">
      <alignment horizontal="right"/>
    </xf>
    <xf numFmtId="167" fontId="10" fillId="0" borderId="0" xfId="1" applyFont="1" applyBorder="1" applyAlignment="1"/>
    <xf numFmtId="167" fontId="5" fillId="0" borderId="1" xfId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/>
    </xf>
    <xf numFmtId="2" fontId="0" fillId="0" borderId="3" xfId="0" applyNumberFormat="1" applyBorder="1" applyAlignment="1">
      <alignment horizontal="right"/>
    </xf>
    <xf numFmtId="2" fontId="0" fillId="0" borderId="4" xfId="0" applyNumberFormat="1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2" fontId="0" fillId="0" borderId="12" xfId="0" applyNumberFormat="1" applyBorder="1"/>
    <xf numFmtId="164" fontId="0" fillId="0" borderId="1" xfId="0" applyNumberForma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164" fontId="0" fillId="0" borderId="14" xfId="0" applyNumberFormat="1" applyBorder="1" applyAlignment="1">
      <alignment horizontal="center" vertical="center" wrapText="1"/>
    </xf>
    <xf numFmtId="2" fontId="0" fillId="7" borderId="9" xfId="0" applyNumberFormat="1" applyFill="1" applyBorder="1"/>
    <xf numFmtId="166" fontId="0" fillId="7" borderId="11" xfId="0" applyNumberFormat="1" applyFill="1" applyBorder="1"/>
    <xf numFmtId="166" fontId="0" fillId="7" borderId="0" xfId="0" applyNumberFormat="1" applyFill="1" applyBorder="1"/>
    <xf numFmtId="166" fontId="0" fillId="7" borderId="12" xfId="0" applyNumberFormat="1" applyFill="1" applyBorder="1"/>
    <xf numFmtId="166" fontId="0" fillId="7" borderId="10" xfId="0" applyNumberFormat="1" applyFill="1" applyBorder="1"/>
    <xf numFmtId="0" fontId="0" fillId="7" borderId="2" xfId="0" applyFill="1" applyBorder="1"/>
    <xf numFmtId="166" fontId="0" fillId="7" borderId="15" xfId="0" applyNumberFormat="1" applyFill="1" applyBorder="1"/>
    <xf numFmtId="166" fontId="0" fillId="7" borderId="14" xfId="0" applyNumberFormat="1" applyFill="1" applyBorder="1"/>
    <xf numFmtId="164" fontId="0" fillId="7" borderId="4" xfId="0" applyNumberFormat="1" applyFill="1" applyBorder="1"/>
    <xf numFmtId="0" fontId="0" fillId="0" borderId="0" xfId="0" applyFill="1" applyBorder="1" applyAlignment="1">
      <alignment horizontal="right"/>
    </xf>
    <xf numFmtId="0" fontId="0" fillId="0" borderId="9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11" fontId="2" fillId="0" borderId="1" xfId="0" applyNumberFormat="1" applyFont="1" applyFill="1" applyBorder="1" applyAlignment="1"/>
    <xf numFmtId="11" fontId="2" fillId="0" borderId="1" xfId="0" applyNumberFormat="1" applyFont="1" applyFill="1" applyBorder="1" applyAlignment="1">
      <alignment horizontal="left"/>
    </xf>
    <xf numFmtId="0" fontId="0" fillId="0" borderId="2" xfId="0" applyBorder="1" applyAlignment="1">
      <alignment horizontal="center" vertical="center" textRotation="90"/>
    </xf>
    <xf numFmtId="0" fontId="0" fillId="0" borderId="3" xfId="0" applyBorder="1" applyAlignment="1">
      <alignment horizontal="center" vertical="center" textRotation="90"/>
    </xf>
    <xf numFmtId="0" fontId="0" fillId="0" borderId="4" xfId="0" applyBorder="1" applyAlignment="1">
      <alignment horizontal="center" vertical="center" textRotation="90"/>
    </xf>
    <xf numFmtId="0" fontId="3" fillId="0" borderId="1" xfId="0" applyFont="1" applyBorder="1" applyAlignment="1">
      <alignment horizontal="left"/>
    </xf>
    <xf numFmtId="167" fontId="5" fillId="4" borderId="9" xfId="1" applyFill="1" applyBorder="1" applyAlignment="1">
      <alignment horizontal="right"/>
    </xf>
    <xf numFmtId="167" fontId="5" fillId="4" borderId="10" xfId="1" applyFill="1" applyBorder="1" applyAlignment="1">
      <alignment horizontal="right"/>
    </xf>
    <xf numFmtId="167" fontId="5" fillId="4" borderId="9" xfId="1" applyFill="1" applyBorder="1" applyAlignment="1">
      <alignment horizontal="center"/>
    </xf>
    <xf numFmtId="167" fontId="5" fillId="4" borderId="10" xfId="1" applyFill="1" applyBorder="1" applyAlignment="1">
      <alignment horizontal="center"/>
    </xf>
    <xf numFmtId="167" fontId="5" fillId="0" borderId="9" xfId="1" applyBorder="1" applyAlignment="1">
      <alignment horizontal="center"/>
    </xf>
    <xf numFmtId="167" fontId="5" fillId="0" borderId="10" xfId="1" applyBorder="1" applyAlignment="1">
      <alignment horizontal="center"/>
    </xf>
    <xf numFmtId="167" fontId="5" fillId="0" borderId="13" xfId="1" applyBorder="1" applyAlignment="1">
      <alignment horizontal="center"/>
    </xf>
    <xf numFmtId="167" fontId="8" fillId="0" borderId="9" xfId="1" applyFont="1" applyBorder="1" applyAlignment="1">
      <alignment horizontal="right"/>
    </xf>
    <xf numFmtId="167" fontId="8" fillId="0" borderId="13" xfId="1" applyFont="1" applyBorder="1" applyAlignment="1">
      <alignment horizontal="right"/>
    </xf>
    <xf numFmtId="167" fontId="8" fillId="0" borderId="10" xfId="1" applyFont="1" applyBorder="1" applyAlignment="1">
      <alignment horizontal="right"/>
    </xf>
    <xf numFmtId="167" fontId="5" fillId="0" borderId="4" xfId="1" applyBorder="1" applyAlignment="1">
      <alignment horizontal="right"/>
    </xf>
    <xf numFmtId="167" fontId="5" fillId="0" borderId="9" xfId="1" applyBorder="1" applyAlignment="1">
      <alignment horizontal="right"/>
    </xf>
    <xf numFmtId="167" fontId="5" fillId="0" borderId="10" xfId="1" applyBorder="1" applyAlignment="1">
      <alignment horizontal="right"/>
    </xf>
    <xf numFmtId="167" fontId="10" fillId="0" borderId="1" xfId="1" applyFont="1" applyBorder="1" applyAlignment="1">
      <alignment horizontal="left"/>
    </xf>
  </cellXfs>
  <cellStyles count="3">
    <cellStyle name="Normal" xfId="0" builtinId="0"/>
    <cellStyle name="Normal 3" xfId="1" xr:uid="{2B1D89AA-3277-4F11-A41A-1B0A3AA830DA}"/>
    <cellStyle name="Percent 2" xfId="2" xr:uid="{F40E7387-2831-434B-8091-5909ED300D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'eda-claims-sim'!$T$3</c:f>
          <c:strCache>
            <c:ptCount val="1"/>
            <c:pt idx="0">
              <c:v>year_3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'eda-claims-sim'!$L$2</c:f>
              <c:strCache>
                <c:ptCount val="1"/>
                <c:pt idx="0">
                  <c:v>relative frequency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'eda-claims-sim'!$J$3:$J$23</c:f>
              <c:numCache>
                <c:formatCode>General</c:formatCode>
                <c:ptCount val="21"/>
                <c:pt idx="0">
                  <c:v>882.95624653993502</c:v>
                </c:pt>
                <c:pt idx="1">
                  <c:v>2248.8500881721334</c:v>
                </c:pt>
                <c:pt idx="2">
                  <c:v>3614.7439298043319</c:v>
                </c:pt>
                <c:pt idx="3">
                  <c:v>4980.6377714365299</c:v>
                </c:pt>
                <c:pt idx="4">
                  <c:v>6346.5316130687279</c:v>
                </c:pt>
                <c:pt idx="5">
                  <c:v>7712.4254547009259</c:v>
                </c:pt>
                <c:pt idx="6">
                  <c:v>9078.3192963331239</c:v>
                </c:pt>
                <c:pt idx="7">
                  <c:v>10444.213137965322</c:v>
                </c:pt>
                <c:pt idx="8">
                  <c:v>11810.10697959752</c:v>
                </c:pt>
                <c:pt idx="9">
                  <c:v>13176.000821229718</c:v>
                </c:pt>
                <c:pt idx="10">
                  <c:v>14541.894662861916</c:v>
                </c:pt>
                <c:pt idx="11">
                  <c:v>15907.788504494114</c:v>
                </c:pt>
                <c:pt idx="12">
                  <c:v>17273.682346126312</c:v>
                </c:pt>
                <c:pt idx="13">
                  <c:v>18639.57618775851</c:v>
                </c:pt>
                <c:pt idx="14">
                  <c:v>20005.470029390708</c:v>
                </c:pt>
                <c:pt idx="15">
                  <c:v>21371.363871022906</c:v>
                </c:pt>
                <c:pt idx="16">
                  <c:v>22737.257712655104</c:v>
                </c:pt>
                <c:pt idx="17">
                  <c:v>24103.151554287302</c:v>
                </c:pt>
                <c:pt idx="18">
                  <c:v>25469.0453959195</c:v>
                </c:pt>
                <c:pt idx="19">
                  <c:v>26834.939237551698</c:v>
                </c:pt>
                <c:pt idx="20">
                  <c:v>28200.833079183896</c:v>
                </c:pt>
              </c:numCache>
            </c:numRef>
          </c:xVal>
          <c:yVal>
            <c:numRef>
              <c:f>'eda-claims-sim'!$L$3:$L$23</c:f>
              <c:numCache>
                <c:formatCode>0.0000</c:formatCode>
                <c:ptCount val="21"/>
                <c:pt idx="0">
                  <c:v>0.6986</c:v>
                </c:pt>
                <c:pt idx="1">
                  <c:v>7.4300000000000005E-2</c:v>
                </c:pt>
                <c:pt idx="2">
                  <c:v>3.49E-2</c:v>
                </c:pt>
                <c:pt idx="3">
                  <c:v>1.9300000000000001E-2</c:v>
                </c:pt>
                <c:pt idx="4">
                  <c:v>1.55E-2</c:v>
                </c:pt>
                <c:pt idx="5">
                  <c:v>1.24E-2</c:v>
                </c:pt>
                <c:pt idx="6">
                  <c:v>1.0200000000000001E-2</c:v>
                </c:pt>
                <c:pt idx="7">
                  <c:v>6.8999999999999999E-3</c:v>
                </c:pt>
                <c:pt idx="8">
                  <c:v>5.7000000000000002E-3</c:v>
                </c:pt>
                <c:pt idx="9">
                  <c:v>5.1000000000000004E-3</c:v>
                </c:pt>
                <c:pt idx="10">
                  <c:v>3.8999999999999998E-3</c:v>
                </c:pt>
                <c:pt idx="11">
                  <c:v>3.5000000000000001E-3</c:v>
                </c:pt>
                <c:pt idx="12">
                  <c:v>2.7000000000000001E-3</c:v>
                </c:pt>
                <c:pt idx="13">
                  <c:v>3.2000000000000002E-3</c:v>
                </c:pt>
                <c:pt idx="14">
                  <c:v>3.2000000000000002E-3</c:v>
                </c:pt>
                <c:pt idx="15">
                  <c:v>2.7000000000000001E-3</c:v>
                </c:pt>
                <c:pt idx="16">
                  <c:v>1.9E-3</c:v>
                </c:pt>
                <c:pt idx="17">
                  <c:v>2.5000000000000001E-3</c:v>
                </c:pt>
                <c:pt idx="18">
                  <c:v>1.9E-3</c:v>
                </c:pt>
                <c:pt idx="19">
                  <c:v>2E-3</c:v>
                </c:pt>
                <c:pt idx="20">
                  <c:v>8.9599999999999999E-2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8D-40F6-8909-238D62481066}"/>
            </c:ext>
          </c:extLst>
        </c:ser>
        <c:ser>
          <c:idx val="3"/>
          <c:order val="3"/>
          <c:tx>
            <c:strRef>
              <c:f>'eda-claims-sim'!$O$2</c:f>
              <c:strCache>
                <c:ptCount val="1"/>
                <c:pt idx="0">
                  <c:v>GPD pdf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'eda-claims-sim'!$J$3:$J$23</c:f>
              <c:numCache>
                <c:formatCode>General</c:formatCode>
                <c:ptCount val="21"/>
                <c:pt idx="0">
                  <c:v>882.95624653993502</c:v>
                </c:pt>
                <c:pt idx="1">
                  <c:v>2248.8500881721334</c:v>
                </c:pt>
                <c:pt idx="2">
                  <c:v>3614.7439298043319</c:v>
                </c:pt>
                <c:pt idx="3">
                  <c:v>4980.6377714365299</c:v>
                </c:pt>
                <c:pt idx="4">
                  <c:v>6346.5316130687279</c:v>
                </c:pt>
                <c:pt idx="5">
                  <c:v>7712.4254547009259</c:v>
                </c:pt>
                <c:pt idx="6">
                  <c:v>9078.3192963331239</c:v>
                </c:pt>
                <c:pt idx="7">
                  <c:v>10444.213137965322</c:v>
                </c:pt>
                <c:pt idx="8">
                  <c:v>11810.10697959752</c:v>
                </c:pt>
                <c:pt idx="9">
                  <c:v>13176.000821229718</c:v>
                </c:pt>
                <c:pt idx="10">
                  <c:v>14541.894662861916</c:v>
                </c:pt>
                <c:pt idx="11">
                  <c:v>15907.788504494114</c:v>
                </c:pt>
                <c:pt idx="12">
                  <c:v>17273.682346126312</c:v>
                </c:pt>
                <c:pt idx="13">
                  <c:v>18639.57618775851</c:v>
                </c:pt>
                <c:pt idx="14">
                  <c:v>20005.470029390708</c:v>
                </c:pt>
                <c:pt idx="15">
                  <c:v>21371.363871022906</c:v>
                </c:pt>
                <c:pt idx="16">
                  <c:v>22737.257712655104</c:v>
                </c:pt>
                <c:pt idx="17">
                  <c:v>24103.151554287302</c:v>
                </c:pt>
                <c:pt idx="18">
                  <c:v>25469.0453959195</c:v>
                </c:pt>
                <c:pt idx="19">
                  <c:v>26834.939237551698</c:v>
                </c:pt>
                <c:pt idx="20">
                  <c:v>28200.833079183896</c:v>
                </c:pt>
              </c:numCache>
            </c:numRef>
          </c:xVal>
          <c:yVal>
            <c:numRef>
              <c:f>'eda-claims-sim'!$O$3:$O$23</c:f>
              <c:numCache>
                <c:formatCode>0.0000</c:formatCode>
                <c:ptCount val="21"/>
                <c:pt idx="0">
                  <c:v>0.55289974114690998</c:v>
                </c:pt>
                <c:pt idx="1">
                  <c:v>0.14294334891534166</c:v>
                </c:pt>
                <c:pt idx="2">
                  <c:v>7.2446333640253324E-2</c:v>
                </c:pt>
                <c:pt idx="3">
                  <c:v>4.5846973090294917E-2</c:v>
                </c:pt>
                <c:pt idx="4">
                  <c:v>3.2457130536238499E-2</c:v>
                </c:pt>
                <c:pt idx="5">
                  <c:v>2.4591083183513489E-2</c:v>
                </c:pt>
                <c:pt idx="6">
                  <c:v>1.9499103471235464E-2</c:v>
                </c:pt>
                <c:pt idx="7">
                  <c:v>1.5974991323264937E-2</c:v>
                </c:pt>
                <c:pt idx="8">
                  <c:v>1.3413693503055799E-2</c:v>
                </c:pt>
                <c:pt idx="9">
                  <c:v>1.1481249266051969E-2</c:v>
                </c:pt>
                <c:pt idx="10">
                  <c:v>9.9795899844353948E-3</c:v>
                </c:pt>
                <c:pt idx="11">
                  <c:v>8.7844615002927642E-3</c:v>
                </c:pt>
                <c:pt idx="12">
                  <c:v>7.814320066289189E-3</c:v>
                </c:pt>
                <c:pt idx="13">
                  <c:v>7.0136310814314339E-3</c:v>
                </c:pt>
                <c:pt idx="14">
                  <c:v>6.3433820797230787E-3</c:v>
                </c:pt>
                <c:pt idx="15">
                  <c:v>5.7754357610760093E-3</c:v>
                </c:pt>
                <c:pt idx="16">
                  <c:v>5.2890333431721125E-3</c:v>
                </c:pt>
                <c:pt idx="17">
                  <c:v>4.8685549330807782E-3</c:v>
                </c:pt>
                <c:pt idx="18">
                  <c:v>4.5020423730634243E-3</c:v>
                </c:pt>
                <c:pt idx="19">
                  <c:v>4.1801996723538721E-3</c:v>
                </c:pt>
                <c:pt idx="20">
                  <c:v>3.8957011289218347E-3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8D-40F6-8909-238D62481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225376"/>
        <c:axId val="445343456"/>
      </c:scatterChart>
      <c:scatterChart>
        <c:scatterStyle val="smoothMarker"/>
        <c:varyColors val="0"/>
        <c:ser>
          <c:idx val="1"/>
          <c:order val="1"/>
          <c:tx>
            <c:strRef>
              <c:f>'eda-claims-sim'!$M$2</c:f>
              <c:strCache>
                <c:ptCount val="1"/>
                <c:pt idx="0">
                  <c:v>cumulative relative prequency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'eda-claims-sim'!$J$3:$J$23</c:f>
              <c:numCache>
                <c:formatCode>General</c:formatCode>
                <c:ptCount val="21"/>
                <c:pt idx="0">
                  <c:v>882.95624653993502</c:v>
                </c:pt>
                <c:pt idx="1">
                  <c:v>2248.8500881721334</c:v>
                </c:pt>
                <c:pt idx="2">
                  <c:v>3614.7439298043319</c:v>
                </c:pt>
                <c:pt idx="3">
                  <c:v>4980.6377714365299</c:v>
                </c:pt>
                <c:pt idx="4">
                  <c:v>6346.5316130687279</c:v>
                </c:pt>
                <c:pt idx="5">
                  <c:v>7712.4254547009259</c:v>
                </c:pt>
                <c:pt idx="6">
                  <c:v>9078.3192963331239</c:v>
                </c:pt>
                <c:pt idx="7">
                  <c:v>10444.213137965322</c:v>
                </c:pt>
                <c:pt idx="8">
                  <c:v>11810.10697959752</c:v>
                </c:pt>
                <c:pt idx="9">
                  <c:v>13176.000821229718</c:v>
                </c:pt>
                <c:pt idx="10">
                  <c:v>14541.894662861916</c:v>
                </c:pt>
                <c:pt idx="11">
                  <c:v>15907.788504494114</c:v>
                </c:pt>
                <c:pt idx="12">
                  <c:v>17273.682346126312</c:v>
                </c:pt>
                <c:pt idx="13">
                  <c:v>18639.57618775851</c:v>
                </c:pt>
                <c:pt idx="14">
                  <c:v>20005.470029390708</c:v>
                </c:pt>
                <c:pt idx="15">
                  <c:v>21371.363871022906</c:v>
                </c:pt>
                <c:pt idx="16">
                  <c:v>22737.257712655104</c:v>
                </c:pt>
                <c:pt idx="17">
                  <c:v>24103.151554287302</c:v>
                </c:pt>
                <c:pt idx="18">
                  <c:v>25469.0453959195</c:v>
                </c:pt>
                <c:pt idx="19">
                  <c:v>26834.939237551698</c:v>
                </c:pt>
                <c:pt idx="20">
                  <c:v>28200.833079183896</c:v>
                </c:pt>
              </c:numCache>
            </c:numRef>
          </c:xVal>
          <c:yVal>
            <c:numRef>
              <c:f>'eda-claims-sim'!$M$3:$M$23</c:f>
              <c:numCache>
                <c:formatCode>0.0000</c:formatCode>
                <c:ptCount val="21"/>
                <c:pt idx="0">
                  <c:v>0.6986</c:v>
                </c:pt>
                <c:pt idx="1">
                  <c:v>0.77290000000000003</c:v>
                </c:pt>
                <c:pt idx="2">
                  <c:v>0.80780000000000007</c:v>
                </c:pt>
                <c:pt idx="3">
                  <c:v>0.82710000000000006</c:v>
                </c:pt>
                <c:pt idx="4">
                  <c:v>0.84260000000000002</c:v>
                </c:pt>
                <c:pt idx="5">
                  <c:v>0.85499999999999998</c:v>
                </c:pt>
                <c:pt idx="6">
                  <c:v>0.86519999999999997</c:v>
                </c:pt>
                <c:pt idx="7">
                  <c:v>0.87209999999999999</c:v>
                </c:pt>
                <c:pt idx="8">
                  <c:v>0.87780000000000002</c:v>
                </c:pt>
                <c:pt idx="9">
                  <c:v>0.88290000000000002</c:v>
                </c:pt>
                <c:pt idx="10">
                  <c:v>0.88680000000000003</c:v>
                </c:pt>
                <c:pt idx="11">
                  <c:v>0.89029999999999998</c:v>
                </c:pt>
                <c:pt idx="12">
                  <c:v>0.89300000000000002</c:v>
                </c:pt>
                <c:pt idx="13">
                  <c:v>0.8962</c:v>
                </c:pt>
                <c:pt idx="14">
                  <c:v>0.89939999999999998</c:v>
                </c:pt>
                <c:pt idx="15">
                  <c:v>0.90210000000000001</c:v>
                </c:pt>
                <c:pt idx="16">
                  <c:v>0.90400000000000003</c:v>
                </c:pt>
                <c:pt idx="17">
                  <c:v>0.90649999999999997</c:v>
                </c:pt>
                <c:pt idx="18">
                  <c:v>0.90839999999999999</c:v>
                </c:pt>
                <c:pt idx="19">
                  <c:v>0.91039999999999999</c:v>
                </c:pt>
                <c:pt idx="2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8D-40F6-8909-238D62481066}"/>
            </c:ext>
          </c:extLst>
        </c:ser>
        <c:ser>
          <c:idx val="2"/>
          <c:order val="2"/>
          <c:tx>
            <c:strRef>
              <c:f>'eda-claims-sim'!$P$2</c:f>
              <c:strCache>
                <c:ptCount val="1"/>
                <c:pt idx="0">
                  <c:v>GPD cdf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'eda-claims-sim'!$J$3:$J$23</c:f>
              <c:numCache>
                <c:formatCode>General</c:formatCode>
                <c:ptCount val="21"/>
                <c:pt idx="0">
                  <c:v>882.95624653993502</c:v>
                </c:pt>
                <c:pt idx="1">
                  <c:v>2248.8500881721334</c:v>
                </c:pt>
                <c:pt idx="2">
                  <c:v>3614.7439298043319</c:v>
                </c:pt>
                <c:pt idx="3">
                  <c:v>4980.6377714365299</c:v>
                </c:pt>
                <c:pt idx="4">
                  <c:v>6346.5316130687279</c:v>
                </c:pt>
                <c:pt idx="5">
                  <c:v>7712.4254547009259</c:v>
                </c:pt>
                <c:pt idx="6">
                  <c:v>9078.3192963331239</c:v>
                </c:pt>
                <c:pt idx="7">
                  <c:v>10444.213137965322</c:v>
                </c:pt>
                <c:pt idx="8">
                  <c:v>11810.10697959752</c:v>
                </c:pt>
                <c:pt idx="9">
                  <c:v>13176.000821229718</c:v>
                </c:pt>
                <c:pt idx="10">
                  <c:v>14541.894662861916</c:v>
                </c:pt>
                <c:pt idx="11">
                  <c:v>15907.788504494114</c:v>
                </c:pt>
                <c:pt idx="12">
                  <c:v>17273.682346126312</c:v>
                </c:pt>
                <c:pt idx="13">
                  <c:v>18639.57618775851</c:v>
                </c:pt>
                <c:pt idx="14">
                  <c:v>20005.470029390708</c:v>
                </c:pt>
                <c:pt idx="15">
                  <c:v>21371.363871022906</c:v>
                </c:pt>
                <c:pt idx="16">
                  <c:v>22737.257712655104</c:v>
                </c:pt>
                <c:pt idx="17">
                  <c:v>24103.151554287302</c:v>
                </c:pt>
                <c:pt idx="18">
                  <c:v>25469.0453959195</c:v>
                </c:pt>
                <c:pt idx="19">
                  <c:v>26834.939237551698</c:v>
                </c:pt>
                <c:pt idx="20">
                  <c:v>28200.833079183896</c:v>
                </c:pt>
              </c:numCache>
            </c:numRef>
          </c:xVal>
          <c:yVal>
            <c:numRef>
              <c:f>'eda-claims-sim'!$P$3:$P$23</c:f>
              <c:numCache>
                <c:formatCode>0.0000</c:formatCode>
                <c:ptCount val="21"/>
                <c:pt idx="0">
                  <c:v>0.55289974114690998</c:v>
                </c:pt>
                <c:pt idx="1">
                  <c:v>0.69584309006225165</c:v>
                </c:pt>
                <c:pt idx="2">
                  <c:v>0.76828942370250497</c:v>
                </c:pt>
                <c:pt idx="3">
                  <c:v>0.81413639679279992</c:v>
                </c:pt>
                <c:pt idx="4">
                  <c:v>0.84659352732903836</c:v>
                </c:pt>
                <c:pt idx="5">
                  <c:v>0.8711846105125518</c:v>
                </c:pt>
                <c:pt idx="6">
                  <c:v>0.89068371398378732</c:v>
                </c:pt>
                <c:pt idx="7">
                  <c:v>0.90665870530705228</c:v>
                </c:pt>
                <c:pt idx="8">
                  <c:v>0.92007239881010805</c:v>
                </c:pt>
                <c:pt idx="9">
                  <c:v>0.93155364807616003</c:v>
                </c:pt>
                <c:pt idx="10">
                  <c:v>0.94153323806059541</c:v>
                </c:pt>
                <c:pt idx="11">
                  <c:v>0.95031769956088818</c:v>
                </c:pt>
                <c:pt idx="12">
                  <c:v>0.95813201962717742</c:v>
                </c:pt>
                <c:pt idx="13">
                  <c:v>0.9651456507086088</c:v>
                </c:pt>
                <c:pt idx="14">
                  <c:v>0.97148903278833187</c:v>
                </c:pt>
                <c:pt idx="15">
                  <c:v>0.97726446854940785</c:v>
                </c:pt>
                <c:pt idx="16">
                  <c:v>0.98255350189257995</c:v>
                </c:pt>
                <c:pt idx="17">
                  <c:v>0.98742205682566075</c:v>
                </c:pt>
                <c:pt idx="18">
                  <c:v>0.99192409919872415</c:v>
                </c:pt>
                <c:pt idx="19">
                  <c:v>0.99610429887107799</c:v>
                </c:pt>
                <c:pt idx="20">
                  <c:v>0.99999999999999978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8D-40F6-8909-238D62481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983776"/>
        <c:axId val="543985024"/>
      </c:scatterChart>
      <c:valAx>
        <c:axId val="2060225376"/>
        <c:scaling>
          <c:orientation val="minMax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'eda-claims-sim'!$T$4</c:f>
              <c:strCache>
                <c:ptCount val="1"/>
                <c:pt idx="0">
                  <c:v>$ amount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343456"/>
        <c:crosses val="autoZero"/>
        <c:crossBetween val="midCat"/>
      </c:valAx>
      <c:valAx>
        <c:axId val="44534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'eda-claims-sim'!$T$5</c:f>
              <c:strCache>
                <c:ptCount val="1"/>
                <c:pt idx="0">
                  <c:v>relative frequency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225376"/>
        <c:crosses val="autoZero"/>
        <c:crossBetween val="midCat"/>
      </c:valAx>
      <c:valAx>
        <c:axId val="543985024"/>
        <c:scaling>
          <c:orientation val="minMax"/>
        </c:scaling>
        <c:delete val="0"/>
        <c:axPos val="r"/>
        <c:title>
          <c:tx>
            <c:strRef>
              <c:f>'eda-claims-sim'!$T$6</c:f>
              <c:strCache>
                <c:ptCount val="1"/>
                <c:pt idx="0">
                  <c:v>cumulative relative prequency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83776"/>
        <c:crosses val="max"/>
        <c:crossBetween val="midCat"/>
      </c:valAx>
      <c:valAx>
        <c:axId val="543983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43985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'mean-excess-over-threshold'!$AJ$2</c:f>
          <c:strCache>
            <c:ptCount val="1"/>
            <c:pt idx="0">
              <c:v>Mean Excess Over Threshold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'mean-excess-over-threshold'!$AI$4</c:f>
              <c:strCache>
                <c:ptCount val="1"/>
                <c:pt idx="0">
                  <c:v>y-axis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'mean-excess-over-threshold'!$F$15:$Q$15</c:f>
              <c:numCache>
                <c:formatCode>General</c:formatCode>
                <c:ptCount val="12"/>
                <c:pt idx="0">
                  <c:v>200</c:v>
                </c:pt>
                <c:pt idx="1">
                  <c:v>1272.7272727272727</c:v>
                </c:pt>
                <c:pt idx="2">
                  <c:v>2345.4545454545455</c:v>
                </c:pt>
                <c:pt idx="3">
                  <c:v>3418.181818181818</c:v>
                </c:pt>
                <c:pt idx="4">
                  <c:v>4490.909090909091</c:v>
                </c:pt>
                <c:pt idx="5">
                  <c:v>5563.636363636364</c:v>
                </c:pt>
                <c:pt idx="6">
                  <c:v>6636.3636363636369</c:v>
                </c:pt>
                <c:pt idx="7">
                  <c:v>7709.0909090909099</c:v>
                </c:pt>
                <c:pt idx="8">
                  <c:v>8781.818181818182</c:v>
                </c:pt>
                <c:pt idx="9">
                  <c:v>9854.545454545454</c:v>
                </c:pt>
                <c:pt idx="10">
                  <c:v>10927.272727272726</c:v>
                </c:pt>
                <c:pt idx="11">
                  <c:v>11999.999999999998</c:v>
                </c:pt>
              </c:numCache>
            </c:numRef>
          </c:xVal>
          <c:yVal>
            <c:numRef>
              <c:f>'mean-excess-over-threshold'!$F$16:$Q$16</c:f>
              <c:numCache>
                <c:formatCode>0.000</c:formatCode>
                <c:ptCount val="12"/>
                <c:pt idx="0">
                  <c:v>4257.3385833333332</c:v>
                </c:pt>
                <c:pt idx="1">
                  <c:v>15741.49906060606</c:v>
                </c:pt>
                <c:pt idx="2">
                  <c:v>14668.771787878788</c:v>
                </c:pt>
                <c:pt idx="3">
                  <c:v>13596.044515151516</c:v>
                </c:pt>
                <c:pt idx="4">
                  <c:v>12523.317242424242</c:v>
                </c:pt>
                <c:pt idx="5">
                  <c:v>11450.58996969697</c:v>
                </c:pt>
                <c:pt idx="6">
                  <c:v>10377.862696969696</c:v>
                </c:pt>
                <c:pt idx="7">
                  <c:v>9305.1354242424222</c:v>
                </c:pt>
                <c:pt idx="8">
                  <c:v>8232.4081515151502</c:v>
                </c:pt>
                <c:pt idx="9">
                  <c:v>10757.579545454544</c:v>
                </c:pt>
                <c:pt idx="10">
                  <c:v>9684.8522727272721</c:v>
                </c:pt>
                <c:pt idx="11">
                  <c:v>8612.125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F7-4F47-ACFC-9BAE53AF5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25392"/>
        <c:axId val="64087152"/>
      </c:scatterChart>
      <c:valAx>
        <c:axId val="129725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'mean-excess-over-threshold'!$AJ$3</c:f>
              <c:strCache>
                <c:ptCount val="1"/>
                <c:pt idx="0">
                  <c:v>thresholds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87152"/>
        <c:crosses val="autoZero"/>
        <c:crossBetween val="midCat"/>
      </c:valAx>
      <c:valAx>
        <c:axId val="6408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'mean-excess-over-threshold'!$AJ$4</c:f>
              <c:strCache>
                <c:ptCount val="1"/>
                <c:pt idx="0">
                  <c:v>mean excess over threshold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25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'eda-data'!$F$18</c:f>
          <c:strCache>
            <c:ptCount val="1"/>
            <c:pt idx="0">
              <c:v>Time Series of Workers Compensation Claims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'eda-data'!$F$20</c:f>
              <c:strCache>
                <c:ptCount val="1"/>
                <c:pt idx="0">
                  <c:v>claims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15875">
                <a:solidFill>
                  <a:schemeClr val="accent1"/>
                </a:solidFill>
              </a:ln>
              <a:effectLst/>
            </c:spPr>
          </c:marker>
          <c:xVal>
            <c:numRef>
              <c:f>data!$B$3:$B$14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data!$C$3:$C$14</c:f>
              <c:numCache>
                <c:formatCode>General</c:formatCode>
                <c:ptCount val="12"/>
                <c:pt idx="0">
                  <c:v>201.375</c:v>
                </c:pt>
                <c:pt idx="1">
                  <c:v>221.34</c:v>
                </c:pt>
                <c:pt idx="2">
                  <c:v>9818.4290000000001</c:v>
                </c:pt>
                <c:pt idx="3">
                  <c:v>501.01299999999998</c:v>
                </c:pt>
                <c:pt idx="4">
                  <c:v>202.947</c:v>
                </c:pt>
                <c:pt idx="5">
                  <c:v>208.46600000000001</c:v>
                </c:pt>
                <c:pt idx="6">
                  <c:v>28883.78</c:v>
                </c:pt>
                <c:pt idx="7">
                  <c:v>12340.47</c:v>
                </c:pt>
                <c:pt idx="8">
                  <c:v>207.73500000000001</c:v>
                </c:pt>
                <c:pt idx="9">
                  <c:v>246.46100000000001</c:v>
                </c:pt>
                <c:pt idx="10">
                  <c:v>453.29599999999999</c:v>
                </c:pt>
                <c:pt idx="11">
                  <c:v>202.751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AD-4ACF-A36C-8FAE691B6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9333136"/>
        <c:axId val="1947299504"/>
      </c:scatterChart>
      <c:valAx>
        <c:axId val="1989333136"/>
        <c:scaling>
          <c:orientation val="minMax"/>
          <c:max val="1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299504"/>
        <c:crosses val="autoZero"/>
        <c:crossBetween val="midCat"/>
      </c:valAx>
      <c:valAx>
        <c:axId val="194729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9333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ustomXml" Target="../ink/ink4.xml"/><Relationship Id="rId13" Type="http://schemas.openxmlformats.org/officeDocument/2006/relationships/image" Target="../media/image6.png"/><Relationship Id="rId18" Type="http://schemas.openxmlformats.org/officeDocument/2006/relationships/customXml" Target="../ink/ink9.xml"/><Relationship Id="rId3" Type="http://schemas.openxmlformats.org/officeDocument/2006/relationships/image" Target="../media/image1.png"/><Relationship Id="rId21" Type="http://schemas.openxmlformats.org/officeDocument/2006/relationships/image" Target="../media/image10.png"/><Relationship Id="rId7" Type="http://schemas.openxmlformats.org/officeDocument/2006/relationships/image" Target="../media/image3.png"/><Relationship Id="rId12" Type="http://schemas.openxmlformats.org/officeDocument/2006/relationships/customXml" Target="../ink/ink6.xml"/><Relationship Id="rId17" Type="http://schemas.openxmlformats.org/officeDocument/2006/relationships/image" Target="../media/image8.png"/><Relationship Id="rId2" Type="http://schemas.openxmlformats.org/officeDocument/2006/relationships/customXml" Target="../ink/ink1.xml"/><Relationship Id="rId16" Type="http://schemas.openxmlformats.org/officeDocument/2006/relationships/customXml" Target="../ink/ink8.xml"/><Relationship Id="rId20" Type="http://schemas.openxmlformats.org/officeDocument/2006/relationships/customXml" Target="../ink/ink10.xml"/><Relationship Id="rId1" Type="http://schemas.openxmlformats.org/officeDocument/2006/relationships/chart" Target="../charts/chart1.xml"/><Relationship Id="rId6" Type="http://schemas.openxmlformats.org/officeDocument/2006/relationships/customXml" Target="../ink/ink3.xml"/><Relationship Id="rId11" Type="http://schemas.openxmlformats.org/officeDocument/2006/relationships/image" Target="../media/image5.png"/><Relationship Id="rId5" Type="http://schemas.openxmlformats.org/officeDocument/2006/relationships/image" Target="../media/image2.png"/><Relationship Id="rId15" Type="http://schemas.openxmlformats.org/officeDocument/2006/relationships/image" Target="../media/image7.png"/><Relationship Id="rId10" Type="http://schemas.openxmlformats.org/officeDocument/2006/relationships/customXml" Target="../ink/ink5.xml"/><Relationship Id="rId19" Type="http://schemas.openxmlformats.org/officeDocument/2006/relationships/image" Target="../media/image9.png"/><Relationship Id="rId4" Type="http://schemas.openxmlformats.org/officeDocument/2006/relationships/customXml" Target="../ink/ink2.xml"/><Relationship Id="rId9" Type="http://schemas.openxmlformats.org/officeDocument/2006/relationships/image" Target="../media/image4.png"/><Relationship Id="rId14" Type="http://schemas.openxmlformats.org/officeDocument/2006/relationships/customXml" Target="../ink/ink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ustomXml" Target="../ink/ink11.xml"/><Relationship Id="rId27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ustomXml" Target="../ink/ink12.xml"/><Relationship Id="rId1" Type="http://schemas.openxmlformats.org/officeDocument/2006/relationships/chart" Target="../charts/chart2.xml"/><Relationship Id="rId27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596900</xdr:colOff>
      <xdr:row>6</xdr:row>
      <xdr:rowOff>173990</xdr:rowOff>
    </xdr:from>
    <xdr:to>
      <xdr:col>22</xdr:col>
      <xdr:colOff>429260</xdr:colOff>
      <xdr:row>25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B2BE6E9-463B-4F73-8F96-4B91CDEE9E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25</xdr:row>
          <xdr:rowOff>891540</xdr:rowOff>
        </xdr:from>
        <xdr:to>
          <xdr:col>4</xdr:col>
          <xdr:colOff>137160</xdr:colOff>
          <xdr:row>27</xdr:row>
          <xdr:rowOff>1005840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Simulate Claims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438990</xdr:colOff>
      <xdr:row>34</xdr:row>
      <xdr:rowOff>169558</xdr:rowOff>
    </xdr:from>
    <xdr:to>
      <xdr:col>4</xdr:col>
      <xdr:colOff>1185990</xdr:colOff>
      <xdr:row>36</xdr:row>
      <xdr:rowOff>87753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E0AB454B-77F3-4801-9570-CFE15C116D81}"/>
                </a:ext>
              </a:extLst>
            </xdr14:cNvPr>
            <xdr14:cNvContentPartPr/>
          </xdr14:nvContentPartPr>
          <xdr14:nvPr macro=""/>
          <xdr14:xfrm>
            <a:off x="3963240" y="8202308"/>
            <a:ext cx="747000" cy="283320"/>
          </xdr14:xfrm>
        </xdr:contentPart>
      </mc:Choice>
      <mc:Fallback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E0AB454B-77F3-4801-9570-CFE15C116D8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3954596" y="8193668"/>
              <a:ext cx="764649" cy="30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816630</xdr:colOff>
      <xdr:row>37</xdr:row>
      <xdr:rowOff>58550</xdr:rowOff>
    </xdr:from>
    <xdr:to>
      <xdr:col>6</xdr:col>
      <xdr:colOff>413552</xdr:colOff>
      <xdr:row>39</xdr:row>
      <xdr:rowOff>104545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61E55916-59ED-4E20-8C20-6DED86184E65}"/>
                </a:ext>
              </a:extLst>
            </xdr14:cNvPr>
            <xdr14:cNvContentPartPr/>
          </xdr14:nvContentPartPr>
          <xdr14:nvPr macro=""/>
          <xdr14:xfrm>
            <a:off x="4340880" y="8638988"/>
            <a:ext cx="1827360" cy="411120"/>
          </xdr14:xfrm>
        </xdr:contentPart>
      </mc:Choice>
      <mc:Fallback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61E55916-59ED-4E20-8C20-6DED86184E65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4331882" y="8630348"/>
              <a:ext cx="1844997" cy="42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533082</xdr:colOff>
      <xdr:row>44</xdr:row>
      <xdr:rowOff>116933</xdr:rowOff>
    </xdr:from>
    <xdr:to>
      <xdr:col>10</xdr:col>
      <xdr:colOff>553962</xdr:colOff>
      <xdr:row>44</xdr:row>
      <xdr:rowOff>133853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6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45C42BCB-6D76-445C-917B-2192A4ECE540}"/>
                </a:ext>
              </a:extLst>
            </xdr14:cNvPr>
            <xdr14:cNvContentPartPr/>
          </xdr14:nvContentPartPr>
          <xdr14:nvPr macro=""/>
          <xdr14:xfrm>
            <a:off x="8732520" y="9975308"/>
            <a:ext cx="20880" cy="16920"/>
          </xdr14:xfrm>
        </xdr:contentPart>
      </mc:Choice>
      <mc:Fallback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45C42BCB-6D76-445C-917B-2192A4ECE54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8723880" y="9966668"/>
              <a:ext cx="38520" cy="3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605440</xdr:colOff>
      <xdr:row>44</xdr:row>
      <xdr:rowOff>129533</xdr:rowOff>
    </xdr:from>
    <xdr:to>
      <xdr:col>11</xdr:col>
      <xdr:colOff>618760</xdr:colOff>
      <xdr:row>44</xdr:row>
      <xdr:rowOff>137813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8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155069EB-0CFC-4764-8296-A47150DCA132}"/>
                </a:ext>
              </a:extLst>
            </xdr14:cNvPr>
            <xdr14:cNvContentPartPr/>
          </xdr14:nvContentPartPr>
          <xdr14:nvPr macro=""/>
          <xdr14:xfrm>
            <a:off x="9622440" y="9987908"/>
            <a:ext cx="13320" cy="8280"/>
          </xdr14:xfrm>
        </xdr:contentPart>
      </mc:Choice>
      <mc:Fallback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155069EB-0CFC-4764-8296-A47150DCA132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9613800" y="9978908"/>
              <a:ext cx="30960" cy="2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46630</xdr:colOff>
      <xdr:row>45</xdr:row>
      <xdr:rowOff>14650</xdr:rowOff>
    </xdr:from>
    <xdr:to>
      <xdr:col>9</xdr:col>
      <xdr:colOff>416710</xdr:colOff>
      <xdr:row>45</xdr:row>
      <xdr:rowOff>134170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0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1740BF7C-0EFC-42BE-82AA-F019A65B01B7}"/>
                </a:ext>
              </a:extLst>
            </xdr14:cNvPr>
            <xdr14:cNvContentPartPr/>
          </xdr14:nvContentPartPr>
          <xdr14:nvPr macro=""/>
          <xdr14:xfrm>
            <a:off x="7634880" y="10055588"/>
            <a:ext cx="370080" cy="119520"/>
          </xdr14:xfrm>
        </xdr:contentPart>
      </mc:Choice>
      <mc:Fallback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1740BF7C-0EFC-42BE-82AA-F019A65B01B7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7625880" y="10046588"/>
              <a:ext cx="387720" cy="137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209432</xdr:colOff>
      <xdr:row>40</xdr:row>
      <xdr:rowOff>124663</xdr:rowOff>
    </xdr:from>
    <xdr:to>
      <xdr:col>9</xdr:col>
      <xdr:colOff>177310</xdr:colOff>
      <xdr:row>43</xdr:row>
      <xdr:rowOff>20855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2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C584E758-42CA-4EF4-8D72-3D8C4FA35461}"/>
                </a:ext>
              </a:extLst>
            </xdr14:cNvPr>
            <xdr14:cNvContentPartPr/>
          </xdr14:nvContentPartPr>
          <xdr14:nvPr macro=""/>
          <xdr14:xfrm>
            <a:off x="5964120" y="9252788"/>
            <a:ext cx="1801440" cy="443880"/>
          </xdr14:xfrm>
        </xdr:contentPart>
      </mc:Choice>
      <mc:Fallback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C584E758-42CA-4EF4-8D72-3D8C4FA35461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5955122" y="9244141"/>
              <a:ext cx="1819076" cy="4615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647200</xdr:colOff>
      <xdr:row>45</xdr:row>
      <xdr:rowOff>13210</xdr:rowOff>
    </xdr:from>
    <xdr:to>
      <xdr:col>11</xdr:col>
      <xdr:colOff>647920</xdr:colOff>
      <xdr:row>45</xdr:row>
      <xdr:rowOff>16090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4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516300BE-E559-40B7-97B9-14D2BDADC82D}"/>
                </a:ext>
              </a:extLst>
            </xdr14:cNvPr>
            <xdr14:cNvContentPartPr/>
          </xdr14:nvContentPartPr>
          <xdr14:nvPr macro=""/>
          <xdr14:xfrm>
            <a:off x="9664200" y="10054148"/>
            <a:ext cx="720" cy="2880"/>
          </xdr14:xfrm>
        </xdr:contentPart>
      </mc:Choice>
      <mc:Fallback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516300BE-E559-40B7-97B9-14D2BDADC82D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9646560" y="10036508"/>
              <a:ext cx="36360" cy="3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500320</xdr:colOff>
      <xdr:row>45</xdr:row>
      <xdr:rowOff>13570</xdr:rowOff>
    </xdr:from>
    <xdr:to>
      <xdr:col>13</xdr:col>
      <xdr:colOff>575475</xdr:colOff>
      <xdr:row>46</xdr:row>
      <xdr:rowOff>179128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6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5D0E6644-072C-4592-AF37-8CE6C0D0434B}"/>
                </a:ext>
              </a:extLst>
            </xdr14:cNvPr>
            <xdr14:cNvContentPartPr/>
          </xdr14:nvContentPartPr>
          <xdr14:nvPr macro=""/>
          <xdr14:xfrm>
            <a:off x="9517320" y="10054508"/>
            <a:ext cx="1583280" cy="348120"/>
          </xdr14:xfrm>
        </xdr:contentPart>
      </mc:Choice>
      <mc:Fallback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5D0E6644-072C-4592-AF37-8CE6C0D0434B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499320" y="10036868"/>
              <a:ext cx="1618920" cy="383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745710</xdr:colOff>
      <xdr:row>37</xdr:row>
      <xdr:rowOff>165470</xdr:rowOff>
    </xdr:from>
    <xdr:to>
      <xdr:col>4</xdr:col>
      <xdr:colOff>892230</xdr:colOff>
      <xdr:row>39</xdr:row>
      <xdr:rowOff>57745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8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D38FBF1C-226A-47E3-88A3-F120352100EF}"/>
                </a:ext>
              </a:extLst>
            </xdr14:cNvPr>
            <xdr14:cNvContentPartPr/>
          </xdr14:nvContentPartPr>
          <xdr14:nvPr macro=""/>
          <xdr14:xfrm>
            <a:off x="4269960" y="8745908"/>
            <a:ext cx="146520" cy="257400"/>
          </xdr14:xfrm>
        </xdr:contentPart>
      </mc:Choice>
      <mc:Fallback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D38FBF1C-226A-47E3-88A3-F120352100EF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4252320" y="8728268"/>
              <a:ext cx="182160" cy="29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558915</xdr:colOff>
      <xdr:row>45</xdr:row>
      <xdr:rowOff>174130</xdr:rowOff>
    </xdr:from>
    <xdr:to>
      <xdr:col>13</xdr:col>
      <xdr:colOff>593115</xdr:colOff>
      <xdr:row>46</xdr:row>
      <xdr:rowOff>13168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0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221C9695-4585-431A-BFFD-3E86F1F9EB6C}"/>
                </a:ext>
              </a:extLst>
            </xdr14:cNvPr>
            <xdr14:cNvContentPartPr/>
          </xdr14:nvContentPartPr>
          <xdr14:nvPr macro=""/>
          <xdr14:xfrm>
            <a:off x="11084040" y="10215068"/>
            <a:ext cx="34200" cy="21600"/>
          </xdr14:xfrm>
        </xdr:contentPart>
      </mc:Choice>
      <mc:Fallback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221C9695-4585-431A-BFFD-3E86F1F9EB6C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1066040" y="10197428"/>
              <a:ext cx="69840" cy="5724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266280</xdr:colOff>
      <xdr:row>1</xdr:row>
      <xdr:rowOff>48566</xdr:rowOff>
    </xdr:from>
    <xdr:to>
      <xdr:col>4</xdr:col>
      <xdr:colOff>266640</xdr:colOff>
      <xdr:row>1</xdr:row>
      <xdr:rowOff>48926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0F222B1-C5D4-420F-80FD-61632AA77D0F}"/>
                </a:ext>
              </a:extLst>
            </xdr14:cNvPr>
            <xdr14:cNvContentPartPr/>
          </xdr14:nvContentPartPr>
          <xdr14:nvPr macro=""/>
          <xdr14:xfrm>
            <a:off x="875880" y="418680"/>
            <a:ext cx="360" cy="36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C34459D1-CD31-4DE8-AF4E-621E37C7A83F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858240" y="401040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611320</xdr:colOff>
      <xdr:row>0</xdr:row>
      <xdr:rowOff>136300</xdr:rowOff>
    </xdr:from>
    <xdr:to>
      <xdr:col>33</xdr:col>
      <xdr:colOff>306520</xdr:colOff>
      <xdr:row>15</xdr:row>
      <xdr:rowOff>136300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785B19F-7540-4BF9-A896-3415289403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266280</xdr:colOff>
      <xdr:row>1</xdr:row>
      <xdr:rowOff>48566</xdr:rowOff>
    </xdr:from>
    <xdr:to>
      <xdr:col>1</xdr:col>
      <xdr:colOff>266640</xdr:colOff>
      <xdr:row>1</xdr:row>
      <xdr:rowOff>48926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FD34E0EB-07F8-4C89-9888-BA5D48EE9917}"/>
                </a:ext>
              </a:extLst>
            </xdr14:cNvPr>
            <xdr14:cNvContentPartPr/>
          </xdr14:nvContentPartPr>
          <xdr14:nvPr macro=""/>
          <xdr14:xfrm>
            <a:off x="875880" y="418680"/>
            <a:ext cx="360" cy="36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C34459D1-CD31-4DE8-AF4E-621E37C7A83F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858240" y="401040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0</xdr:colOff>
      <xdr:row>16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92FAAE-A0B5-4660-8D56-C98133CEA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502920</xdr:colOff>
          <xdr:row>5</xdr:row>
          <xdr:rowOff>121920</xdr:rowOff>
        </xdr:from>
        <xdr:to>
          <xdr:col>11</xdr:col>
          <xdr:colOff>434340</xdr:colOff>
          <xdr:row>8</xdr:row>
          <xdr:rowOff>91440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</xdr:colOff>
      <xdr:row>20</xdr:row>
      <xdr:rowOff>91440</xdr:rowOff>
    </xdr:from>
    <xdr:to>
      <xdr:col>3</xdr:col>
      <xdr:colOff>68580</xdr:colOff>
      <xdr:row>25</xdr:row>
      <xdr:rowOff>28575</xdr:rowOff>
    </xdr:to>
    <xdr:sp macro="" textlink="">
      <xdr:nvSpPr>
        <xdr:cNvPr id="2" name="Note">
          <a:extLst>
            <a:ext uri="{FF2B5EF4-FFF2-40B4-BE49-F238E27FC236}">
              <a16:creationId xmlns:a16="http://schemas.microsoft.com/office/drawing/2014/main" id="{8A172357-5561-4965-AC3C-FFD074EC08A0}"/>
            </a:ext>
          </a:extLst>
        </xdr:cNvPr>
        <xdr:cNvSpPr txBox="1">
          <a:spLocks noChangeArrowheads="1"/>
        </xdr:cNvSpPr>
      </xdr:nvSpPr>
      <xdr:spPr bwMode="auto">
        <a:xfrm>
          <a:off x="630555" y="3467100"/>
          <a:ext cx="1746885" cy="77533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>
          <a:solidFill>
            <a:srgbClr val="000000"/>
          </a:solidFill>
          <a:miter lim="800000"/>
          <a:headEnd/>
          <a:tailEnd/>
        </a:ln>
        <a:effectLst>
          <a:outerShdw blurRad="63500"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Minimize:       E19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By changing:  E7:E18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Subject to:     G19:L19=G20:L20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                        E7:E18&gt;=0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21</xdr:row>
          <xdr:rowOff>129540</xdr:rowOff>
        </xdr:from>
        <xdr:to>
          <xdr:col>11</xdr:col>
          <xdr:colOff>91440</xdr:colOff>
          <xdr:row>24</xdr:row>
          <xdr:rowOff>83820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EECEE294-EC37-451C-8E0C-5E614C27DE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Allocator 1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335280</xdr:colOff>
          <xdr:row>21</xdr:row>
          <xdr:rowOff>152400</xdr:rowOff>
        </xdr:from>
        <xdr:to>
          <xdr:col>14</xdr:col>
          <xdr:colOff>213360</xdr:colOff>
          <xdr:row>24</xdr:row>
          <xdr:rowOff>68580</xdr:rowOff>
        </xdr:to>
        <xdr:sp macro="" textlink="">
          <xdr:nvSpPr>
            <xdr:cNvPr id="11285" name="Button 21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E82B56C1-FDFE-4274-B60B-BD0A2B3CE4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Allocator 100 times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gfoo/OneDrive/Documents/0-decision-optimization/mbac617/00021S/week4/3-workbook/DRAFT-muni-insurance-fun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MDA/Dropbox/SMDA/SMDA%207ed/SMDA%207ed%20Data%20Files/Chapter%2003/Taco-Viva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gfoo/OneDrive/Documents/0-decision-optimization/mbac617/00021S/week5/3-workbook/week5-sim-1-waiting-time-cholesky-dem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uni-Insurance-Fund"/>
      <sheetName val="Funding Claims"/>
      <sheetName val="Funding Claims with Risk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co-Viva"/>
    </sheetNames>
    <definedNames>
      <definedName name="Toggle"/>
    </defined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mulation-a-b"/>
      <sheetName val="simulation-live"/>
      <sheetName val="eda"/>
      <sheetName val="&gt;&gt;&gt;&gt;&gt;&gt;"/>
      <sheetName val="simulation-pm"/>
      <sheetName val="simulation-am"/>
      <sheetName val="control"/>
      <sheetName val="cholesky"/>
      <sheetName val="gaussian"/>
      <sheetName val="poisson"/>
    </sheetNames>
    <sheetDataSet>
      <sheetData sheetId="0">
        <row r="10">
          <cell r="C10">
            <v>10</v>
          </cell>
        </row>
        <row r="11">
          <cell r="C11">
            <v>20</v>
          </cell>
        </row>
      </sheetData>
      <sheetData sheetId="1">
        <row r="2">
          <cell r="F2" t="str">
            <v>mu</v>
          </cell>
        </row>
      </sheetData>
      <sheetData sheetId="2">
        <row r="2">
          <cell r="L2" t="str">
            <v>relative frequency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5-03T18:05:51.55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570 8 13171,'-242'16'-4,"30"0"-23,203-15 23,0 0 0,0 1 0,0-1 0,-15 7 0,23-8 2,0 1 0,0 0 0,0-1 0,0 1 0,0 0 0,0-1 0,0 1 0,0 0 0,0 0 0,1 0 0,-1 0 0,0 0 0,1 0 0,-1 0 0,1 0 0,-1 0 0,1 0 0,-1 1 0,-3 7-24,-3 4 5,2 1-1,0 0 0,0 0 1,1 1-1,1-1 1,0 1-1,1 0 0,1 0 1,0 0-1,2 27 1,5 14 76,20 85 1,-16-90-13,33 223 3153,-82-551-2444,37 246-750,2-1 0,1 0 0,1 0 0,2 0 0,1 1-1,16-55 1,-9 53 17,1 1-1,1 0 0,19-30 1,-27 53-23,-2 3-32,-2 10-11,11 24 27,8 0 23,-6-8 8,23 40 0,-22-31 47,1-1-1,1-1 0,2 0 1,23 25-1,-38-51 259,-5-9-86,-7-21 44,4 19-202,-1-10-48,0 0 0,1-1 0,1 1 0,2-1-1,-1 0 1,5-30 0,-2 42-57,0-1 0,0 0 0,1 1 0,0 0 0,0-1 0,10-16 0,-10 21 0,0 1-1,1-1 1,0 0 0,-1 1 0,1 0 0,1 0-1,-1 0 1,0 1 0,1-1 0,0 1-1,0 0 1,9-4 0,-12 6 20,0 1 0,0-1 0,-1 0 0,1 1 0,0 0 0,0-1-1,0 1 1,0 0 0,0 0 0,0 0 0,0 0 0,0 0 0,0 1 0,-1-1 0,1 0 0,0 1-1,0 0 1,0-1 0,3 3 0,-2-1 11,0 0-1,-1 0 0,1 0 1,0 1-1,-1-1 1,1 1-1,-1 0 1,0 0-1,0 0 0,2 3 1,1 3 75,-1 1 0,0-1 0,-1 1-1,1 0 1,-2 0 0,3 17 0,-2 10 212,-2-25-253,0 1 1,0-1 0,1 0 0,1 1 0,0-1-1,0-1 1,7 15 0,54 127-287,-57-132 300,-1 1 1,-1 0-1,-1 0 0,0 0 1,-1 30-1,-6-43 573,2-8-8481,1-1 4235</inkml:trace>
  <inkml:trace contextRef="#ctx0" brushRef="#br0" timeOffset="533.41">1095 84 8786,'-11'44'4927,"1"23"-3389,-6 26-1934,-13 52 277,26-125 137,2 0 0,0 1-1,1-1 1,1 0 0,5 27 0,-5-45-13,-1 0-1,1 1 1,0-1-1,0 0 1,-1 0-1,2 0 1,-1 1-1,0-1 1,0 0 0,1 0-1,-1-1 1,1 1-1,-1 0 1,1 0-1,0-1 1,0 1-1,3 2 1,-4-4-24,0 0 1,-1 1-1,1-1 1,0 0-1,-1 0 0,1 0 1,0 1-1,-1-1 1,1 0-1,0 0 0,0 0 1,-1 0-1,1 0 1,0-1-1,0 1 0,-1 0 1,1 0-1,0 0 1,-1-1-1,1 1 0,0 0 1,0-1-1,1-1-74,-1 1 0,0 0 0,0 0 0,1-1 0,-1 1-1,0-1 1,0 1 0,-1-1 0,1 0 0,0 1 0,-1-1 0,1 0 0,0-2-1,1-6-1105,0 1 0,-1-1-1,-1-15 1,0 24 1101,1-34-3263</inkml:trace>
  <inkml:trace contextRef="#ctx0" brushRef="#br0" timeOffset="1175.14">1461 72 6161,'0'6'1310,"0"0"-1,1-1 0,0 1 1,-1 0-1,4 9 1,3 22 791,-6 159-3195,-3-49-879,3-133 1797,-2-3 67,2 0 0,-1-1 0,2 1-1,-1-1 1,1 1 0,5 13 0,-7-24 138,0 1 1,0-1-1,0 1 0,0-1 0,0 0 1,1 1-1,-1-1 0,0 0 1,0 1-1,0-1 0,0 0 1,0 1-1,0-1 0,1 0 1,-1 1-1,0-1 0,0 0 0,0 0 1,1 1-1,-1-1 0,0 0 1,0 0-1,1 1 0,-1-1 1,0 0-1,1 0 0,-1 0 0,0 0 1,1 1-1,-1-1 0,0 0 1,1 0-1,-1 0 0,0 0 1,1 0-1,-1 0 0,0 0 1,1 0-1,-1 0 0,0 0 0,1 0 1,-1 0-1,1 0 0,7-17 1146,1-26 223,-7 0-1121,-1 1 1,-2-1-1,-2 0 1,-2 1-1,-13-53 0,18 95-301,0 0 0,1 0 0,-1 0 0,0 1 0,0-1 0,0 0 0,0 0 0,0 0 0,0 0 0,0 0 0,0 0 0,0 0 0,0 0 0,1 0 0,-1 0 0,0 0 0,0 0 0,0 0 0,0 0 0,0 0 0,0 0 0,0 0 0,0 0 0,1 0 0,-1 0 0,0 0 0,0 0 0,0 0 0,0 0 0,0 0 0,0 0 0,0 0 0,0 0 0,0 0 0,1 0 0,-1-1 0,0 1 0,0 0 0,0 0 0,0 0 0,0 0 0,0 0 0,12 18-749,13 25-294,-21-34 1126,2 0 1,-1-1-1,1 0 1,0 0-1,1 0 0,0-1 1,0 0-1,0 0 1,1-1-1,0 0 1,0 0-1,1-1 1,-1 0-1,1-1 0,1 1 1,-1-2-1,0 1 1,1-2-1,0 1 1,13 1-1,-15-2 17,-1 0-1,1 1 1,-1 0-1,0 0 1,0 1-1,0 0 1,0 0-1,-1 0 1,11 10-1,3 5-158,25 31-1,-4-5-132,-31-35 161,38 34-230,-44-41 295,0 0-1,0 0 0,0-1 1,1 1-1,-1-1 1,1 0-1,-1-1 1,1 1-1,0-1 1,8 2-1,-11-3 18,-1 0-1,1 0 1,-1 0 0,1 0-1,-1 0 1,1-1-1,-1 1 1,1 0-1,-1-1 1,0 1 0,1-1-1,-1 0 1,0 1-1,1-1 1,-1 0 0,0 0-1,0 0 1,0 0-1,0 0 1,0 0 0,0 0-1,0 0 1,0 0-1,0 0 1,0-1 0,-1 1-1,1 0 1,0-1-1,-1 1 1,1 0 0,-1-1-1,1 1 1,-1-1-1,0-1 1,2-7 143,-1 1 0,0-1 0,-1 0 0,-1-10 0,1 14-114,-5-53 404,-13-60 1,10 79-490,2 1-1,1-1 0,3-1 1,3-57-1,-1 91-273,1 0 0,1 1 0,-1-1 0,1 0 1,1 1-1,-1-1 0,4-5 0,-1 4-1587,0 0 1,0 0-1,1 1 1,9-10-1,0 3-1494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5-03T18:05:53.4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116 128 7874,'-3'-25'732,"-6"-57"92,5 62 667,3 27 2118,-2 41-2992,-17 93 1,2-22-225,-25 655 1537,43-760-1725,0 21-1343,-3-32-1166,-3-20-1789,0 0 849</inkml:trace>
  <inkml:trace contextRef="#ctx0" brushRef="#br0" timeOffset="1415.29">14 678 6737,'137'-42'2286,"-105"32"707,-34 12-2282,5 1-539,-1 0 0,1 0 0,0 0 0,0 0 0,0-1 0,1 1 1,-1-1-1,1 0 0,-1 0 0,8 3 0,31 12 18,0-9 356,-36-7-479,-1 0 0,1 0 0,-1 0 0,1 0 0,-1 1 0,0 0 1,6 3-1,-5-2-53,0 0 0,1 0 0,-1-1 0,1 0 0,0 0 0,0 0 0,0-1 0,0 0 0,0 0 0,0-1 0,0 0 0,0 0 0,12-2 0,-1-3-17,0 0 0,0-1 0,27-13 0,-24 10 98,0 0 0,30-7 0,-33 14-48,-1 0 0,1 0 1,-1 2-1,21 2 0,44-3-71,14-11 26,-56 5 29,1 2-1,0 1 0,0 3 0,48 4 1,-8 9-91,-48-6 72,1-1 1,0-2-1,-1-1 1,42-4-1,-8-6 121,-27 2 73,63 0 0,-88 6-188,0 1 1,0 1-1,0 1 1,-1 0-1,1 0 0,-1 2 1,26 10-1,-18-4-16,3 1 14,2 0 0,46 14 0,-64-24-17,1 0 1,-1-1-1,1 0 1,0 0-1,0-1 1,0 0 0,-1-1-1,1 0 1,0 0-1,0-1 1,17-6-1,36-20 1,-45 19 39,0 1 1,33-10-1,-44 16-29,0 1 0,-1 0 0,1 0 0,0 0 0,0 1 0,0 0 0,0 1 0,-1 0 0,1 0 0,0 0 0,13 5 0,58 29-3,-60-25-12,0-1 0,0-1 1,36 10-1,-48-17 6,1 0 0,0 0 1,0 0-1,0-1 1,0 0-1,0 0 1,0-1-1,0 0 0,0 0 1,0-1-1,-1 0 1,1 0-1,0 0 1,-1-1-1,7-3 0,43-28 27,-42 24-26,0 2 0,0-1 0,1 2 0,0 0-1,0 1 1,1 0 0,29-6 0,5 7-15,1 3-1,75 5 1,-69 0 38,80-7 1,-127 3-21,46-4 122,62 0 0,-98 6-100,1 1 0,-1 1 0,0 0 0,0 2 0,0 0 0,29 13 0,14 11-4,-42-18-26,0-1 0,0-1 0,1-1 0,23 6 0,-37-13 34,0 0-1,0 0 1,0 0 0,0-1 0,1 0-1,-1-1 1,0 0 0,0 0 0,-1-1-1,1 0 1,0 0 0,0-1 0,-1 0-1,1 0 1,12-8 0,2-3 135,-8 5-82,0 1 0,0 0 0,16-6 0,-23 12-87,-1 0 0,1 0-1,0 1 1,0 0 0,-1 0 0,1 1 0,0 0 0,0 0 0,0 0 0,10 3 0,16 4-39,-22-4 50,-1-1 0,1 0 0,0 0-1,-1-1 1,1 0 0,0-1-1,0 0 1,-1-1 0,1 0-1,0-1 1,19-5 0,61-38 1099,-90 45-1114,-1 0 0,0-1 1,1 1-1,-1 0 0,1 0 1,-1 0-1,1-1 0,-1 1 0,0 0 1,1 0-1,-1 0 0,1 0 1,-1 0-1,1 0 0,-1 0 1,1 0-1,-1 0 0,1 0 0,-1 1 1,1-1-1,-1 0 0,0 0 1,1 0-1,-1 0 0,1 1 1,-1-1-1,0 0 0,1 0 1,-1 1-1,1-1 0,-1 0 0,0 1 1,1 0-1,3 18-742,-10 24-1112,6-43 1854,-8 49-2221,4-87-3320,-1 12 2957</inkml:trace>
  <inkml:trace contextRef="#ctx0" brushRef="#br0" timeOffset="2468.4">4629 239 7882,'168'33'2890,"-141"-22"-1065,-27-11-1786,0 0 0,0 0 0,0 0 0,1 0 0,-1 1-1,0-1 1,0 0 0,0 0 0,0 0 0,0 0 0,1 0-1,-1 1 1,0-1 0,0 0 0,0 0 0,0 0 0,0 0 0,0 1-1,0-1 1,0 0 0,0 0 0,0 0 0,0 1 0,0-1 0,0 0-1,0 0 1,0 0 0,0 1 0,0-1 0,0 0 0,0 0 0,0 0-1,0 1 1,0-1 0,0 0 0,0 0 0,-1 0 0,1 0-1,0 0 1,0 1 0,0-1 0,0 0 0,0 0 0,0 0 0,-1 0-1,1 0 1,0 1 0,0-1 0,-1 0 0,0 1-55,-1-1-1,1 1 1,-1 0 0,0-1-1,0 1 1,1-1 0,-1 1-1,0-1 1,0 0 0,-3 0-1,-56-35 258,52 28-4,-1 0-1,0 1 1,0 0-1,-1 1 1,0 0-1,0 1 1,0 0-1,0 1 1,-16-3-1,21 6-238,1 0-1,-1 1 0,0-1 1,0 2-1,1-1 0,-1 0 1,0 1-1,1 0 0,-1 0 0,1 1 1,0 0-1,0 0 0,0 0 1,0 0-1,-7 7 0,-7 7-202,1 1-1,-19 25 0,35-41 191,-16 21 34,1 1 0,1 0 0,1 1 0,1 0 0,2 1-1,0 1 1,2 0 0,1 0 0,-9 44 0,17-64 3,0 1 0,0 0 0,1 0 0,0 0 1,0 0-1,1-1 0,0 1 0,1 0 0,-1 0 1,1-1-1,1 1 0,-1-1 0,2 0 0,-1 0 1,8 13-1,-2-9-29,0 0-1,0-1 1,1 0 0,0 0 0,1-1-1,0-1 1,24 14 0,14 12 248,-2 1 1,70 68-1,-95-83-213,-14-13-39,-1 0-1,2-1 0,-1 0 1,0-1-1,1 0 1,0 0-1,1-1 1,-1 0-1,0 0 1,1-1-1,13 2 1,-16-4 4,2 0 1,-1-1-1,0 1 1,0-2-1,0 1 1,0-1-1,0-1 1,-1 1-1,1-1 1,0-1-1,-1 1 1,1-1-1,-1-1 1,12-6-1,-6 0 59,0 0 1,-1 0-1,-1-2 1,0 1-1,0-1 0,-1-1 1,-1 1-1,0-2 0,0 1 1,-2-1-1,0-1 1,0 1-1,-1-1 0,-1 0 1,-1-1-1,0 1 1,3-28-1,-7 35-25,0 0-1,-1 1 1,0-1-1,0 1 1,-1-1 0,1 1-1,-2-1 1,1 1-1,-6-10 1,-3-5 72,-24-32 0,-7-13-39,26 30-56,1-1 1,-17-64-1,14 38 6,16 57-10,0 0 0,-1 1 0,0-1 0,0 1 0,0-1 0,-7-9 0,9 15-2,-1-1 0,1 1 0,-1-1 0,0 1 0,1-1 0,-1 1 0,0 0 1,0 0-1,0 0 0,0 0 0,0 0 0,0 1 0,0-1 0,0 1 0,0-1 0,0 1 0,0-1 0,0 1 0,0 0 0,-1 0 0,1 0 0,0 1 0,0-1 1,0 0-1,0 1 0,-3 0 0,-5 2-8,0 1 1,1 0-1,-1 1 1,1 0-1,-1 0 1,2 1-1,-1 1 1,-12 10 0,7-4-69,1 0 0,1 1 1,0 0-1,-11 19 0,22-32-106,-6 12-250,7-13 322,0 0 0,0 1 0,-1-1 0,1 0-1,0 0 1,0 1 0,0-1 0,0 0 0,0 0 0,0 1 0,0-1 0,0 0 0,0 0 0,0 1 0,0-1-1,0 0 1,0 1 0,0-1 0,0 0 0,0 0 0,0 1 0,0-1 0,0 0 0,0 0 0,0 1-1,0-1 1,0 0 0,1 0 0,-1 1 0,0-1 0,0 0 0,0 0 0,0 0 0,1 1 0,-1-1 0,0 0-1,0 0 1,0 0 0,1 0 0,-1 1 0,0-1 0,0 0 0,1 0 0,7 0-3401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5-03T18:06:05.6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12419,'28'6'3824,"-19"-1"721,-2-2-3256,0 1-945,-2 2-312,-7 0-296,2 2-552,-3-3-313,2-4-871,0 0-161,0-1-2063,-8-1 183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5-03T18:06:06.1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0 12803,'5'5'4249,"4"-3"576,-7 0-3529,1-2-616,-3 1-496,0 0-312,0 0-232,-2 1-368,1-1-256,0 0-585,0 0-231,-1 1-409,-5 0 65,-3-1-1705,-2-3 592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5-03T18:06:04.9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211 106 5337,'-99'125'2377,"74"-97"-157,19-26-858,-1 0-935,0 4-624,6-5 360,0 0 0,0-1 0,0 1 0,0 0 0,0 0 0,0-1 0,0 1 0,0-1 0,0 1 0,0-1 0,0 1 0,0-1 0,-1 0 0,1 0 0,0 1 0,0-1-1,0 0 1,-1 0 0,1 0 0,0 0 0,-3-1 0,-19 2-150,22-1-17,0 1 1,1-1-1,-1 0 1,0 0-1,1 0 0,-1 0 1,0 0-1,1 1 0,-1-1 1,0 0-1,1 1 0,-1-1 1,0 0-1,1 1 0,-1-1 1,1 1-1,-1-1 1,1 1-1,-1-1 0,1 1 1,-1-1-1,1 1 0,-1-1 1,1 1-1,0 0 0,0-1 1,-1 1-1,1 0 0,0-1 1,-1 2-1,2-1-6,-1 0 0,1-1 0,0 1 0,-1 0 0,1 0 0,0-1 0,-1 1 0,1 0 0,0-1 0,0 1 0,0 0 0,-1-1 0,1 1 1,0-1-1,0 1 0,0-1 0,0 0 0,0 1 0,1-1 0,-1 0 93,0 0 0,0 1 1,0-1-1,0 1 0,0-1 1,0 0-1,0 1 1,0 0-1,0-1 0,0 1 1,0 0-1,0-1 0,0 1 1,0 0-1,-1 0 0,1 0 1,0 0-1,-1 0 0,1-1 1,0 3-1,13 5 874,-7-5-2031,-6-2-4351,-1-1 2399</inkml:trace>
  <inkml:trace contextRef="#ctx0" brushRef="#br0" timeOffset="373.07">1004 0 9530,'17'25'4961,"-11"-10"-432,-6-3-1760,0-10-2305,0 2-568,0-6-480,-1 2-593,0 0-503,1 0-2769,-1-3 472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5-03T18:06:02.60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409 93 1952,'26'-5'2649,"-26"5"-2613,0 0-1,-1 0 1,1 0 0,0 0 0,0 0-1,0 0 1,0 0 0,0-1 0,0 1-1,0 0 1,0 0 0,0 0 0,0 0-1,0 0 1,0 0 0,0 0 0,0 0-1,0 0 1,0 0 0,0 0 0,0 0 0,-1 0-1,1 0 1,0 0 0,0 0 0,0 0-1,0 0 1,0-1 0,0 1 0,0 0-1,0 0 1,0 0 0,0 0 0,0 0-1,0 0 1,0 0 0,0 0 0,0 0-1,0 0 1,0 0 0,0 0 0,0 0-1,0 0 1,0-1 0,1 1 0,-1 0-1,0 0 1,0 0 0,0 0 0,0 0-1,0 0 1,0 0 0,0 0 0,0 0-1,0 0 1,0 0 0,0 0 0,0 0-1,0 0 1,0 0 0,0 0 0,0 0 0,0 0-1,1 0 1,-17-4 1892,13 4-1889,1 0 0,0 0 0,0 0 0,-1-1 0,1 1 0,0-1 0,0 0 0,0 1 0,0-1 0,0 0 1,0 0-1,0 0 0,0-1 0,0 1 0,1 0 0,-1-1 0,0 1 0,1-1 0,-1 0 0,1 1 0,-1-1 1,1 0-1,0 0 0,0 0 0,0 0 0,0 0 0,0 0 0,-1-4 0,2 6 48,0 0 0,0 0 0,0 1 0,-1-1 0,1 0 0,0 0 0,0 0 0,0 1 0,-1-1 0,1 0 0,0 0 0,0 0 0,0 0 0,-1 1 0,1-1 0,0 0 0,0 0 0,-1 0 0,1 0 0,0 0 0,0 0 0,-1 0 0,1 0 0,0 0 0,-1 0 0,1 0 0,0 0 0,0 0 0,-1 0 0,1 0 0,0 0 0,0 0 0,-1 0 0,1 0 0,0 0 0,0-1 0,-1 1 0,1 0 0,0 0 0,0 0 1,-1 0-1,1-1 0,-13-4-209,-4-4 80,0 0 0,-25-8 0,40 16 28,0 1-1,0-1 1,-1 1-1,1 0 1,0 0-1,-1 0 1,1 0-1,0 0 1,0 1-1,-1-1 1,1 1-1,0-1 1,0 1 0,0 0-1,0 0 1,0 0-1,0 0 1,0 0-1,0 1 1,-3 2-1,-2 2-2,0 0 0,1 1 0,-9 12 0,5-7 53,-19 25 148,1 1 1,2 1-1,2 1 0,-24 54 1,44-83-189,0 1 1,0 0-1,2 0 1,-1 0-1,1 0 1,1 1 0,0-1-1,1 1 1,2 13-1,2 19 34,12 47 0,-15-84-31,4 11 44,1 0 0,0 0 0,2 0-1,0-1 1,1 0 0,0-1 0,2 0 0,0 0 0,14 16 0,19 16 483,67 61-1,-109-108-506,9 9 25,0-1-1,0-1 1,1 0 0,24 14-1,-33-22-38,0 1 0,0-1 0,0 0 1,0 0-1,0 0 0,1 0 0,-1 0 0,0-1 0,0 1 0,1-1 0,-1 0 0,0 0 0,1 0 0,-1-1 0,0 1 0,0-1 0,1 0 0,-1 1 0,0-1 1,0-1-1,0 1 0,0 0 0,0-1 0,0 0 0,-1 1 0,1-1 0,0 0 0,3-5 0,4-2 55,-2-1 0,1-1 0,-1 1 1,-1-1-1,0-1 0,-1 1 0,0-1 0,-1 0 0,0-1 0,0 1 0,3-23 0,-4 10 3,-1-1 0,-1 0 0,-2 0 0,0 0 0,-5-27 0,-2-23-47,-4 0-1,-21-74 1,31 146-15,0 1-1,0 0 1,0-1 0,0 1 0,-1 0 0,1 0 0,-1 0 0,0 0-1,0 0 1,0 0 0,0 0 0,0 1 0,-1-1 0,1 1 0,-1-1-1,1 1 1,-1 0 0,0 0 0,0 0 0,0 1 0,0-1 0,0 1-1,-1-1 1,-4 0 0,4 1 33,-1 1 0,1 0 0,0 1 0,0-1 1,-1 1-1,1 0 0,0 0 0,0 0 0,0 0 0,0 1 0,0 0 0,1-1 0,-1 2 0,0-1 0,1 0 0,-1 1 0,1-1 0,0 1 0,-5 5 0,1 0-40,0 0 0,1 1-1,0 0 1,1 0-1,0 0 1,0 0-1,1 1 1,0 0-1,0 0 1,1 0-1,1 0 1,0 1-1,0-1 1,1 1 0,0-1-1,1 1 1,0-1-1,1 1 1,2 14-1,0-8 17,0-1 1,2 1-1,-1-1 0,2 0 0,0 0 0,1-1 1,1 0-1,0 0 0,1-1 0,1 0 1,17 20-1,-25-31-9,0-1 1,0 0-1,0 0 0,0 0 1,1 0-1,-1 0 1,1 0-1,-1-1 0,1 1 1,0-1-1,-1 0 0,1 0 1,0 0-1,0 0 1,0 0-1,0-1 0,0 1 1,0-1-1,0 0 1,0 1-1,0-2 0,0 1 1,0 0-1,0-1 0,0 1 1,0-1-1,0 0 1,5-2-1,-4 1 10,0 0-1,0-1 1,-1 0 0,1 0-1,-1 0 1,1 0 0,-1 0-1,0-1 1,0 1 0,-1-1-1,1 0 1,-1 0 0,0 0-1,0 0 1,0 0 0,0-1-1,-1 1 1,2-7 0,0-6-14,-1 1 0,0 0 0,-1-1 0,-1 1 0,-1-1 0,0 1 0,-1 0 0,-1-1 1,-1 1-1,0 0 0,-12-30 0,5 23 25,0 0 0,-2 1 0,0 0 0,-1 1 0,-1 1 0,-36-37 1,48 54-13,0 0 1,0 0 0,0 0 0,-1 0 0,1 1 0,-1-1-1,0 1 1,1 0 0,-1 1 0,0-1 0,0 0 0,0 1 0,0 0-1,0 0 1,-1 0 0,1 1 0,0-1 0,0 1 0,-1 0-1,1 0 1,-7 1 0,5 1-13,-1 0 0,1 1 0,0-1 0,0 1-1,0 0 1,0 1 0,0 0 0,1 0 0,0 0 0,-1 0 0,2 1-1,-9 9 1,-15 18-93,-38 58 0,58-79 84,2 0 0,0 0 0,0 1-1,1 0 1,0 0 0,1 1-1,1-1 1,0 1 0,-3 22 0,6-30 17,1 1 0,0-1 0,-1 0 0,2 1 0,-1-1 0,0 0 0,1 1 0,0-1 0,1 0 0,-1 0 0,1-1 0,0 1 0,0 0 0,0-1 1,1 0-1,-1 0 0,1 0 0,0 0 0,9 6 0,4 2 11,0 0-1,1-2 1,1 0 0,19 8 0,-18-9 11,2-1 0,-1 0 0,1-2 0,0 0 0,37 4 0,-54-10-27,1 1-1,-1-1 1,1 0-1,0 0 0,-1 0 1,1-1-1,0 0 0,-1 0 1,1-1-1,-1 1 0,0-1 1,1 0-1,-1-1 1,0 1-1,0-1 0,0 0 1,-1 0-1,1 0 0,-1-1 1,1 0-1,-1 0 0,-1 0 1,1 0-1,0-1 1,-1 1-1,0-1 0,4-9 1,0-2 21,-1 0-1,-1 0 1,-1-1 0,0 0 0,-2 0 0,1 0 0,-2-1 0,0 1 0,-2 0 0,0-1-1,0 1 1,-2 0 0,0 0 0,-6-20 0,5 26 35,0 0 0,-1 0 1,0 0-1,0 1 0,-1 0 0,0 0 1,-1 0-1,0 1 0,-13-13 0,13 16-19,0 0-1,0 1 1,-1 0-1,1 0 1,-1 0-1,0 1 1,0 0-1,0 1 1,-1 0-1,0 0 1,1 1-1,-1 0 1,-13-1-1,15 3-49,0 0-1,-1 1 1,1 0-1,0 0 0,-1 0 1,1 1-1,0 0 1,0 1-1,0-1 1,1 1-1,-1 1 0,1-1 1,0 1-1,-1 0 1,2 1-1,-1-1 1,-9 11-1,-2 3-193,0 1 0,2 0 0,-27 43-1,31-45 86,1 1 0,1 1 0,1 0 0,0 0-1,-8 33 1,14-43 121,0 0 1,1 0-1,1 1 0,-1-1 0,1 0 0,1 1 0,0-1 0,0 0 0,1 0 0,0 0 0,0 0 1,1 0-1,0 0 0,9 15 0,-6-13 23,1 0 0,0-1 0,1 0 0,0-1 0,1 0 0,0 0 1,1-1-1,-1 0 0,2 0 0,-1-1 0,1-1 0,0 0 0,0 0 0,1-1 0,-1 0 1,1-1-1,0-1 0,0 0 0,1 0 0,-1-1 0,1-1 0,-1 0 0,1-1 0,0 0 0,-1-1 1,1 0-1,-1-1 0,0 0 0,1-1 0,-1-1 0,0 0 0,-1 0 0,13-7 0,-19 9-20,0-1 0,0 1 0,-1-1-1,1 0 1,-1-1 0,1 1 0,-1-1-1,0 0 1,0 0 0,-1 0 0,1 0-1,-1-1 1,0 0 0,0 1 0,0-1-1,-1 0 1,0 0 0,0-1 0,0 1-1,-1 0 1,1-1 0,-1 1-1,0-1 1,-1 1 0,0-1 0,1 1-1,-2-1 1,1 1 0,-1-1 0,0 1-1,0-1 1,0 1 0,-1-1 0,-3-7-1,-3-7 31,-1 0-1,0 1 0,-2 0 1,0 1-1,-1 0 1,-21-23-1,-94-88 252,124 126-287,-1-1 0,0 1 0,0 0 0,0 0 0,0 0 0,0 1 0,-1 0 0,1 0 0,-1 0 0,0 0 0,1 1 0,-1-1 0,-6 0 0,10 2-13,-1 0 1,1 0-1,-1 0 0,1 0 1,-1 1-1,1-1 0,-1 0 1,1 1-1,-1-1 1,1 1-1,-1 0 0,1-1 1,-1 1-1,1 0 0,0 0 1,0 0-1,-2 1 0,1 0-15,0 0 0,1 1 0,-1-1 0,1 0-1,0 1 1,-1-1 0,1 1 0,0-1 0,0 1-1,1 0 1,-1-1 0,0 6 0,0 4 29,1-1 0,0 0 1,1 1-1,0-1 1,1 0-1,0 0 0,1 1 1,0-2-1,1 1 1,0 0-1,1-1 0,6 12 1,7 8 25,0 0 0,36 40 1,-38-49-25,2-1-1,0-1 1,37 29 0,-49-44 2,0 1-1,0-1 1,0 0-1,1 0 1,-1-1-1,1 0 1,0 0-1,0 0 1,0-1-1,1 0 1,-1-1-1,1 1 1,-1-2-1,1 1 1,-1-1-1,1 0 1,10-1-1,-14 0 3,-1 0 0,1 0 0,-1-1 0,0 1 0,1-1 0,-1 1 0,0-1 0,0 0 0,0 0 0,-1-1 0,1 1 0,0 0 0,-1-1 0,0 0 0,1 1 0,-1-1 0,0 0 0,0 0 0,-1 0 0,1-1 0,-1 1-1,1 0 1,-1-1 0,0 1 0,0 0 0,-1-1 0,1 1 0,-1-1 0,1 0 0,-1 1 0,0-1 0,-1-4 0,0-3 38,0 0 0,-1 0 0,0 0 0,-1 0 0,0 1 0,0-1 0,-1 1 0,-1 0 0,-8-15 0,7 15-9,-1 0-1,-1 1 0,0-1 1,0 1-1,-1 1 0,0 0 1,0 0-1,-1 1 0,0 0 1,0 0-1,-1 1 0,0 1 1,0 0-1,-23-8 1,31 13-73,-1 0 0,1-1 0,-1 1 0,0 1 0,1-1 0,-1 0 0,1 1 0,-1 0 0,1 0 0,0 0 0,-1 0 0,1 0 0,0 1 0,0-1 0,0 1 0,0 0 0,0 0 0,0 0 0,0 0 0,1 1 0,-1-1 0,1 1 0,-3 3 0,0 0-134,1 0 1,0 0 0,0 0-1,0 1 1,1-1-1,0 1 1,0 0-1,1 0 1,0 0 0,-2 9-1,11-24 2405,-4 4-2305,1 0 0,0 1 0,1 0 0,-1 0 0,7-4 0,-10 7 82,33-5 707,-28 4-709,0-1 0,0 0 0,0 0 0,-1 0-1,1-1 1,-1 0 0,1 0 0,5-4 0,-5 3-2,-1 0 0,1 1 0,0 0-1,0 0 1,12-3 0,-17 5-3,1 1 0,0 0 1,0 0-1,-1 0 0,1 0 0,0 0 0,-1 1 0,1-1 0,-1 0 0,1 1 1,0-1-1,-1 1 0,1 0 0,-1 0 0,1-1 0,1 3 0,27 20-10,-26-19 11,0 0 0,1 0 0,-1-1 1,1 1-1,0-1 0,7 3 1,-3-4 10,-1-1 0,0 0 0,1-1 0,-1 0 0,1 0 0,-1 0 0,1-1 0,-1-1 0,11-2 0,34-4 150,47 9-57,-61 1-112,0-2-1,50-7 1,-57 1 65,41-14 0,-47 11 61,0 2 1,41-5 0,-57 11-106,-1 0 1,1 1-1,0 0 0,-1 1 1,1 0-1,-1 1 0,1 0 0,-1 0 1,0 1-1,0 0 0,9 5 1,-8-3-20,-1-1 0,1 0 0,0-1 0,1 0 0,-1 0 0,1-1 0,-1-1 0,1 1 0,-1-2 0,1 1 0,0-2 0,-1 1 0,1-2 0,-1 1 0,1-1 0,-1-1 0,0 0 0,13-5 0,-7 3 23,1 0 1,0 2-1,0 0 1,-1 1-1,21-1 1,85 9-4,4-1 8,-31-10 18,-60 2-45,0 0-1,0 3 0,0 1 0,-1 1 1,65 14-1,-74-9-3,1-2 0,-1 0 0,1-2 0,30 1 0,-39-4 3,-1-2 0,0 1 0,0-2 0,0 0 0,0-1 0,-1 0 0,28-13 0,-27 9 13,-1 1 0,1 1-1,0 0 1,0 1 0,1 1-1,0 1 1,0 0 0,0 1-1,0 0 1,0 2 0,25 2-1,-4 3-10,1-1 0,0-2 0,-1-1 0,48-6 0,-62 1 6,1 2 0,-1 0 0,0 2 0,1 0 1,-1 2-1,1 1 0,28 7 0,35 10 11,138 14-1,-188-28 9,64 17 0,-79-16-12,0-1 0,0-1 1,1-1-1,0-1 0,0-1 1,0-1-1,31-3 0,-10-4 72,1 2-1,0 3 1,55 4-1,-86-3-41,1 0 0,-1-2 0,1 1 0,-1-2 0,0 0 0,0 0 0,0-2 0,0 0 0,0 0 0,-1-2 1,0 0-1,-1 0 0,24-18 0,-43 33 585,1-4-3731,1-3-4128,3-1 3586</inkml:trace>
  <inkml:trace contextRef="#ctx0" brushRef="#br0" timeOffset="1069.87">4732 468 4977,'24'14'6824,"-24"-14"-5914,-3-2 1218,-7-63-1661,8 49-450,0 0 0,0 0 1,-2 1-1,0-1 0,-1 1 1,0 0-1,-1 1 1,-13-24-1,17 35 283,-1 0 0,0 0 0,0 0 0,0 0 0,0 1 1,-1-1-1,1 1 0,-5-2 0,-13-11-424,-24-16 113,43 29 5,-1 1 0,0 0 1,0-1-1,0 1 0,1 1 0,-1-1 1,0 0-1,0 1 0,0-1 0,0 1 1,0 0-1,0 0 0,0 0 0,0 1 1,0-1-1,0 0 0,0 1 0,0 0 1,0 0-1,0 0 0,0 0 1,1 0-1,-1 1 0,0-1 0,-3 4 1,-3 2-67,-1 0 0,2 1 1,-1 0-1,-11 15 0,18-21 52,-39 45 145,2 2 0,2 2-1,3 1 1,1 1 0,-26 62 0,56-107-112,0 1 0,1-1 0,0 1 0,0 0 0,1 0 0,0-1 0,1 1 0,0 0 0,0 0 0,1 0-1,0 0 1,1 0 0,-1 0 0,2-1 0,-1 1 0,1-1 0,1 0 0,6 14 0,9 8-20,0 0 0,2-1 0,36 38 0,5 9 25,-29-28-19,-18-25 39,1 0-1,1-1 1,1-1-1,21 19 1,-34-36-15,0 0 0,0 0 0,0-1 0,1 0 0,-1 0 0,1 0 0,0-1 0,0 0 0,-1 0 0,2 0 0,-1-1 0,0 0 0,0 0 0,11 0 0,-8-2 8,0 1 0,0-2 0,0 0 0,0 0 0,-1 0 0,1-1 0,0 0 0,-1-1 0,9-5 0,4-4 15,0-2 0,0 0 1,-2-1-1,0-1 0,-1 0 1,19-25-1,-23 25-42,-1 0 0,-1-1 1,-1 0-1,0 0 0,-2-1 1,11-29-1,-15 33-6,-1 0 1,0 0-1,-2 0 0,1 0 1,-2-1-1,0 1 0,-1-1 1,0 1-1,-5-26 0,2 23 4,0 1 1,-2 0-1,0-1 0,-1 1 1,-10-21-1,13 33 10,0-1 0,-1 1 1,1 0-1,-1 0 0,0 0 0,0 1 1,-1-1-1,1 1 0,-1 0 0,0 0 1,0 1-1,0-1 0,-1 1 1,1 0-1,-1 1 0,0-1 0,0 1 1,-11-2-1,-53-3 123,61 7-130,-1 0-1,1-1 1,0 1 0,-1-2 0,1 0-1,0 0 1,0 0 0,0-1 0,0 0-1,0-1 1,1 0 0,-1-1 0,-7-5-1,8 4-16,1-1-1,0-1 0,-8-9 1,-7-8-123,21 27-890,0 1 0,0 0-1,0-1 1,1 1 0,-1 0 0,1 0 0,0 0 0,0 5-1,-1 1-96,-5 47-3303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5-03T18:06:10.947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1 1 2921,'1'7'0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5-03T18:06:14.323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384 64 2441,'-41'73'4614,"39"-72"-4132,0 0-1,0 0 1,0 0 0,0 0 0,0-1 0,-1 1 0,1-1-1,0 0 1,0 0 0,-1 0 0,1 0 0,0 0 0,0 0-1,-4-1 1,-14 1 1738,15 2-2265,0-1 0,1 0 0,-1 1 0,1 0 0,0 0 1,-1 0-1,1 1 0,0-1 0,0 1 0,1 0 0,-1 0 0,0 0 0,-3 5 0,0 2-8,-1 0-1,1 0 1,1 1-1,-6 11 1,-9 20 4,5-13 565,-18 50 0,30-67-459,1 0 1,0 0 0,0 0-1,2 0 1,-1 0 0,2 1 0,1 23-1,1-4-108,1-1 22,0 0-1,11 40 0,-14-69 34,1-1-1,0 1 1,0 0-1,0-1 1,0 1-1,0-1 1,0 1 0,0-1-1,0 0 1,1 0-1,-1 1 1,0-1-1,1 0 1,-1 0-1,1 0 1,-1 0-1,1-1 1,-1 1-1,1 0 1,3 0 0,13 8 8,-6-2-46,1 0 1,-1 1-1,0 0 1,17 16-1,-27-22 19,0 0 0,1 0 0,-1 0 0,0-1 0,1 1 0,-1-1 0,1 1 0,-1-1 0,1 0 0,0 0 0,-1 0 0,1 0 0,0-1 0,0 1 0,0-1 0,0 0 0,-1 0 0,1 0 0,0 0 0,0 0 0,0 0 0,0-1 0,0 0 0,-1 1 0,1-1-1,0 0 1,0 0 0,-1 0 0,1-1 0,-1 1 0,1-1 0,-1 1 0,0-1 0,3-3 0,10-7 52,-2-1 1,1 0-1,-2-1 0,14-19 0,-12 15 78,-5 5-173,0-1 0,-1 0 0,-1 0 0,0-1 0,-1 1 0,-1-2 0,0 1 0,4-28 0,11-32-111,-19 72 171,-1 0 0,0 0 0,1 0 0,-1 0 0,-1 0 1,1 0-1,0 0 0,-1 0 0,1 0 0,-1 0 0,0 0 0,-2-4 1,-1-9 17,2 12-17,-2-14 49,-2 0 0,0 1 0,-14-26 0,19 39-32,-1 0-1,0 1 1,0-1-1,0 1 1,-1 0-1,1 0 1,-1 0-1,0 0 1,0 0-1,0 0 1,0 1-1,0-1 1,0 1-1,-1 0 1,1 0-1,-1 0 1,0 1-1,1-1 1,-1 1-1,0 0 1,0 0-1,0 0 1,0 1-1,-7-1 1,8 1-7,-1-1 0,1 1 1,-1-1-1,1 0 0,-1 0 0,1 0 1,0 0-1,-1 0 0,1-1 1,0 0-1,0 1 0,0-1 1,-4-4-1,5 4-18,0 0 0,0 1 0,0-1-1,0 1 1,0-1 0,0 1 0,0 0 0,-1 0 0,1 0 0,0 0 0,-1 0-1,1 0 1,-1 1 0,1-1 0,-1 1 0,1 0 0,-1 0 0,1 0 0,-1 0-1,1 0 1,-1 0 0,1 1 0,-1-1 0,1 1 0,0 0 0,-5 1 0,1 3-40,-1-1 0,0 1 0,1 1 0,0-1 0,0 1 0,1 0 0,-1 1 0,1-1 0,-5 11 0,-7 13 41,-13 32 1,-1 1 228,11-27-55,-2 0-25,2 1 0,1 1 0,3 0 1,-13 42-1,28-77-130,1 0 0,-1 1 0,1-1 0,-1 1 0,1 0 0,0-1 0,0 1 0,1-1 0,-1 1 0,1-1 0,0 1 0,0-1 0,0 1 0,0-1 0,0 0 0,3 4 0,-1-2-12,1 0 1,-1-1 0,1 1-1,0-1 1,0 0-1,0-1 1,1 1 0,-1-1-1,8 5 1,4 0-93,1 0 0,1-1 1,0 0-1,0-1 0,20 3 0,-31-8 81,-1 0-1,1-1 0,0 0 0,-1 0 1,1-1-1,-1 1 0,1-1 0,-1-1 0,1 1 1,-1-1-1,0 0 0,1-1 0,-1 0 1,0 0-1,-1 0 0,1 0 0,-1-1 1,1 0-1,-1 0 0,0-1 0,0 1 1,-1-1-1,4-5 0,6-7 67,-1 0 1,0-1-1,-2-1 1,0 0-1,14-36 0,-22 47-53,0 0-1,-1 0 0,0 0 0,0 0 0,-1 0 1,0-1-1,-1 1 0,1-1 0,-2 1 0,1 0 1,-1-1-1,-3-13 0,-3-1-1,-1 1 1,-1 0-1,-13-24 1,13 27-23,-21-46 7,-21-44 86,50 107-84,-1-1 0,1 1-1,-1-1 1,1 1 0,-1 0-1,0-1 1,0 1-1,0 0 1,0 0 0,0 0-1,0 1 1,-1-1 0,1 1-1,-1-1 1,1 1 0,-1 0-1,1-1 1,-1 1 0,0 1-1,0-1 1,1 0-1,-1 1 1,-3-1 0,1 2-36,0-1 0,0 1 1,0 0-1,0 0 1,0 1-1,0 0 0,0 0 1,0 0-1,1 0 0,-1 1 1,-6 5-1,-9 7-27,1 2 0,0 1 0,-29 35-1,12-11 163,33-39-84,0 1 0,1 0 0,0 0 0,0 0-1,0 0 1,0 0 0,1 0 0,0 0 0,-1 1 0,2-1-1,-1 1 1,0-1 0,1 8 0,4 59 21,-1-48-48,1 0 0,1-1 1,1 0-1,1 0 1,1 0-1,0-1 1,2 0-1,14 22 1,-20-36 20,0 0 0,1-1 0,0 1 0,0-1 0,1 0 0,0-1 0,0 1 0,0-1 0,1 0 0,-1-1 0,1 0 0,1 0-1,-1 0 1,0-1 0,1 0 0,-1 0 0,1-1 0,0 0 0,0 0 0,0-1 0,0 0 0,0-1 0,0 0 0,0 0 0,0 0 0,12-3 0,-16 2 5,1 0 1,0 0-1,-1-1 0,1 1 1,-1-1-1,0 0 0,0-1 0,0 1 1,0-1-1,0 0 0,0 0 0,0 0 1,-1 0-1,4-5 0,-1 1 5,-1 0 0,-1 0 0,1-1 0,-1 0 0,0 0-1,-1 0 1,3-10 0,1-11 24,-1-1-1,-1 1 1,1-44 0,-3-32 45,-3 90-70,-1 1 0,-1 0 0,-1 0 0,0 1 0,-6-21 0,8 32-5,0-1 0,0 1-1,0-1 1,0 1 0,-1-1 0,1 1-1,-1-1 1,1 1 0,-1 0 0,0 0-1,0 0 1,0 0 0,0 0 0,0 0-1,0 1 1,-1-1 0,1 1 0,-1 0 0,1-1-1,-1 1 1,1 0 0,-1 0 0,0 1-1,1-1 1,-1 0 0,0 1 0,1 0-1,-5-1 1,-4 2-140,-1 1-1,1 0 1,-1 1-1,1 0 1,-18 7-1,17-6 15,-1 1-1,-23 3 0,34-8 143,1 1-1,-1-1 1,0 0 0,0 1 0,1 0-1,-1-1 1,0 1 0,1 0-1,-1 0 1,0 0 0,1 0 0,0 0-1,-1 0 1,1 0 0,0 1-1,-1-1 1,1 1 0,0-1 0,0 0-1,0 1 1,0 0 0,0-1-1,0 1 1,1 0 0,-1-1 0,1 1-1,-1 0 1,1 0 0,-1-1-1,1 1 1,0 0 0,0 0-1,0 0 1,0 0 0,0 1 0,1 10-70,1 1 0,0-1 0,6 24 0,-4-22 60,-1-2-31,40 149-300,-35-137 256,1 0 1,1-1-1,2 0 0,16 27 1,-25-47 70,-1 0 0,1 0 1,0 0-1,0-1 0,1 1 1,-1-1-1,1 1 1,0-1-1,0-1 0,6 5 1,-8-6 12,0-1 1,-1 1 0,1-1-1,0 0 1,0 1 0,0-1-1,-1 0 1,1 0 0,0 0-1,0-1 1,0 1 0,-1 0-1,1-1 1,0 1 0,0-1-1,-1 1 1,1-1-1,0 0 1,-1 0 0,1 0-1,0 0 1,-1 0 0,0 0-1,1 0 1,-1 0 0,0 0-1,1-1 1,-1 1 0,0-1-1,0 1 1,1-3 0,3-4 100,0 0 0,-1-1 0,0 1 0,0-1 1,-1 0-1,0 0 0,-1 0 0,0 0 0,0-1 0,-1 1 1,0-1-1,0 1 0,-2-13 0,-1-7-13,-1 0 0,-2 1-1,-8-32 1,12 55-146,-1 0 0,0 1 0,0-1 0,-1 0 0,0 1 0,1-1 0,-2 1 0,1 0 0,0 0 0,-1 0 0,0 0 0,1 1 0,-2 0 0,-5-5 0,-4 0 43,0 0 1,-27-11-1,39 18 9,-1 0-27,1 0-1,0 1 0,0-1 0,-1 1 0,1 0 0,-1-1 1,1 1-1,0 0 0,-1 0 0,1 1 0,-1-1 1,1 0-1,0 1 0,-1 0 0,1-1 0,0 1 0,0 0 1,-1 0-1,1 0 0,0 0 0,-3 3 0,-1 1-84,1-1 0,-1 1 0,2 0-1,-1 0 1,-4 7 0,4-6 42,1 0 0,0 1 0,1-1 0,0 1 0,0 0 0,0 0 0,1 0 0,0 0 0,0 0 0,1 1 0,0-1 1,0 1-1,0-1 0,1 1 0,1-1 0,-1 1 0,1-1 0,0 0 0,1 1 0,0-1 0,0 0 0,6 13 0,-3-9 72,0-1-1,1 0 0,0 0 1,1 0-1,0-1 0,1 0 1,0 0-1,0-1 0,1 0 1,0 0-1,0-1 1,0 0-1,21 10 0,-24-15 11,-1 0-1,1 0 0,0-1 0,0 0 0,0 0 1,0 0-1,0-1 0,0 1 0,0-2 0,0 1 1,0-1-1,0 1 0,0-2 0,0 1 1,0-1-1,-1 0 0,1 0 0,0 0 0,7-5 1,6-4 115,-1-1 0,0 0 0,32-29 0,-42 34-112,-1-1 1,0 1 0,0-1 0,0 0 0,-1-1 0,-1 0 0,0 0 0,0 0 0,0 0-1,-1-1 1,-1 0 0,5-18 0,-6 20 15,-1 1 0,-1-1-1,1 1 1,-1-1 0,-1 0 0,1 1-1,-1-1 1,-1 1 0,1-1 0,-1 1-1,0 0 1,-1-1 0,0 1 0,0 0-1,-1 1 1,1-1 0,-1 1 0,-7-8-1,-1-1 63,-2 0-1,0 1 1,0 1-1,-1 0 1,-1 1-1,0 1 1,-1 0-1,0 1 1,0 1-1,-27-10 1,39 18-151,1 0 0,-1 0 1,0 1-1,1-1 0,-1 1 0,0 0 0,1 0 1,-1 1-1,0-1 0,1 1 0,-1 0 1,1 1-1,-1-1 0,-5 3 0,2 0-55,0 0 0,1 1 0,-1 0 0,1 0 0,1 1-1,-1 0 1,-6 7 0,-4 7-11,2 0-1,0 1 0,1 0 1,-15 33-1,25-44 120,-1 1 0,1 0 0,1 0 1,0 1-1,0-1 0,1 1 0,1 0 0,0-1 0,1 1 1,0 0-1,0 0 0,1-1 0,1 1 0,5 20 0,-4-22-10,0 0-1,1 0 0,0-1 1,1 1-1,0-1 0,0 0 1,1 0-1,0 0 0,1-1 1,0 0-1,0-1 1,1 1-1,0-1 0,0-1 1,0 1-1,15 7 0,-16-11 0,0 0 1,1-1-1,-1 0 0,1 0 0,0 0 1,-1-1-1,1 0 0,0-1 0,0 1 1,0-2-1,0 1 0,0-1 0,-1 0 1,1-1-1,0 0 0,-1 0 0,1 0 1,-1-1-1,9-4 0,-11 4 12,0 0 0,1 1-1,-1-2 1,0 1 0,-1-1 0,1 1-1,0-1 1,-1 0 0,0-1 0,0 1-1,0-1 1,-1 0 0,0 0 0,1 0-1,-2 0 1,1-1 0,-1 1 0,1-1 0,-2 1-1,1-1 1,-1 0 0,1 0 0,-2 0-1,1 0 1,-1-7 0,-1-2 49,-2 1 1,0-1-1,-1 1 1,0 0-1,-1 0 1,0 0-1,-2 1 0,1 0 1,-17-24-1,9 18 11,-1 0 1,0 1-1,-1 0 0,-1 2 0,-26-20 0,38 32-65,0 0 0,-1 0 0,1 1 1,-1 0-1,0 0 0,0 0 0,-1 1 1,1 0-1,0 0 0,-1 0 0,1 1 0,-8 0 1,10 1-38,1 0 1,-1 0 0,1 0 0,-1 1 0,0 0 0,1 0 0,-1 0 0,1 0-1,0 0 1,-1 1 0,1 0 0,0-1 0,0 1 0,0 0 0,0 1 0,0-1-1,0 0 1,1 1 0,-1 0 0,1-1 0,0 1 0,-4 6 0,0 0 19,1 0 1,0 1-1,1 0 1,0 0-1,1 0 1,0 0-1,0 0 1,1 1-1,0-1 1,1 1-1,0 0 1,1-1-1,1 16 1,1-10 13,1 0-1,1-1 1,0 1 0,1-1 0,0 0 0,2 0-1,-1 0 1,13 18 0,-16-29-14,45 68-328,-44-67 263,0 0 0,1 1 0,0-2 1,0 1-1,0-1 0,1 1 0,-1-1 0,1-1 1,0 1-1,9 3 0,-13-7 65,0 1 0,0 0 0,1-1 0,-1 0 0,0 1 0,0-1 0,1 0 0,-1 0-1,0 0 1,1-1 0,-1 1 0,0-1 0,0 1 0,0-1 0,1 0 0,-1 1 0,0-1 0,0 0 0,0-1 0,0 1 0,0 0 0,-1 0 0,1-1 0,0 1-1,0-1 1,-1 0 0,1 1 0,-1-1 0,0 0 0,1 0 0,-1 0 0,0 0 0,0 0 0,0 0 0,0 0 0,0-4 0,3-4 89,-1 0-1,-1 0 1,0 0 0,0 0 0,-1 0 0,0 0 0,-1-12 0,-2 1 221,0 1 0,-2 0 0,0 0 0,-8-22-1,9 30-172,-2 1 0,1 0 0,-1 1 0,-1-1 0,0 1 0,0 0 0,-1 1 0,-13-15 0,19 23-141,1 0 0,-1 0 0,0 0 0,0 0 0,1 1 1,-1-1-1,0 0 0,0 0 0,0 1 0,0-1 0,0 1 1,0-1-1,0 1 0,0-1 0,0 1 0,0 0 0,0-1 1,0 1-1,-1 0 0,1 0 0,0 0 0,0 0 0,0 0 1,0 0-1,0 0 0,0 0 0,-1 0 0,1 0 0,0 1 1,0-1-1,0 0 0,0 1 0,0-1 0,0 1 0,0-1 1,0 1-1,0 0 0,0-1 0,0 1 0,0 0 1,1 0-1,-1 0 0,0-1 0,0 1 0,1 0 0,-1 0 1,1 0-1,-1 0 0,0 2 0,-2 4-231,0 0 1,0 0-1,1 0 0,0 1 0,0-1 1,-1 9-1,1 14-381,2 1 0,0-1 1,2 0-1,6 31 0,3 69 509,-12-139-231,-1 1 0,1 0 1,-1 0-1,-1 0 0,-3-8 0,1 4-796,-5-16-1080</inkml:trace>
  <inkml:trace contextRef="#ctx0" brushRef="#br0" timeOffset="2317.38">645 568 6241,'6'11'770,"-5"-9"-434,0 0 0,1 0 0,-1 0 0,0 0 0,-1 0 0,1 0 0,0 0 0,0 0 1,-1 0-1,1 3 0,-2-4-196,1-1 0,0 1 0,0-1 0,-1 0 0,1 1 0,0-1 0,-1 1 0,1-1 0,-1 0 0,1 1 0,-1-1 0,1 0 0,0 1 0,-1-1 0,1 0 0,-1 0 0,1 0 1,-1 1-1,1-1 0,-1 0 0,0 0 0,1 0 0,-1 0 0,1 0 0,-1 0 0,1 0 0,-1 0 0,1 0 0,-1 0 0,0 0 0,-9 1 360,10-1-489,0 1 0,0-1 0,0 0 0,0 1 0,0-1 0,0 0 0,0 0 0,0 1 0,0-1 0,0 0 0,0 0 0,0 1 0,0-1 0,0 0 0,0 0 0,0 1 0,0-1 0,0 0 0,0 0 0,0 1 0,0-1 0,1 0 0,-1 0-1,0 1 1,0-1 0,0 0 0,0 0 0,1 0 0,-1 1 0,0-1 0,0 0 0,1 0 0,-1 0 0,0 0 0,0 0 0,1 1 0,5 6 477,4 0-521,8-11 11,1-4 54,1 0 1,0 2 0,0 0 0,0 2 0,1 0 0,35-1 0,102 4 461,-106 1-397,-24 0 46,1-1 0,-1-1-1,31-6 1,-33 3-51,0 1 1,0 1 0,0 1 0,50 4-1,-30 3-41,84 22-1,-104-21 62,0 0 0,0-2 1,1-1-1,-1-1 0,1-1 1,-1-2-1,1 0 0,-1-2 0,0-1 1,29-8-1,-32 6-82,-1 2 0,1 0 1,1 1-1,-1 2 0,0 0 1,0 2-1,1 0 0,-1 1 0,0 2 1,0 0-1,-1 2 0,1 0 1,29 13-1,-44-15-27,0-1-1,1 0 1,0-1 0,0 0 0,-1-1-1,1 1 1,0-2 0,17 1-1,-10-3 20,-1-1 0,0 0 0,1-1 0,16-7-1,-10 3 51,4-1 46,0 0-1,52-8 0,-70 16-107,1 0-1,0 0 1,-1 1-1,1 1 0,0 0 1,-1 0-1,1 0 1,-1 1-1,1 0 1,-1 1-1,0 0 1,0 0-1,11 7 0,39 30-28,-42-28 24,0 0 1,1-2-1,19 10 1,-30-17-5,0-1 0,0 1 1,0-2-1,0 1 0,0-1 0,0 0 1,0 0-1,1-1 0,-1 1 0,0-1 1,1-1-1,-1 1 0,0-1 0,7-2 1,11-4 4,-10 3 4,-1 1-1,1 0 1,22-2-1,-30 5-10,0 0 1,0 1 0,0-1-1,0 2 1,0-1-1,0 0 1,0 1-1,0 0 1,-1 1-1,1-1 1,8 6-1,11 8 21,-18-10-16,1-1 1,0 0 0,16 6 0,-20-9-6,-1-1 1,1 0-1,0 0 1,0-1 0,-1 1-1,1-1 1,0 0-1,0 0 1,0 0-1,0-1 1,0 1-1,-1-1 1,5-1-1,10-5 5,-1-1-1,0-1 0,-1 0 0,0-2 0,0 1 0,-1-2 1,20-19-1,35-25 5,-64 52-5,-1 0-1,1 0 1,0 0 0,0 1 0,0 0-1,1 0 1,-1 1 0,1-1 0,-1 2-1,1-1 1,0 1 0,0 0 0,0 0-1,0 0 1,0 1 0,-1 1 0,1-1 0,0 1-1,0 0 1,0 0 0,0 1 0,-1 0-1,1 0 1,-1 1 0,1 0 0,-1 0-1,7 5 1,-11-7-5,1 0 0,-1 0 0,0-1-1,1 1 1,-1 0 0,1-1 0,-1 1-1,1-1 1,-1 0 0,1 0 0,-1 0 0,1 0-1,-1 0 1,0-1 0,1 1 0,-1-1 0,1 1-1,-1-1 1,0 0 0,1 0 0,-1 0-1,4-3 1,-3 3 20,1-1 0,-1 1-1,1-1 1,-1 1 0,1 0-1,-1 0 1,1 1 0,5-1-1,-9 5 18,0 0 0,1 1 0,0-1 0,0 0-1,0 0 1,2 5 0,-1-2-2,0 0 0,0 1 0,-1-1 0,1 0 0,-2 1 0,1 0 0,-1-1 0,-1 9 0,1-6-32,-1 9-604,-3-15-1561,-2-5-4961,-2-2 3722</inkml:trace>
  <inkml:trace contextRef="#ctx0" brushRef="#br0" timeOffset="4435.64">4206 164 6809,'0'0'2353,"0"0"-91,0 0-1190,-5 7-437,-1 5-634,-9 19 99,-1 0-1,-35 47 1,49-76 172,0 0 1,1 0-1,-1 0 0,0 0 1,0 0-1,0-1 0,0 1 1,-1-1-1,1 1 0,0-1 1,-1 0-1,1 0 1,-5 2-1,3-2-168,0 1-1,0-1 1,0 1 0,1 0 0,-1 0-1,1 1 1,-1-1 0,1 1 0,0-1 0,-4 6-1,0-1-121,0 1 0,0-1 0,1 2 0,1-1 0,-1 1-1,1 0 1,1 0 0,0 0 0,-6 17 0,10-26 18,-4 18-45,0-1 1,-2 0-1,0 0 0,-1-1 1,-9 18-1,12-28 107,1 0-1,0 1 1,1-1 0,-1 1 0,1 0 0,1 0 0,-1 0-1,1 0 1,0 9 0,2 65 69,-1-73-144,1 5-14,0 0-1,0 1 1,2-1 0,6 22 0,-8-30 16,1-1-1,0 0 1,0 1 0,1-1 0,-1 0 0,1 0 0,0 0 0,0-1 0,0 1-1,1-1 1,-1 1 0,1-1 0,-1 0 0,1-1 0,0 1 0,8 3 0,0-2 15,0 0 1,-1-1 0,1-1 0,1 0 0,-1 0 0,0-1-1,0-1 1,0 0 0,18-3 0,-18 2 14,1 0 0,0 1 0,0 0 0,0 1 0,0 0-1,-1 1 1,1 1 0,18 6 0,-14-2-30,25 10-56,-41-17 63,1 0 0,-1 1-1,1-1 1,-1 0 0,1 0-1,-1 0 1,1 0 0,0 0-1,-1-1 1,1 1 0,-1 0-1,1-1 1,-1 1 0,0-1-1,1 0 1,-1 1 0,1-1-1,-1 0 1,0 0 0,0 0-1,1 0 1,-1 0 0,0 0-1,0 0 1,1-1 0,2-4 6,0-1 1,-1 1 0,0 0 0,0-1 0,-1 0-1,0 0 1,0 0 0,2-10 0,4-65 146,-7 63-109,6-68 101,-4-1-1,-8-92 1,4 174-162,0-1-1,0 0 1,0 0 0,-1 1 0,0-1-1,0 1 1,-1-1 0,-4-6 0,6 11-7,-1 0 0,1 0 0,-1 0 0,0 0 0,0 0 1,0 0-1,0 0 0,-1 1 0,1-1 0,0 1 0,-1 0 0,1 0 0,0 0 1,-1 0-1,0 0 0,1 0 0,-1 0 0,0 1 0,1 0 0,-1-1 0,0 1 0,-3 0 1,-4 1 6,-1-1 0,1 0 0,-1-1 0,1 0 1,0-1-1,-1 0 0,1-1 0,0 0 0,-15-7 1,22 9 30,0 0 0,0 0 0,-1 0 0,1 0 0,0 0 0,-1 1 0,1-1 0,0 1 0,-1 0 1,1 0-1,-1 1 0,1-1 0,-1 1 0,1-1 0,0 1 0,-1 0 0,1 0 0,0 1 1,0-1-1,0 1 0,0-1 0,0 1 0,0 0 0,-5 5 0,-4 4-81,0 1 0,0 0 0,-18 26 0,22-28 37,-8 12 29,0-1 0,2 2 0,0 0 0,2 1 0,0 0 0,2 1 0,0 0 0,-5 28 0,14-48 34,1 0 0,0 0 0,0 0 0,0 1 0,0-1 0,1 0-1,0 0 1,0 0 0,1 0 0,3 9 0,25 47 176,-22-47-148,-3-6-37,0 1 1,0-1 0,1 1-1,1-2 1,-1 1-1,10 8 1,-13-14-28,-1 0 1,1 0 0,0 0 0,0 0 0,0 0-1,0 0 1,0-1 0,1 0 0,-1 1-1,0-1 1,1 0 0,-1-1 0,0 1-1,1-1 1,-1 1 0,1-1 0,-1 0 0,1 0-1,-1-1 1,1 1 0,3-2 0,6-2 46,0 0 0,0-1 0,-1 0 1,0-1-1,0-1 0,0 0 0,-1 0 1,0-1-1,-1-1 0,0 0 0,0 0 1,17-21-1,-22 22-3,1 0-1,-1 0 1,-1 0-1,0 0 1,0-1-1,0 0 1,-1 0 0,-1 0-1,1 0 1,-2 0-1,1 0 1,-1-1 0,0 1-1,-1 0 1,0-1-1,-1 1 1,0 0-1,0-1 1,-4-12 0,-4-7-64,0 1 1,-22-43 0,26 62-31,0-1 0,0 1 0,-1 0 0,-1 0 1,0 1-1,0-1 0,0 2 0,-1-1 0,0 1 0,-14-10 0,20 16 53,1 1-1,-1-1 1,1 0-1,-1 0 0,0 1 1,1-1-1,-1 1 0,0-1 1,1 1-1,-1 0 1,0 0-1,0 0 0,1 0 1,-1 0-1,0 0 1,1 0-1,-1 0 0,0 1 1,0-1-1,1 1 1,-1-1-1,-1 2 0,0 0-4,-1 0 0,1 0 0,0 0 0,1 1 0,-1 0 0,0-1 0,1 1 0,-1 0-1,-3 6 1,0 1-20,1 1 0,0-1 0,0 1 1,1 1-1,-5 17 0,7-16 18,0 0 1,1 0-1,1 1 0,0-1 1,0 0-1,2 0 1,-1 0-1,2 0 1,0 0-1,0 0 1,8 19-1,-9-28 23,0 1 0,0 0 0,0-1 0,1 0-1,0 1 1,0-1 0,0 0 0,0 0 0,0-1 0,1 1-1,-1-1 1,1 1 0,0-1 0,0 0 0,1-1 0,-1 1-1,0-1 1,1 0 0,0 0 0,-1 0 0,1-1 0,0 1-1,0-1 1,0 0 0,0-1 0,0 1 0,0-1 0,0 0-1,0 0 1,0-1 0,0 1 0,8-3 0,-10 2 3,-1 1-1,0-1 1,0 0 0,0 1 0,0-1 0,0 0 0,0 0-1,0 0 1,0-1 0,0 1 0,0 0 0,-1-1 0,1 0 0,-1 1-1,1-1 1,-1 0 0,1 1 0,-1-1 0,0 0 0,0 0-1,0 0 1,0 0 0,0 0 0,0 0 0,-1-1 0,1 1-1,-1 0 1,1 0 0,-1 0 0,0-1 0,0 1 0,0 0 0,0 0-1,0-1 1,-1 1 0,1 0 0,-1 0 0,1 0 0,-2-3-1,-3-10 59,0 0-1,-1 0 0,-1 0 1,-11-17-1,13 23-66,-1-4 36,2 5-88,0 1 1,0-1-1,-1 1 0,0 0 1,-5-6-1,9 12 27,0 0 0,0 0 0,0 0 0,0 0 0,0 0 0,0 1 0,0-1 0,0 0 0,0 1-1,0-1 1,0 1 0,0-1 0,-1 1 0,1 0 0,0-1 0,0 1 0,0 0 0,-1 0 0,1 0 0,0 0 0,0 0 0,-1 0 0,1 0 0,0 0 0,0 0 0,-1 1 0,1-1 0,0 0 0,0 1 0,0-1 0,0 1-1,-1 0 1,1-1 0,0 1 0,0 0 0,0 0 0,0-1 0,1 1 0,-1 0 0,0 0 0,-1 2 0,-11 13 23,2 1-1,0 0 1,0 1-1,2 0 1,0 1-1,1-1 1,1 2-1,1-1 1,1 1 0,0 0-1,-1 21 1,5-39-4,1-1 1,-1 0-1,1 1 1,0-1-1,0 1 1,0-1-1,0 1 1,0-1-1,0 1 1,0-1 0,0 1-1,1-1 1,-1 1-1,0-1 1,1 0-1,-1 1 1,1-1-1,0 0 1,-1 1-1,1-1 1,0 0-1,0 0 1,0 1-1,0-1 1,0 0 0,0 0-1,0 0 1,3 1-1,-3-2 3,1 0-1,-1 0 1,1 0 0,0 0 0,-1 0-1,1 0 1,-1-1 0,1 1-1,-1-1 1,1 1 0,-1-1-1,1 1 1,-1-1 0,1 0-1,-1 0 1,0 0 0,1 0 0,-1 0-1,0 0 1,0 0 0,0 0-1,0-1 1,0 1 0,0 0-1,1-3 1,6-6 12,-2 0 0,0-1 1,0 0-1,-1 0 0,0-1 0,-1 1 0,0-1 1,-1 0-1,0 0 0,-1 0 0,0-1 0,-1 1 1,0-1-1,-1 1 0,-1 0 0,0-1 0,-4-16 0,1 24-101,0 12-321,-1 13-29,5-3 420,0 0 1,2-1-1,0 1 0,0-1 1,2 0-1,0 1 0,1-2 1,0 1-1,2 0 0,0-1 1,9 16-1,-15-31 17,-1 1 1,0 0-1,1 0 1,-1 0-1,1 0 1,-1 0-1,1-1 1,0 1-1,-1 0 1,1-1-1,0 1 1,-1 0-1,1-1 0,0 1 1,0-1-1,0 1 1,-1-1-1,1 1 1,0-1-1,0 0 1,0 1-1,0-1 1,0 0-1,0 0 1,0 0-1,0 1 1,1-1-1,-1-1 7,0 0-1,1 1 1,-1-1 0,0 0-1,0 0 1,0 1-1,0-1 1,0 0 0,0 0-1,0 0 1,0-1-1,0 1 1,0 0 0,0 0-1,1-3 1,2-5 80,0-1 1,0 0 0,4-17-1,-5 12 19,0-1-1,-2 1 0,1 0 1,-2-1-1,0 1 0,-1-1 1,-1 1-1,0 0 0,-1-1 1,0 1-1,-2 0 0,0 1 1,0-1-1,-13-21 0,18 34-107,-1 0 1,0 1-1,0-1 0,0 0 0,0 1 0,0 0 0,0-1 0,-1 1 0,1-1 0,0 1 0,-1 0 0,1 0 1,-1 0-1,0 0 0,1 0 0,-1 0 0,-2-1 0,3 2-10,0 0 0,0 1 0,0-1-1,0 0 1,0 0 0,0 0 0,0 1 0,0-1 0,0 0-1,1 1 1,-1-1 0,0 0 0,0 1 0,0 0 0,0-1-1,1 1 1,-1-1 0,0 1 0,1 0 0,-1-1 0,0 1-1,1 0 1,-1 1 0,-4 5-91,2 1 1,-1-1-1,1 1 0,0 0 1,1-1-1,-3 12 0,4-15 59,-8 53-540,9-53 518,0 0 1,0 1 0,0-1-1,0 0 1,1 0-1,-1 1 1,1-1 0,0 0-1,1 0 1,-1 0 0,3 5-1,-4-8 52,1 0 1,-1 0-1,1-1 0,-1 1 0,1 0 1,0 0-1,-1-1 0,1 1 0,0 0 1,-1-1-1,1 1 0,0-1 0,0 1 1,0-1-1,0 1 0,-1-1 0,1 1 0,0-1 1,0 0-1,0 1 0,0-1 0,0 0 1,0 0-1,0 0 0,0 0 0,0 0 1,0 0-1,0 0 0,0 0 0,0 0 1,0 0-1,0-1 0,0 1 0,0 0 1,-1-1-1,1 1 0,0-1 0,0 1 1,0-1-1,0 1 0,-1-1 0,1 1 1,0-1-1,0-1 0,4-2-15,0 0 0,-1-1 0,1 0 0,-1 0-1,6-10 1,3-9-122,-1 0 0,-1-1 0,-2-1 0,0 0 0,-2 0 0,8-48 0,-9 29-1051,-2 0-1,-2 1 1,-4-62-1,-11 8-2226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5-03T18:06:23.067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279 208 7306,'5'-5'595,"0"0"1,-1 0 0,1 0 0,-1-1 0,0 0 0,-1 1 0,1-1 0,4-12 0,18-57-690,-18 47 186,-2 4-412,-10 19-35,-8 12-84,1 6 401,0 0 1,1 0-1,0 1 0,2 0 0,-1 0 1,2 1-1,-10 25 0,4-12 592,27-55 404,17-56-1,-31 83-860,-1 1-1,1-1 1,0 1-1,-1-1 0,1 1 1,-1-1-1,1 0 1,-1 1-1,1-1 1,-1 0-1,1 1 1,-1-1-1,1 0 0,-1 0 1,0 1-1,1-1 1,-1 0-1,1 0 1,-1 0-1,0 0 1,1 0-1,-1 0 0,1 0 1,-1 0-1,0 0 1,1 0-1,-1 0 1,0 0-1,1 0 1,-1 0-1,1-1 0,-1 1 1,0 0-1,1 0 1,-1-1-1,1 1 1,-2-1-1,0 0-143,0 0 0,0 0 0,-1-1 0,1 1 0,0-1 0,0 1 0,0-1 1,1 0-1,-4-3 0,2 0 6,-1 0 0,0-1 0,0 1 0,0 1 0,0-1 0,-10-7 0,4 3-31,9 8 43,1 1-1,-1-1 1,0 0 0,0 0-1,0 1 1,0-1 0,0 0-1,0 1 1,0-1 0,0 1-1,0-1 1,0 1 0,0 0 0,0-1-1,-1 1 1,1 0 0,0 0-1,0 0 1,0 0 0,0 0-1,-1 0 1,1 0 0,0 0-1,0 0 1,0 1 0,0-1-1,0 0 1,0 1 0,0-1 0,0 1-1,0-1 1,0 1 0,0 0-1,0-1 1,0 1 0,-2 1-1,-1 3-54,1-1 0,-1 0-1,1 1 1,-1 0-1,-3 8 1,5-9 33,-14 26 58,2 1-1,1 0 1,2 1-1,-8 33 0,-22 136 1032,32-147-1032,5-28 37,-3 51 0,7-70-34,0-1 0,0 1 0,0-1 1,1 0-1,0 1 0,0-1 0,1 0 0,0 0 0,0 0 0,0 0 0,1 0 1,0 0-1,6 10 0,-6-14 3,0 0 0,0 1-1,1-1 1,-1 0 0,0 0 0,1-1 0,-1 1 0,1-1 0,0 0 0,-1 0 0,1 0 0,0 0 0,0-1-1,0 1 1,-1-1 0,1 0 0,0 0 0,0-1 0,0 1 0,0-1 0,-1 0 0,6-1 0,3-1 28,0-1 0,-1 0 1,0-1-1,0 0 1,19-12-1,-25 15-20,-1-1-1,0 1 1,0-1-1,0 0 1,-1-1 0,1 1-1,-1-1 1,0 0 0,0 1-1,0-1 1,0-1 0,-1 1-1,1 0 1,-1-1 0,0 1-1,0-1 1,-1 1 0,0-1-1,1 0 1,-2 0-1,1 0 1,0 1 0,-1-1-1,0 0 1,-1-6 0,3-43 243,0 32-201,-2 1-1,0 0 1,-1-1-1,-6-29 0,7 49-40,-1 0-1,0 0 0,0-1 1,1 1-1,-1 0 0,0 0 1,-1 0-1,1 0 0,0 1 0,0-1 1,-1 0-1,1 0 0,-1 1 1,0-1-1,1 1 0,-1-1 1,0 1-1,0 0 0,0 0 0,0 0 1,0 0-1,0 0 0,0 0 1,0 0-1,-1 1 0,1-1 1,0 1-1,0 0 0,-1-1 0,1 1 1,0 0-1,0 0 0,-1 1 1,1-1-1,0 0 0,-4 2 0,-9 2 39,0 0-1,0 1 0,1 1 0,-19 9 0,18-8-77,13-6-8,0 0-1,0-1 0,0 1 0,0 0 0,1 0 0,-1 0 1,0 0-1,1 0 0,-1 0 0,1 0 0,-1 0 1,1 1-1,0-1 0,-1 1 0,1-1 0,0 1 1,-1 2-1,2-1 14,0 1 0,0-1 0,0 1 0,1-1 0,-1 0 1,1 1-1,0-1 0,0 0 0,0 1 0,1-1 0,1 3 1,5 12 13,0 0 0,18 28 0,-21-38 0,0-1-1,1 1 1,0-1 0,1 0-1,0-1 1,0 1 0,0-1-1,14 8 1,-12-9 7,0-1 1,0 0-1,0-1 1,0 0-1,1-1 1,-1 0-1,1 0 0,-1-1 1,1 0-1,0 0 1,0-1-1,19-3 1,-25 3-4,0-1 1,0 0 0,0 0 0,1-1 0,-1 1 0,0-1 0,-1 1 0,1-1 0,0-1 0,0 1-1,-1 0 1,1-1 0,-1 0 0,0 0 0,0 0 0,0 0 0,0 0 0,-1-1 0,1 1-1,-1-1 1,0 1 0,0-1 0,0 0 0,0 0 0,-1 0 0,1 0 0,-1 0 0,0-1 0,0 1-1,-1 0 1,1-6 0,-1-9 34,-1-1 0,-1 1 0,0 0 0,-2 0 0,0 0-1,-1 0 1,-14-33 0,10 31-23,-1 1 0,0 0 0,-1 1 0,-2 0 0,0 1 0,-23-26 0,34 42-13,0 0 1,1 0-1,-2-1 0,1 1 0,0 1 1,0-1-1,-1 0 0,1 0 1,-1 1-1,1-1 0,-1 1 0,1 0 1,-1 0-1,0 0 0,0 0 1,0 1-1,0-1 0,1 1 1,-1-1-1,0 1 0,0 0 0,0 0 1,0 0-1,0 1 0,0-1 1,0 1-1,-4 1 0,2 1 1,0 0-1,0 0 1,1 1-1,-1 0 1,1 0 0,0 0-1,0 0 1,0 1-1,1-1 1,-1 1 0,1 0-1,-4 10 1,-7 16-1,1 0 0,2 1 0,1 1 0,1 0 0,2 0 0,2 0 0,-3 47 0,8-80-19,0 1-1,0-1 1,0 1 0,0-1 0,0 1 0,0-1 0,1 0 0,-1 1 0,0-1-1,0 1 1,0-1 0,0 0 0,0 1 0,1-1 0,-1 1 0,0-1 0,0 0-1,1 1 1,-1-1 0,0 0 0,1 1 0,-1-1 0,0 0 0,1 0 0,-1 1-1,0-1 1,1 0 0,-1 0 0,0 1 0,1-1 0,-1 0 0,1 0-1,-1 0 1,1 0 0,-1 0 0,0 0 0,1 0 0,-1 0 0,1 0 0,-1 0-1,1 0 1,-1 0 0,0 0 0,1 0 0,-1 0 0,1 0 0,-1 0 0,1-1-1,-1 1 1,0 0 0,1 0 0,-1-1 0,0 1 0,1 0 0,25-16-2306,-7-10-995,-1-8-238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5-03T18:06:24.669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50 53 8282,'4'1'510,"-1"1"0,1-1 1,0 0-1,-1-1 1,1 1-1,0 0 0,4-1 1,-8 0-444,1 0 1,-1 0 0,1 0-1,-1 0 1,1 0 0,-1 0-1,0 0 1,1 0 0,-1-1 0,1 1-1,-1 0 1,0 0 0,1 0-1,-1 0 1,1-1 0,-1 1-1,0 0 1,1-1 0,-1 1-1,0 0 1,0 0 0,1-1-1,-1 1 1,0-1 0,1 1 0,-1-1-1,0 0-62,0 0-1,0 0 1,0 0-1,0 0 1,0 0-1,-1 0 1,1 0-1,0 0 1,0 0-1,-1 0 0,1 0 1,-1 0-1,1 0 1,-1 0-1,1 0 1,-2-1-1,-1-2-39,1 1-1,0 0 0,-1 0 0,0 0 0,0 0 0,0 0 0,0 1 1,-4-3-1,5 4 109,1 0 0,0 0 0,-1 1 1,1-1-1,-1 0 0,0 1 0,1 0 1,-1-1-1,1 1 0,-1 0 0,0 0 0,1 0 1,-1 0-1,0 0 0,1 0 0,-1 0 1,1 0-1,-1 1 0,0-1 0,1 1 0,-4 1 1,2 1 2577,3-3-2798,0 0 1,0 0 0,0 1-1,-1-1 1,1 0 0,0 0-1,0 0 1,0 1 0,-1-1 0,1 0-1,0 0 1,0 0 0,-1 0-1,1 1 1,0-1 0,0 0-1,-1 0 1,1 0 0,0 0-1,-1 0 1,1 0 0,0 0-1,-1 0 1,1 0 0,0 0-1,0 0 1,-1 0 0,1 0 0,0 0-1,-1 0 1,1 0 0,-10-4-2554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2-27T21:28:38.702"/>
    </inkml:context>
    <inkml:brush xml:id="br0">
      <inkml:brushProperty name="width" value="0.1" units="cm"/>
      <inkml:brushProperty name="height" value="0.1" units="cm"/>
      <inkml:brushProperty name="color" value="#FF0066"/>
      <inkml:brushProperty name="ignorePressure" value="1"/>
    </inkml:brush>
  </inkml:definitions>
  <inkml:trace contextRef="#ctx0" brushRef="#br0">1 1,'0'0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4-24T16:55:15.333"/>
    </inkml:context>
    <inkml:brush xml:id="br0">
      <inkml:brushProperty name="width" value="0.1" units="cm"/>
      <inkml:brushProperty name="height" value="0.1" units="cm"/>
      <inkml:brushProperty name="color" value="#FF0066"/>
      <inkml:brushProperty name="ignorePressure" value="1"/>
    </inkml:brush>
  </inkml:definitions>
  <inkml:trace contextRef="#ctx0" brushRef="#br0">1 1,'0'0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2AE5F-46CD-4D6B-8E40-CBAC9E735AAA}">
  <sheetPr codeName="Sheet12"/>
  <dimension ref="B2:T28"/>
  <sheetViews>
    <sheetView tabSelected="1" zoomScale="96" zoomScaleNormal="60" workbookViewId="0">
      <selection activeCell="E1" sqref="E1"/>
    </sheetView>
  </sheetViews>
  <sheetFormatPr defaultRowHeight="14.4" x14ac:dyDescent="0.3"/>
  <cols>
    <col min="2" max="2" width="20.5546875" customWidth="1"/>
    <col min="3" max="3" width="13" customWidth="1"/>
    <col min="5" max="5" width="28.33203125" customWidth="1"/>
    <col min="6" max="6" width="4.21875" customWidth="1"/>
    <col min="11" max="11" width="11.88671875" customWidth="1"/>
    <col min="12" max="12" width="11.109375" customWidth="1"/>
    <col min="13" max="14" width="10.88671875" customWidth="1"/>
    <col min="15" max="15" width="9" customWidth="1"/>
    <col min="20" max="20" width="38.33203125" customWidth="1"/>
  </cols>
  <sheetData>
    <row r="2" spans="2:20" ht="43.2" x14ac:dyDescent="0.3">
      <c r="G2" s="152" t="s">
        <v>115</v>
      </c>
      <c r="H2" s="152" t="s">
        <v>116</v>
      </c>
      <c r="I2" s="152" t="s">
        <v>117</v>
      </c>
      <c r="J2" s="152" t="s">
        <v>118</v>
      </c>
      <c r="K2" s="152" t="s">
        <v>119</v>
      </c>
      <c r="L2" s="152" t="s">
        <v>120</v>
      </c>
      <c r="M2" s="152" t="s">
        <v>121</v>
      </c>
      <c r="N2" s="152" t="s">
        <v>141</v>
      </c>
      <c r="O2" s="160" t="s">
        <v>139</v>
      </c>
      <c r="P2" s="152" t="s">
        <v>140</v>
      </c>
    </row>
    <row r="3" spans="2:20" x14ac:dyDescent="0.3">
      <c r="B3" s="33" t="str">
        <f>'[3]simulation-live'!F2&amp;" grid"</f>
        <v>mu grid</v>
      </c>
      <c r="C3" s="33" t="s">
        <v>148</v>
      </c>
      <c r="G3">
        <f>1</f>
        <v>1</v>
      </c>
      <c r="H3">
        <f ca="1">min_mu</f>
        <v>200.00932572383596</v>
      </c>
      <c r="I3">
        <f t="shared" ref="I3:I23" ca="1" si="0">H3 + width_mu</f>
        <v>1565.9031673560341</v>
      </c>
      <c r="J3">
        <f ca="1">((H3 + I3)/2)</f>
        <v>882.95624653993502</v>
      </c>
      <c r="K3">
        <f t="shared" ref="K3:K22" ca="1" si="1">COUNTIFS( INDIRECT(C$3), "&gt;="&amp;H3, INDIRECT(C$3), "&lt;"&amp;I3 )</f>
        <v>6986</v>
      </c>
      <c r="L3" s="96">
        <f t="shared" ref="L3:L23" ca="1" si="2">K3 / count_wait</f>
        <v>0.6986</v>
      </c>
      <c r="M3" s="96">
        <f ca="1">L3</f>
        <v>0.6986</v>
      </c>
      <c r="N3">
        <f t="shared" ref="N3:N23" ca="1" si="3">(1/mu_sigma)*(1+mu_xi*((J3)-100)/mu_sigma)^(-(1+mu_xi)/mu_xi)</f>
        <v>1.7465215746804635E-4</v>
      </c>
      <c r="O3" s="96">
        <f t="shared" ref="O3:O23" ca="1" si="4">N3 / sum_pmf</f>
        <v>0.55289974114690998</v>
      </c>
      <c r="P3" s="161">
        <f ca="1">O3</f>
        <v>0.55289974114690998</v>
      </c>
      <c r="S3" s="5" t="s">
        <v>39</v>
      </c>
      <c r="T3" s="5" t="str">
        <f>C3</f>
        <v>year_3</v>
      </c>
    </row>
    <row r="4" spans="2:20" x14ac:dyDescent="0.3">
      <c r="B4" s="84" t="str">
        <f>"max_"&amp;$C$3</f>
        <v>max_year_3</v>
      </c>
      <c r="C4" s="20">
        <f ca="1">MAX( INDIRECT(C$3) )</f>
        <v>28883.78</v>
      </c>
      <c r="E4" s="153" t="str">
        <f ca="1">_xlfn.FORMULATEXT(max_mu)</f>
        <v>=MAX( INDIRECT(C$3) )</v>
      </c>
      <c r="G4">
        <f t="shared" ref="G4:G23" si="5">G3+1</f>
        <v>2</v>
      </c>
      <c r="H4">
        <f t="shared" ref="H4:H23" ca="1" si="6">I3</f>
        <v>1565.9031673560341</v>
      </c>
      <c r="I4">
        <f t="shared" ca="1" si="0"/>
        <v>2931.7970089882324</v>
      </c>
      <c r="J4">
        <f t="shared" ref="J4:J23" ca="1" si="7">((H4 + I4)/2)</f>
        <v>2248.8500881721334</v>
      </c>
      <c r="K4">
        <f t="shared" ca="1" si="1"/>
        <v>743</v>
      </c>
      <c r="L4" s="96">
        <f t="shared" ca="1" si="2"/>
        <v>7.4300000000000005E-2</v>
      </c>
      <c r="M4" s="96">
        <f t="shared" ref="M4:M23" ca="1" si="8">M3 + L4</f>
        <v>0.77290000000000003</v>
      </c>
      <c r="N4">
        <f t="shared" ca="1" si="3"/>
        <v>4.5153510529748366E-5</v>
      </c>
      <c r="O4" s="96">
        <f t="shared" ca="1" si="4"/>
        <v>0.14294334891534166</v>
      </c>
      <c r="P4" s="161">
        <f ca="1">P3 + O4</f>
        <v>0.69584309006225165</v>
      </c>
      <c r="S4" s="5" t="s">
        <v>40</v>
      </c>
      <c r="T4" s="5" t="s">
        <v>138</v>
      </c>
    </row>
    <row r="5" spans="2:20" x14ac:dyDescent="0.3">
      <c r="B5" s="84" t="str">
        <f>"min_"&amp;$C$3</f>
        <v>min_year_3</v>
      </c>
      <c r="C5" s="20">
        <f ca="1">MIN( INDIRECT(C$3) )</f>
        <v>200.00932572383596</v>
      </c>
      <c r="E5" s="153" t="str">
        <f ca="1">_xlfn.FORMULATEXT(C5)</f>
        <v>=MIN( INDIRECT(C$3) )</v>
      </c>
      <c r="G5">
        <f t="shared" si="5"/>
        <v>3</v>
      </c>
      <c r="H5">
        <f t="shared" ca="1" si="6"/>
        <v>2931.7970089882324</v>
      </c>
      <c r="I5">
        <f t="shared" ca="1" si="0"/>
        <v>4297.6908506204309</v>
      </c>
      <c r="J5">
        <f t="shared" ca="1" si="7"/>
        <v>3614.7439298043319</v>
      </c>
      <c r="K5">
        <f t="shared" ca="1" si="1"/>
        <v>349</v>
      </c>
      <c r="L5" s="96">
        <f t="shared" ca="1" si="2"/>
        <v>3.49E-2</v>
      </c>
      <c r="M5" s="96">
        <f t="shared" ca="1" si="8"/>
        <v>0.80780000000000007</v>
      </c>
      <c r="N5">
        <f t="shared" ca="1" si="3"/>
        <v>2.2884634463155167E-5</v>
      </c>
      <c r="O5" s="96">
        <f t="shared" ca="1" si="4"/>
        <v>7.2446333640253324E-2</v>
      </c>
      <c r="P5" s="161">
        <f t="shared" ref="P5:P23" ca="1" si="9">P4 + O5</f>
        <v>0.76828942370250497</v>
      </c>
      <c r="S5" s="5" t="s">
        <v>122</v>
      </c>
      <c r="T5" s="5" t="str">
        <f>L2</f>
        <v>relative frequency</v>
      </c>
    </row>
    <row r="6" spans="2:20" x14ac:dyDescent="0.3">
      <c r="B6" s="84" t="str">
        <f>"intervals_"&amp;$C$3</f>
        <v>intervals_year_3</v>
      </c>
      <c r="C6" s="20">
        <f>21</f>
        <v>21</v>
      </c>
      <c r="E6" s="153" t="str">
        <f ca="1">_xlfn.FORMULATEXT(C6)</f>
        <v>=21</v>
      </c>
      <c r="G6">
        <f t="shared" si="5"/>
        <v>4</v>
      </c>
      <c r="H6">
        <f t="shared" ca="1" si="6"/>
        <v>4297.6908506204309</v>
      </c>
      <c r="I6">
        <f t="shared" ca="1" si="0"/>
        <v>5663.5846922526289</v>
      </c>
      <c r="J6">
        <f t="shared" ca="1" si="7"/>
        <v>4980.6377714365299</v>
      </c>
      <c r="K6">
        <f t="shared" ca="1" si="1"/>
        <v>193</v>
      </c>
      <c r="L6" s="96">
        <f t="shared" ca="1" si="2"/>
        <v>1.9300000000000001E-2</v>
      </c>
      <c r="M6" s="96">
        <f t="shared" ca="1" si="8"/>
        <v>0.82710000000000006</v>
      </c>
      <c r="N6">
        <f t="shared" ca="1" si="3"/>
        <v>1.4482323227335122E-5</v>
      </c>
      <c r="O6" s="96">
        <f t="shared" ca="1" si="4"/>
        <v>4.5846973090294917E-2</v>
      </c>
      <c r="P6" s="161">
        <f t="shared" ca="1" si="9"/>
        <v>0.81413639679279992</v>
      </c>
      <c r="S6" s="5" t="s">
        <v>123</v>
      </c>
      <c r="T6" s="5" t="str">
        <f>M2</f>
        <v>cumulative relative prequency</v>
      </c>
    </row>
    <row r="7" spans="2:20" x14ac:dyDescent="0.3">
      <c r="B7" s="84" t="str">
        <f>"width_"&amp;$C$3</f>
        <v>width_year_3</v>
      </c>
      <c r="C7" s="20">
        <f ca="1">(C4 - C5) / C6</f>
        <v>1365.8938416321982</v>
      </c>
      <c r="E7" s="153" t="str">
        <f ca="1">_xlfn.FORMULATEXT(C7)</f>
        <v>=(C4 - C5) / C6</v>
      </c>
      <c r="G7">
        <f t="shared" si="5"/>
        <v>5</v>
      </c>
      <c r="H7">
        <f t="shared" ca="1" si="6"/>
        <v>5663.5846922526289</v>
      </c>
      <c r="I7">
        <f t="shared" ca="1" si="0"/>
        <v>7029.4785338848269</v>
      </c>
      <c r="J7">
        <f t="shared" ca="1" si="7"/>
        <v>6346.5316130687279</v>
      </c>
      <c r="K7">
        <f t="shared" ca="1" si="1"/>
        <v>155</v>
      </c>
      <c r="L7" s="96">
        <f t="shared" ca="1" si="2"/>
        <v>1.55E-2</v>
      </c>
      <c r="M7" s="96">
        <f t="shared" ca="1" si="8"/>
        <v>0.84260000000000002</v>
      </c>
      <c r="N7">
        <f t="shared" ca="1" si="3"/>
        <v>1.0252686792034218E-5</v>
      </c>
      <c r="O7" s="96">
        <f t="shared" ca="1" si="4"/>
        <v>3.2457130536238499E-2</v>
      </c>
      <c r="P7" s="161">
        <f t="shared" ca="1" si="9"/>
        <v>0.84659352732903836</v>
      </c>
    </row>
    <row r="8" spans="2:20" x14ac:dyDescent="0.3">
      <c r="B8" s="84" t="str">
        <f>"count_"&amp;$C$3</f>
        <v>count_year_3</v>
      </c>
      <c r="C8" s="20">
        <f ca="1">SUM(K3:K23)</f>
        <v>10000</v>
      </c>
      <c r="E8" s="153" t="str">
        <f ca="1">_xlfn.FORMULATEXT(C8)</f>
        <v>=SUM(K3:K23)</v>
      </c>
      <c r="G8">
        <f t="shared" si="5"/>
        <v>6</v>
      </c>
      <c r="H8">
        <f t="shared" ca="1" si="6"/>
        <v>7029.4785338848269</v>
      </c>
      <c r="I8">
        <f t="shared" ca="1" si="0"/>
        <v>8395.3723755170249</v>
      </c>
      <c r="J8">
        <f t="shared" ca="1" si="7"/>
        <v>7712.4254547009259</v>
      </c>
      <c r="K8">
        <f t="shared" ca="1" si="1"/>
        <v>124</v>
      </c>
      <c r="L8" s="96">
        <f t="shared" ca="1" si="2"/>
        <v>1.24E-2</v>
      </c>
      <c r="M8" s="96">
        <f t="shared" ca="1" si="8"/>
        <v>0.85499999999999998</v>
      </c>
      <c r="N8">
        <f t="shared" ca="1" si="3"/>
        <v>7.7679286366958849E-6</v>
      </c>
      <c r="O8" s="96">
        <f t="shared" ca="1" si="4"/>
        <v>2.4591083183513489E-2</v>
      </c>
      <c r="P8" s="161">
        <f t="shared" ca="1" si="9"/>
        <v>0.8711846105125518</v>
      </c>
    </row>
    <row r="9" spans="2:20" x14ac:dyDescent="0.3">
      <c r="C9" s="19"/>
      <c r="G9">
        <f t="shared" si="5"/>
        <v>7</v>
      </c>
      <c r="H9">
        <f t="shared" ca="1" si="6"/>
        <v>8395.3723755170249</v>
      </c>
      <c r="I9">
        <f t="shared" ca="1" si="0"/>
        <v>9761.2662171492229</v>
      </c>
      <c r="J9">
        <f t="shared" ca="1" si="7"/>
        <v>9078.3192963331239</v>
      </c>
      <c r="K9">
        <f t="shared" ca="1" si="1"/>
        <v>102</v>
      </c>
      <c r="L9" s="96">
        <f t="shared" ca="1" si="2"/>
        <v>1.0200000000000001E-2</v>
      </c>
      <c r="M9" s="96">
        <f t="shared" ca="1" si="8"/>
        <v>0.86519999999999997</v>
      </c>
      <c r="N9">
        <f t="shared" ca="1" si="3"/>
        <v>6.1594539416488168E-6</v>
      </c>
      <c r="O9" s="96">
        <f t="shared" ca="1" si="4"/>
        <v>1.9499103471235464E-2</v>
      </c>
      <c r="P9" s="161">
        <f t="shared" ca="1" si="9"/>
        <v>0.89068371398378732</v>
      </c>
    </row>
    <row r="10" spans="2:20" x14ac:dyDescent="0.3">
      <c r="C10" s="42" t="str">
        <f>C3</f>
        <v>year_3</v>
      </c>
      <c r="E10" s="153" t="str">
        <f ca="1">_xlfn.FORMULATEXT(max_mu)</f>
        <v>=MAX( INDIRECT(C$3) )</v>
      </c>
      <c r="G10">
        <f t="shared" si="5"/>
        <v>8</v>
      </c>
      <c r="H10">
        <f t="shared" ca="1" si="6"/>
        <v>9761.2662171492229</v>
      </c>
      <c r="I10">
        <f t="shared" ca="1" si="0"/>
        <v>11127.160058781421</v>
      </c>
      <c r="J10">
        <f t="shared" ca="1" si="7"/>
        <v>10444.213137965322</v>
      </c>
      <c r="K10">
        <f t="shared" ca="1" si="1"/>
        <v>69</v>
      </c>
      <c r="L10" s="96">
        <f t="shared" ca="1" si="2"/>
        <v>6.8999999999999999E-3</v>
      </c>
      <c r="M10" s="96">
        <f t="shared" ca="1" si="8"/>
        <v>0.87209999999999999</v>
      </c>
      <c r="N10">
        <f t="shared" ca="1" si="3"/>
        <v>5.0462434551948869E-6</v>
      </c>
      <c r="O10" s="96">
        <f t="shared" ca="1" si="4"/>
        <v>1.5974991323264937E-2</v>
      </c>
      <c r="P10" s="161">
        <f t="shared" ca="1" si="9"/>
        <v>0.90665870530705228</v>
      </c>
    </row>
    <row r="11" spans="2:20" x14ac:dyDescent="0.3">
      <c r="B11" s="84" t="s">
        <v>0</v>
      </c>
      <c r="C11" s="20">
        <f ca="1">MIN( INDIRECT(C$10))</f>
        <v>200.00932572383596</v>
      </c>
      <c r="E11" s="153" t="str">
        <f ca="1">_xlfn.FORMULATEXT(C11)</f>
        <v>=MIN( INDIRECT(C$10))</v>
      </c>
      <c r="G11">
        <f t="shared" si="5"/>
        <v>9</v>
      </c>
      <c r="H11">
        <f t="shared" ca="1" si="6"/>
        <v>11127.160058781421</v>
      </c>
      <c r="I11">
        <f t="shared" ca="1" si="0"/>
        <v>12493.053900413619</v>
      </c>
      <c r="J11">
        <f t="shared" ca="1" si="7"/>
        <v>11810.10697959752</v>
      </c>
      <c r="K11">
        <f t="shared" ca="1" si="1"/>
        <v>57</v>
      </c>
      <c r="L11" s="96">
        <f t="shared" ca="1" si="2"/>
        <v>5.7000000000000002E-3</v>
      </c>
      <c r="M11" s="96">
        <f t="shared" ca="1" si="8"/>
        <v>0.87780000000000002</v>
      </c>
      <c r="N11">
        <f t="shared" ca="1" si="3"/>
        <v>4.2371705674235956E-6</v>
      </c>
      <c r="O11" s="96">
        <f t="shared" ca="1" si="4"/>
        <v>1.3413693503055799E-2</v>
      </c>
      <c r="P11" s="161">
        <f t="shared" ca="1" si="9"/>
        <v>0.92007239881010805</v>
      </c>
    </row>
    <row r="12" spans="2:20" x14ac:dyDescent="0.3">
      <c r="B12" s="32">
        <v>0.25</v>
      </c>
      <c r="C12" s="21">
        <f ca="1">PERCENTILE( INDIRECT(C$3), $B12 )</f>
        <v>281.67428121441833</v>
      </c>
      <c r="E12" s="153" t="str">
        <f t="shared" ref="E12:E21" ca="1" si="10">_xlfn.FORMULATEXT(C12)</f>
        <v>=PERCENTILE( INDIRECT(C$3), $B12 )</v>
      </c>
      <c r="G12">
        <f t="shared" si="5"/>
        <v>10</v>
      </c>
      <c r="H12">
        <f t="shared" ca="1" si="6"/>
        <v>12493.053900413619</v>
      </c>
      <c r="I12">
        <f t="shared" ca="1" si="0"/>
        <v>13858.947742045817</v>
      </c>
      <c r="J12">
        <f t="shared" ca="1" si="7"/>
        <v>13176.000821229718</v>
      </c>
      <c r="K12">
        <f t="shared" ca="1" si="1"/>
        <v>51</v>
      </c>
      <c r="L12" s="96">
        <f t="shared" ca="1" si="2"/>
        <v>5.1000000000000004E-3</v>
      </c>
      <c r="M12" s="96">
        <f t="shared" ca="1" si="8"/>
        <v>0.88290000000000002</v>
      </c>
      <c r="N12">
        <f t="shared" ca="1" si="3"/>
        <v>3.6267424372180983E-6</v>
      </c>
      <c r="O12" s="96">
        <f t="shared" ca="1" si="4"/>
        <v>1.1481249266051969E-2</v>
      </c>
      <c r="P12" s="161">
        <f t="shared" ca="1" si="9"/>
        <v>0.93155364807616003</v>
      </c>
    </row>
    <row r="13" spans="2:20" x14ac:dyDescent="0.3">
      <c r="B13" s="154">
        <v>0.5</v>
      </c>
      <c r="C13" s="22">
        <f ca="1">PERCENTILE( INDIRECT(C$3), $B13 )</f>
        <v>536.70602499478923</v>
      </c>
      <c r="E13" s="153" t="str">
        <f t="shared" ca="1" si="10"/>
        <v>=PERCENTILE( INDIRECT(C$3), $B13 )</v>
      </c>
      <c r="G13">
        <f t="shared" si="5"/>
        <v>11</v>
      </c>
      <c r="H13">
        <f t="shared" ca="1" si="6"/>
        <v>13858.947742045817</v>
      </c>
      <c r="I13">
        <f t="shared" ca="1" si="0"/>
        <v>15224.841583678015</v>
      </c>
      <c r="J13">
        <f t="shared" ca="1" si="7"/>
        <v>14541.894662861916</v>
      </c>
      <c r="K13">
        <f t="shared" ca="1" si="1"/>
        <v>39</v>
      </c>
      <c r="L13" s="96">
        <f t="shared" ca="1" si="2"/>
        <v>3.8999999999999998E-3</v>
      </c>
      <c r="M13" s="96">
        <f t="shared" ca="1" si="8"/>
        <v>0.88680000000000003</v>
      </c>
      <c r="N13">
        <f t="shared" ca="1" si="3"/>
        <v>3.152392362876927E-6</v>
      </c>
      <c r="O13" s="96">
        <f t="shared" ca="1" si="4"/>
        <v>9.9795899844353948E-3</v>
      </c>
      <c r="P13" s="161">
        <f t="shared" ca="1" si="9"/>
        <v>0.94153323806059541</v>
      </c>
    </row>
    <row r="14" spans="2:20" x14ac:dyDescent="0.3">
      <c r="B14" s="155">
        <v>0.75</v>
      </c>
      <c r="C14" s="23">
        <f ca="1">PERCENTILE( INDIRECT(C$3), $B14 )</f>
        <v>2382.4409894361106</v>
      </c>
      <c r="E14" s="153" t="str">
        <f t="shared" ca="1" si="10"/>
        <v>=PERCENTILE( INDIRECT(C$3), $B14 )</v>
      </c>
      <c r="G14">
        <f t="shared" si="5"/>
        <v>12</v>
      </c>
      <c r="H14">
        <f t="shared" ca="1" si="6"/>
        <v>15224.841583678015</v>
      </c>
      <c r="I14">
        <f t="shared" ca="1" si="0"/>
        <v>16590.735425310213</v>
      </c>
      <c r="J14">
        <f t="shared" ca="1" si="7"/>
        <v>15907.788504494114</v>
      </c>
      <c r="K14">
        <f t="shared" ca="1" si="1"/>
        <v>35</v>
      </c>
      <c r="L14" s="96">
        <f t="shared" ca="1" si="2"/>
        <v>3.5000000000000001E-3</v>
      </c>
      <c r="M14" s="96">
        <f t="shared" ca="1" si="8"/>
        <v>0.89029999999999998</v>
      </c>
      <c r="N14">
        <f t="shared" ca="1" si="3"/>
        <v>2.7748704494572485E-6</v>
      </c>
      <c r="O14" s="96">
        <f t="shared" ca="1" si="4"/>
        <v>8.7844615002927642E-3</v>
      </c>
      <c r="P14" s="161">
        <f t="shared" ca="1" si="9"/>
        <v>0.95031769956088818</v>
      </c>
    </row>
    <row r="15" spans="2:20" x14ac:dyDescent="0.3">
      <c r="B15" s="84" t="s">
        <v>1</v>
      </c>
      <c r="C15" s="20">
        <f ca="1">MAX( INDIRECT(C$10))</f>
        <v>28883.78</v>
      </c>
      <c r="E15" s="153" t="str">
        <f t="shared" ca="1" si="10"/>
        <v>=MAX( INDIRECT(C$10))</v>
      </c>
      <c r="G15">
        <f t="shared" si="5"/>
        <v>13</v>
      </c>
      <c r="H15">
        <f t="shared" ca="1" si="6"/>
        <v>16590.735425310213</v>
      </c>
      <c r="I15">
        <f t="shared" ca="1" si="0"/>
        <v>17956.629266942411</v>
      </c>
      <c r="J15">
        <f t="shared" ca="1" si="7"/>
        <v>17273.682346126312</v>
      </c>
      <c r="K15">
        <f t="shared" ca="1" si="1"/>
        <v>27</v>
      </c>
      <c r="L15" s="96">
        <f t="shared" ca="1" si="2"/>
        <v>2.7000000000000001E-3</v>
      </c>
      <c r="M15" s="96">
        <f t="shared" ca="1" si="8"/>
        <v>0.89300000000000002</v>
      </c>
      <c r="N15">
        <f t="shared" ca="1" si="3"/>
        <v>2.4684183354692843E-6</v>
      </c>
      <c r="O15" s="96">
        <f t="shared" ca="1" si="4"/>
        <v>7.814320066289189E-3</v>
      </c>
      <c r="P15" s="161">
        <f t="shared" ca="1" si="9"/>
        <v>0.95813201962717742</v>
      </c>
    </row>
    <row r="16" spans="2:20" x14ac:dyDescent="0.3">
      <c r="B16" s="156" t="s">
        <v>2</v>
      </c>
      <c r="C16" s="20">
        <f ca="1">C14 - C12</f>
        <v>2100.7667082216922</v>
      </c>
      <c r="E16" s="153" t="str">
        <f t="shared" ca="1" si="10"/>
        <v>=C14 - C12</v>
      </c>
      <c r="G16">
        <f t="shared" si="5"/>
        <v>14</v>
      </c>
      <c r="H16">
        <f t="shared" ca="1" si="6"/>
        <v>17956.629266942411</v>
      </c>
      <c r="I16">
        <f t="shared" ca="1" si="0"/>
        <v>19322.523108574609</v>
      </c>
      <c r="J16">
        <f t="shared" ca="1" si="7"/>
        <v>18639.57618775851</v>
      </c>
      <c r="K16">
        <f t="shared" ca="1" si="1"/>
        <v>32</v>
      </c>
      <c r="L16" s="96">
        <f t="shared" ca="1" si="2"/>
        <v>3.2000000000000002E-3</v>
      </c>
      <c r="M16" s="96">
        <f t="shared" ca="1" si="8"/>
        <v>0.8962</v>
      </c>
      <c r="N16">
        <f t="shared" ca="1" si="3"/>
        <v>2.2154935314601076E-6</v>
      </c>
      <c r="O16" s="96">
        <f t="shared" ca="1" si="4"/>
        <v>7.0136310814314339E-3</v>
      </c>
      <c r="P16" s="161">
        <f t="shared" ca="1" si="9"/>
        <v>0.9651456507086088</v>
      </c>
    </row>
    <row r="17" spans="2:16" x14ac:dyDescent="0.3">
      <c r="B17" s="156" t="str">
        <f>"mu_"&amp;C$10</f>
        <v>mu_year_3</v>
      </c>
      <c r="C17" s="30">
        <f ca="1">AVERAGE( INDIRECT(C$10) )</f>
        <v>4337.4063237845276</v>
      </c>
      <c r="E17" s="153" t="str">
        <f t="shared" ca="1" si="10"/>
        <v>=AVERAGE( INDIRECT(C$10) )</v>
      </c>
      <c r="G17">
        <f t="shared" si="5"/>
        <v>15</v>
      </c>
      <c r="H17">
        <f t="shared" ca="1" si="6"/>
        <v>19322.523108574609</v>
      </c>
      <c r="I17">
        <f t="shared" ca="1" si="0"/>
        <v>20688.416950206807</v>
      </c>
      <c r="J17">
        <f t="shared" ca="1" si="7"/>
        <v>20005.470029390708</v>
      </c>
      <c r="K17">
        <f t="shared" ca="1" si="1"/>
        <v>32</v>
      </c>
      <c r="L17" s="96">
        <f t="shared" ca="1" si="2"/>
        <v>3.2000000000000002E-3</v>
      </c>
      <c r="M17" s="96">
        <f t="shared" ca="1" si="8"/>
        <v>0.89939999999999998</v>
      </c>
      <c r="N17">
        <f t="shared" ca="1" si="3"/>
        <v>2.003772625340051E-6</v>
      </c>
      <c r="O17" s="96">
        <f t="shared" ca="1" si="4"/>
        <v>6.3433820797230787E-3</v>
      </c>
      <c r="P17" s="161">
        <f t="shared" ca="1" si="9"/>
        <v>0.97148903278833187</v>
      </c>
    </row>
    <row r="18" spans="2:16" x14ac:dyDescent="0.3">
      <c r="B18" s="157" t="str">
        <f>"sig_"&amp;C$10</f>
        <v>sig_year_3</v>
      </c>
      <c r="C18" s="159">
        <f ca="1">_xlfn.STDEV.S( INDIRECT(C$10) )</f>
        <v>8556.9300375779476</v>
      </c>
      <c r="E18" s="153" t="str">
        <f t="shared" ca="1" si="10"/>
        <v>=STDEV.S( INDIRECT(C$10) )</v>
      </c>
      <c r="G18">
        <f t="shared" si="5"/>
        <v>16</v>
      </c>
      <c r="H18">
        <f t="shared" ca="1" si="6"/>
        <v>20688.416950206807</v>
      </c>
      <c r="I18">
        <f t="shared" ca="1" si="0"/>
        <v>22054.310791839005</v>
      </c>
      <c r="J18">
        <f t="shared" ca="1" si="7"/>
        <v>21371.363871022906</v>
      </c>
      <c r="K18">
        <f t="shared" ca="1" si="1"/>
        <v>27</v>
      </c>
      <c r="L18" s="96">
        <f t="shared" ca="1" si="2"/>
        <v>2.7000000000000001E-3</v>
      </c>
      <c r="M18" s="96">
        <f t="shared" ca="1" si="8"/>
        <v>0.90210000000000001</v>
      </c>
      <c r="N18">
        <f t="shared" ca="1" si="3"/>
        <v>1.8243674954479955E-6</v>
      </c>
      <c r="O18" s="96">
        <f t="shared" ca="1" si="4"/>
        <v>5.7754357610760093E-3</v>
      </c>
      <c r="P18" s="161">
        <f t="shared" ca="1" si="9"/>
        <v>0.97726446854940785</v>
      </c>
    </row>
    <row r="19" spans="2:16" x14ac:dyDescent="0.3">
      <c r="B19" s="157" t="s">
        <v>124</v>
      </c>
      <c r="C19" s="159">
        <f ca="1">AVEDEV(  INDIRECT(C$10) )</f>
        <v>5770.4705381379472</v>
      </c>
      <c r="E19" s="153" t="str">
        <f t="shared" ca="1" si="10"/>
        <v>=AVEDEV(  INDIRECT(C$10) )</v>
      </c>
      <c r="G19">
        <f t="shared" si="5"/>
        <v>17</v>
      </c>
      <c r="H19">
        <f t="shared" ca="1" si="6"/>
        <v>22054.310791839005</v>
      </c>
      <c r="I19">
        <f t="shared" ca="1" si="0"/>
        <v>23420.204633471203</v>
      </c>
      <c r="J19">
        <f t="shared" ca="1" si="7"/>
        <v>22737.257712655104</v>
      </c>
      <c r="K19">
        <f t="shared" ca="1" si="1"/>
        <v>19</v>
      </c>
      <c r="L19" s="96">
        <f t="shared" ca="1" si="2"/>
        <v>1.9E-3</v>
      </c>
      <c r="M19" s="96">
        <f t="shared" ca="1" si="8"/>
        <v>0.90400000000000003</v>
      </c>
      <c r="N19">
        <f t="shared" ca="1" si="3"/>
        <v>1.6707207755049352E-6</v>
      </c>
      <c r="O19" s="96">
        <f t="shared" ca="1" si="4"/>
        <v>5.2890333431721125E-3</v>
      </c>
      <c r="P19" s="161">
        <f t="shared" ca="1" si="9"/>
        <v>0.98255350189257995</v>
      </c>
    </row>
    <row r="20" spans="2:16" x14ac:dyDescent="0.3">
      <c r="B20" s="157" t="s">
        <v>125</v>
      </c>
      <c r="C20" s="159">
        <f ca="1">SKEW(  INDIRECT(C$10) )</f>
        <v>2.2544377300902716</v>
      </c>
      <c r="E20" s="153" t="str">
        <f t="shared" ca="1" si="10"/>
        <v>=SKEW(  INDIRECT(C$10) )</v>
      </c>
      <c r="G20">
        <f t="shared" si="5"/>
        <v>18</v>
      </c>
      <c r="H20">
        <f t="shared" ca="1" si="6"/>
        <v>23420.204633471203</v>
      </c>
      <c r="I20">
        <f t="shared" ca="1" si="0"/>
        <v>24786.098475103401</v>
      </c>
      <c r="J20">
        <f t="shared" ca="1" si="7"/>
        <v>24103.151554287302</v>
      </c>
      <c r="K20">
        <f t="shared" ca="1" si="1"/>
        <v>25</v>
      </c>
      <c r="L20" s="96">
        <f t="shared" ca="1" si="2"/>
        <v>2.5000000000000001E-3</v>
      </c>
      <c r="M20" s="96">
        <f t="shared" ca="1" si="8"/>
        <v>0.90649999999999997</v>
      </c>
      <c r="N20">
        <f t="shared" ca="1" si="3"/>
        <v>1.5378983919406925E-6</v>
      </c>
      <c r="O20" s="96">
        <f t="shared" ca="1" si="4"/>
        <v>4.8685549330807782E-3</v>
      </c>
      <c r="P20" s="161">
        <f t="shared" ca="1" si="9"/>
        <v>0.98742205682566075</v>
      </c>
    </row>
    <row r="21" spans="2:16" x14ac:dyDescent="0.3">
      <c r="B21" s="158" t="s">
        <v>126</v>
      </c>
      <c r="C21" s="31">
        <f ca="1">KURT(  INDIRECT(C$10) ) + 3</f>
        <v>6.5136052781069136</v>
      </c>
      <c r="E21" s="153" t="str">
        <f t="shared" ca="1" si="10"/>
        <v>=KURT(  INDIRECT(C$10) ) + 3</v>
      </c>
      <c r="G21">
        <f t="shared" si="5"/>
        <v>19</v>
      </c>
      <c r="H21">
        <f t="shared" ca="1" si="6"/>
        <v>24786.098475103401</v>
      </c>
      <c r="I21">
        <f t="shared" ca="1" si="0"/>
        <v>26151.992316735599</v>
      </c>
      <c r="J21">
        <f t="shared" ca="1" si="7"/>
        <v>25469.0453959195</v>
      </c>
      <c r="K21">
        <f t="shared" ca="1" si="1"/>
        <v>19</v>
      </c>
      <c r="L21" s="96">
        <f t="shared" ca="1" si="2"/>
        <v>1.9E-3</v>
      </c>
      <c r="M21" s="96">
        <f t="shared" ca="1" si="8"/>
        <v>0.90839999999999999</v>
      </c>
      <c r="N21">
        <f t="shared" ca="1" si="3"/>
        <v>1.4221229545831279E-6</v>
      </c>
      <c r="O21" s="96">
        <f t="shared" ca="1" si="4"/>
        <v>4.5020423730634243E-3</v>
      </c>
      <c r="P21" s="161">
        <f t="shared" ca="1" si="9"/>
        <v>0.99192409919872415</v>
      </c>
    </row>
    <row r="22" spans="2:16" x14ac:dyDescent="0.3">
      <c r="G22">
        <f t="shared" si="5"/>
        <v>20</v>
      </c>
      <c r="H22">
        <f t="shared" ca="1" si="6"/>
        <v>26151.992316735599</v>
      </c>
      <c r="I22">
        <f t="shared" ca="1" si="0"/>
        <v>27517.886158367797</v>
      </c>
      <c r="J22">
        <f t="shared" ca="1" si="7"/>
        <v>26834.939237551698</v>
      </c>
      <c r="K22">
        <f t="shared" ca="1" si="1"/>
        <v>20</v>
      </c>
      <c r="L22" s="96">
        <f t="shared" ca="1" si="2"/>
        <v>2E-3</v>
      </c>
      <c r="M22" s="96">
        <f t="shared" ca="1" si="8"/>
        <v>0.91039999999999999</v>
      </c>
      <c r="N22">
        <f t="shared" ca="1" si="3"/>
        <v>1.320458009094701E-6</v>
      </c>
      <c r="O22" s="96">
        <f t="shared" ca="1" si="4"/>
        <v>4.1801996723538721E-3</v>
      </c>
      <c r="P22" s="161">
        <f t="shared" ca="1" si="9"/>
        <v>0.99610429887107799</v>
      </c>
    </row>
    <row r="23" spans="2:16" x14ac:dyDescent="0.3">
      <c r="B23" s="172"/>
      <c r="G23" s="93">
        <f t="shared" si="5"/>
        <v>21</v>
      </c>
      <c r="H23" s="93">
        <f t="shared" ca="1" si="6"/>
        <v>27517.886158367797</v>
      </c>
      <c r="I23" s="93">
        <f t="shared" ca="1" si="0"/>
        <v>28883.779999999995</v>
      </c>
      <c r="J23" s="93">
        <f t="shared" ca="1" si="7"/>
        <v>28200.833079183896</v>
      </c>
      <c r="K23" s="93">
        <f ca="1">COUNTIFS( INDIRECT(C$3), "&gt;="&amp;H23, INDIRECT(C$3), "&lt;="&amp;I23 )</f>
        <v>896</v>
      </c>
      <c r="L23" s="40">
        <f t="shared" ca="1" si="2"/>
        <v>8.9599999999999999E-2</v>
      </c>
      <c r="M23" s="40">
        <f t="shared" ca="1" si="8"/>
        <v>1</v>
      </c>
      <c r="N23" s="93">
        <f t="shared" ca="1" si="3"/>
        <v>1.2305894837380948E-6</v>
      </c>
      <c r="O23" s="40">
        <f t="shared" ca="1" si="4"/>
        <v>3.8957011289218347E-3</v>
      </c>
      <c r="P23" s="162">
        <f t="shared" ca="1" si="9"/>
        <v>0.99999999999999978</v>
      </c>
    </row>
    <row r="24" spans="2:16" x14ac:dyDescent="0.3">
      <c r="M24" t="s">
        <v>142</v>
      </c>
      <c r="N24" s="76">
        <f ca="1">SUM(N3:N23)</f>
        <v>3.1588395593341368E-4</v>
      </c>
    </row>
    <row r="25" spans="2:16" x14ac:dyDescent="0.3">
      <c r="G25" s="87" t="s">
        <v>127</v>
      </c>
      <c r="H25" s="87" t="s">
        <v>128</v>
      </c>
      <c r="I25" s="87" t="s">
        <v>129</v>
      </c>
      <c r="J25" s="87" t="s">
        <v>130</v>
      </c>
      <c r="K25" s="87" t="s">
        <v>131</v>
      </c>
      <c r="L25" s="87" t="s">
        <v>132</v>
      </c>
      <c r="M25" s="87" t="s">
        <v>133</v>
      </c>
      <c r="N25" s="87" t="s">
        <v>143</v>
      </c>
      <c r="O25" s="87" t="s">
        <v>144</v>
      </c>
      <c r="P25" s="87" t="s">
        <v>134</v>
      </c>
    </row>
    <row r="26" spans="2:16" ht="84" x14ac:dyDescent="0.3">
      <c r="G26" s="116" t="str">
        <f t="shared" ref="G26:P26" ca="1" si="11">_xlfn.FORMULATEXT(G3)</f>
        <v>=1</v>
      </c>
      <c r="H26" s="116" t="str">
        <f t="shared" ca="1" si="11"/>
        <v>=min_mu</v>
      </c>
      <c r="I26" s="116" t="str">
        <f t="shared" ca="1" si="11"/>
        <v>=H3 + width_mu</v>
      </c>
      <c r="J26" s="116" t="str">
        <f t="shared" ca="1" si="11"/>
        <v>=((H3 + I3)/2)</v>
      </c>
      <c r="K26" s="116" t="str">
        <f t="shared" ca="1" si="11"/>
        <v>=COUNTIFS( INDIRECT(C$3), "&gt;="&amp;H3, INDIRECT(C$3), "&lt;"&amp;I3 )</v>
      </c>
      <c r="L26" s="116" t="str">
        <f t="shared" ca="1" si="11"/>
        <v>=K3 / count_wait</v>
      </c>
      <c r="M26" s="116" t="str">
        <f t="shared" ca="1" si="11"/>
        <v>=L3</v>
      </c>
      <c r="N26" s="116" t="str">
        <f t="shared" ca="1" si="11"/>
        <v>=(1/mu_sigma)*(1+mu_xi*((J3)-100)/mu_sigma)^(-(1+mu_xi)/mu_xi)</v>
      </c>
      <c r="O26" s="116" t="str">
        <f t="shared" ca="1" si="11"/>
        <v>=N3 / sum_pmf</v>
      </c>
      <c r="P26" s="116" t="str">
        <f t="shared" ca="1" si="11"/>
        <v>=O3</v>
      </c>
    </row>
    <row r="27" spans="2:16" x14ac:dyDescent="0.3">
      <c r="G27" s="2" t="s">
        <v>27</v>
      </c>
      <c r="H27" s="2" t="s">
        <v>88</v>
      </c>
      <c r="I27" s="5" t="s">
        <v>89</v>
      </c>
      <c r="K27" s="5" t="s">
        <v>135</v>
      </c>
      <c r="P27" s="5" t="s">
        <v>145</v>
      </c>
    </row>
    <row r="28" spans="2:16" ht="60" x14ac:dyDescent="0.3">
      <c r="G28" s="116" t="str">
        <f ca="1">_xlfn.FORMULATEXT(G4)</f>
        <v>=G3+1</v>
      </c>
      <c r="H28" s="116" t="str">
        <f ca="1">_xlfn.FORMULATEXT(H4)</f>
        <v>=I3</v>
      </c>
      <c r="I28" s="116" t="str">
        <f ca="1">_xlfn.FORMULATEXT(I4)</f>
        <v>=H4 + width_mu</v>
      </c>
      <c r="J28" s="115"/>
      <c r="K28" s="116" t="str">
        <f ca="1">_xlfn.FORMULATEXT(K23)</f>
        <v>=COUNTIFS( INDIRECT(C$3), "&gt;="&amp;H23, INDIRECT(C$3), "&lt;="&amp;I23 )</v>
      </c>
      <c r="P28" s="116" t="str">
        <f ca="1">_xlfn.FORMULATEXT(P4)</f>
        <v>=P3 + O4</v>
      </c>
    </row>
  </sheetData>
  <dataValidations count="1">
    <dataValidation type="list" allowBlank="1" showInputMessage="1" showErrorMessage="1" sqref="C3" xr:uid="{EBD9349F-8D98-46D6-87AD-0A22BED45A21}">
      <formula1>claim_sim_list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laimsMonteCarlo_Click">
                <anchor moveWithCells="1" sizeWithCells="1">
                  <from>
                    <xdr:col>1</xdr:col>
                    <xdr:colOff>289560</xdr:colOff>
                    <xdr:row>25</xdr:row>
                    <xdr:rowOff>891540</xdr:rowOff>
                  </from>
                  <to>
                    <xdr:col>4</xdr:col>
                    <xdr:colOff>137160</xdr:colOff>
                    <xdr:row>27</xdr:row>
                    <xdr:rowOff>1005840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C3BC2-D14B-4422-A2D9-2DF031C18DF2}">
  <sheetPr codeName="Sheet4"/>
  <dimension ref="B2:I20"/>
  <sheetViews>
    <sheetView workbookViewId="0">
      <selection activeCell="C16" sqref="C16"/>
    </sheetView>
  </sheetViews>
  <sheetFormatPr defaultRowHeight="14.4" x14ac:dyDescent="0.3"/>
  <cols>
    <col min="2" max="2" width="14.77734375" customWidth="1"/>
    <col min="3" max="5" width="8.88671875" style="19"/>
    <col min="6" max="6" width="20.21875" customWidth="1"/>
    <col min="7" max="7" width="2.33203125" customWidth="1"/>
    <col min="8" max="8" width="5.33203125" customWidth="1"/>
    <col min="9" max="9" width="40.88671875" customWidth="1"/>
    <col min="16" max="16" width="12" bestFit="1" customWidth="1"/>
    <col min="28" max="28" width="11.109375" customWidth="1"/>
    <col min="29" max="29" width="20.109375" customWidth="1"/>
    <col min="32" max="32" width="12.33203125" customWidth="1"/>
    <col min="33" max="33" width="5.21875" customWidth="1"/>
    <col min="34" max="34" width="11.77734375" customWidth="1"/>
  </cols>
  <sheetData>
    <row r="2" spans="2:9" x14ac:dyDescent="0.3">
      <c r="C2" s="18" t="s">
        <v>36</v>
      </c>
      <c r="E2" s="18" t="str">
        <f>C2</f>
        <v>xi_h</v>
      </c>
    </row>
    <row r="3" spans="2:9" x14ac:dyDescent="0.3">
      <c r="B3" s="6" t="str">
        <f>"max_"&amp;C$2</f>
        <v>max_xi_h</v>
      </c>
      <c r="C3" s="20">
        <v>3</v>
      </c>
      <c r="E3" s="20">
        <f>min_mu_h</f>
        <v>1</v>
      </c>
      <c r="F3" s="5" t="str">
        <f ca="1">_xlfn.FORMULATEXT(E3 )</f>
        <v>=min_mu_h</v>
      </c>
    </row>
    <row r="4" spans="2:9" x14ac:dyDescent="0.3">
      <c r="B4" s="6" t="str">
        <f>"min_"&amp;C$2</f>
        <v>min_xi_h</v>
      </c>
      <c r="C4" s="20">
        <v>1</v>
      </c>
      <c r="E4" s="20">
        <f>E3 + width_mu_h</f>
        <v>1.5</v>
      </c>
      <c r="F4" s="5" t="str">
        <f ca="1">_xlfn.FORMULATEXT(E4 )</f>
        <v>=E3 + width_mu_h</v>
      </c>
    </row>
    <row r="5" spans="2:9" x14ac:dyDescent="0.3">
      <c r="B5" s="6" t="str">
        <f>"interval_"&amp;C$2</f>
        <v>interval_xi_h</v>
      </c>
      <c r="C5" s="20">
        <v>4</v>
      </c>
      <c r="E5" s="20">
        <f>E4 + width_mu_h</f>
        <v>2</v>
      </c>
      <c r="F5" s="5" t="str">
        <f ca="1">_xlfn.FORMULATEXT(E5 )</f>
        <v>=E4 + width_mu_h</v>
      </c>
    </row>
    <row r="6" spans="2:9" x14ac:dyDescent="0.3">
      <c r="B6" s="6" t="str">
        <f>"width_"&amp;C$2</f>
        <v>width_xi_h</v>
      </c>
      <c r="C6" s="20">
        <f>( max_mu_h - min_mu_h)/interval_mu_h</f>
        <v>0.5</v>
      </c>
      <c r="E6" s="20">
        <f>E5 + width_mu_h</f>
        <v>2.5</v>
      </c>
      <c r="F6" s="5" t="str">
        <f ca="1">_xlfn.FORMULATEXT(E6 )</f>
        <v>=E5 + width_mu_h</v>
      </c>
      <c r="I6" s="5" t="s">
        <v>9</v>
      </c>
    </row>
    <row r="7" spans="2:9" x14ac:dyDescent="0.3">
      <c r="E7" s="20">
        <f>E6 + width_mu_h</f>
        <v>3</v>
      </c>
      <c r="F7" s="5" t="str">
        <f ca="1">_xlfn.FORMULATEXT(E7 )</f>
        <v>=E6 + width_mu_h</v>
      </c>
      <c r="I7" s="5" t="str">
        <f ca="1">_xlfn.FORMULATEXT(width_mu_h)</f>
        <v>=( max_mu_h - min_mu_h)/interval_mu_h</v>
      </c>
    </row>
    <row r="9" spans="2:9" x14ac:dyDescent="0.3">
      <c r="C9" s="18" t="s">
        <v>8</v>
      </c>
      <c r="E9" s="18" t="str">
        <f>C9</f>
        <v>sigma_h</v>
      </c>
    </row>
    <row r="10" spans="2:9" x14ac:dyDescent="0.3">
      <c r="B10" s="6" t="str">
        <f>"max_"&amp;C$9</f>
        <v>max_sigma_h</v>
      </c>
      <c r="C10" s="62">
        <v>250</v>
      </c>
      <c r="E10" s="62">
        <f>min_sigma_h</f>
        <v>150</v>
      </c>
      <c r="F10" s="5" t="str">
        <f ca="1">_xlfn.FORMULATEXT(E10 )</f>
        <v>=min_sigma_h</v>
      </c>
    </row>
    <row r="11" spans="2:9" x14ac:dyDescent="0.3">
      <c r="B11" s="6" t="str">
        <f>"min_"&amp;C$9</f>
        <v>min_sigma_h</v>
      </c>
      <c r="C11" s="62">
        <v>150</v>
      </c>
      <c r="E11" s="62">
        <f>E10 + width_sigma_h</f>
        <v>175</v>
      </c>
      <c r="F11" s="5" t="str">
        <f ca="1">_xlfn.FORMULATEXT(E11 )</f>
        <v>=E10 + width_sigma_h</v>
      </c>
    </row>
    <row r="12" spans="2:9" x14ac:dyDescent="0.3">
      <c r="B12" s="6" t="str">
        <f>"interval_"&amp;C$9</f>
        <v>interval_sigma_h</v>
      </c>
      <c r="C12" s="20">
        <v>4</v>
      </c>
      <c r="E12" s="62">
        <f>E11 + width_sigma_h</f>
        <v>200</v>
      </c>
      <c r="F12" s="5" t="str">
        <f ca="1">_xlfn.FORMULATEXT(E12 )</f>
        <v>=E11 + width_sigma_h</v>
      </c>
    </row>
    <row r="13" spans="2:9" x14ac:dyDescent="0.3">
      <c r="B13" s="6" t="str">
        <f>"width_"&amp;C$9</f>
        <v>width_sigma_h</v>
      </c>
      <c r="C13" s="20">
        <f>(max_sigma_h - min_sigma_h)/interval_sigma_h</f>
        <v>25</v>
      </c>
      <c r="E13" s="62">
        <f>E12 + width_sigma_h</f>
        <v>225</v>
      </c>
      <c r="F13" s="5" t="str">
        <f ca="1">_xlfn.FORMULATEXT(E13 )</f>
        <v>=E12 + width_sigma_h</v>
      </c>
      <c r="I13" s="5" t="s">
        <v>23</v>
      </c>
    </row>
    <row r="14" spans="2:9" x14ac:dyDescent="0.3">
      <c r="E14" s="62">
        <f>E13 + width_sigma_h</f>
        <v>250</v>
      </c>
      <c r="F14" s="5" t="str">
        <f ca="1">_xlfn.FORMULATEXT(E14 )</f>
        <v>=E13 + width_sigma_h</v>
      </c>
      <c r="I14" s="5" t="str">
        <f ca="1">_xlfn.FORMULATEXT(width_sigma_h)</f>
        <v>=(max_sigma_h - min_sigma_h)/interval_sigma_h</v>
      </c>
    </row>
    <row r="15" spans="2:9" x14ac:dyDescent="0.3">
      <c r="B15" s="6" t="s">
        <v>37</v>
      </c>
      <c r="C15" s="20">
        <v>200</v>
      </c>
    </row>
    <row r="17" spans="2:8" x14ac:dyDescent="0.3">
      <c r="B17" s="5" t="s">
        <v>10</v>
      </c>
    </row>
    <row r="18" spans="2:8" x14ac:dyDescent="0.3">
      <c r="B18" s="173" t="str">
        <f ca="1">_xlfn.FORMULATEXT('grid-approx'!C6)</f>
        <v>=IF(D5=MAX(sigma_h),INDEX(mu_h,MATCH(C5,mu_h,0)+1), C5)</v>
      </c>
      <c r="C18" s="174"/>
      <c r="D18" s="174"/>
      <c r="E18" s="174"/>
      <c r="F18" s="174"/>
      <c r="G18" s="174"/>
      <c r="H18" s="175"/>
    </row>
    <row r="19" spans="2:8" x14ac:dyDescent="0.3">
      <c r="B19" s="2" t="s">
        <v>11</v>
      </c>
    </row>
    <row r="20" spans="2:8" x14ac:dyDescent="0.3">
      <c r="B20" s="173" t="str">
        <f ca="1">_xlfn.FORMULATEXT('grid-approx'!D6)</f>
        <v>=IF( D5 &lt; MAX(sigma_h), INDEX(sigma_h, MATCH(D5, sigma_h, 0)+1), MIN( sigma_h))</v>
      </c>
      <c r="C20" s="174"/>
      <c r="D20" s="174"/>
      <c r="E20" s="174"/>
      <c r="F20" s="174"/>
      <c r="G20" s="174"/>
      <c r="H20" s="175"/>
    </row>
  </sheetData>
  <mergeCells count="2">
    <mergeCell ref="B18:H18"/>
    <mergeCell ref="B20:H20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AE7D4-94B8-4186-879E-5199D7CC7F4C}">
  <sheetPr codeName="Sheet1"/>
  <dimension ref="B2:G14"/>
  <sheetViews>
    <sheetView workbookViewId="0">
      <selection activeCell="H18" sqref="H18"/>
    </sheetView>
  </sheetViews>
  <sheetFormatPr defaultRowHeight="14.4" x14ac:dyDescent="0.3"/>
  <cols>
    <col min="3" max="3" width="10.44140625" customWidth="1"/>
  </cols>
  <sheetData>
    <row r="2" spans="2:7" x14ac:dyDescent="0.3">
      <c r="B2" t="s">
        <v>43</v>
      </c>
      <c r="C2" s="5" t="s">
        <v>53</v>
      </c>
      <c r="E2" s="33" t="s">
        <v>43</v>
      </c>
      <c r="F2" s="1" t="s">
        <v>34</v>
      </c>
      <c r="G2" s="33"/>
    </row>
    <row r="3" spans="2:7" x14ac:dyDescent="0.3">
      <c r="B3">
        <v>1</v>
      </c>
      <c r="C3">
        <v>201.375</v>
      </c>
      <c r="E3">
        <v>1</v>
      </c>
      <c r="F3">
        <v>201.375</v>
      </c>
    </row>
    <row r="4" spans="2:7" x14ac:dyDescent="0.3">
      <c r="B4">
        <v>2</v>
      </c>
      <c r="C4">
        <v>221.34</v>
      </c>
      <c r="E4">
        <v>12</v>
      </c>
      <c r="F4">
        <v>202.751</v>
      </c>
    </row>
    <row r="5" spans="2:7" x14ac:dyDescent="0.3">
      <c r="B5">
        <v>3</v>
      </c>
      <c r="C5">
        <v>9818.4290000000001</v>
      </c>
      <c r="E5">
        <v>5</v>
      </c>
      <c r="F5">
        <v>202.947</v>
      </c>
    </row>
    <row r="6" spans="2:7" x14ac:dyDescent="0.3">
      <c r="B6">
        <v>4</v>
      </c>
      <c r="C6">
        <v>501.01299999999998</v>
      </c>
      <c r="E6">
        <v>9</v>
      </c>
      <c r="F6">
        <v>207.73500000000001</v>
      </c>
    </row>
    <row r="7" spans="2:7" x14ac:dyDescent="0.3">
      <c r="B7">
        <v>5</v>
      </c>
      <c r="C7">
        <v>202.947</v>
      </c>
      <c r="E7">
        <v>6</v>
      </c>
      <c r="F7">
        <v>208.46600000000001</v>
      </c>
    </row>
    <row r="8" spans="2:7" x14ac:dyDescent="0.3">
      <c r="B8">
        <v>6</v>
      </c>
      <c r="C8">
        <v>208.46600000000001</v>
      </c>
      <c r="E8">
        <v>2</v>
      </c>
      <c r="F8">
        <v>221.34</v>
      </c>
    </row>
    <row r="9" spans="2:7" x14ac:dyDescent="0.3">
      <c r="B9">
        <v>7</v>
      </c>
      <c r="C9">
        <v>28883.78</v>
      </c>
      <c r="E9">
        <v>10</v>
      </c>
      <c r="F9">
        <v>246.46100000000001</v>
      </c>
    </row>
    <row r="10" spans="2:7" x14ac:dyDescent="0.3">
      <c r="B10">
        <v>8</v>
      </c>
      <c r="C10">
        <v>12340.47</v>
      </c>
      <c r="E10">
        <v>11</v>
      </c>
      <c r="F10">
        <v>453.29599999999999</v>
      </c>
    </row>
    <row r="11" spans="2:7" x14ac:dyDescent="0.3">
      <c r="B11">
        <v>9</v>
      </c>
      <c r="C11">
        <v>207.73500000000001</v>
      </c>
      <c r="E11">
        <v>4</v>
      </c>
      <c r="F11">
        <v>501.01299999999998</v>
      </c>
    </row>
    <row r="12" spans="2:7" x14ac:dyDescent="0.3">
      <c r="B12">
        <v>10</v>
      </c>
      <c r="C12">
        <v>246.46100000000001</v>
      </c>
      <c r="E12">
        <v>3</v>
      </c>
      <c r="F12">
        <v>9818.4290000000001</v>
      </c>
    </row>
    <row r="13" spans="2:7" x14ac:dyDescent="0.3">
      <c r="B13">
        <v>11</v>
      </c>
      <c r="C13">
        <v>453.29599999999999</v>
      </c>
      <c r="E13">
        <v>8</v>
      </c>
      <c r="F13">
        <v>12340.47</v>
      </c>
    </row>
    <row r="14" spans="2:7" x14ac:dyDescent="0.3">
      <c r="B14">
        <v>12</v>
      </c>
      <c r="C14">
        <v>202.751</v>
      </c>
      <c r="E14">
        <v>7</v>
      </c>
      <c r="F14">
        <v>28883.78</v>
      </c>
    </row>
  </sheetData>
  <autoFilter ref="B2:C2" xr:uid="{5566FACA-4FD9-4203-8F2D-F25F3C7F693F}">
    <sortState xmlns:xlrd2="http://schemas.microsoft.com/office/spreadsheetml/2017/richdata2" ref="B3:C14">
      <sortCondition ref="B2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E1C21-FBE2-4663-B649-E7974E95891D}">
  <sheetPr codeName="Sheet2"/>
  <dimension ref="B2:AJ23"/>
  <sheetViews>
    <sheetView zoomScale="62" workbookViewId="0">
      <selection activeCell="T4" sqref="T4"/>
    </sheetView>
  </sheetViews>
  <sheetFormatPr defaultRowHeight="14.4" x14ac:dyDescent="0.3"/>
  <cols>
    <col min="1" max="1" width="2.77734375" customWidth="1"/>
    <col min="4" max="4" width="3" customWidth="1"/>
    <col min="6" max="6" width="10.5546875" customWidth="1"/>
    <col min="18" max="18" width="3.109375" customWidth="1"/>
    <col min="21" max="21" width="3" customWidth="1"/>
    <col min="26" max="26" width="3.5546875" customWidth="1"/>
  </cols>
  <sheetData>
    <row r="2" spans="2:36" x14ac:dyDescent="0.3">
      <c r="B2" s="33" t="s">
        <v>43</v>
      </c>
      <c r="C2" s="1" t="s">
        <v>34</v>
      </c>
      <c r="D2" s="33"/>
      <c r="E2" s="74" t="str">
        <f>data!F2</f>
        <v>claims</v>
      </c>
      <c r="F2" s="33" t="str">
        <f>"x - "&amp;ROUND(F15, 0)</f>
        <v>x - 200</v>
      </c>
      <c r="G2" s="33" t="str">
        <f t="shared" ref="G2:Q2" si="0">"x - "&amp;ROUND(G15, 0)</f>
        <v>x - 1273</v>
      </c>
      <c r="H2" s="33" t="str">
        <f t="shared" si="0"/>
        <v>x - 2345</v>
      </c>
      <c r="I2" s="33" t="str">
        <f t="shared" si="0"/>
        <v>x - 3418</v>
      </c>
      <c r="J2" s="33" t="str">
        <f t="shared" si="0"/>
        <v>x - 4491</v>
      </c>
      <c r="K2" s="33" t="str">
        <f t="shared" si="0"/>
        <v>x - 5564</v>
      </c>
      <c r="L2" s="33" t="str">
        <f t="shared" si="0"/>
        <v>x - 6636</v>
      </c>
      <c r="M2" s="33" t="str">
        <f t="shared" si="0"/>
        <v>x - 7709</v>
      </c>
      <c r="N2" s="33" t="str">
        <f t="shared" si="0"/>
        <v>x - 8782</v>
      </c>
      <c r="O2" s="33" t="str">
        <f t="shared" si="0"/>
        <v>x - 9855</v>
      </c>
      <c r="P2" s="33" t="str">
        <f t="shared" si="0"/>
        <v>x - 10927</v>
      </c>
      <c r="Q2" s="33" t="str">
        <f t="shared" si="0"/>
        <v>x - 12000</v>
      </c>
      <c r="S2" t="s">
        <v>47</v>
      </c>
      <c r="V2" s="33" t="s">
        <v>38</v>
      </c>
      <c r="AI2" s="5" t="s">
        <v>39</v>
      </c>
      <c r="AJ2" t="s">
        <v>44</v>
      </c>
    </row>
    <row r="3" spans="2:36" x14ac:dyDescent="0.3">
      <c r="B3">
        <f>data!E3</f>
        <v>1</v>
      </c>
      <c r="C3">
        <f>data!F3</f>
        <v>201.375</v>
      </c>
      <c r="E3" s="73">
        <f>C3</f>
        <v>201.375</v>
      </c>
      <c r="F3" s="73">
        <f t="shared" ref="F3:F14" si="1">MAX( 0, $E3 - F$15)</f>
        <v>1.375</v>
      </c>
      <c r="G3" s="73">
        <f t="shared" ref="G3:Q14" si="2">MAX( 0, $E3 - G$15)</f>
        <v>0</v>
      </c>
      <c r="H3" s="73">
        <f t="shared" si="2"/>
        <v>0</v>
      </c>
      <c r="I3" s="73">
        <f t="shared" si="2"/>
        <v>0</v>
      </c>
      <c r="J3" s="73">
        <f t="shared" si="2"/>
        <v>0</v>
      </c>
      <c r="K3" s="73">
        <f t="shared" si="2"/>
        <v>0</v>
      </c>
      <c r="L3" s="73">
        <f t="shared" si="2"/>
        <v>0</v>
      </c>
      <c r="M3" s="73">
        <f t="shared" si="2"/>
        <v>0</v>
      </c>
      <c r="N3" s="73">
        <f t="shared" si="2"/>
        <v>0</v>
      </c>
      <c r="O3" s="73">
        <f t="shared" si="2"/>
        <v>0</v>
      </c>
      <c r="P3" s="73">
        <f t="shared" si="2"/>
        <v>0</v>
      </c>
      <c r="Q3" s="73">
        <f t="shared" si="2"/>
        <v>0</v>
      </c>
      <c r="S3" s="84" t="s">
        <v>1</v>
      </c>
      <c r="T3" s="5">
        <v>12000</v>
      </c>
      <c r="V3" s="19">
        <f>T4</f>
        <v>200</v>
      </c>
      <c r="AI3" s="5" t="s">
        <v>40</v>
      </c>
      <c r="AJ3" t="s">
        <v>45</v>
      </c>
    </row>
    <row r="4" spans="2:36" x14ac:dyDescent="0.3">
      <c r="B4">
        <f>data!E4</f>
        <v>12</v>
      </c>
      <c r="C4">
        <f>data!F4</f>
        <v>202.751</v>
      </c>
      <c r="E4" s="73">
        <f t="shared" ref="E4:E14" si="3">C4</f>
        <v>202.751</v>
      </c>
      <c r="F4" s="73">
        <f t="shared" si="1"/>
        <v>2.7510000000000048</v>
      </c>
      <c r="G4" s="73">
        <f t="shared" si="2"/>
        <v>0</v>
      </c>
      <c r="H4" s="73">
        <f t="shared" si="2"/>
        <v>0</v>
      </c>
      <c r="I4" s="73">
        <f t="shared" si="2"/>
        <v>0</v>
      </c>
      <c r="J4" s="73">
        <f t="shared" si="2"/>
        <v>0</v>
      </c>
      <c r="K4" s="73">
        <f t="shared" si="2"/>
        <v>0</v>
      </c>
      <c r="L4" s="73">
        <f t="shared" si="2"/>
        <v>0</v>
      </c>
      <c r="M4" s="73">
        <f t="shared" si="2"/>
        <v>0</v>
      </c>
      <c r="N4" s="73">
        <f t="shared" si="2"/>
        <v>0</v>
      </c>
      <c r="O4" s="73">
        <f t="shared" si="2"/>
        <v>0</v>
      </c>
      <c r="P4" s="73">
        <f t="shared" si="2"/>
        <v>0</v>
      </c>
      <c r="Q4" s="73">
        <f t="shared" si="2"/>
        <v>0</v>
      </c>
      <c r="S4" s="84" t="s">
        <v>0</v>
      </c>
      <c r="T4" s="5">
        <v>200</v>
      </c>
      <c r="V4" s="19">
        <f>V3 + $T$6</f>
        <v>1272.7272727272727</v>
      </c>
      <c r="AI4" s="5" t="s">
        <v>41</v>
      </c>
      <c r="AJ4" t="s">
        <v>46</v>
      </c>
    </row>
    <row r="5" spans="2:36" x14ac:dyDescent="0.3">
      <c r="B5">
        <f>data!E5</f>
        <v>5</v>
      </c>
      <c r="C5">
        <f>data!F5</f>
        <v>202.947</v>
      </c>
      <c r="E5" s="73">
        <f t="shared" si="3"/>
        <v>202.947</v>
      </c>
      <c r="F5" s="73">
        <f t="shared" si="1"/>
        <v>2.9470000000000027</v>
      </c>
      <c r="G5" s="73">
        <f t="shared" si="2"/>
        <v>0</v>
      </c>
      <c r="H5" s="73">
        <f t="shared" si="2"/>
        <v>0</v>
      </c>
      <c r="I5" s="73">
        <f t="shared" si="2"/>
        <v>0</v>
      </c>
      <c r="J5">
        <f>data!M5</f>
        <v>0</v>
      </c>
      <c r="K5" s="73">
        <f t="shared" si="2"/>
        <v>0</v>
      </c>
      <c r="L5" s="73">
        <f t="shared" si="2"/>
        <v>0</v>
      </c>
      <c r="M5" s="73">
        <f t="shared" si="2"/>
        <v>0</v>
      </c>
      <c r="N5" s="73">
        <f t="shared" si="2"/>
        <v>0</v>
      </c>
      <c r="O5" s="73">
        <f t="shared" si="2"/>
        <v>0</v>
      </c>
      <c r="P5" s="73">
        <f t="shared" si="2"/>
        <v>0</v>
      </c>
      <c r="Q5" s="73">
        <f t="shared" si="2"/>
        <v>0</v>
      </c>
      <c r="S5" s="84" t="s">
        <v>48</v>
      </c>
      <c r="T5" s="5">
        <v>11</v>
      </c>
      <c r="V5" s="19">
        <f t="shared" ref="V5:V14" si="4">V4 + $T$6</f>
        <v>2345.4545454545455</v>
      </c>
    </row>
    <row r="6" spans="2:36" x14ac:dyDescent="0.3">
      <c r="B6">
        <f>data!E6</f>
        <v>9</v>
      </c>
      <c r="C6">
        <f>data!F6</f>
        <v>207.73500000000001</v>
      </c>
      <c r="E6" s="73">
        <f t="shared" si="3"/>
        <v>207.73500000000001</v>
      </c>
      <c r="F6" s="73">
        <f t="shared" si="1"/>
        <v>7.7350000000000136</v>
      </c>
      <c r="G6" s="73">
        <f t="shared" si="2"/>
        <v>0</v>
      </c>
      <c r="H6" s="73">
        <f t="shared" si="2"/>
        <v>0</v>
      </c>
      <c r="I6" s="73">
        <f t="shared" si="2"/>
        <v>0</v>
      </c>
      <c r="J6" s="73">
        <f t="shared" si="2"/>
        <v>0</v>
      </c>
      <c r="K6" s="73">
        <f t="shared" si="2"/>
        <v>0</v>
      </c>
      <c r="L6" s="73">
        <f t="shared" si="2"/>
        <v>0</v>
      </c>
      <c r="M6" s="73">
        <f t="shared" si="2"/>
        <v>0</v>
      </c>
      <c r="N6" s="73">
        <f t="shared" si="2"/>
        <v>0</v>
      </c>
      <c r="O6" s="73">
        <f t="shared" si="2"/>
        <v>0</v>
      </c>
      <c r="P6" s="73">
        <f t="shared" si="2"/>
        <v>0</v>
      </c>
      <c r="Q6" s="73">
        <f t="shared" si="2"/>
        <v>0</v>
      </c>
      <c r="S6" s="84" t="s">
        <v>49</v>
      </c>
      <c r="T6" s="5">
        <f>( T3-T4 ) / T5</f>
        <v>1072.7272727272727</v>
      </c>
      <c r="V6" s="19">
        <f t="shared" si="4"/>
        <v>3418.181818181818</v>
      </c>
    </row>
    <row r="7" spans="2:36" x14ac:dyDescent="0.3">
      <c r="B7">
        <f>data!E7</f>
        <v>6</v>
      </c>
      <c r="C7">
        <f>data!F7</f>
        <v>208.46600000000001</v>
      </c>
      <c r="E7" s="73">
        <f t="shared" si="3"/>
        <v>208.46600000000001</v>
      </c>
      <c r="F7" s="73">
        <f t="shared" si="1"/>
        <v>8.4660000000000082</v>
      </c>
      <c r="G7" s="73">
        <f t="shared" si="2"/>
        <v>0</v>
      </c>
      <c r="H7" s="73">
        <f t="shared" si="2"/>
        <v>0</v>
      </c>
      <c r="I7" s="73">
        <f t="shared" si="2"/>
        <v>0</v>
      </c>
      <c r="J7" s="73">
        <f t="shared" si="2"/>
        <v>0</v>
      </c>
      <c r="K7" s="73">
        <f t="shared" si="2"/>
        <v>0</v>
      </c>
      <c r="L7" s="73">
        <f t="shared" si="2"/>
        <v>0</v>
      </c>
      <c r="M7" s="73">
        <f t="shared" si="2"/>
        <v>0</v>
      </c>
      <c r="N7" s="73">
        <f t="shared" si="2"/>
        <v>0</v>
      </c>
      <c r="O7" s="73">
        <f t="shared" si="2"/>
        <v>0</v>
      </c>
      <c r="P7" s="73">
        <f t="shared" si="2"/>
        <v>0</v>
      </c>
      <c r="Q7" s="73">
        <f t="shared" si="2"/>
        <v>0</v>
      </c>
      <c r="V7" s="19">
        <f t="shared" si="4"/>
        <v>4490.909090909091</v>
      </c>
    </row>
    <row r="8" spans="2:36" x14ac:dyDescent="0.3">
      <c r="B8">
        <f>data!E8</f>
        <v>2</v>
      </c>
      <c r="C8">
        <f>data!F8</f>
        <v>221.34</v>
      </c>
      <c r="E8" s="73">
        <f t="shared" si="3"/>
        <v>221.34</v>
      </c>
      <c r="F8" s="73">
        <f t="shared" si="1"/>
        <v>21.340000000000003</v>
      </c>
      <c r="G8" s="73">
        <f t="shared" si="2"/>
        <v>0</v>
      </c>
      <c r="H8" s="73">
        <f t="shared" si="2"/>
        <v>0</v>
      </c>
      <c r="I8" s="73">
        <f t="shared" si="2"/>
        <v>0</v>
      </c>
      <c r="J8" s="73">
        <f t="shared" si="2"/>
        <v>0</v>
      </c>
      <c r="K8" s="73">
        <f t="shared" si="2"/>
        <v>0</v>
      </c>
      <c r="L8" s="73">
        <f t="shared" si="2"/>
        <v>0</v>
      </c>
      <c r="M8" s="73">
        <f t="shared" si="2"/>
        <v>0</v>
      </c>
      <c r="N8" s="73">
        <f t="shared" si="2"/>
        <v>0</v>
      </c>
      <c r="O8" s="73">
        <f t="shared" si="2"/>
        <v>0</v>
      </c>
      <c r="P8" s="73">
        <f t="shared" si="2"/>
        <v>0</v>
      </c>
      <c r="Q8" s="73">
        <f t="shared" si="2"/>
        <v>0</v>
      </c>
      <c r="V8" s="19">
        <f t="shared" si="4"/>
        <v>5563.636363636364</v>
      </c>
    </row>
    <row r="9" spans="2:36" x14ac:dyDescent="0.3">
      <c r="B9">
        <f>data!E9</f>
        <v>10</v>
      </c>
      <c r="C9">
        <f>data!F9</f>
        <v>246.46100000000001</v>
      </c>
      <c r="E9" s="73">
        <f t="shared" si="3"/>
        <v>246.46100000000001</v>
      </c>
      <c r="F9" s="73">
        <f t="shared" si="1"/>
        <v>46.461000000000013</v>
      </c>
      <c r="G9" s="73">
        <f t="shared" si="2"/>
        <v>0</v>
      </c>
      <c r="H9" s="73">
        <f t="shared" si="2"/>
        <v>0</v>
      </c>
      <c r="I9" s="73">
        <f t="shared" si="2"/>
        <v>0</v>
      </c>
      <c r="J9" s="73">
        <f t="shared" si="2"/>
        <v>0</v>
      </c>
      <c r="K9" s="73">
        <f t="shared" si="2"/>
        <v>0</v>
      </c>
      <c r="L9" s="73">
        <f t="shared" si="2"/>
        <v>0</v>
      </c>
      <c r="M9" s="73">
        <f t="shared" si="2"/>
        <v>0</v>
      </c>
      <c r="N9" s="73">
        <f t="shared" si="2"/>
        <v>0</v>
      </c>
      <c r="O9" s="73">
        <f t="shared" si="2"/>
        <v>0</v>
      </c>
      <c r="P9" s="73">
        <f t="shared" si="2"/>
        <v>0</v>
      </c>
      <c r="Q9" s="73">
        <f t="shared" si="2"/>
        <v>0</v>
      </c>
      <c r="V9" s="19">
        <f t="shared" si="4"/>
        <v>6636.3636363636369</v>
      </c>
    </row>
    <row r="10" spans="2:36" x14ac:dyDescent="0.3">
      <c r="B10">
        <f>data!E10</f>
        <v>11</v>
      </c>
      <c r="C10">
        <f>data!F10</f>
        <v>453.29599999999999</v>
      </c>
      <c r="E10" s="73">
        <f t="shared" si="3"/>
        <v>453.29599999999999</v>
      </c>
      <c r="F10" s="73">
        <f t="shared" si="1"/>
        <v>253.29599999999999</v>
      </c>
      <c r="G10" s="73">
        <f t="shared" si="2"/>
        <v>0</v>
      </c>
      <c r="H10" s="73">
        <f t="shared" si="2"/>
        <v>0</v>
      </c>
      <c r="I10" s="73">
        <f t="shared" si="2"/>
        <v>0</v>
      </c>
      <c r="J10" s="73">
        <f t="shared" si="2"/>
        <v>0</v>
      </c>
      <c r="K10" s="73">
        <f t="shared" si="2"/>
        <v>0</v>
      </c>
      <c r="L10" s="73">
        <f t="shared" si="2"/>
        <v>0</v>
      </c>
      <c r="M10" s="73">
        <f t="shared" si="2"/>
        <v>0</v>
      </c>
      <c r="N10" s="73">
        <f t="shared" si="2"/>
        <v>0</v>
      </c>
      <c r="O10" s="73">
        <f t="shared" si="2"/>
        <v>0</v>
      </c>
      <c r="P10" s="73">
        <f t="shared" si="2"/>
        <v>0</v>
      </c>
      <c r="Q10" s="73">
        <f t="shared" si="2"/>
        <v>0</v>
      </c>
      <c r="V10" s="19">
        <f t="shared" si="4"/>
        <v>7709.0909090909099</v>
      </c>
    </row>
    <row r="11" spans="2:36" x14ac:dyDescent="0.3">
      <c r="B11">
        <f>data!E11</f>
        <v>4</v>
      </c>
      <c r="C11">
        <f>data!F11</f>
        <v>501.01299999999998</v>
      </c>
      <c r="E11" s="73">
        <f t="shared" si="3"/>
        <v>501.01299999999998</v>
      </c>
      <c r="F11" s="73">
        <f t="shared" si="1"/>
        <v>301.01299999999998</v>
      </c>
      <c r="G11" s="73">
        <f t="shared" si="2"/>
        <v>0</v>
      </c>
      <c r="H11" s="73">
        <f t="shared" si="2"/>
        <v>0</v>
      </c>
      <c r="I11" s="73">
        <f t="shared" si="2"/>
        <v>0</v>
      </c>
      <c r="J11" s="73">
        <f t="shared" si="2"/>
        <v>0</v>
      </c>
      <c r="K11" s="73">
        <f t="shared" si="2"/>
        <v>0</v>
      </c>
      <c r="L11" s="73">
        <f t="shared" si="2"/>
        <v>0</v>
      </c>
      <c r="M11" s="73">
        <f t="shared" si="2"/>
        <v>0</v>
      </c>
      <c r="N11" s="73">
        <f t="shared" si="2"/>
        <v>0</v>
      </c>
      <c r="O11" s="73">
        <f t="shared" si="2"/>
        <v>0</v>
      </c>
      <c r="P11" s="73">
        <f t="shared" si="2"/>
        <v>0</v>
      </c>
      <c r="Q11" s="73">
        <f t="shared" si="2"/>
        <v>0</v>
      </c>
      <c r="V11" s="19">
        <f t="shared" si="4"/>
        <v>8781.818181818182</v>
      </c>
    </row>
    <row r="12" spans="2:36" x14ac:dyDescent="0.3">
      <c r="B12">
        <f>data!E12</f>
        <v>3</v>
      </c>
      <c r="C12">
        <f>data!F12</f>
        <v>9818.4290000000001</v>
      </c>
      <c r="E12" s="73">
        <f t="shared" si="3"/>
        <v>9818.4290000000001</v>
      </c>
      <c r="F12" s="73">
        <f t="shared" si="1"/>
        <v>9618.4290000000001</v>
      </c>
      <c r="G12" s="73">
        <f t="shared" si="2"/>
        <v>8545.701727272728</v>
      </c>
      <c r="H12" s="73">
        <f t="shared" si="2"/>
        <v>7472.9744545454541</v>
      </c>
      <c r="I12" s="73">
        <f t="shared" si="2"/>
        <v>6400.2471818181821</v>
      </c>
      <c r="J12" s="73">
        <f t="shared" si="2"/>
        <v>5327.5199090909091</v>
      </c>
      <c r="K12" s="73">
        <f t="shared" si="2"/>
        <v>4254.7926363636361</v>
      </c>
      <c r="L12" s="73">
        <f t="shared" si="2"/>
        <v>3182.0653636363631</v>
      </c>
      <c r="M12" s="73">
        <f t="shared" si="2"/>
        <v>2109.3380909090902</v>
      </c>
      <c r="N12" s="73">
        <f t="shared" si="2"/>
        <v>1036.6108181818181</v>
      </c>
      <c r="O12" s="73">
        <f t="shared" si="2"/>
        <v>0</v>
      </c>
      <c r="P12" s="73">
        <f t="shared" si="2"/>
        <v>0</v>
      </c>
      <c r="Q12" s="73">
        <f t="shared" si="2"/>
        <v>0</v>
      </c>
      <c r="V12" s="19">
        <f t="shared" si="4"/>
        <v>9854.545454545454</v>
      </c>
    </row>
    <row r="13" spans="2:36" x14ac:dyDescent="0.3">
      <c r="B13">
        <f>data!E13</f>
        <v>8</v>
      </c>
      <c r="C13">
        <f>data!F13</f>
        <v>12340.47</v>
      </c>
      <c r="E13" s="73">
        <f t="shared" si="3"/>
        <v>12340.47</v>
      </c>
      <c r="F13" s="73">
        <f t="shared" si="1"/>
        <v>12140.47</v>
      </c>
      <c r="G13" s="73">
        <f t="shared" si="2"/>
        <v>11067.742727272727</v>
      </c>
      <c r="H13" s="73">
        <f t="shared" si="2"/>
        <v>9995.0154545454534</v>
      </c>
      <c r="I13" s="73">
        <f t="shared" si="2"/>
        <v>8922.2881818181813</v>
      </c>
      <c r="J13" s="73">
        <f t="shared" si="2"/>
        <v>7849.5609090909084</v>
      </c>
      <c r="K13" s="73">
        <f t="shared" si="2"/>
        <v>6776.8336363636354</v>
      </c>
      <c r="L13" s="73">
        <f t="shared" si="2"/>
        <v>5704.1063636363624</v>
      </c>
      <c r="M13" s="73">
        <f t="shared" si="2"/>
        <v>4631.3790909090894</v>
      </c>
      <c r="N13" s="73">
        <f t="shared" si="2"/>
        <v>3558.6518181818174</v>
      </c>
      <c r="O13" s="73">
        <f t="shared" si="2"/>
        <v>2485.9245454545453</v>
      </c>
      <c r="P13" s="73">
        <f t="shared" si="2"/>
        <v>1413.1972727272732</v>
      </c>
      <c r="Q13" s="73">
        <f t="shared" si="2"/>
        <v>340.47000000000116</v>
      </c>
      <c r="V13" s="19">
        <f t="shared" si="4"/>
        <v>10927.272727272726</v>
      </c>
    </row>
    <row r="14" spans="2:36" x14ac:dyDescent="0.3">
      <c r="B14">
        <f>data!E14</f>
        <v>7</v>
      </c>
      <c r="C14">
        <f>data!F14</f>
        <v>28883.78</v>
      </c>
      <c r="E14" s="73">
        <f t="shared" si="3"/>
        <v>28883.78</v>
      </c>
      <c r="F14" s="73">
        <f t="shared" si="1"/>
        <v>28683.78</v>
      </c>
      <c r="G14" s="73">
        <f t="shared" si="2"/>
        <v>27611.052727272727</v>
      </c>
      <c r="H14" s="73">
        <f t="shared" si="2"/>
        <v>26538.325454545455</v>
      </c>
      <c r="I14" s="73">
        <f t="shared" si="2"/>
        <v>25465.598181818183</v>
      </c>
      <c r="J14" s="73">
        <f t="shared" si="2"/>
        <v>24392.870909090907</v>
      </c>
      <c r="K14" s="73">
        <f t="shared" si="2"/>
        <v>23320.143636363635</v>
      </c>
      <c r="L14" s="73">
        <f t="shared" si="2"/>
        <v>22247.416363636363</v>
      </c>
      <c r="M14" s="73">
        <f t="shared" si="2"/>
        <v>21174.689090909087</v>
      </c>
      <c r="N14" s="73">
        <f t="shared" si="2"/>
        <v>20101.961818181815</v>
      </c>
      <c r="O14" s="73">
        <f t="shared" si="2"/>
        <v>19029.234545454543</v>
      </c>
      <c r="P14" s="73">
        <f t="shared" si="2"/>
        <v>17956.507272727271</v>
      </c>
      <c r="Q14" s="73">
        <f t="shared" si="2"/>
        <v>16883.78</v>
      </c>
      <c r="V14" s="19">
        <f t="shared" si="4"/>
        <v>11999.999999999998</v>
      </c>
    </row>
    <row r="15" spans="2:36" x14ac:dyDescent="0.3">
      <c r="E15" s="33" t="s">
        <v>38</v>
      </c>
      <c r="F15" s="5">
        <f t="array" ref="F15:Q15">TRANSPOSE( u )</f>
        <v>200</v>
      </c>
      <c r="G15" s="5">
        <v>1272.7272727272727</v>
      </c>
      <c r="H15" s="5">
        <v>2345.4545454545455</v>
      </c>
      <c r="I15" s="5">
        <v>3418.181818181818</v>
      </c>
      <c r="J15" s="5">
        <v>4490.909090909091</v>
      </c>
      <c r="K15" s="5">
        <v>5563.636363636364</v>
      </c>
      <c r="L15" s="5">
        <v>6636.3636363636369</v>
      </c>
      <c r="M15" s="5">
        <v>7709.0909090909099</v>
      </c>
      <c r="N15" s="5">
        <v>8781.818181818182</v>
      </c>
      <c r="O15" s="5">
        <v>9854.545454545454</v>
      </c>
      <c r="P15" s="5">
        <v>10927.272727272726</v>
      </c>
      <c r="Q15" s="5">
        <v>11999.999999999998</v>
      </c>
    </row>
    <row r="16" spans="2:36" x14ac:dyDescent="0.3">
      <c r="E16" s="33" t="s">
        <v>3</v>
      </c>
      <c r="F16" s="61">
        <f>AVERAGEIF( F3:F14, "&gt;"&amp;0  )</f>
        <v>4257.3385833333332</v>
      </c>
      <c r="G16" s="61">
        <f t="shared" ref="G16:O16" si="5">AVERAGEIF( G3:G14, "&gt;"&amp;0  )</f>
        <v>15741.49906060606</v>
      </c>
      <c r="H16" s="61">
        <f t="shared" si="5"/>
        <v>14668.771787878788</v>
      </c>
      <c r="I16" s="61">
        <f t="shared" si="5"/>
        <v>13596.044515151516</v>
      </c>
      <c r="J16" s="61">
        <f t="shared" si="5"/>
        <v>12523.317242424242</v>
      </c>
      <c r="K16" s="61">
        <f t="shared" si="5"/>
        <v>11450.58996969697</v>
      </c>
      <c r="L16" s="61">
        <f t="shared" si="5"/>
        <v>10377.862696969696</v>
      </c>
      <c r="M16" s="61">
        <f t="shared" si="5"/>
        <v>9305.1354242424222</v>
      </c>
      <c r="N16" s="61">
        <f t="shared" si="5"/>
        <v>8232.4081515151502</v>
      </c>
      <c r="O16" s="61">
        <f t="shared" si="5"/>
        <v>10757.579545454544</v>
      </c>
      <c r="P16" s="61">
        <f>AVERAGEIF( P3:P14, "&gt;"&amp;0  )</f>
        <v>9684.8522727272721</v>
      </c>
      <c r="Q16" s="61">
        <f>AVERAGEIF( Q3:Q14, "&gt;"&amp;0  )</f>
        <v>8612.125</v>
      </c>
    </row>
    <row r="18" spans="3:22" x14ac:dyDescent="0.3">
      <c r="C18" s="5" t="str">
        <f>C2</f>
        <v>claims</v>
      </c>
      <c r="F18" s="80" t="s">
        <v>55</v>
      </c>
      <c r="G18" s="80" t="s">
        <v>56</v>
      </c>
      <c r="V18" s="82" t="s">
        <v>59</v>
      </c>
    </row>
    <row r="19" spans="3:22" ht="36.6" x14ac:dyDescent="0.3">
      <c r="C19" s="81" t="s">
        <v>54</v>
      </c>
      <c r="F19" s="80" t="str">
        <f ca="1">_xlfn.FORMULATEXT(F2)</f>
        <v>="x - "&amp;ROUND(F15, 0)</v>
      </c>
      <c r="G19" s="80" t="str">
        <f ca="1">_xlfn.FORMULATEXT(G14)</f>
        <v>=MAX( 0, $E14 - G$15)</v>
      </c>
      <c r="V19" s="83" t="str">
        <f ca="1">_xlfn.FORMULATEXT(V14)</f>
        <v>=V13 + $T$6</v>
      </c>
    </row>
    <row r="20" spans="3:22" x14ac:dyDescent="0.3">
      <c r="G20" s="80" t="s">
        <v>57</v>
      </c>
    </row>
    <row r="21" spans="3:22" ht="24.6" x14ac:dyDescent="0.3">
      <c r="G21" s="80" t="str">
        <f ca="1">_xlfn.FORMULATEXT(G15)</f>
        <v>{=TRANSPOSE( u )}</v>
      </c>
    </row>
    <row r="22" spans="3:22" x14ac:dyDescent="0.3">
      <c r="G22" s="80" t="s">
        <v>58</v>
      </c>
    </row>
    <row r="23" spans="3:22" ht="36.6" x14ac:dyDescent="0.3">
      <c r="G23" s="80" t="str">
        <f ca="1">_xlfn.FORMULATEXT(G16)</f>
        <v>=AVERAGEIF( G3:G14, "&gt;"&amp;0  )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457AD-78A6-4B60-9FBF-8B2AE4A10B3F}">
  <sheetPr codeName="Sheet3"/>
  <dimension ref="B3:J20"/>
  <sheetViews>
    <sheetView workbookViewId="0">
      <selection activeCell="D6" sqref="D6"/>
    </sheetView>
  </sheetViews>
  <sheetFormatPr defaultRowHeight="14.4" x14ac:dyDescent="0.3"/>
  <cols>
    <col min="2" max="2" width="15.77734375" customWidth="1"/>
  </cols>
  <sheetData>
    <row r="3" spans="2:3" x14ac:dyDescent="0.3">
      <c r="C3" s="3" t="str">
        <f>data!F2</f>
        <v>claims</v>
      </c>
    </row>
    <row r="4" spans="2:3" x14ac:dyDescent="0.3">
      <c r="B4" s="4" t="s">
        <v>0</v>
      </c>
      <c r="C4" s="20">
        <f ca="1">MIN(INDIRECT(C$3))</f>
        <v>201.375</v>
      </c>
    </row>
    <row r="5" spans="2:3" x14ac:dyDescent="0.3">
      <c r="B5" s="7">
        <v>0.25</v>
      </c>
      <c r="C5" s="21">
        <f ca="1">PERCENTILE( INDIRECT(C$3), $B5)</f>
        <v>206.53800000000001</v>
      </c>
    </row>
    <row r="6" spans="2:3" x14ac:dyDescent="0.3">
      <c r="B6" s="8">
        <v>0.5</v>
      </c>
      <c r="C6" s="21">
        <f ca="1">PERCENTILE( INDIRECT(C$3), $B6)</f>
        <v>233.90050000000002</v>
      </c>
    </row>
    <row r="7" spans="2:3" x14ac:dyDescent="0.3">
      <c r="B7" s="9">
        <v>0.75</v>
      </c>
      <c r="C7" s="21">
        <f ca="1">PERCENTILE( INDIRECT(C$3), $B7)</f>
        <v>2830.3669999999997</v>
      </c>
    </row>
    <row r="8" spans="2:3" x14ac:dyDescent="0.3">
      <c r="B8" s="4" t="s">
        <v>1</v>
      </c>
      <c r="C8" s="20">
        <f ca="1">MAX(INDIRECT(C$3))</f>
        <v>28883.78</v>
      </c>
    </row>
    <row r="9" spans="2:3" x14ac:dyDescent="0.3">
      <c r="B9" s="4" t="s">
        <v>2</v>
      </c>
      <c r="C9" s="20">
        <f ca="1">C7 - C5</f>
        <v>2623.8289999999997</v>
      </c>
    </row>
    <row r="10" spans="2:3" x14ac:dyDescent="0.3">
      <c r="B10" s="10" t="s">
        <v>3</v>
      </c>
      <c r="C10" s="30">
        <f ca="1">AVERAGE( INDIRECT(C$3))</f>
        <v>4457.3385833333332</v>
      </c>
    </row>
    <row r="11" spans="2:3" x14ac:dyDescent="0.3">
      <c r="B11" s="11" t="s">
        <v>4</v>
      </c>
      <c r="C11" s="31">
        <f ca="1">_xlfn.STDEV.S( INDIRECT(C$3))</f>
        <v>8766.2720019629724</v>
      </c>
    </row>
    <row r="12" spans="2:3" x14ac:dyDescent="0.3">
      <c r="B12" s="12" t="s">
        <v>50</v>
      </c>
      <c r="C12" s="77">
        <f>MAX( 'xi-sigma-grid'!D4:H8 )</f>
        <v>0.15015975718385824</v>
      </c>
    </row>
    <row r="13" spans="2:3" x14ac:dyDescent="0.3">
      <c r="B13" s="13" t="s">
        <v>51</v>
      </c>
      <c r="C13" s="78">
        <f>INDEX( 'xi-sigma-grid'!C4:C8, MATCH( MAX('xi-sigma-grid'!I4:I8), 'xi-sigma-grid'!I4:I8, 0 ))</f>
        <v>2.5</v>
      </c>
    </row>
    <row r="14" spans="2:3" x14ac:dyDescent="0.3">
      <c r="B14" s="14" t="s">
        <v>52</v>
      </c>
      <c r="C14" s="79">
        <f>INDEX( 'xi-sigma-grid'!D3:H3, MATCH( MAX('xi-sigma-grid'!D9:H9), 'xi-sigma-grid'!D9:H9, 0) )</f>
        <v>150</v>
      </c>
    </row>
    <row r="15" spans="2:3" x14ac:dyDescent="0.3">
      <c r="B15" s="10" t="s">
        <v>6</v>
      </c>
      <c r="C15" s="30">
        <f ca="1">MAX(0, C5-1.5*C9)</f>
        <v>0</v>
      </c>
    </row>
    <row r="16" spans="2:3" x14ac:dyDescent="0.3">
      <c r="B16" s="11" t="s">
        <v>7</v>
      </c>
      <c r="C16" s="31">
        <f ca="1">C7+1.5*C9</f>
        <v>6766.1104999999989</v>
      </c>
    </row>
    <row r="17" spans="2:10" x14ac:dyDescent="0.3">
      <c r="B17" s="12" t="s">
        <v>62</v>
      </c>
      <c r="C17" s="2">
        <f ca="1">SKEW( INDIRECT(C$3) )</f>
        <v>2.357252682461553</v>
      </c>
    </row>
    <row r="18" spans="2:10" x14ac:dyDescent="0.3">
      <c r="B18" s="12" t="s">
        <v>63</v>
      </c>
      <c r="C18" s="90">
        <f ca="1">KURT( INDIRECT(C$3) ) + 3</f>
        <v>8.6646027212965802</v>
      </c>
      <c r="E18" s="5" t="s">
        <v>39</v>
      </c>
      <c r="F18" s="176" t="s">
        <v>42</v>
      </c>
      <c r="G18" s="176"/>
      <c r="H18" s="176"/>
      <c r="I18" s="176"/>
      <c r="J18" s="176"/>
    </row>
    <row r="19" spans="2:10" x14ac:dyDescent="0.3">
      <c r="B19" s="12" t="s">
        <v>64</v>
      </c>
      <c r="C19" s="76">
        <f ca="1">COUNT( INDIRECT(C$3) )</f>
        <v>12</v>
      </c>
      <c r="E19" s="5" t="s">
        <v>40</v>
      </c>
      <c r="F19" s="76" t="s">
        <v>43</v>
      </c>
    </row>
    <row r="20" spans="2:10" x14ac:dyDescent="0.3">
      <c r="E20" s="5" t="s">
        <v>41</v>
      </c>
      <c r="F20" s="5" t="s">
        <v>34</v>
      </c>
    </row>
  </sheetData>
  <mergeCells count="1">
    <mergeCell ref="F18:J18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6628A-156D-4EA5-ACAC-EC10FD6D5194}">
  <sheetPr codeName="Sheet5"/>
  <dimension ref="A3:Z34"/>
  <sheetViews>
    <sheetView topLeftCell="A3" zoomScale="60" zoomScaleNormal="80" workbookViewId="0">
      <selection activeCell="G4" sqref="G4"/>
    </sheetView>
  </sheetViews>
  <sheetFormatPr defaultRowHeight="14.4" x14ac:dyDescent="0.3"/>
  <cols>
    <col min="3" max="3" width="13.21875" customWidth="1"/>
    <col min="4" max="4" width="13.77734375" customWidth="1"/>
    <col min="17" max="17" width="14.21875" customWidth="1"/>
    <col min="19" max="19" width="21.88671875" customWidth="1"/>
    <col min="20" max="20" width="18.88671875" customWidth="1"/>
  </cols>
  <sheetData>
    <row r="3" spans="3:23" x14ac:dyDescent="0.3">
      <c r="C3" s="173" t="s">
        <v>32</v>
      </c>
      <c r="D3" s="175"/>
      <c r="G3" s="177" t="s">
        <v>33</v>
      </c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33" t="s">
        <v>14</v>
      </c>
      <c r="T3" s="41">
        <f>SUM(T5:T29)</f>
        <v>2.4519840499948832E-40</v>
      </c>
    </row>
    <row r="4" spans="3:23" x14ac:dyDescent="0.3">
      <c r="C4" s="52" t="s">
        <v>35</v>
      </c>
      <c r="D4" s="52" t="s">
        <v>5</v>
      </c>
      <c r="E4" s="33" t="s">
        <v>65</v>
      </c>
      <c r="F4" s="33" t="s">
        <v>12</v>
      </c>
      <c r="G4" s="42">
        <f t="array" ref="G4:R4">TRANSPOSE( wages )</f>
        <v>201.375</v>
      </c>
      <c r="H4" s="42">
        <v>202.751</v>
      </c>
      <c r="I4" s="42">
        <v>202.947</v>
      </c>
      <c r="J4" s="42">
        <v>207.73500000000001</v>
      </c>
      <c r="K4" s="42">
        <v>208.46600000000001</v>
      </c>
      <c r="L4" s="42">
        <v>221.34</v>
      </c>
      <c r="M4" s="42">
        <v>246.46100000000001</v>
      </c>
      <c r="N4" s="42">
        <v>453.29599999999999</v>
      </c>
      <c r="O4" s="42">
        <v>501.01299999999998</v>
      </c>
      <c r="P4" s="42">
        <v>9818.4290000000001</v>
      </c>
      <c r="Q4" s="42">
        <v>12340.47</v>
      </c>
      <c r="R4" s="42">
        <v>28883.78</v>
      </c>
      <c r="S4" s="33" t="s">
        <v>13</v>
      </c>
      <c r="T4" s="59" t="str">
        <f>S4&amp;E4&amp;F4</f>
        <v>Pr(d | h)Pr(xi)Pr(sigma)</v>
      </c>
      <c r="U4" s="52" t="s">
        <v>15</v>
      </c>
      <c r="W4" s="52" t="s">
        <v>16</v>
      </c>
    </row>
    <row r="5" spans="3:23" x14ac:dyDescent="0.3">
      <c r="C5" s="24">
        <f>'grid-setup'!E3</f>
        <v>1</v>
      </c>
      <c r="D5" s="25">
        <f>'grid-setup'!E10</f>
        <v>150</v>
      </c>
      <c r="E5" s="34">
        <f t="shared" ref="E5:F29" si="0">1/5</f>
        <v>0.2</v>
      </c>
      <c r="F5" s="15">
        <f t="shared" si="0"/>
        <v>0.2</v>
      </c>
      <c r="G5" s="38">
        <f t="shared" ref="G5:R14" si="1">(1/$D5)*(1+$C5*(G$4 - mu_thres)/$D5)^(-($C5+1)/$C5)</f>
        <v>6.5461046926706115E-3</v>
      </c>
      <c r="H5" s="38">
        <f t="shared" si="1"/>
        <v>6.4286996349343468E-3</v>
      </c>
      <c r="I5" s="38">
        <f t="shared" si="1"/>
        <v>6.4122335679456998E-3</v>
      </c>
      <c r="J5" s="38">
        <f t="shared" si="1"/>
        <v>6.0288588874627758E-3</v>
      </c>
      <c r="K5" s="38">
        <f t="shared" si="1"/>
        <v>5.9733652051456717E-3</v>
      </c>
      <c r="L5" s="38">
        <f t="shared" si="1"/>
        <v>5.1094450626267404E-3</v>
      </c>
      <c r="M5" s="38">
        <f t="shared" si="1"/>
        <v>3.8863200076572745E-3</v>
      </c>
      <c r="N5" s="38">
        <f t="shared" si="1"/>
        <v>9.2223888536228677E-4</v>
      </c>
      <c r="O5" s="38">
        <f t="shared" si="1"/>
        <v>7.374169887255556E-4</v>
      </c>
      <c r="P5" s="38">
        <f t="shared" si="1"/>
        <v>1.5719611572455751E-6</v>
      </c>
      <c r="Q5" s="38">
        <f t="shared" si="1"/>
        <v>9.9301149741048334E-7</v>
      </c>
      <c r="R5" s="38">
        <f t="shared" si="1"/>
        <v>1.8042142061309217E-7</v>
      </c>
      <c r="S5" s="43">
        <f t="shared" ref="S5:S29" si="2">PRODUCT(G5:R5)</f>
        <v>3.6959207321030363E-41</v>
      </c>
      <c r="T5" s="44">
        <f t="shared" ref="T5:T29" si="3">S5*E5*F5</f>
        <v>1.4783682928412148E-42</v>
      </c>
      <c r="U5" s="49">
        <f t="shared" ref="U5:U29" si="4">T5 / sum</f>
        <v>6.0292736930499195E-3</v>
      </c>
      <c r="W5" s="53" t="str">
        <f>'grid-approx'!C5&amp;"-"&amp;'grid-approx'!D5</f>
        <v>1-150</v>
      </c>
    </row>
    <row r="6" spans="3:23" x14ac:dyDescent="0.3">
      <c r="C6" s="26" cm="1">
        <f t="array" ref="C6">IF(D5=MAX(sigma_h),INDEX(mu_h,MATCH(C5,mu_h,0)+1), C5)</f>
        <v>1</v>
      </c>
      <c r="D6" s="27" cm="1">
        <f t="array" ref="D6">IF( D5 &lt; MAX(sigma_h), INDEX(sigma_h, MATCH(D5, sigma_h, 0)+1), MIN( sigma_h))</f>
        <v>175</v>
      </c>
      <c r="E6" s="35">
        <f t="shared" si="0"/>
        <v>0.2</v>
      </c>
      <c r="F6" s="36">
        <f t="shared" si="0"/>
        <v>0.2</v>
      </c>
      <c r="G6" s="38">
        <f t="shared" si="1"/>
        <v>5.6255371257824902E-3</v>
      </c>
      <c r="H6" s="38">
        <f t="shared" si="1"/>
        <v>5.5387778061509185E-3</v>
      </c>
      <c r="I6" s="38">
        <f t="shared" si="1"/>
        <v>5.5265831349077584E-3</v>
      </c>
      <c r="J6" s="38">
        <f t="shared" si="1"/>
        <v>5.2407636427808085E-3</v>
      </c>
      <c r="K6" s="38">
        <f t="shared" si="1"/>
        <v>5.1990843547561304E-3</v>
      </c>
      <c r="L6" s="38">
        <f t="shared" si="1"/>
        <v>4.5396301881319252E-3</v>
      </c>
      <c r="M6" s="38">
        <f t="shared" si="1"/>
        <v>3.5681535510854174E-3</v>
      </c>
      <c r="N6" s="38">
        <f t="shared" si="1"/>
        <v>9.5400359637733243E-4</v>
      </c>
      <c r="O6" s="38">
        <f t="shared" si="1"/>
        <v>7.7232558421036122E-4</v>
      </c>
      <c r="P6" s="38">
        <f t="shared" si="1"/>
        <v>1.8246034445458791E-6</v>
      </c>
      <c r="Q6" s="38">
        <f t="shared" si="1"/>
        <v>1.1538146991769424E-6</v>
      </c>
      <c r="R6" s="38">
        <f t="shared" si="1"/>
        <v>2.1012712276849304E-7</v>
      </c>
      <c r="S6" s="45">
        <f t="shared" si="2"/>
        <v>2.4771779140102486E-41</v>
      </c>
      <c r="T6" s="46">
        <f t="shared" si="3"/>
        <v>9.9087116560409948E-43</v>
      </c>
      <c r="U6" s="50">
        <f t="shared" si="4"/>
        <v>4.0410995561172888E-3</v>
      </c>
      <c r="W6" s="54" t="str">
        <f>'grid-approx'!C6&amp;"-"&amp;'grid-approx'!D6</f>
        <v>1-175</v>
      </c>
    </row>
    <row r="7" spans="3:23" x14ac:dyDescent="0.3">
      <c r="C7" s="26" cm="1">
        <f t="array" ref="C7">IF(D6=MAX(sigma_h),INDEX(mu_h,MATCH(C6,mu_h,0)+1), C6)</f>
        <v>1</v>
      </c>
      <c r="D7" s="27" cm="1">
        <f t="array" ref="D7">IF( D6 &lt; MAX(sigma_h), INDEX(sigma_h, MATCH(D6, sigma_h, 0)+1), MIN( sigma_h))</f>
        <v>200</v>
      </c>
      <c r="E7" s="35">
        <f t="shared" si="0"/>
        <v>0.2</v>
      </c>
      <c r="F7" s="36">
        <f t="shared" si="0"/>
        <v>0.2</v>
      </c>
      <c r="G7" s="38">
        <f t="shared" si="1"/>
        <v>4.9319525407454422E-3</v>
      </c>
      <c r="H7" s="38">
        <f t="shared" si="1"/>
        <v>4.8652368318262487E-3</v>
      </c>
      <c r="I7" s="38">
        <f t="shared" si="1"/>
        <v>4.8558439760880328E-3</v>
      </c>
      <c r="J7" s="38">
        <f t="shared" si="1"/>
        <v>4.6345828158756448E-3</v>
      </c>
      <c r="K7" s="38">
        <f t="shared" si="1"/>
        <v>4.6021368522729178E-3</v>
      </c>
      <c r="L7" s="38">
        <f t="shared" si="1"/>
        <v>4.0823495136358186E-3</v>
      </c>
      <c r="M7" s="38">
        <f t="shared" si="1"/>
        <v>3.2925591304867651E-3</v>
      </c>
      <c r="N7" s="38">
        <f t="shared" si="1"/>
        <v>9.7334369983515044E-4</v>
      </c>
      <c r="O7" s="38">
        <f t="shared" si="1"/>
        <v>7.9676822467819445E-4</v>
      </c>
      <c r="P7" s="38">
        <f t="shared" si="1"/>
        <v>2.0746554810699158E-6</v>
      </c>
      <c r="Q7" s="38">
        <f t="shared" si="1"/>
        <v>1.3133080142993862E-6</v>
      </c>
      <c r="R7" s="38">
        <f t="shared" si="1"/>
        <v>2.3972975348649125E-7</v>
      </c>
      <c r="S7" s="45">
        <f t="shared" si="2"/>
        <v>1.6921322059575662E-41</v>
      </c>
      <c r="T7" s="46">
        <f t="shared" si="3"/>
        <v>6.7685288238302657E-43</v>
      </c>
      <c r="U7" s="50">
        <f t="shared" si="4"/>
        <v>2.7604293852745046E-3</v>
      </c>
      <c r="W7" s="54" t="str">
        <f>'grid-approx'!C7&amp;"-"&amp;'grid-approx'!D7</f>
        <v>1-200</v>
      </c>
    </row>
    <row r="8" spans="3:23" x14ac:dyDescent="0.3">
      <c r="C8" s="26" cm="1">
        <f t="array" ref="C8">IF(D7=MAX(sigma_h),INDEX(mu_h,MATCH(C7,mu_h,0)+1), C7)</f>
        <v>1</v>
      </c>
      <c r="D8" s="27" cm="1">
        <f t="array" ref="D8">IF( D7 &lt; MAX(sigma_h), INDEX(sigma_h, MATCH(D7, sigma_h, 0)+1), MIN( sigma_h))</f>
        <v>225</v>
      </c>
      <c r="E8" s="35">
        <f t="shared" si="0"/>
        <v>0.2</v>
      </c>
      <c r="F8" s="36">
        <f t="shared" si="0"/>
        <v>0.2</v>
      </c>
      <c r="G8" s="38">
        <f t="shared" si="1"/>
        <v>4.3906173726362694E-3</v>
      </c>
      <c r="H8" s="38">
        <f t="shared" si="1"/>
        <v>4.3377241768756255E-3</v>
      </c>
      <c r="I8" s="38">
        <f t="shared" si="1"/>
        <v>4.3302678083385199E-3</v>
      </c>
      <c r="J8" s="38">
        <f t="shared" si="1"/>
        <v>4.1539294708072142E-3</v>
      </c>
      <c r="K8" s="38">
        <f t="shared" si="1"/>
        <v>4.1279576492099113E-3</v>
      </c>
      <c r="L8" s="38">
        <f t="shared" si="1"/>
        <v>3.7077687854369175E-3</v>
      </c>
      <c r="M8" s="38">
        <f t="shared" si="1"/>
        <v>3.0532870020219464E-3</v>
      </c>
      <c r="N8" s="38">
        <f t="shared" si="1"/>
        <v>9.8353319067676992E-4</v>
      </c>
      <c r="O8" s="38">
        <f t="shared" si="1"/>
        <v>8.1318538196044473E-4</v>
      </c>
      <c r="P8" s="38">
        <f t="shared" si="1"/>
        <v>2.3221469105932211E-6</v>
      </c>
      <c r="Q8" s="38">
        <f t="shared" si="1"/>
        <v>1.4715033726582339E-6</v>
      </c>
      <c r="R8" s="38">
        <f t="shared" si="1"/>
        <v>2.6922971405192254E-7</v>
      </c>
      <c r="S8" s="45">
        <f t="shared" si="2"/>
        <v>1.1779569863461131E-41</v>
      </c>
      <c r="T8" s="46">
        <f t="shared" si="3"/>
        <v>4.7118279453844533E-43</v>
      </c>
      <c r="U8" s="50">
        <f t="shared" si="4"/>
        <v>1.9216389051936475E-3</v>
      </c>
      <c r="W8" s="54" t="str">
        <f>'grid-approx'!C8&amp;"-"&amp;'grid-approx'!D8</f>
        <v>1-225</v>
      </c>
    </row>
    <row r="9" spans="3:23" x14ac:dyDescent="0.3">
      <c r="C9" s="26" cm="1">
        <f t="array" ref="C9">IF(D8=MAX(sigma_h),INDEX(mu_h,MATCH(C8,mu_h,0)+1), C8)</f>
        <v>1</v>
      </c>
      <c r="D9" s="27" cm="1">
        <f t="array" ref="D9">IF( D8 &lt; MAX(sigma_h), INDEX(sigma_h, MATCH(D8, sigma_h, 0)+1), MIN( sigma_h))</f>
        <v>250</v>
      </c>
      <c r="E9" s="35">
        <f t="shared" si="0"/>
        <v>0.2</v>
      </c>
      <c r="F9" s="36">
        <f t="shared" si="0"/>
        <v>0.2</v>
      </c>
      <c r="G9" s="38">
        <f t="shared" si="1"/>
        <v>3.9563603561812311E-3</v>
      </c>
      <c r="H9" s="38">
        <f t="shared" si="1"/>
        <v>3.9134000263745406E-3</v>
      </c>
      <c r="I9" s="38">
        <f t="shared" si="1"/>
        <v>3.9073376557287242E-3</v>
      </c>
      <c r="J9" s="38">
        <f t="shared" si="1"/>
        <v>3.7635111806121066E-3</v>
      </c>
      <c r="K9" s="38">
        <f t="shared" si="1"/>
        <v>3.7422531716637315E-3</v>
      </c>
      <c r="L9" s="38">
        <f t="shared" si="1"/>
        <v>3.3955674935619625E-3</v>
      </c>
      <c r="M9" s="38">
        <f t="shared" si="1"/>
        <v>2.8444930059607727E-3</v>
      </c>
      <c r="N9" s="38">
        <f t="shared" si="1"/>
        <v>9.8694522695203001E-4</v>
      </c>
      <c r="O9" s="38">
        <f t="shared" si="1"/>
        <v>8.2341034345823397E-4</v>
      </c>
      <c r="P9" s="38">
        <f t="shared" si="1"/>
        <v>2.5671069763558092E-6</v>
      </c>
      <c r="Q9" s="38">
        <f t="shared" si="1"/>
        <v>1.6284125757538262E-6</v>
      </c>
      <c r="R9" s="38">
        <f t="shared" si="1"/>
        <v>2.9862740390040399E-7</v>
      </c>
      <c r="S9" s="45">
        <f t="shared" si="2"/>
        <v>8.3487620582999365E-42</v>
      </c>
      <c r="T9" s="46">
        <f t="shared" si="3"/>
        <v>3.3395048233199749E-43</v>
      </c>
      <c r="U9" s="50">
        <f t="shared" si="4"/>
        <v>1.3619602555436459E-3</v>
      </c>
      <c r="W9" s="54" t="str">
        <f>'grid-approx'!C9&amp;"-"&amp;'grid-approx'!D9</f>
        <v>1-250</v>
      </c>
    </row>
    <row r="10" spans="3:23" x14ac:dyDescent="0.3">
      <c r="C10" s="24" cm="1">
        <f t="array" ref="C10">IF(D9=MAX(sigma_h),INDEX(mu_h,MATCH(C9,mu_h,0)+1), C9)</f>
        <v>1.5</v>
      </c>
      <c r="D10" s="25" cm="1">
        <f t="array" ref="D10">IF( D9 &lt; MAX(sigma_h), INDEX(sigma_h, MATCH(D9, sigma_h, 0)+1), MIN( sigma_h))</f>
        <v>150</v>
      </c>
      <c r="E10" s="34">
        <f t="shared" si="0"/>
        <v>0.2</v>
      </c>
      <c r="F10" s="15">
        <f t="shared" si="0"/>
        <v>0.2</v>
      </c>
      <c r="G10" s="38">
        <f t="shared" si="1"/>
        <v>6.5166434872078608E-3</v>
      </c>
      <c r="H10" s="38">
        <f t="shared" si="1"/>
        <v>6.3718466065860692E-3</v>
      </c>
      <c r="I10" s="38">
        <f t="shared" si="1"/>
        <v>6.3516405913837158E-3</v>
      </c>
      <c r="J10" s="38">
        <f t="shared" si="1"/>
        <v>5.8881750715614268E-3</v>
      </c>
      <c r="K10" s="38">
        <f t="shared" si="1"/>
        <v>5.8221854327711632E-3</v>
      </c>
      <c r="L10" s="38">
        <f t="shared" si="1"/>
        <v>4.8294991051190091E-3</v>
      </c>
      <c r="M10" s="38">
        <f t="shared" si="1"/>
        <v>3.5294368507224568E-3</v>
      </c>
      <c r="N10" s="38">
        <f t="shared" si="1"/>
        <v>8.1347499317099121E-4</v>
      </c>
      <c r="O10" s="38">
        <f t="shared" si="1"/>
        <v>6.586347712765891E-4</v>
      </c>
      <c r="P10" s="38">
        <f t="shared" si="1"/>
        <v>3.245253527356369E-6</v>
      </c>
      <c r="Q10" s="38">
        <f t="shared" si="1"/>
        <v>2.2092519715260029E-6</v>
      </c>
      <c r="R10" s="38">
        <f t="shared" si="1"/>
        <v>5.3128680497239762E-7</v>
      </c>
      <c r="S10" s="43">
        <f t="shared" si="2"/>
        <v>3.1452937843910745E-40</v>
      </c>
      <c r="T10" s="44">
        <f t="shared" si="3"/>
        <v>1.2581175137564299E-41</v>
      </c>
      <c r="U10" s="49">
        <f t="shared" si="4"/>
        <v>5.131018343121177E-2</v>
      </c>
      <c r="W10" s="54" t="str">
        <f>'grid-approx'!C10&amp;"-"&amp;'grid-approx'!D10</f>
        <v>1.5-150</v>
      </c>
    </row>
    <row r="11" spans="3:23" x14ac:dyDescent="0.3">
      <c r="C11" s="26" cm="1">
        <f t="array" ref="C11">IF(D10=MAX(sigma_h),INDEX(mu_h,MATCH(C10,mu_h,0)+1), C10)</f>
        <v>1.5</v>
      </c>
      <c r="D11" s="27" cm="1">
        <f t="array" ref="D11">IF( D10 &lt; MAX(sigma_h), INDEX(sigma_h, MATCH(D10, sigma_h, 0)+1), MIN( sigma_h))</f>
        <v>175</v>
      </c>
      <c r="E11" s="35">
        <f t="shared" si="0"/>
        <v>0.2</v>
      </c>
      <c r="F11" s="36">
        <f t="shared" si="0"/>
        <v>0.2</v>
      </c>
      <c r="G11" s="38">
        <f t="shared" si="1"/>
        <v>5.603779601658229E-3</v>
      </c>
      <c r="H11" s="38">
        <f t="shared" si="1"/>
        <v>5.496576779155664E-3</v>
      </c>
      <c r="I11" s="38">
        <f t="shared" si="1"/>
        <v>5.4815737485480421E-3</v>
      </c>
      <c r="J11" s="38">
        <f t="shared" si="1"/>
        <v>5.1344776683918516E-3</v>
      </c>
      <c r="K11" s="38">
        <f t="shared" si="1"/>
        <v>5.0845840922366147E-3</v>
      </c>
      <c r="L11" s="38">
        <f t="shared" si="1"/>
        <v>4.3189000832091441E-3</v>
      </c>
      <c r="M11" s="38">
        <f t="shared" si="1"/>
        <v>3.2683399840563363E-3</v>
      </c>
      <c r="N11" s="38">
        <f t="shared" si="1"/>
        <v>8.3485316658690051E-4</v>
      </c>
      <c r="O11" s="38">
        <f t="shared" si="1"/>
        <v>6.8202617849370535E-4</v>
      </c>
      <c r="P11" s="38">
        <f t="shared" si="1"/>
        <v>3.5862417421269106E-6</v>
      </c>
      <c r="Q11" s="38">
        <f t="shared" si="1"/>
        <v>2.4428204847943309E-6</v>
      </c>
      <c r="R11" s="38">
        <f t="shared" si="1"/>
        <v>5.8822195271411839E-7</v>
      </c>
      <c r="S11" s="45">
        <f t="shared" si="2"/>
        <v>1.8256359545596726E-40</v>
      </c>
      <c r="T11" s="46">
        <f t="shared" si="3"/>
        <v>7.3025438182386915E-42</v>
      </c>
      <c r="U11" s="50">
        <f t="shared" si="4"/>
        <v>2.9782183200799901E-2</v>
      </c>
      <c r="W11" s="54" t="str">
        <f>'grid-approx'!C11&amp;"-"&amp;'grid-approx'!D11</f>
        <v>1.5-175</v>
      </c>
    </row>
    <row r="12" spans="3:23" x14ac:dyDescent="0.3">
      <c r="C12" s="26" cm="1">
        <f t="array" ref="C12">IF(D11=MAX(sigma_h),INDEX(mu_h,MATCH(C11,mu_h,0)+1), C11)</f>
        <v>1.5</v>
      </c>
      <c r="D12" s="27" cm="1">
        <f t="array" ref="D12">IF( D11 &lt; MAX(sigma_h), INDEX(sigma_h, MATCH(D11, sigma_h, 0)+1), MIN( sigma_h))</f>
        <v>200</v>
      </c>
      <c r="E12" s="35">
        <f t="shared" si="0"/>
        <v>0.2</v>
      </c>
      <c r="F12" s="36">
        <f t="shared" si="0"/>
        <v>0.2</v>
      </c>
      <c r="G12" s="38">
        <f t="shared" si="1"/>
        <v>4.9152294241476538E-3</v>
      </c>
      <c r="H12" s="38">
        <f t="shared" si="1"/>
        <v>4.832676027390498E-3</v>
      </c>
      <c r="I12" s="38">
        <f t="shared" si="1"/>
        <v>4.8210975612488069E-3</v>
      </c>
      <c r="J12" s="38">
        <f t="shared" si="1"/>
        <v>4.551473373586086E-3</v>
      </c>
      <c r="K12" s="38">
        <f t="shared" si="1"/>
        <v>4.5124345622707838E-3</v>
      </c>
      <c r="L12" s="38">
        <f t="shared" si="1"/>
        <v>3.9039911424348112E-3</v>
      </c>
      <c r="M12" s="38">
        <f t="shared" si="1"/>
        <v>3.0379076378755322E-3</v>
      </c>
      <c r="N12" s="38">
        <f t="shared" si="1"/>
        <v>8.4796233941468707E-4</v>
      </c>
      <c r="O12" s="38">
        <f t="shared" si="1"/>
        <v>6.9845907740392389E-4</v>
      </c>
      <c r="P12" s="38">
        <f t="shared" si="1"/>
        <v>3.9089734280645947E-6</v>
      </c>
      <c r="Q12" s="38">
        <f t="shared" si="1"/>
        <v>2.664215179489336E-6</v>
      </c>
      <c r="R12" s="38">
        <f t="shared" si="1"/>
        <v>6.423678170875719E-7</v>
      </c>
      <c r="S12" s="45">
        <f t="shared" si="2"/>
        <v>1.1052411093455009E-40</v>
      </c>
      <c r="T12" s="46">
        <f t="shared" si="3"/>
        <v>4.4209644373820037E-42</v>
      </c>
      <c r="U12" s="50">
        <f t="shared" si="4"/>
        <v>1.8030151694466486E-2</v>
      </c>
      <c r="W12" s="54" t="str">
        <f>'grid-approx'!C12&amp;"-"&amp;'grid-approx'!D12</f>
        <v>1.5-200</v>
      </c>
    </row>
    <row r="13" spans="3:23" x14ac:dyDescent="0.3">
      <c r="C13" s="26" cm="1">
        <f t="array" ref="C13">IF(D12=MAX(sigma_h),INDEX(mu_h,MATCH(C12,mu_h,0)+1), C12)</f>
        <v>1.5</v>
      </c>
      <c r="D13" s="27" cm="1">
        <f t="array" ref="D13">IF( D12 &lt; MAX(sigma_h), INDEX(sigma_h, MATCH(D12, sigma_h, 0)+1), MIN( sigma_h))</f>
        <v>225</v>
      </c>
      <c r="E13" s="35">
        <f t="shared" si="0"/>
        <v>0.2</v>
      </c>
      <c r="F13" s="36">
        <f t="shared" si="0"/>
        <v>0.2</v>
      </c>
      <c r="G13" s="38">
        <f t="shared" si="1"/>
        <v>4.3773639142706267E-3</v>
      </c>
      <c r="H13" s="38">
        <f t="shared" si="1"/>
        <v>4.3118417188984298E-3</v>
      </c>
      <c r="I13" s="38">
        <f t="shared" si="1"/>
        <v>4.3026363523239542E-3</v>
      </c>
      <c r="J13" s="38">
        <f t="shared" si="1"/>
        <v>4.0871708924630455E-3</v>
      </c>
      <c r="K13" s="38">
        <f t="shared" si="1"/>
        <v>4.0557958607356972E-3</v>
      </c>
      <c r="L13" s="38">
        <f t="shared" si="1"/>
        <v>3.5607239800773656E-3</v>
      </c>
      <c r="M13" s="38">
        <f t="shared" si="1"/>
        <v>2.834712354356823E-3</v>
      </c>
      <c r="N13" s="38">
        <f t="shared" si="1"/>
        <v>8.5492835761412529E-4</v>
      </c>
      <c r="O13" s="38">
        <f t="shared" si="1"/>
        <v>7.095578569650189E-4</v>
      </c>
      <c r="P13" s="38">
        <f t="shared" si="1"/>
        <v>4.2162696011871959E-6</v>
      </c>
      <c r="Q13" s="38">
        <f t="shared" si="1"/>
        <v>2.8753370593615167E-6</v>
      </c>
      <c r="R13" s="38">
        <f t="shared" si="1"/>
        <v>6.9417176679311488E-7</v>
      </c>
      <c r="S13" s="45">
        <f t="shared" si="2"/>
        <v>6.9367798767957941E-41</v>
      </c>
      <c r="T13" s="46">
        <f t="shared" si="3"/>
        <v>2.774711950718318E-42</v>
      </c>
      <c r="U13" s="50">
        <f t="shared" si="4"/>
        <v>1.1316190864798277E-2</v>
      </c>
      <c r="W13" s="54" t="str">
        <f>'grid-approx'!C13&amp;"-"&amp;'grid-approx'!D13</f>
        <v>1.5-225</v>
      </c>
    </row>
    <row r="14" spans="3:23" x14ac:dyDescent="0.3">
      <c r="C14" s="28" cm="1">
        <f t="array" ref="C14">IF(D13=MAX(sigma_h),INDEX(mu_h,MATCH(C13,mu_h,0)+1), C13)</f>
        <v>1.5</v>
      </c>
      <c r="D14" s="29" cm="1">
        <f t="array" ref="D14">IF( D13 &lt; MAX(sigma_h), INDEX(sigma_h, MATCH(D13, sigma_h, 0)+1), MIN( sigma_h))</f>
        <v>250</v>
      </c>
      <c r="E14" s="37">
        <f t="shared" si="0"/>
        <v>0.2</v>
      </c>
      <c r="F14" s="16">
        <f t="shared" si="0"/>
        <v>0.2</v>
      </c>
      <c r="G14" s="38">
        <f t="shared" si="1"/>
        <v>3.9455989577558311E-3</v>
      </c>
      <c r="H14" s="38">
        <f t="shared" si="1"/>
        <v>3.8923338272758142E-3</v>
      </c>
      <c r="I14" s="38">
        <f t="shared" si="1"/>
        <v>3.8848402926290717E-3</v>
      </c>
      <c r="J14" s="38">
        <f t="shared" si="1"/>
        <v>3.7087155263902899E-3</v>
      </c>
      <c r="K14" s="38">
        <f t="shared" si="1"/>
        <v>3.6829512742059256E-3</v>
      </c>
      <c r="L14" s="38">
        <f t="shared" si="1"/>
        <v>3.2722953221656663E-3</v>
      </c>
      <c r="M14" s="38">
        <f t="shared" si="1"/>
        <v>2.6550631606843548E-3</v>
      </c>
      <c r="N14" s="38">
        <f t="shared" si="1"/>
        <v>8.5728146246931728E-4</v>
      </c>
      <c r="O14" s="38">
        <f t="shared" si="1"/>
        <v>7.1651798058978348E-4</v>
      </c>
      <c r="P14" s="38">
        <f t="shared" si="1"/>
        <v>4.5102378716014487E-6</v>
      </c>
      <c r="Q14" s="38">
        <f t="shared" si="1"/>
        <v>3.0776049264195132E-6</v>
      </c>
      <c r="R14" s="38">
        <f t="shared" si="1"/>
        <v>7.4396699950607141E-7</v>
      </c>
      <c r="S14" s="47">
        <f t="shared" si="2"/>
        <v>4.4911705539149059E-41</v>
      </c>
      <c r="T14" s="48">
        <f t="shared" si="3"/>
        <v>1.7964682215659626E-42</v>
      </c>
      <c r="U14" s="51">
        <f t="shared" si="4"/>
        <v>7.3265901610155724E-3</v>
      </c>
      <c r="W14" s="54" t="str">
        <f>'grid-approx'!C14&amp;"-"&amp;'grid-approx'!D14</f>
        <v>1.5-250</v>
      </c>
    </row>
    <row r="15" spans="3:23" x14ac:dyDescent="0.3">
      <c r="C15" s="26" cm="1">
        <f t="array" ref="C15">IF(D14=MAX(sigma_h),INDEX(mu_h,MATCH(C14,mu_h,0)+1), C14)</f>
        <v>2</v>
      </c>
      <c r="D15" s="27" cm="1">
        <f t="array" ref="D15">IF( D14 &lt; MAX(sigma_h), INDEX(sigma_h, MATCH(D14, sigma_h, 0)+1), MIN( sigma_h))</f>
        <v>150</v>
      </c>
      <c r="E15" s="35">
        <f t="shared" si="0"/>
        <v>0.2</v>
      </c>
      <c r="F15" s="36">
        <f t="shared" si="0"/>
        <v>0.2</v>
      </c>
      <c r="G15" s="38">
        <f t="shared" ref="G15:R29" si="5">(1/$D15)*(1+$C15*(G$4 - mu_thres)/$D15)^(-($C15+1)/$C15)</f>
        <v>6.4874466759579467E-3</v>
      </c>
      <c r="H15" s="38">
        <f t="shared" si="5"/>
        <v>6.3159933033224494E-3</v>
      </c>
      <c r="I15" s="38">
        <f t="shared" si="5"/>
        <v>6.292185661810141E-3</v>
      </c>
      <c r="J15" s="38">
        <f t="shared" si="5"/>
        <v>5.7539585520462204E-3</v>
      </c>
      <c r="K15" s="38">
        <f t="shared" si="5"/>
        <v>5.6785340533996682E-3</v>
      </c>
      <c r="L15" s="38">
        <f t="shared" si="5"/>
        <v>4.5792111870324196E-3</v>
      </c>
      <c r="M15" s="38">
        <f t="shared" si="5"/>
        <v>3.2347845297765938E-3</v>
      </c>
      <c r="N15" s="38">
        <f t="shared" si="5"/>
        <v>7.2795117125085021E-4</v>
      </c>
      <c r="O15" s="38">
        <f t="shared" si="5"/>
        <v>5.93876780900146E-4</v>
      </c>
      <c r="P15" s="38">
        <f t="shared" si="5"/>
        <v>4.5371640840515751E-6</v>
      </c>
      <c r="Q15" s="38">
        <f t="shared" si="5"/>
        <v>3.2072688319840082E-6</v>
      </c>
      <c r="R15" s="38">
        <f t="shared" si="5"/>
        <v>8.8786093570572918E-7</v>
      </c>
      <c r="S15" s="45">
        <f t="shared" si="2"/>
        <v>6.9697849377279645E-40</v>
      </c>
      <c r="T15" s="46">
        <f t="shared" si="3"/>
        <v>2.7879139750911861E-41</v>
      </c>
      <c r="U15" s="50">
        <f t="shared" si="4"/>
        <v>0.11370033076263297</v>
      </c>
      <c r="W15" s="54" t="str">
        <f>'grid-approx'!C15&amp;"-"&amp;'grid-approx'!D15</f>
        <v>2-150</v>
      </c>
    </row>
    <row r="16" spans="3:23" x14ac:dyDescent="0.3">
      <c r="C16" s="26" cm="1">
        <f t="array" ref="C16">IF(D15=MAX(sigma_h),INDEX(mu_h,MATCH(C15,mu_h,0)+1), C15)</f>
        <v>2</v>
      </c>
      <c r="D16" s="27" cm="1">
        <f t="array" ref="D16">IF( D15 &lt; MAX(sigma_h), INDEX(sigma_h, MATCH(D15, sigma_h, 0)+1), MIN( sigma_h))</f>
        <v>175</v>
      </c>
      <c r="E16" s="35">
        <f t="shared" si="0"/>
        <v>0.2</v>
      </c>
      <c r="F16" s="36">
        <f t="shared" si="0"/>
        <v>0.2</v>
      </c>
      <c r="G16" s="38">
        <f t="shared" si="5"/>
        <v>5.5821899464377602E-3</v>
      </c>
      <c r="H16" s="38">
        <f t="shared" si="5"/>
        <v>5.4550155991016881E-3</v>
      </c>
      <c r="I16" s="38">
        <f t="shared" si="5"/>
        <v>5.4372935583351899E-3</v>
      </c>
      <c r="J16" s="38">
        <f t="shared" si="5"/>
        <v>5.0324463268438145E-3</v>
      </c>
      <c r="K16" s="38">
        <f t="shared" si="5"/>
        <v>4.9750556277232847E-3</v>
      </c>
      <c r="L16" s="38">
        <f t="shared" si="5"/>
        <v>4.1189946814578085E-3</v>
      </c>
      <c r="M16" s="38">
        <f t="shared" si="5"/>
        <v>3.0165217399508071E-3</v>
      </c>
      <c r="N16" s="38">
        <f t="shared" si="5"/>
        <v>7.4341667429762511E-4</v>
      </c>
      <c r="O16" s="38">
        <f t="shared" si="5"/>
        <v>6.1075312523179608E-4</v>
      </c>
      <c r="P16" s="38">
        <f t="shared" si="5"/>
        <v>4.8912331605816396E-6</v>
      </c>
      <c r="Q16" s="38">
        <f t="shared" si="5"/>
        <v>3.4589356621537924E-6</v>
      </c>
      <c r="R16" s="38">
        <f t="shared" si="5"/>
        <v>9.583745128310906E-7</v>
      </c>
      <c r="S16" s="45">
        <f t="shared" si="2"/>
        <v>3.7918598112653028E-40</v>
      </c>
      <c r="T16" s="46">
        <f t="shared" si="3"/>
        <v>1.5167439245061214E-41</v>
      </c>
      <c r="U16" s="50">
        <f t="shared" si="4"/>
        <v>6.1857821812066296E-2</v>
      </c>
      <c r="W16" s="54" t="str">
        <f>'grid-approx'!C16&amp;"-"&amp;'grid-approx'!D16</f>
        <v>2-175</v>
      </c>
    </row>
    <row r="17" spans="1:23" x14ac:dyDescent="0.3">
      <c r="C17" s="26" cm="1">
        <f t="array" ref="C17">IF(D16=MAX(sigma_h),INDEX(mu_h,MATCH(C16,mu_h,0)+1), C16)</f>
        <v>2</v>
      </c>
      <c r="D17" s="27" cm="1">
        <f t="array" ref="D17">IF( D16 &lt; MAX(sigma_h), INDEX(sigma_h, MATCH(D16, sigma_h, 0)+1), MIN( sigma_h))</f>
        <v>200</v>
      </c>
      <c r="E17" s="35">
        <f t="shared" si="0"/>
        <v>0.2</v>
      </c>
      <c r="F17" s="36">
        <f t="shared" si="0"/>
        <v>0.2</v>
      </c>
      <c r="G17" s="38">
        <f t="shared" si="5"/>
        <v>4.8986194609817284E-3</v>
      </c>
      <c r="H17" s="38">
        <f t="shared" si="5"/>
        <v>4.8005491272581895E-3</v>
      </c>
      <c r="I17" s="38">
        <f t="shared" si="5"/>
        <v>4.7868460619910659E-3</v>
      </c>
      <c r="J17" s="38">
        <f t="shared" si="5"/>
        <v>4.4713099938055835E-3</v>
      </c>
      <c r="K17" s="38">
        <f t="shared" si="5"/>
        <v>4.4261850552061565E-3</v>
      </c>
      <c r="L17" s="38">
        <f t="shared" si="5"/>
        <v>3.7407959425412268E-3</v>
      </c>
      <c r="M17" s="38">
        <f t="shared" si="5"/>
        <v>2.8208955890427745E-3</v>
      </c>
      <c r="N17" s="38">
        <f t="shared" si="5"/>
        <v>7.5294269427322218E-4</v>
      </c>
      <c r="O17" s="38">
        <f t="shared" si="5"/>
        <v>6.2263327499300974E-4</v>
      </c>
      <c r="P17" s="38">
        <f t="shared" si="5"/>
        <v>5.2188631044046362E-6</v>
      </c>
      <c r="Q17" s="38">
        <f t="shared" si="5"/>
        <v>3.6920949695217389E-6</v>
      </c>
      <c r="R17" s="38">
        <f t="shared" si="5"/>
        <v>1.0238781248771046E-6</v>
      </c>
      <c r="S17" s="45">
        <f t="shared" si="2"/>
        <v>2.174306403401098E-40</v>
      </c>
      <c r="T17" s="46">
        <f t="shared" si="3"/>
        <v>8.6972256136043929E-42</v>
      </c>
      <c r="U17" s="50">
        <f t="shared" si="4"/>
        <v>3.5470155744375835E-2</v>
      </c>
      <c r="W17" s="54" t="str">
        <f>'grid-approx'!C17&amp;"-"&amp;'grid-approx'!D17</f>
        <v>2-200</v>
      </c>
    </row>
    <row r="18" spans="1:23" x14ac:dyDescent="0.3">
      <c r="C18" s="26" cm="1">
        <f t="array" ref="C18">IF(D17=MAX(sigma_h),INDEX(mu_h,MATCH(C17,mu_h,0)+1), C17)</f>
        <v>2</v>
      </c>
      <c r="D18" s="27" cm="1">
        <f t="array" ref="D18">IF( D17 &lt; MAX(sigma_h), INDEX(sigma_h, MATCH(D17, sigma_h, 0)+1), MIN( sigma_h))</f>
        <v>225</v>
      </c>
      <c r="E18" s="35">
        <f t="shared" si="0"/>
        <v>0.2</v>
      </c>
      <c r="F18" s="36">
        <f t="shared" si="0"/>
        <v>0.2</v>
      </c>
      <c r="G18" s="38">
        <f t="shared" si="5"/>
        <v>4.3641903090399893E-3</v>
      </c>
      <c r="H18" s="38">
        <f t="shared" si="5"/>
        <v>4.2862669157463585E-3</v>
      </c>
      <c r="I18" s="38">
        <f t="shared" si="5"/>
        <v>4.2753560435541509E-3</v>
      </c>
      <c r="J18" s="38">
        <f t="shared" si="5"/>
        <v>4.0225356706398013E-3</v>
      </c>
      <c r="K18" s="38">
        <f t="shared" si="5"/>
        <v>3.9861284146075473E-3</v>
      </c>
      <c r="L18" s="38">
        <f t="shared" si="5"/>
        <v>3.4250536102744937E-3</v>
      </c>
      <c r="M18" s="38">
        <f t="shared" si="5"/>
        <v>2.6461251849032191E-3</v>
      </c>
      <c r="N18" s="38">
        <f t="shared" si="5"/>
        <v>7.5803251976502763E-4</v>
      </c>
      <c r="O18" s="38">
        <f t="shared" si="5"/>
        <v>6.3068501802480655E-4</v>
      </c>
      <c r="P18" s="38">
        <f t="shared" si="5"/>
        <v>5.5247777228601614E-6</v>
      </c>
      <c r="Q18" s="38">
        <f t="shared" si="5"/>
        <v>3.9100670996149826E-6</v>
      </c>
      <c r="R18" s="38">
        <f t="shared" si="5"/>
        <v>1.0852797105981646E-6</v>
      </c>
      <c r="S18" s="45">
        <f t="shared" si="2"/>
        <v>1.3026423269840672E-40</v>
      </c>
      <c r="T18" s="46">
        <f t="shared" si="3"/>
        <v>5.2105693079362686E-42</v>
      </c>
      <c r="U18" s="50">
        <f t="shared" si="4"/>
        <v>2.1250420890572847E-2</v>
      </c>
      <c r="W18" s="54" t="str">
        <f>'grid-approx'!C18&amp;"-"&amp;'grid-approx'!D18</f>
        <v>2-225</v>
      </c>
    </row>
    <row r="19" spans="1:23" x14ac:dyDescent="0.3">
      <c r="C19" s="26" cm="1">
        <f t="array" ref="C19">IF(D18=MAX(sigma_h),INDEX(mu_h,MATCH(C18,mu_h,0)+1), C18)</f>
        <v>2</v>
      </c>
      <c r="D19" s="27" cm="1">
        <f t="array" ref="D19">IF( D18 &lt; MAX(sigma_h), INDEX(sigma_h, MATCH(D18, sigma_h, 0)+1), MIN( sigma_h))</f>
        <v>250</v>
      </c>
      <c r="E19" s="35">
        <f t="shared" si="0"/>
        <v>0.2</v>
      </c>
      <c r="F19" s="36">
        <f t="shared" si="0"/>
        <v>0.2</v>
      </c>
      <c r="G19" s="38">
        <f t="shared" si="5"/>
        <v>3.9348959961490034E-3</v>
      </c>
      <c r="H19" s="38">
        <f t="shared" si="5"/>
        <v>3.8714936235129701E-3</v>
      </c>
      <c r="I19" s="38">
        <f t="shared" si="5"/>
        <v>3.862601010876837E-3</v>
      </c>
      <c r="J19" s="38">
        <f t="shared" si="5"/>
        <v>3.6555003481533958E-3</v>
      </c>
      <c r="K19" s="38">
        <f t="shared" si="5"/>
        <v>3.6255094684066063E-3</v>
      </c>
      <c r="L19" s="38">
        <f t="shared" si="5"/>
        <v>3.1577695661666465E-3</v>
      </c>
      <c r="M19" s="38">
        <f t="shared" si="5"/>
        <v>2.4898717766435505E-3</v>
      </c>
      <c r="N19" s="38">
        <f t="shared" si="5"/>
        <v>7.5976168300275892E-4</v>
      </c>
      <c r="O19" s="38">
        <f t="shared" si="5"/>
        <v>6.3575638830222611E-4</v>
      </c>
      <c r="P19" s="38">
        <f t="shared" si="5"/>
        <v>5.8124238162906513E-6</v>
      </c>
      <c r="Q19" s="38">
        <f t="shared" si="5"/>
        <v>4.1152736457055211E-6</v>
      </c>
      <c r="R19" s="38">
        <f t="shared" si="5"/>
        <v>1.1432407869715485E-6</v>
      </c>
      <c r="S19" s="45">
        <f t="shared" si="2"/>
        <v>8.098913661226521E-41</v>
      </c>
      <c r="T19" s="46">
        <f t="shared" si="3"/>
        <v>3.239565464490609E-42</v>
      </c>
      <c r="U19" s="50">
        <f t="shared" si="4"/>
        <v>1.3212016874650425E-2</v>
      </c>
      <c r="W19" s="54" t="str">
        <f>'grid-approx'!C19&amp;"-"&amp;'grid-approx'!D19</f>
        <v>2-250</v>
      </c>
    </row>
    <row r="20" spans="1:23" x14ac:dyDescent="0.3">
      <c r="C20" s="24" cm="1">
        <f t="array" ref="C20">IF(D19=MAX(sigma_h),INDEX(mu_h,MATCH(C19,mu_h,0)+1), C19)</f>
        <v>2.5</v>
      </c>
      <c r="D20" s="25" cm="1">
        <f t="array" ref="D20">IF( D19 &lt; MAX(sigma_h), INDEX(sigma_h, MATCH(D19, sigma_h, 0)+1), MIN( sigma_h))</f>
        <v>150</v>
      </c>
      <c r="E20" s="34">
        <f t="shared" si="0"/>
        <v>0.2</v>
      </c>
      <c r="F20" s="15">
        <f t="shared" si="0"/>
        <v>0.2</v>
      </c>
      <c r="G20" s="38">
        <f t="shared" si="5"/>
        <v>6.4585107130220622E-3</v>
      </c>
      <c r="H20" s="38">
        <f t="shared" si="5"/>
        <v>6.2611135470056695E-3</v>
      </c>
      <c r="I20" s="38">
        <f t="shared" si="5"/>
        <v>6.2338369654133738E-3</v>
      </c>
      <c r="J20" s="38">
        <f t="shared" si="5"/>
        <v>5.6257716772678719E-3</v>
      </c>
      <c r="K20" s="38">
        <f t="shared" si="5"/>
        <v>5.5418600396834692E-3</v>
      </c>
      <c r="L20" s="38">
        <f t="shared" si="5"/>
        <v>4.3540624738770987E-3</v>
      </c>
      <c r="M20" s="38">
        <f t="shared" si="5"/>
        <v>2.9871273191171424E-3</v>
      </c>
      <c r="N20" s="38">
        <f t="shared" si="5"/>
        <v>6.5914915759999679E-4</v>
      </c>
      <c r="O20" s="38">
        <f t="shared" si="5"/>
        <v>5.4049105892239272E-4</v>
      </c>
      <c r="P20" s="38">
        <f t="shared" si="5"/>
        <v>5.40995528612847E-6</v>
      </c>
      <c r="Q20" s="38">
        <f t="shared" si="5"/>
        <v>3.9119500926229332E-6</v>
      </c>
      <c r="R20" s="38">
        <f t="shared" si="5"/>
        <v>1.1785799787818803E-6</v>
      </c>
      <c r="S20" s="43">
        <f t="shared" si="2"/>
        <v>9.083300992132901E-40</v>
      </c>
      <c r="T20" s="44">
        <f t="shared" si="3"/>
        <v>3.6333203968531604E-41</v>
      </c>
      <c r="U20" s="49">
        <f t="shared" si="4"/>
        <v>0.14817879410189239</v>
      </c>
      <c r="W20" s="54" t="str">
        <f>'grid-approx'!C20&amp;"-"&amp;'grid-approx'!D20</f>
        <v>2.5-150</v>
      </c>
    </row>
    <row r="21" spans="1:23" x14ac:dyDescent="0.3">
      <c r="C21" s="26" cm="1">
        <f t="array" ref="C21">IF(D20=MAX(sigma_h),INDEX(mu_h,MATCH(C20,mu_h,0)+1), C20)</f>
        <v>2.5</v>
      </c>
      <c r="D21" s="27" cm="1">
        <f t="array" ref="D21">IF( D20 &lt; MAX(sigma_h), INDEX(sigma_h, MATCH(D20, sigma_h, 0)+1), MIN( sigma_h))</f>
        <v>175</v>
      </c>
      <c r="E21" s="35">
        <f t="shared" si="0"/>
        <v>0.2</v>
      </c>
      <c r="F21" s="36">
        <f t="shared" si="0"/>
        <v>0.2</v>
      </c>
      <c r="G21" s="38">
        <f t="shared" si="5"/>
        <v>5.560766223563946E-3</v>
      </c>
      <c r="H21" s="38">
        <f t="shared" si="5"/>
        <v>5.4140798051645553E-3</v>
      </c>
      <c r="I21" s="38">
        <f t="shared" si="5"/>
        <v>5.393724962196607E-3</v>
      </c>
      <c r="J21" s="38">
        <f t="shared" si="5"/>
        <v>4.9344183067493485E-3</v>
      </c>
      <c r="K21" s="38">
        <f t="shared" si="5"/>
        <v>4.8701808406286266E-3</v>
      </c>
      <c r="L21" s="38">
        <f t="shared" si="5"/>
        <v>3.9370759891897474E-3</v>
      </c>
      <c r="M21" s="38">
        <f t="shared" si="5"/>
        <v>2.8018603568352651E-3</v>
      </c>
      <c r="N21" s="38">
        <f t="shared" si="5"/>
        <v>6.7090147007606055E-4</v>
      </c>
      <c r="O21" s="38">
        <f t="shared" si="5"/>
        <v>5.5329204892093971E-4</v>
      </c>
      <c r="P21" s="38">
        <f t="shared" si="5"/>
        <v>5.7457205798459633E-6</v>
      </c>
      <c r="Q21" s="38">
        <f t="shared" si="5"/>
        <v>4.1559840680440837E-6</v>
      </c>
      <c r="R21" s="38">
        <f t="shared" si="5"/>
        <v>1.2529284868334424E-6</v>
      </c>
      <c r="S21" s="45">
        <f t="shared" si="2"/>
        <v>4.780873524443518E-40</v>
      </c>
      <c r="T21" s="46">
        <f t="shared" si="3"/>
        <v>1.9123494097774075E-41</v>
      </c>
      <c r="U21" s="50">
        <f t="shared" si="4"/>
        <v>7.7991918821062406E-2</v>
      </c>
      <c r="W21" s="54" t="str">
        <f>'grid-approx'!C21&amp;"-"&amp;'grid-approx'!D21</f>
        <v>2.5-175</v>
      </c>
    </row>
    <row r="22" spans="1:23" x14ac:dyDescent="0.3">
      <c r="C22" s="26" cm="1">
        <f t="array" ref="C22">IF(D21=MAX(sigma_h),INDEX(mu_h,MATCH(C21,mu_h,0)+1), C21)</f>
        <v>2.5</v>
      </c>
      <c r="D22" s="27" cm="1">
        <f t="array" ref="D22">IF( D21 &lt; MAX(sigma_h), INDEX(sigma_h, MATCH(D21, sigma_h, 0)+1), MIN( sigma_h))</f>
        <v>200</v>
      </c>
      <c r="E22" s="35">
        <f t="shared" si="0"/>
        <v>0.2</v>
      </c>
      <c r="F22" s="36">
        <f t="shared" si="0"/>
        <v>0.2</v>
      </c>
      <c r="G22" s="38">
        <f t="shared" si="5"/>
        <v>4.8821215060292781E-3</v>
      </c>
      <c r="H22" s="38">
        <f t="shared" si="5"/>
        <v>4.7688475059117401E-3</v>
      </c>
      <c r="I22" s="38">
        <f t="shared" si="5"/>
        <v>4.7530789664354317E-3</v>
      </c>
      <c r="J22" s="38">
        <f t="shared" si="5"/>
        <v>4.3939382929725551E-3</v>
      </c>
      <c r="K22" s="38">
        <f t="shared" si="5"/>
        <v>4.3431920997230094E-3</v>
      </c>
      <c r="L22" s="38">
        <f t="shared" si="5"/>
        <v>3.5908951646794964E-3</v>
      </c>
      <c r="M22" s="38">
        <f t="shared" si="5"/>
        <v>2.6336419407925293E-3</v>
      </c>
      <c r="N22" s="38">
        <f t="shared" si="5"/>
        <v>6.7816261363458461E-4</v>
      </c>
      <c r="O22" s="38">
        <f t="shared" si="5"/>
        <v>5.6231578469678192E-4</v>
      </c>
      <c r="P22" s="38">
        <f t="shared" si="5"/>
        <v>6.0522107002771074E-6</v>
      </c>
      <c r="Q22" s="38">
        <f t="shared" si="5"/>
        <v>4.3789795116099677E-6</v>
      </c>
      <c r="R22" s="38">
        <f t="shared" si="5"/>
        <v>1.3210268487766082E-6</v>
      </c>
      <c r="S22" s="45">
        <f t="shared" si="2"/>
        <v>2.6664424338675219E-40</v>
      </c>
      <c r="T22" s="46">
        <f t="shared" si="3"/>
        <v>1.0665769735470087E-41</v>
      </c>
      <c r="U22" s="50">
        <f t="shared" si="4"/>
        <v>4.3498528204098004E-2</v>
      </c>
      <c r="W22" s="54" t="str">
        <f>'grid-approx'!C22&amp;"-"&amp;'grid-approx'!D22</f>
        <v>2.5-200</v>
      </c>
    </row>
    <row r="23" spans="1:23" x14ac:dyDescent="0.3">
      <c r="C23" s="26" cm="1">
        <f t="array" ref="C23">IF(D22=MAX(sigma_h),INDEX(mu_h,MATCH(C22,mu_h,0)+1), C22)</f>
        <v>2.5</v>
      </c>
      <c r="D23" s="27" cm="1">
        <f t="array" ref="D23">IF( D22 &lt; MAX(sigma_h), INDEX(sigma_h, MATCH(D22, sigma_h, 0)+1), MIN( sigma_h))</f>
        <v>225</v>
      </c>
      <c r="E23" s="35">
        <f t="shared" si="0"/>
        <v>0.2</v>
      </c>
      <c r="F23" s="36">
        <f t="shared" si="0"/>
        <v>0.2</v>
      </c>
      <c r="G23" s="38">
        <f t="shared" si="5"/>
        <v>4.3510958370674329E-3</v>
      </c>
      <c r="H23" s="38">
        <f t="shared" si="5"/>
        <v>4.2609943089333656E-3</v>
      </c>
      <c r="I23" s="38">
        <f t="shared" si="5"/>
        <v>4.2484202235080872E-3</v>
      </c>
      <c r="J23" s="38">
        <f t="shared" si="5"/>
        <v>3.9599238174874178E-3</v>
      </c>
      <c r="K23" s="38">
        <f t="shared" si="5"/>
        <v>3.9188278057715169E-3</v>
      </c>
      <c r="L23" s="38">
        <f t="shared" si="5"/>
        <v>3.2994784132279451E-3</v>
      </c>
      <c r="M23" s="38">
        <f t="shared" si="5"/>
        <v>2.4816756861788286E-3</v>
      </c>
      <c r="N23" s="38">
        <f t="shared" si="5"/>
        <v>6.8205713222892336E-4</v>
      </c>
      <c r="O23" s="38">
        <f t="shared" si="5"/>
        <v>5.6844613746745616E-4</v>
      </c>
      <c r="P23" s="38">
        <f t="shared" si="5"/>
        <v>6.3350267447102464E-6</v>
      </c>
      <c r="Q23" s="38">
        <f t="shared" si="5"/>
        <v>4.5849709645155206E-6</v>
      </c>
      <c r="R23" s="38">
        <f t="shared" si="5"/>
        <v>1.3840803689156686E-6</v>
      </c>
      <c r="S23" s="45">
        <f t="shared" si="2"/>
        <v>1.5600080002154068E-40</v>
      </c>
      <c r="T23" s="46">
        <f t="shared" si="3"/>
        <v>6.2400320008616275E-42</v>
      </c>
      <c r="U23" s="50">
        <f t="shared" si="4"/>
        <v>2.5448909428569279E-2</v>
      </c>
      <c r="W23" s="54" t="str">
        <f>'grid-approx'!C23&amp;"-"&amp;'grid-approx'!D23</f>
        <v>2.5-225</v>
      </c>
    </row>
    <row r="24" spans="1:23" x14ac:dyDescent="0.3">
      <c r="C24" s="28" cm="1">
        <f t="array" ref="C24">IF(D23=MAX(sigma_h),INDEX(mu_h,MATCH(C23,mu_h,0)+1), C23)</f>
        <v>2.5</v>
      </c>
      <c r="D24" s="29" cm="1">
        <f t="array" ref="D24">IF( D23 &lt; MAX(sigma_h), INDEX(sigma_h, MATCH(D23, sigma_h, 0)+1), MIN( sigma_h))</f>
        <v>250</v>
      </c>
      <c r="E24" s="37">
        <f t="shared" si="0"/>
        <v>0.2</v>
      </c>
      <c r="F24" s="16">
        <f t="shared" si="0"/>
        <v>0.2</v>
      </c>
      <c r="G24" s="38">
        <f t="shared" si="5"/>
        <v>3.9242509964465952E-3</v>
      </c>
      <c r="H24" s="38">
        <f t="shared" si="5"/>
        <v>3.8508757945667996E-3</v>
      </c>
      <c r="I24" s="38">
        <f t="shared" si="5"/>
        <v>3.8406153906346899E-3</v>
      </c>
      <c r="J24" s="38">
        <f t="shared" si="5"/>
        <v>3.6037980747567356E-3</v>
      </c>
      <c r="K24" s="38">
        <f t="shared" si="5"/>
        <v>3.5698413597529551E-3</v>
      </c>
      <c r="L24" s="38">
        <f t="shared" si="5"/>
        <v>3.0510856862465247E-3</v>
      </c>
      <c r="M24" s="38">
        <f t="shared" si="5"/>
        <v>2.3444943919118692E-3</v>
      </c>
      <c r="N24" s="38">
        <f t="shared" si="5"/>
        <v>6.8338553622079021E-4</v>
      </c>
      <c r="O24" s="38">
        <f t="shared" si="5"/>
        <v>5.7231899325993648E-4</v>
      </c>
      <c r="P24" s="38">
        <f t="shared" si="5"/>
        <v>6.5982003529665588E-6</v>
      </c>
      <c r="Q24" s="38">
        <f t="shared" si="5"/>
        <v>4.7768616144490823E-6</v>
      </c>
      <c r="R24" s="38">
        <f t="shared" si="5"/>
        <v>1.4429558195620628E-6</v>
      </c>
      <c r="S24" s="47">
        <f t="shared" si="2"/>
        <v>9.5006913478613662E-41</v>
      </c>
      <c r="T24" s="48">
        <f t="shared" si="3"/>
        <v>3.8002765391445468E-42</v>
      </c>
      <c r="U24" s="51">
        <f t="shared" si="4"/>
        <v>1.5498781646448627E-2</v>
      </c>
      <c r="W24" s="54" t="str">
        <f>'grid-approx'!C24&amp;"-"&amp;'grid-approx'!D24</f>
        <v>2.5-250</v>
      </c>
    </row>
    <row r="25" spans="1:23" x14ac:dyDescent="0.3">
      <c r="C25" s="26" cm="1">
        <f t="array" ref="C25">IF(D24=MAX(sigma_h),INDEX(mu_h,MATCH(C24,mu_h,0)+1), C24)</f>
        <v>3</v>
      </c>
      <c r="D25" s="27" cm="1">
        <f t="array" ref="D25">IF( D24 &lt; MAX(sigma_h), INDEX(sigma_h, MATCH(D24, sigma_h, 0)+1), MIN( sigma_h))</f>
        <v>150</v>
      </c>
      <c r="E25" s="35">
        <f t="shared" si="0"/>
        <v>0.2</v>
      </c>
      <c r="F25" s="36">
        <f t="shared" si="0"/>
        <v>0.2</v>
      </c>
      <c r="G25" s="38">
        <f t="shared" si="5"/>
        <v>6.4298321156548615E-3</v>
      </c>
      <c r="H25" s="38">
        <f t="shared" si="5"/>
        <v>6.2071820663648827E-3</v>
      </c>
      <c r="I25" s="38">
        <f t="shared" si="5"/>
        <v>6.1765638643352183E-3</v>
      </c>
      <c r="J25" s="38">
        <f t="shared" si="5"/>
        <v>5.5032155026572124E-3</v>
      </c>
      <c r="K25" s="38">
        <f t="shared" si="5"/>
        <v>5.4116649907179201E-3</v>
      </c>
      <c r="L25" s="38">
        <f t="shared" si="5"/>
        <v>4.1504126050983803E-3</v>
      </c>
      <c r="M25" s="38">
        <f t="shared" si="5"/>
        <v>2.7758739004011962E-3</v>
      </c>
      <c r="N25" s="38">
        <f t="shared" si="5"/>
        <v>6.0262411007595384E-4</v>
      </c>
      <c r="O25" s="38">
        <f t="shared" si="5"/>
        <v>4.9594990551697746E-4</v>
      </c>
      <c r="P25" s="38">
        <f t="shared" si="5"/>
        <v>5.9620305482408912E-6</v>
      </c>
      <c r="Q25" s="38">
        <f t="shared" si="5"/>
        <v>4.3769825314100216E-6</v>
      </c>
      <c r="R25" s="38">
        <f t="shared" si="5"/>
        <v>1.3953347076553323E-6</v>
      </c>
      <c r="S25" s="45">
        <f t="shared" si="2"/>
        <v>9.2047332391481228E-40</v>
      </c>
      <c r="T25" s="46">
        <f t="shared" si="3"/>
        <v>3.6818932956592496E-41</v>
      </c>
      <c r="U25" s="50">
        <f t="shared" si="4"/>
        <v>0.15015975718385824</v>
      </c>
      <c r="W25" s="54" t="str">
        <f>'grid-approx'!C25&amp;"-"&amp;'grid-approx'!D25</f>
        <v>3-150</v>
      </c>
    </row>
    <row r="26" spans="1:23" x14ac:dyDescent="0.3">
      <c r="C26" s="26" cm="1">
        <f t="array" ref="C26">IF(D25=MAX(sigma_h),INDEX(mu_h,MATCH(C25,mu_h,0)+1), C25)</f>
        <v>3</v>
      </c>
      <c r="D26" s="27" cm="1">
        <f t="array" ref="D26">IF( D25 &lt; MAX(sigma_h), INDEX(sigma_h, MATCH(D25, sigma_h, 0)+1), MIN( sigma_h))</f>
        <v>175</v>
      </c>
      <c r="E26" s="35">
        <f t="shared" si="0"/>
        <v>0.2</v>
      </c>
      <c r="F26" s="36">
        <f t="shared" si="0"/>
        <v>0.2</v>
      </c>
      <c r="G26" s="38">
        <f t="shared" si="5"/>
        <v>5.53950652616415E-3</v>
      </c>
      <c r="H26" s="38">
        <f t="shared" si="5"/>
        <v>5.373755369351199E-3</v>
      </c>
      <c r="I26" s="38">
        <f t="shared" si="5"/>
        <v>5.3508509205222061E-3</v>
      </c>
      <c r="J26" s="38">
        <f t="shared" si="5"/>
        <v>4.8401617461452358E-3</v>
      </c>
      <c r="K26" s="38">
        <f t="shared" si="5"/>
        <v>4.7696682416371022E-3</v>
      </c>
      <c r="L26" s="38">
        <f t="shared" si="5"/>
        <v>3.7708016937122784E-3</v>
      </c>
      <c r="M26" s="38">
        <f t="shared" si="5"/>
        <v>2.6165795593756829E-3</v>
      </c>
      <c r="N26" s="38">
        <f t="shared" si="5"/>
        <v>6.1188043834714046E-4</v>
      </c>
      <c r="O26" s="38">
        <f t="shared" si="5"/>
        <v>5.0601887824491603E-4</v>
      </c>
      <c r="P26" s="38">
        <f t="shared" si="5"/>
        <v>6.2691824676755444E-6</v>
      </c>
      <c r="Q26" s="38">
        <f t="shared" si="5"/>
        <v>4.603569494947563E-6</v>
      </c>
      <c r="R26" s="38">
        <f t="shared" si="5"/>
        <v>1.4683381406514747E-6</v>
      </c>
      <c r="S26" s="45">
        <f t="shared" si="2"/>
        <v>4.7604991224710893E-40</v>
      </c>
      <c r="T26" s="46">
        <f t="shared" si="3"/>
        <v>1.9041996489884359E-41</v>
      </c>
      <c r="U26" s="50">
        <f t="shared" si="4"/>
        <v>7.765954468555411E-2</v>
      </c>
      <c r="W26" s="54" t="str">
        <f>'grid-approx'!C26&amp;"-"&amp;'grid-approx'!D26</f>
        <v>3-175</v>
      </c>
    </row>
    <row r="27" spans="1:23" x14ac:dyDescent="0.3">
      <c r="C27" s="26" cm="1">
        <f t="array" ref="C27">IF(D26=MAX(sigma_h),INDEX(mu_h,MATCH(C26,mu_h,0)+1), C26)</f>
        <v>3</v>
      </c>
      <c r="D27" s="27" cm="1">
        <f t="array" ref="D27">IF( D26 &lt; MAX(sigma_h), INDEX(sigma_h, MATCH(D26, sigma_h, 0)+1), MIN( sigma_h))</f>
        <v>200</v>
      </c>
      <c r="E27" s="35">
        <f t="shared" si="0"/>
        <v>0.2</v>
      </c>
      <c r="F27" s="36">
        <f t="shared" si="0"/>
        <v>0.2</v>
      </c>
      <c r="G27" s="38">
        <f t="shared" si="5"/>
        <v>4.8657344294794095E-3</v>
      </c>
      <c r="H27" s="38">
        <f t="shared" si="5"/>
        <v>4.7375627651005617E-3</v>
      </c>
      <c r="I27" s="38">
        <f t="shared" si="5"/>
        <v>4.7197860585132343E-3</v>
      </c>
      <c r="J27" s="38">
        <f t="shared" si="5"/>
        <v>4.3192145081723471E-3</v>
      </c>
      <c r="K27" s="38">
        <f t="shared" si="5"/>
        <v>4.2632740860867662E-3</v>
      </c>
      <c r="L27" s="38">
        <f t="shared" si="5"/>
        <v>3.4527163095606638E-3</v>
      </c>
      <c r="M27" s="38">
        <f t="shared" si="5"/>
        <v>2.4703389887344987E-3</v>
      </c>
      <c r="N27" s="38">
        <f t="shared" si="5"/>
        <v>6.1761226984781068E-4</v>
      </c>
      <c r="O27" s="38">
        <f t="shared" si="5"/>
        <v>5.1312381859094111E-4</v>
      </c>
      <c r="P27" s="38">
        <f t="shared" si="5"/>
        <v>6.5470115291693168E-6</v>
      </c>
      <c r="Q27" s="38">
        <f t="shared" si="5"/>
        <v>4.8087247237357517E-6</v>
      </c>
      <c r="R27" s="38">
        <f t="shared" si="5"/>
        <v>1.5345776329267341E-6</v>
      </c>
      <c r="S27" s="45">
        <f t="shared" si="2"/>
        <v>2.6163217047181206E-40</v>
      </c>
      <c r="T27" s="46">
        <f t="shared" si="3"/>
        <v>1.0465286818872484E-41</v>
      </c>
      <c r="U27" s="50">
        <f t="shared" si="4"/>
        <v>4.2680892719894822E-2</v>
      </c>
      <c r="W27" s="54" t="str">
        <f>'grid-approx'!C27&amp;"-"&amp;'grid-approx'!D27</f>
        <v>3-200</v>
      </c>
    </row>
    <row r="28" spans="1:23" x14ac:dyDescent="0.3">
      <c r="C28" s="26" cm="1">
        <f t="array" ref="C28">IF(D27=MAX(sigma_h),INDEX(mu_h,MATCH(C27,mu_h,0)+1), C27)</f>
        <v>3</v>
      </c>
      <c r="D28" s="27" cm="1">
        <f t="array" ref="D28">IF( D27 &lt; MAX(sigma_h), INDEX(sigma_h, MATCH(D27, sigma_h, 0)+1), MIN( sigma_h))</f>
        <v>225</v>
      </c>
      <c r="E28" s="35">
        <f t="shared" si="0"/>
        <v>0.2</v>
      </c>
      <c r="F28" s="36">
        <f t="shared" si="0"/>
        <v>0.2</v>
      </c>
      <c r="G28" s="38">
        <f t="shared" si="5"/>
        <v>4.3380797871056436E-3</v>
      </c>
      <c r="H28" s="38">
        <f t="shared" si="5"/>
        <v>4.2360185684182702E-3</v>
      </c>
      <c r="I28" s="38">
        <f t="shared" si="5"/>
        <v>4.2218224010605954E-3</v>
      </c>
      <c r="J28" s="38">
        <f t="shared" si="5"/>
        <v>3.8992415358471222E-3</v>
      </c>
      <c r="K28" s="38">
        <f t="shared" si="5"/>
        <v>3.8537750887671887E-3</v>
      </c>
      <c r="L28" s="38">
        <f t="shared" si="5"/>
        <v>3.1829047605160836E-3</v>
      </c>
      <c r="M28" s="38">
        <f t="shared" si="5"/>
        <v>2.3369532787060371E-3</v>
      </c>
      <c r="N28" s="38">
        <f t="shared" si="5"/>
        <v>6.2069518738913198E-4</v>
      </c>
      <c r="O28" s="38">
        <f t="shared" si="5"/>
        <v>5.1795896318008084E-4</v>
      </c>
      <c r="P28" s="38">
        <f t="shared" si="5"/>
        <v>6.8013624844104244E-6</v>
      </c>
      <c r="Q28" s="38">
        <f t="shared" si="5"/>
        <v>4.9967266439337811E-6</v>
      </c>
      <c r="R28" s="38">
        <f t="shared" si="5"/>
        <v>1.5954084515530994E-6</v>
      </c>
      <c r="S28" s="45">
        <f t="shared" si="2"/>
        <v>1.5115504931400538E-40</v>
      </c>
      <c r="T28" s="46">
        <f t="shared" si="3"/>
        <v>6.046201972560216E-42</v>
      </c>
      <c r="U28" s="50">
        <f t="shared" si="4"/>
        <v>2.4658406617990982E-2</v>
      </c>
      <c r="W28" s="54" t="str">
        <f>'grid-approx'!C28&amp;"-"&amp;'grid-approx'!D28</f>
        <v>3-225</v>
      </c>
    </row>
    <row r="29" spans="1:23" x14ac:dyDescent="0.3">
      <c r="C29" s="28" cm="1">
        <f t="array" ref="C29">IF(D28=MAX(sigma_h),INDEX(mu_h,MATCH(C28,mu_h,0)+1), C28)</f>
        <v>3</v>
      </c>
      <c r="D29" s="29" cm="1">
        <f t="array" ref="D29">IF( D28 &lt; MAX(sigma_h), INDEX(sigma_h, MATCH(D28, sigma_h, 0)+1), MIN( sigma_h))</f>
        <v>250</v>
      </c>
      <c r="E29" s="37">
        <f t="shared" si="0"/>
        <v>0.2</v>
      </c>
      <c r="F29" s="16">
        <f t="shared" si="0"/>
        <v>0.2</v>
      </c>
      <c r="G29" s="38">
        <f t="shared" si="5"/>
        <v>3.9136634888680992E-3</v>
      </c>
      <c r="H29" s="38">
        <f t="shared" si="5"/>
        <v>3.8304767968844683E-3</v>
      </c>
      <c r="I29" s="38">
        <f t="shared" si="5"/>
        <v>3.8188791124740933E-3</v>
      </c>
      <c r="J29" s="38">
        <f t="shared" si="5"/>
        <v>3.5535449383135003E-3</v>
      </c>
      <c r="K29" s="38">
        <f t="shared" si="5"/>
        <v>3.5158658307384797E-3</v>
      </c>
      <c r="L29" s="38">
        <f t="shared" si="5"/>
        <v>2.9514601502211931E-3</v>
      </c>
      <c r="M29" s="38">
        <f t="shared" si="5"/>
        <v>2.2155285650157634E-3</v>
      </c>
      <c r="N29" s="38">
        <f t="shared" si="5"/>
        <v>6.2174989498959003E-4</v>
      </c>
      <c r="O29" s="38">
        <f t="shared" si="5"/>
        <v>5.2102033476415224E-4</v>
      </c>
      <c r="P29" s="38">
        <f t="shared" si="5"/>
        <v>7.0364048844448274E-6</v>
      </c>
      <c r="Q29" s="38">
        <f t="shared" si="5"/>
        <v>5.1706267810460876E-6</v>
      </c>
      <c r="R29" s="38">
        <f t="shared" si="5"/>
        <v>1.6517967888187844E-6</v>
      </c>
      <c r="S29" s="47">
        <f t="shared" si="2"/>
        <v>9.1054546365610819E-41</v>
      </c>
      <c r="T29" s="48">
        <f t="shared" si="3"/>
        <v>3.6421818546244337E-42</v>
      </c>
      <c r="U29" s="51">
        <f t="shared" si="4"/>
        <v>1.4854019358861792E-2</v>
      </c>
      <c r="W29" s="55" t="str">
        <f>'grid-approx'!C29&amp;"-"&amp;'grid-approx'!D29</f>
        <v>3-250</v>
      </c>
    </row>
    <row r="30" spans="1:23" x14ac:dyDescent="0.3">
      <c r="C30" s="5" t="s">
        <v>24</v>
      </c>
      <c r="D30" s="5" t="s">
        <v>18</v>
      </c>
      <c r="E30" s="5" t="s">
        <v>25</v>
      </c>
      <c r="F30" s="5" t="s">
        <v>26</v>
      </c>
      <c r="G30" s="2" t="s">
        <v>27</v>
      </c>
      <c r="M30" s="5" t="s">
        <v>11</v>
      </c>
      <c r="S30" s="5" t="s">
        <v>28</v>
      </c>
      <c r="T30" s="5" t="s">
        <v>29</v>
      </c>
      <c r="U30" s="5" t="s">
        <v>30</v>
      </c>
    </row>
    <row r="31" spans="1:23" x14ac:dyDescent="0.3">
      <c r="A31" s="57"/>
      <c r="B31" s="57"/>
      <c r="C31" s="58" t="str">
        <f ca="1">_xlfn.FORMULATEXT(C5)</f>
        <v>='grid-setup'!E3</v>
      </c>
      <c r="D31" s="58" t="str">
        <f ca="1">_xlfn.FORMULATEXT(D5)</f>
        <v>='grid-setup'!E10</v>
      </c>
      <c r="E31" s="58" t="str">
        <f ca="1">_xlfn.FORMULATEXT(E5)</f>
        <v>=1/5</v>
      </c>
      <c r="F31" s="58" t="str">
        <f ca="1">_xlfn.FORMULATEXT(F5)</f>
        <v>=1/5</v>
      </c>
      <c r="G31" s="179" t="str">
        <f ca="1">_xlfn.FORMULATEXT(G4)</f>
        <v>{=TRANSPOSE( wages )}</v>
      </c>
      <c r="H31" s="179"/>
      <c r="I31" s="179"/>
      <c r="J31" s="57"/>
      <c r="K31" s="57"/>
      <c r="L31" s="57"/>
      <c r="M31" s="178" t="str">
        <f ca="1">_xlfn.FORMULATEXT(M5)</f>
        <v>=(1/$D5)*(1+$C5*(M$4 - mu_thres)/$D5)^(-($C5+1)/$C5)</v>
      </c>
      <c r="N31" s="178"/>
      <c r="O31" s="178"/>
      <c r="P31" s="178"/>
      <c r="Q31" s="178"/>
      <c r="R31" s="57"/>
      <c r="S31" s="58" t="str">
        <f ca="1">_xlfn.FORMULATEXT(S5)</f>
        <v>=PRODUCT(G5:R5)</v>
      </c>
      <c r="T31" s="58" t="str">
        <f ca="1">_xlfn.FORMULATEXT(T5)</f>
        <v>=S5*E5*F5</v>
      </c>
      <c r="U31" s="58" t="str">
        <f ca="1">_xlfn.FORMULATEXT(U5)</f>
        <v>=T5 / sum</v>
      </c>
    </row>
    <row r="32" spans="1:23" x14ac:dyDescent="0.3">
      <c r="T32" s="5" t="s">
        <v>31</v>
      </c>
    </row>
    <row r="33" spans="3:26" x14ac:dyDescent="0.3">
      <c r="C33" s="86" t="s">
        <v>61</v>
      </c>
      <c r="D33" s="86" t="s">
        <v>60</v>
      </c>
      <c r="T33" s="5" t="str">
        <f ca="1">_xlfn.FORMULATEXT(sum)</f>
        <v>=SUM(T5:T29)</v>
      </c>
      <c r="W33" s="2" t="s">
        <v>17</v>
      </c>
    </row>
    <row r="34" spans="3:26" ht="86.4" x14ac:dyDescent="0.3">
      <c r="C34" s="86" t="str">
        <f ca="1">_xlfn.FORMULATEXT(C6)</f>
        <v>=IF(D5=MAX(sigma_h),INDEX(mu_h,MATCH(C5,mu_h,0)+1), C5)</v>
      </c>
      <c r="D34" s="86" t="str">
        <f ca="1">_xlfn.FORMULATEXT(D6)</f>
        <v>=IF( D5 &lt; MAX(sigma_h), INDEX(sigma_h, MATCH(D5, sigma_h, 0)+1), MIN( sigma_h))</v>
      </c>
      <c r="W34" s="88" t="str">
        <f ca="1">_xlfn.FORMULATEXT(W5)</f>
        <v>='grid-approx'!C5&amp;"-"&amp;'grid-approx'!D5</v>
      </c>
      <c r="X34" s="89"/>
      <c r="Y34" s="89"/>
      <c r="Z34" s="89"/>
    </row>
  </sheetData>
  <mergeCells count="4">
    <mergeCell ref="C3:D3"/>
    <mergeCell ref="G3:R3"/>
    <mergeCell ref="M31:Q31"/>
    <mergeCell ref="G31:I3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68222-2C65-43E0-876C-F150FBD402FB}">
  <sheetPr codeName="Sheet6"/>
  <dimension ref="B2:N16"/>
  <sheetViews>
    <sheetView workbookViewId="0">
      <selection activeCell="K10" sqref="K10"/>
    </sheetView>
  </sheetViews>
  <sheetFormatPr defaultRowHeight="14.4" x14ac:dyDescent="0.3"/>
  <cols>
    <col min="2" max="2" width="3.33203125" customWidth="1"/>
    <col min="3" max="3" width="12.5546875" customWidth="1"/>
    <col min="4" max="4" width="10.6640625" customWidth="1"/>
    <col min="5" max="5" width="10.5546875" customWidth="1"/>
    <col min="6" max="6" width="11.44140625" customWidth="1"/>
    <col min="7" max="7" width="11.109375" customWidth="1"/>
    <col min="9" max="9" width="11.77734375" customWidth="1"/>
    <col min="12" max="12" width="12.21875" customWidth="1"/>
    <col min="13" max="14" width="10.88671875" customWidth="1"/>
    <col min="25" max="25" width="12.6640625" customWidth="1"/>
    <col min="26" max="26" width="12.21875" customWidth="1"/>
    <col min="27" max="27" width="15.77734375" customWidth="1"/>
    <col min="29" max="29" width="12.44140625" customWidth="1"/>
    <col min="32" max="32" width="4.88671875" customWidth="1"/>
  </cols>
  <sheetData>
    <row r="2" spans="2:14" x14ac:dyDescent="0.3">
      <c r="D2" s="173" t="s">
        <v>5</v>
      </c>
      <c r="E2" s="174"/>
      <c r="F2" s="174"/>
      <c r="G2" s="174"/>
      <c r="H2" s="175"/>
    </row>
    <row r="3" spans="2:14" x14ac:dyDescent="0.3">
      <c r="D3" s="2">
        <f t="array" ref="D3:H3">TRANSPOSE( 'grid-setup'!E10:E14 )</f>
        <v>150</v>
      </c>
      <c r="E3" s="2">
        <v>175</v>
      </c>
      <c r="F3" s="168">
        <v>200</v>
      </c>
      <c r="G3" s="2">
        <v>225</v>
      </c>
      <c r="H3" s="2">
        <v>250</v>
      </c>
      <c r="I3" s="17" t="str">
        <f>"Pr( "&amp;'grid-approx'!C4&amp;" )"</f>
        <v>Pr( xi )</v>
      </c>
    </row>
    <row r="4" spans="2:14" x14ac:dyDescent="0.3">
      <c r="B4" s="180" t="str">
        <f>'grid-approx'!C4</f>
        <v>xi</v>
      </c>
      <c r="C4" s="56">
        <f>'grid-setup'!E3</f>
        <v>1</v>
      </c>
      <c r="D4" s="63">
        <f t="shared" ref="D4:H8" si="0">INDEX( Pr_h___d, MATCH( $C4&amp;"-"&amp;D$3, key, 0) )</f>
        <v>6.0292736930499195E-3</v>
      </c>
      <c r="E4" s="64">
        <f t="shared" si="0"/>
        <v>4.0410995561172888E-3</v>
      </c>
      <c r="F4" s="169">
        <f t="shared" si="0"/>
        <v>2.7604293852745046E-3</v>
      </c>
      <c r="G4" s="64">
        <f t="shared" si="0"/>
        <v>1.9216389051936475E-3</v>
      </c>
      <c r="H4" s="65">
        <f t="shared" si="0"/>
        <v>1.3619602555436459E-3</v>
      </c>
      <c r="I4" s="72">
        <f>SUM(D4:H4)</f>
        <v>1.6114401795179006E-2</v>
      </c>
      <c r="N4" s="92"/>
    </row>
    <row r="5" spans="2:14" x14ac:dyDescent="0.3">
      <c r="B5" s="181"/>
      <c r="C5" s="56">
        <f>'grid-setup'!E4</f>
        <v>1.5</v>
      </c>
      <c r="D5" s="66">
        <f t="shared" si="0"/>
        <v>5.131018343121177E-2</v>
      </c>
      <c r="E5" s="67">
        <f t="shared" si="0"/>
        <v>2.9782183200799901E-2</v>
      </c>
      <c r="F5" s="165">
        <f t="shared" si="0"/>
        <v>1.8030151694466486E-2</v>
      </c>
      <c r="G5" s="67">
        <f t="shared" si="0"/>
        <v>1.1316190864798277E-2</v>
      </c>
      <c r="H5" s="68">
        <f t="shared" si="0"/>
        <v>7.3265901610155724E-3</v>
      </c>
      <c r="I5" s="72">
        <f>SUM(D5:H5)</f>
        <v>0.11776529935229199</v>
      </c>
      <c r="N5" s="92"/>
    </row>
    <row r="6" spans="2:14" x14ac:dyDescent="0.3">
      <c r="B6" s="181"/>
      <c r="C6" s="163">
        <f>'grid-setup'!E5</f>
        <v>2</v>
      </c>
      <c r="D6" s="164">
        <f t="shared" si="0"/>
        <v>0.11370033076263297</v>
      </c>
      <c r="E6" s="165">
        <f t="shared" si="0"/>
        <v>6.1857821812066296E-2</v>
      </c>
      <c r="F6" s="165">
        <f t="shared" si="0"/>
        <v>3.5470155744375835E-2</v>
      </c>
      <c r="G6" s="165">
        <f t="shared" si="0"/>
        <v>2.1250420890572847E-2</v>
      </c>
      <c r="H6" s="166">
        <f t="shared" si="0"/>
        <v>1.3212016874650425E-2</v>
      </c>
      <c r="I6" s="167">
        <f>SUM(D6:H6)</f>
        <v>0.24549074608429838</v>
      </c>
      <c r="N6" s="92"/>
    </row>
    <row r="7" spans="2:14" x14ac:dyDescent="0.3">
      <c r="B7" s="181"/>
      <c r="C7" s="56">
        <f>'grid-setup'!E6</f>
        <v>2.5</v>
      </c>
      <c r="D7" s="66">
        <f t="shared" si="0"/>
        <v>0.14817879410189239</v>
      </c>
      <c r="E7" s="67">
        <f t="shared" si="0"/>
        <v>7.7991918821062406E-2</v>
      </c>
      <c r="F7" s="165">
        <f t="shared" si="0"/>
        <v>4.3498528204098004E-2</v>
      </c>
      <c r="G7" s="67">
        <f t="shared" si="0"/>
        <v>2.5448909428569279E-2</v>
      </c>
      <c r="H7" s="68">
        <f t="shared" si="0"/>
        <v>1.5498781646448627E-2</v>
      </c>
      <c r="I7" s="72">
        <f>SUM(D7:H7)</f>
        <v>0.31061693220207071</v>
      </c>
      <c r="N7" s="92"/>
    </row>
    <row r="8" spans="2:14" x14ac:dyDescent="0.3">
      <c r="B8" s="182"/>
      <c r="C8" s="56">
        <f>'grid-setup'!E7</f>
        <v>3</v>
      </c>
      <c r="D8" s="69">
        <f t="shared" si="0"/>
        <v>0.15015975718385824</v>
      </c>
      <c r="E8" s="70">
        <f t="shared" si="0"/>
        <v>7.765954468555411E-2</v>
      </c>
      <c r="F8" s="170">
        <f t="shared" si="0"/>
        <v>4.2680892719894822E-2</v>
      </c>
      <c r="G8" s="70">
        <f t="shared" si="0"/>
        <v>2.4658406617990982E-2</v>
      </c>
      <c r="H8" s="71">
        <f t="shared" si="0"/>
        <v>1.4854019358861792E-2</v>
      </c>
      <c r="I8" s="72">
        <f>SUM(D8:H8)</f>
        <v>0.31001262056615991</v>
      </c>
      <c r="N8" s="92"/>
    </row>
    <row r="9" spans="2:14" x14ac:dyDescent="0.3">
      <c r="C9" t="s">
        <v>12</v>
      </c>
      <c r="D9" s="51">
        <f>SUM(D4:D8)</f>
        <v>0.46937833917264526</v>
      </c>
      <c r="E9" s="51">
        <f>SUM(E4:E8)</f>
        <v>0.2513325680756</v>
      </c>
      <c r="F9" s="171">
        <f>SUM(F4:F8)</f>
        <v>0.14244015774810964</v>
      </c>
      <c r="G9" s="51">
        <f>SUM(G4:G8)</f>
        <v>8.4595566707125036E-2</v>
      </c>
      <c r="H9" s="51">
        <f>SUM(H4:H8)</f>
        <v>5.225336829652006E-2</v>
      </c>
      <c r="N9" s="92"/>
    </row>
    <row r="11" spans="2:14" x14ac:dyDescent="0.3">
      <c r="C11" s="5" t="s">
        <v>22</v>
      </c>
      <c r="D11" s="2" t="s">
        <v>21</v>
      </c>
    </row>
    <row r="12" spans="2:14" x14ac:dyDescent="0.3">
      <c r="C12" s="60" t="str">
        <f ca="1">_xlfn.FORMULATEXT(C4)</f>
        <v>='grid-setup'!E3</v>
      </c>
      <c r="D12" s="183" t="str">
        <f ca="1">_xlfn.FORMULATEXT(D3)</f>
        <v>{=TRANSPOSE( 'grid-setup'!E10:E14 )}</v>
      </c>
      <c r="E12" s="183"/>
      <c r="F12" s="183"/>
      <c r="G12" s="183"/>
      <c r="H12" s="183"/>
    </row>
    <row r="13" spans="2:14" x14ac:dyDescent="0.3">
      <c r="D13" s="2" t="s">
        <v>18</v>
      </c>
    </row>
    <row r="14" spans="2:14" x14ac:dyDescent="0.3">
      <c r="D14" s="183" t="str">
        <f ca="1">_xlfn.FORMULATEXT(D5)</f>
        <v>=INDEX( Pr_h___d, MATCH( $C5&amp;"-"&amp;D$3, key, 0) )</v>
      </c>
      <c r="E14" s="183"/>
      <c r="F14" s="183"/>
      <c r="G14" s="183"/>
      <c r="H14" s="183"/>
    </row>
    <row r="15" spans="2:14" x14ac:dyDescent="0.3">
      <c r="F15" s="5" t="s">
        <v>19</v>
      </c>
      <c r="I15" s="5" t="s">
        <v>20</v>
      </c>
    </row>
    <row r="16" spans="2:14" x14ac:dyDescent="0.3">
      <c r="F16" s="60" t="str">
        <f ca="1">_xlfn.FORMULATEXT(F9)</f>
        <v>=SUM(F4:F8)</v>
      </c>
      <c r="I16" s="60" t="str">
        <f ca="1">_xlfn.FORMULATEXT(I5)</f>
        <v>=SUM(D5:H5)</v>
      </c>
    </row>
  </sheetData>
  <mergeCells count="4">
    <mergeCell ref="D2:H2"/>
    <mergeCell ref="B4:B8"/>
    <mergeCell ref="D12:H12"/>
    <mergeCell ref="D14:H1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BE51F-5F9C-48BA-A9E5-7A9729DB825A}">
  <sheetPr codeName="Sheet8"/>
  <dimension ref="B3:AE15"/>
  <sheetViews>
    <sheetView topLeftCell="O1" workbookViewId="0">
      <selection activeCell="AG12" sqref="AG12"/>
    </sheetView>
  </sheetViews>
  <sheetFormatPr defaultRowHeight="14.4" x14ac:dyDescent="0.3"/>
  <cols>
    <col min="1" max="1" width="4" customWidth="1"/>
    <col min="11" max="11" width="14.5546875" customWidth="1"/>
    <col min="12" max="12" width="12.77734375" customWidth="1"/>
    <col min="13" max="13" width="10.77734375" customWidth="1"/>
    <col min="14" max="14" width="16.6640625" customWidth="1"/>
    <col min="16" max="16" width="11.33203125" customWidth="1"/>
    <col min="18" max="18" width="3.6640625" customWidth="1"/>
    <col min="19" max="19" width="21.44140625" customWidth="1"/>
    <col min="20" max="20" width="3.5546875" customWidth="1"/>
    <col min="22" max="22" width="17.6640625" customWidth="1"/>
    <col min="23" max="23" width="18.77734375" customWidth="1"/>
    <col min="25" max="25" width="11.109375" customWidth="1"/>
    <col min="27" max="27" width="10.109375" customWidth="1"/>
  </cols>
  <sheetData>
    <row r="3" spans="2:31" x14ac:dyDescent="0.3">
      <c r="B3" s="33" t="str">
        <f>'xi-sigma-grid'!I3</f>
        <v>Pr( xi )</v>
      </c>
      <c r="C3" s="33" t="s">
        <v>35</v>
      </c>
      <c r="D3" s="33" t="s">
        <v>72</v>
      </c>
      <c r="E3" s="33" t="s">
        <v>73</v>
      </c>
      <c r="G3" s="33" t="s">
        <v>12</v>
      </c>
      <c r="H3" s="33" t="s">
        <v>5</v>
      </c>
      <c r="I3" s="33" t="s">
        <v>72</v>
      </c>
      <c r="J3" s="33" t="s">
        <v>73</v>
      </c>
      <c r="L3" s="33" t="s">
        <v>74</v>
      </c>
      <c r="M3" s="33" t="s">
        <v>75</v>
      </c>
      <c r="N3" s="33" t="s">
        <v>76</v>
      </c>
      <c r="P3" s="84" t="s">
        <v>67</v>
      </c>
      <c r="Q3" s="136">
        <f>SUMPRODUCT(B4:B8, C4:C8)</f>
        <v>2.3903240351958703</v>
      </c>
      <c r="S3" s="60" t="str">
        <f ca="1">_xlfn.FORMULATEXT(Q3)</f>
        <v>=SUMPRODUCT(B4:B8, C4:C8)</v>
      </c>
      <c r="U3" s="94" t="s">
        <v>43</v>
      </c>
      <c r="V3" s="94" t="s">
        <v>35</v>
      </c>
      <c r="W3" s="94" t="s">
        <v>5</v>
      </c>
      <c r="Y3" s="132" t="s">
        <v>107</v>
      </c>
      <c r="AA3" s="132" t="s">
        <v>137</v>
      </c>
    </row>
    <row r="4" spans="2:31" x14ac:dyDescent="0.3">
      <c r="B4" s="91">
        <f>'xi-sigma-grid'!I4</f>
        <v>1.6114401795179006E-2</v>
      </c>
      <c r="C4" s="19">
        <f>'xi-sigma-grid'!C4</f>
        <v>1</v>
      </c>
      <c r="D4" s="19" cm="1">
        <f t="array" ref="D4">C4 - mu_xi</f>
        <v>-1.3903240351958703</v>
      </c>
      <c r="E4" s="19">
        <f>D4^2</f>
        <v>1.9330009228433276</v>
      </c>
      <c r="G4" s="96">
        <f t="array" ref="G4:G8">TRANSPOSE('xi-sigma-grid'!D9:H9)</f>
        <v>0.46937833917264526</v>
      </c>
      <c r="H4" s="96">
        <f t="array" ref="H4:H8">TRANSPOSE('xi-sigma-grid'!D3:H3)</f>
        <v>150</v>
      </c>
      <c r="I4" s="96">
        <f>H4 - mu_sigma</f>
        <v>-24.975326421981862</v>
      </c>
      <c r="J4" s="96">
        <f>I4^2</f>
        <v>623.76692988454533</v>
      </c>
      <c r="L4" s="96">
        <f>'xi-sigma-grid'!D4</f>
        <v>6.0292736930499195E-3</v>
      </c>
      <c r="M4" s="96">
        <f>L4 / sum_pr_xi_sigma</f>
        <v>5.4033234496616414E-2</v>
      </c>
      <c r="N4" s="96">
        <f>D4 *I4</f>
        <v>34.723796611343857</v>
      </c>
      <c r="P4" s="84" t="s">
        <v>69</v>
      </c>
      <c r="Q4" s="20">
        <f>SUMPRODUCT(G4:G8, H4:H8)</f>
        <v>174.97532642198186</v>
      </c>
      <c r="S4" s="60" t="str">
        <f ca="1">_xlfn.FORMULATEXT(mu_xi)</f>
        <v>=SUMPRODUCT(B4:B8, C4:C8)</v>
      </c>
      <c r="U4">
        <v>2</v>
      </c>
      <c r="V4" s="96">
        <f t="shared" ref="V4:V9" ca="1" si="0">_xlfn.NORM.INV(RAND(), mu_xi, sig_xi)</f>
        <v>1.626931211100753</v>
      </c>
      <c r="W4" s="96">
        <f t="shared" ref="W4:W9" ca="1" si="1">_xlfn.NORM.INV(_xlfn.NORM.DIST( rho*RAND()+(1-rho^2)^0.5*RAND(), 0,1,TRUE), mu_sigma, sig_sigma )</f>
        <v>188.77123513510759</v>
      </c>
      <c r="Y4" s="19">
        <f t="shared" ref="Y4:Y9" ca="1" si="2">MIN( AA$4, mu_thres + W4 * ( RAND()^-V4 - 1 ) / V4 )</f>
        <v>1815.2917875139258</v>
      </c>
      <c r="AA4">
        <f>MAX( claims )</f>
        <v>28883.78</v>
      </c>
    </row>
    <row r="5" spans="2:31" x14ac:dyDescent="0.3">
      <c r="B5" s="91">
        <f>'xi-sigma-grid'!I5</f>
        <v>0.11776529935229199</v>
      </c>
      <c r="C5" s="19">
        <f>'xi-sigma-grid'!C5</f>
        <v>1.5</v>
      </c>
      <c r="D5" s="19" cm="1">
        <f t="array" ref="D5">C5 - mu_xi</f>
        <v>-0.89032403519587033</v>
      </c>
      <c r="E5" s="19">
        <f>D5^2</f>
        <v>0.79267688764745736</v>
      </c>
      <c r="G5" s="96">
        <v>0.2513325680756</v>
      </c>
      <c r="H5" s="96">
        <v>175</v>
      </c>
      <c r="I5" s="96">
        <f>H5 - mu_sigma</f>
        <v>2.4673578018138187E-2</v>
      </c>
      <c r="J5" s="96">
        <f>I5^2</f>
        <v>6.0878545221715189E-4</v>
      </c>
      <c r="L5" s="96">
        <f>'xi-sigma-grid'!E5</f>
        <v>2.9782183200799901E-2</v>
      </c>
      <c r="M5" s="96">
        <f>L5 / sum_pr_xi_sigma</f>
        <v>0.26690241157322225</v>
      </c>
      <c r="N5" s="96">
        <f>D5 *I5</f>
        <v>-2.1967479543828917E-2</v>
      </c>
      <c r="P5" s="84" t="s">
        <v>70</v>
      </c>
      <c r="Q5" s="20">
        <f>SUMPRODUCT(B4:B8, E4:E8)^0.5</f>
        <v>0.52997144054971734</v>
      </c>
      <c r="S5" s="60" t="str">
        <f ca="1">_xlfn.FORMULATEXT(mu_xi)</f>
        <v>=SUMPRODUCT(B4:B8, C4:C8)</v>
      </c>
      <c r="U5">
        <f>U4+1</f>
        <v>3</v>
      </c>
      <c r="V5" s="96">
        <f t="shared" ca="1" si="0"/>
        <v>1.8026919989301828</v>
      </c>
      <c r="W5" s="96">
        <f t="shared" ca="1" si="1"/>
        <v>189.84557308953487</v>
      </c>
      <c r="Y5" s="19">
        <f t="shared" ca="1" si="2"/>
        <v>2789.8747343625209</v>
      </c>
    </row>
    <row r="6" spans="2:31" x14ac:dyDescent="0.3">
      <c r="B6" s="91">
        <f>'xi-sigma-grid'!I6</f>
        <v>0.24549074608429838</v>
      </c>
      <c r="C6" s="19">
        <f>'xi-sigma-grid'!C6</f>
        <v>2</v>
      </c>
      <c r="D6" s="19" cm="1">
        <f t="array" ref="D6">C6 - mu_xi</f>
        <v>-0.39032403519587033</v>
      </c>
      <c r="E6" s="19">
        <f>D6^2</f>
        <v>0.15235285245158703</v>
      </c>
      <c r="G6" s="96">
        <v>0.14244015774810964</v>
      </c>
      <c r="H6" s="96">
        <v>200</v>
      </c>
      <c r="I6" s="96">
        <f>H6 - mu_sigma</f>
        <v>25.024673578018138</v>
      </c>
      <c r="J6" s="96">
        <f>I6^2</f>
        <v>626.23428768635915</v>
      </c>
      <c r="L6" s="96">
        <f>'xi-sigma-grid'!F6</f>
        <v>3.5470155744375835E-2</v>
      </c>
      <c r="M6" s="96">
        <f>L6 / sum_pr_xi_sigma</f>
        <v>0.31787696836131951</v>
      </c>
      <c r="N6" s="96">
        <f>D6 *I6</f>
        <v>-9.7677315704315184</v>
      </c>
      <c r="P6" s="84" t="s">
        <v>68</v>
      </c>
      <c r="Q6" s="20">
        <f>SUMPRODUCT(G4:G8, J4:J8)^0.5</f>
        <v>29.795973976793533</v>
      </c>
      <c r="S6" s="60" t="str">
        <f ca="1">_xlfn.FORMULATEXT(mu_xi)</f>
        <v>=SUMPRODUCT(B4:B8, C4:C8)</v>
      </c>
      <c r="U6">
        <f>U5+1</f>
        <v>4</v>
      </c>
      <c r="V6" s="96">
        <f t="shared" ca="1" si="0"/>
        <v>3.0113024546840137</v>
      </c>
      <c r="W6" s="96">
        <f t="shared" ca="1" si="1"/>
        <v>202.78967471187991</v>
      </c>
      <c r="Y6" s="19">
        <f t="shared" ca="1" si="2"/>
        <v>28883.78</v>
      </c>
    </row>
    <row r="7" spans="2:31" x14ac:dyDescent="0.3">
      <c r="B7" s="91">
        <f>'xi-sigma-grid'!I7</f>
        <v>0.31061693220207071</v>
      </c>
      <c r="C7" s="19">
        <f>'xi-sigma-grid'!C7</f>
        <v>2.5</v>
      </c>
      <c r="D7" s="19" cm="1">
        <f t="array" ref="D7">C7 - mu_xi</f>
        <v>0.10967596480412967</v>
      </c>
      <c r="E7" s="19">
        <f>D7^2</f>
        <v>1.202881725571669E-2</v>
      </c>
      <c r="G7" s="96">
        <v>8.4595566707125036E-2</v>
      </c>
      <c r="H7" s="96">
        <v>225</v>
      </c>
      <c r="I7" s="96">
        <f>H7 - mu_sigma</f>
        <v>50.024673578018138</v>
      </c>
      <c r="J7" s="96">
        <f>I7^2</f>
        <v>2502.4679665872659</v>
      </c>
      <c r="L7" s="96">
        <f>'xi-sigma-grid'!G7</f>
        <v>2.5448909428569279E-2</v>
      </c>
      <c r="M7" s="96">
        <f>L7 / sum_pr_xi_sigma</f>
        <v>0.22806841434684416</v>
      </c>
      <c r="N7" s="96">
        <f>D7 *I7</f>
        <v>5.4865043386807928</v>
      </c>
      <c r="P7" s="84" t="s">
        <v>66</v>
      </c>
      <c r="Q7" s="20">
        <f>SUMPRODUCT( M4:M8, N4:N8)</f>
        <v>6.1056976018200455</v>
      </c>
      <c r="S7" s="60" t="str">
        <f ca="1">_xlfn.FORMULATEXT(mu_xi)</f>
        <v>=SUMPRODUCT(B4:B8, C4:C8)</v>
      </c>
      <c r="U7">
        <f>U6+1</f>
        <v>5</v>
      </c>
      <c r="V7" s="96">
        <f t="shared" ca="1" si="0"/>
        <v>2.0120835400797934</v>
      </c>
      <c r="W7" s="96">
        <f t="shared" ca="1" si="1"/>
        <v>201.33483876913525</v>
      </c>
      <c r="Y7" s="19">
        <f t="shared" ca="1" si="2"/>
        <v>28883.78</v>
      </c>
    </row>
    <row r="8" spans="2:31" x14ac:dyDescent="0.3">
      <c r="B8" s="70">
        <f>'xi-sigma-grid'!I8</f>
        <v>0.31001262056615991</v>
      </c>
      <c r="C8" s="95">
        <f>'xi-sigma-grid'!C8</f>
        <v>3</v>
      </c>
      <c r="D8" s="19" cm="1">
        <f t="array" ref="D8">C8 - mu_xi</f>
        <v>0.60967596480412967</v>
      </c>
      <c r="E8" s="19">
        <f>D8^2</f>
        <v>0.37170478205984636</v>
      </c>
      <c r="G8" s="40">
        <v>5.225336829652006E-2</v>
      </c>
      <c r="H8" s="40">
        <v>250</v>
      </c>
      <c r="I8" s="96">
        <f>H8 - mu_sigma</f>
        <v>75.024673578018138</v>
      </c>
      <c r="J8" s="40">
        <f>I8^2</f>
        <v>5628.7016454881732</v>
      </c>
      <c r="L8" s="39">
        <f>'xi-sigma-grid'!H8</f>
        <v>1.4854019358861792E-2</v>
      </c>
      <c r="M8" s="40">
        <f>L8 / sum_pr_xi_sigma</f>
        <v>0.13311897122199753</v>
      </c>
      <c r="N8" s="40">
        <f>D8 *I8</f>
        <v>45.740740247793106</v>
      </c>
      <c r="P8" s="84" t="s">
        <v>71</v>
      </c>
      <c r="Q8" s="20">
        <f>Q7 / (Q5*Q6)</f>
        <v>0.38665643118854998</v>
      </c>
      <c r="S8" s="60" t="str">
        <f ca="1">_xlfn.FORMULATEXT(mu_xi)</f>
        <v>=SUMPRODUCT(B4:B8, C4:C8)</v>
      </c>
      <c r="U8">
        <f>U7+1</f>
        <v>6</v>
      </c>
      <c r="V8" s="96">
        <f t="shared" ca="1" si="0"/>
        <v>2.4787721838798178</v>
      </c>
      <c r="W8" s="96">
        <f t="shared" ca="1" si="1"/>
        <v>190.75370505599926</v>
      </c>
      <c r="Y8" s="19">
        <f t="shared" ca="1" si="2"/>
        <v>4129.9758590602469</v>
      </c>
    </row>
    <row r="9" spans="2:31" x14ac:dyDescent="0.3">
      <c r="C9" s="19"/>
      <c r="D9" s="19"/>
      <c r="K9" s="113" t="s">
        <v>97</v>
      </c>
      <c r="L9" s="112">
        <f>SUM(L4:L8)</f>
        <v>0.11158454142565674</v>
      </c>
      <c r="U9" s="93">
        <f>U8+1</f>
        <v>7</v>
      </c>
      <c r="V9" s="40">
        <f t="shared" ca="1" si="0"/>
        <v>2.2454154175994958</v>
      </c>
      <c r="W9" s="40">
        <f t="shared" ca="1" si="1"/>
        <v>186.73383889206403</v>
      </c>
      <c r="Y9" s="19">
        <f t="shared" ca="1" si="2"/>
        <v>1104.9049241361004</v>
      </c>
    </row>
    <row r="10" spans="2:31" x14ac:dyDescent="0.3">
      <c r="U10" s="114"/>
      <c r="V10" s="39"/>
      <c r="W10" s="39"/>
    </row>
    <row r="11" spans="2:31" x14ac:dyDescent="0.3">
      <c r="B11" s="86" t="s">
        <v>94</v>
      </c>
      <c r="C11" s="86" t="s">
        <v>22</v>
      </c>
      <c r="D11" s="86" t="s">
        <v>95</v>
      </c>
      <c r="E11" s="86" t="s">
        <v>96</v>
      </c>
      <c r="G11" s="86" t="s">
        <v>27</v>
      </c>
      <c r="H11" s="86" t="s">
        <v>88</v>
      </c>
      <c r="I11" s="86" t="s">
        <v>89</v>
      </c>
      <c r="J11" s="86" t="s">
        <v>90</v>
      </c>
      <c r="K11" s="85"/>
      <c r="L11" s="86" t="s">
        <v>91</v>
      </c>
      <c r="M11" s="86" t="s">
        <v>92</v>
      </c>
      <c r="N11" s="86" t="s">
        <v>93</v>
      </c>
      <c r="V11" s="116" t="s">
        <v>98</v>
      </c>
      <c r="W11" s="116" t="s">
        <v>99</v>
      </c>
      <c r="Y11" s="20" t="s">
        <v>87</v>
      </c>
    </row>
    <row r="12" spans="2:31" ht="60" x14ac:dyDescent="0.3">
      <c r="B12" s="86" t="str">
        <f ca="1">_xlfn.FORMULATEXT(B4)</f>
        <v>='xi-sigma-grid'!I4</v>
      </c>
      <c r="C12" s="86" t="str">
        <f ca="1">_xlfn.FORMULATEXT(C4)</f>
        <v>='xi-sigma-grid'!C4</v>
      </c>
      <c r="D12" s="86" t="str">
        <f ca="1">_xlfn.FORMULATEXT(D4)</f>
        <v>=C4 - mu_xi</v>
      </c>
      <c r="E12" s="86" t="str">
        <f ca="1">_xlfn.FORMULATEXT(E4)</f>
        <v>=D4^2</v>
      </c>
      <c r="G12" s="86" t="str">
        <f ca="1">_xlfn.FORMULATEXT(G4)</f>
        <v>{=TRANSPOSE('xi-sigma-grid'!D9:H9)}</v>
      </c>
      <c r="H12" s="86" t="str">
        <f ca="1">_xlfn.FORMULATEXT(H4)</f>
        <v>{=TRANSPOSE('xi-sigma-grid'!D3:H3)}</v>
      </c>
      <c r="I12" s="86" t="str">
        <f ca="1">_xlfn.FORMULATEXT(I4)</f>
        <v>=H4 - mu_sigma</v>
      </c>
      <c r="J12" s="86" t="str">
        <f ca="1">_xlfn.FORMULATEXT(J4)</f>
        <v>=I4^2</v>
      </c>
      <c r="K12" s="85"/>
      <c r="L12" s="86" t="str">
        <f ca="1">_xlfn.FORMULATEXT(L4)</f>
        <v>='xi-sigma-grid'!D4</v>
      </c>
      <c r="M12" s="86" t="str">
        <f ca="1">_xlfn.FORMULATEXT(M4)</f>
        <v>=L4 / sum_pr_xi_sigma</v>
      </c>
      <c r="N12" s="86" t="str">
        <f ca="1">_xlfn.FORMULATEXT(N4)</f>
        <v>=D4 *I4</v>
      </c>
      <c r="V12" s="116" t="str">
        <f ca="1">_xlfn.FORMULATEXT(V4)</f>
        <v>=NORM.INV(RAND(), mu_xi, sig_xi)</v>
      </c>
      <c r="W12" s="116" t="str">
        <f ca="1">_xlfn.FORMULATEXT(W4)</f>
        <v>=NORM.INV(NORM.DIST( rho*RAND()+(1-rho^2)^0.5*RAND(), 0,1,TRUE), mu_sigma, sig_sigma )</v>
      </c>
      <c r="Y12" s="116" t="str">
        <f ca="1">_xlfn.FORMULATEXT(Y4)</f>
        <v>=MIN( AA$4, mu_thres + W4 * ( RAND()^-V4 - 1 ) / V4 )</v>
      </c>
    </row>
    <row r="14" spans="2:31" x14ac:dyDescent="0.3">
      <c r="Z14" t="s">
        <v>147</v>
      </c>
    </row>
    <row r="15" spans="2:31" x14ac:dyDescent="0.3">
      <c r="Z15" s="138">
        <f t="array" aca="1" ref="Z15:AE15" ca="1">TRANSPOSE(Y4:Y9)</f>
        <v>1815.2917875139258</v>
      </c>
      <c r="AA15" s="139">
        <f ca="1"/>
        <v>2789.8747343625209</v>
      </c>
      <c r="AB15" s="139">
        <f ca="1"/>
        <v>28883.78</v>
      </c>
      <c r="AC15" s="139">
        <f ca="1"/>
        <v>28883.78</v>
      </c>
      <c r="AD15" s="139">
        <f ca="1"/>
        <v>4129.9758590602469</v>
      </c>
      <c r="AE15" s="140">
        <f ca="1"/>
        <v>1104.9049241361004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11440-84A9-431F-8F05-F5DC20302082}">
  <sheetPr codeName="Sheet15"/>
  <dimension ref="B2:W10005"/>
  <sheetViews>
    <sheetView workbookViewId="0">
      <selection activeCell="N14" sqref="N14"/>
    </sheetView>
  </sheetViews>
  <sheetFormatPr defaultRowHeight="14.4" x14ac:dyDescent="0.3"/>
  <sheetData>
    <row r="2" spans="2:23" x14ac:dyDescent="0.3">
      <c r="B2" s="17" t="s">
        <v>43</v>
      </c>
      <c r="C2" s="33">
        <v>2</v>
      </c>
      <c r="D2" s="33">
        <f>C2+1</f>
        <v>3</v>
      </c>
      <c r="E2" s="33">
        <f>D2+1</f>
        <v>4</v>
      </c>
      <c r="F2" s="33">
        <f>E2+1</f>
        <v>5</v>
      </c>
      <c r="G2" s="33">
        <f>F2+1</f>
        <v>6</v>
      </c>
      <c r="H2" s="33">
        <f>G2+1</f>
        <v>7</v>
      </c>
    </row>
    <row r="3" spans="2:23" x14ac:dyDescent="0.3">
      <c r="C3">
        <f ca="1">'xi-sigma-sim'!Z15</f>
        <v>1815.2917875139258</v>
      </c>
      <c r="D3">
        <f ca="1">'xi-sigma-sim'!AA15</f>
        <v>2789.8747343625209</v>
      </c>
      <c r="E3">
        <f ca="1">'xi-sigma-sim'!AB15</f>
        <v>28883.78</v>
      </c>
      <c r="F3">
        <f ca="1">'xi-sigma-sim'!AC15</f>
        <v>28883.78</v>
      </c>
      <c r="G3">
        <f ca="1">'xi-sigma-sim'!AD15</f>
        <v>4129.9758590602469</v>
      </c>
      <c r="H3">
        <f ca="1">'xi-sigma-sim'!AE15</f>
        <v>1104.9049241361004</v>
      </c>
    </row>
    <row r="5" spans="2:23" x14ac:dyDescent="0.3">
      <c r="B5" s="17" t="s">
        <v>114</v>
      </c>
      <c r="C5" s="33" t="str">
        <f t="shared" ref="C5:H5" si="0">"year_"&amp;C2</f>
        <v>year_2</v>
      </c>
      <c r="D5" s="33" t="str">
        <f t="shared" si="0"/>
        <v>year_3</v>
      </c>
      <c r="E5" s="33" t="str">
        <f t="shared" si="0"/>
        <v>year_4</v>
      </c>
      <c r="F5" s="33" t="str">
        <f t="shared" si="0"/>
        <v>year_5</v>
      </c>
      <c r="G5" s="33" t="str">
        <f t="shared" si="0"/>
        <v>year_6</v>
      </c>
      <c r="H5" s="33" t="str">
        <f t="shared" si="0"/>
        <v>year_7</v>
      </c>
    </row>
    <row r="6" spans="2:23" x14ac:dyDescent="0.3">
      <c r="B6">
        <v>1</v>
      </c>
      <c r="C6">
        <v>2015.1576464642822</v>
      </c>
      <c r="D6">
        <v>284.99578394227495</v>
      </c>
      <c r="E6">
        <v>261.96411789204728</v>
      </c>
      <c r="F6">
        <v>710.0800685504023</v>
      </c>
      <c r="G6">
        <v>28883.78</v>
      </c>
      <c r="H6">
        <v>12945.457187596416</v>
      </c>
      <c r="R6">
        <v>17341.739788370789</v>
      </c>
      <c r="S6">
        <v>238.49178260208163</v>
      </c>
      <c r="T6">
        <v>3755.8272175563029</v>
      </c>
      <c r="U6">
        <v>289.20989221016134</v>
      </c>
      <c r="V6">
        <v>2207.0237499090636</v>
      </c>
      <c r="W6">
        <v>385.20389652849349</v>
      </c>
    </row>
    <row r="7" spans="2:23" x14ac:dyDescent="0.3">
      <c r="B7">
        <f>B6 + 1</f>
        <v>2</v>
      </c>
      <c r="C7">
        <v>311.9873785106729</v>
      </c>
      <c r="D7">
        <v>252.9825504054804</v>
      </c>
      <c r="E7">
        <v>765.96635048924873</v>
      </c>
      <c r="F7">
        <v>580.21664924459492</v>
      </c>
      <c r="G7">
        <v>335.89853929100718</v>
      </c>
      <c r="H7">
        <v>206.11201855946774</v>
      </c>
      <c r="R7">
        <v>660.57484723001903</v>
      </c>
      <c r="S7">
        <v>202.64462486448809</v>
      </c>
      <c r="T7">
        <v>338.61021064441923</v>
      </c>
      <c r="U7">
        <v>438.26571657942031</v>
      </c>
      <c r="V7">
        <v>28883.78</v>
      </c>
      <c r="W7">
        <v>7584.0243341690784</v>
      </c>
    </row>
    <row r="8" spans="2:23" x14ac:dyDescent="0.3">
      <c r="B8">
        <f t="shared" ref="B8:B71" si="1">B7 + 1</f>
        <v>3</v>
      </c>
      <c r="C8">
        <v>398.31400607896205</v>
      </c>
      <c r="D8">
        <v>28883.78</v>
      </c>
      <c r="E8">
        <v>345.60841842281013</v>
      </c>
      <c r="F8">
        <v>303.3194086237848</v>
      </c>
      <c r="G8">
        <v>281.12096566701405</v>
      </c>
      <c r="H8">
        <v>313.68617784313341</v>
      </c>
      <c r="R8">
        <v>1989.4278305190608</v>
      </c>
      <c r="S8">
        <v>839.90322020696647</v>
      </c>
      <c r="T8">
        <v>351.11125297715535</v>
      </c>
      <c r="U8">
        <v>4706.620099164953</v>
      </c>
      <c r="V8">
        <v>741.81780304283961</v>
      </c>
      <c r="W8">
        <v>232.27568314779509</v>
      </c>
    </row>
    <row r="9" spans="2:23" x14ac:dyDescent="0.3">
      <c r="B9">
        <f t="shared" si="1"/>
        <v>4</v>
      </c>
      <c r="C9">
        <v>324.44788873810484</v>
      </c>
      <c r="D9">
        <v>537.41650715378523</v>
      </c>
      <c r="E9">
        <v>315.74095554791495</v>
      </c>
      <c r="F9">
        <v>519.21229454392619</v>
      </c>
      <c r="G9">
        <v>400.78739469288473</v>
      </c>
      <c r="H9">
        <v>245.65519787535465</v>
      </c>
      <c r="R9">
        <v>28883.78</v>
      </c>
      <c r="S9">
        <v>245.47004962062192</v>
      </c>
      <c r="T9">
        <v>10174.428099914989</v>
      </c>
      <c r="U9">
        <v>282.0466673993177</v>
      </c>
      <c r="V9">
        <v>371.67932741818589</v>
      </c>
      <c r="W9">
        <v>422.76828286221235</v>
      </c>
    </row>
    <row r="10" spans="2:23" x14ac:dyDescent="0.3">
      <c r="B10">
        <f t="shared" si="1"/>
        <v>5</v>
      </c>
      <c r="C10">
        <v>488.37362182893577</v>
      </c>
      <c r="D10">
        <v>202.04987824395144</v>
      </c>
      <c r="E10">
        <v>7642.891460379511</v>
      </c>
      <c r="F10">
        <v>3916.3041793503849</v>
      </c>
      <c r="G10">
        <v>256.64670108328909</v>
      </c>
      <c r="H10">
        <v>200.27468640475755</v>
      </c>
      <c r="R10">
        <v>28883.78</v>
      </c>
      <c r="S10">
        <v>240.27723709420539</v>
      </c>
      <c r="T10">
        <v>2474.0864719692718</v>
      </c>
      <c r="U10">
        <v>2633.3528296967511</v>
      </c>
      <c r="V10">
        <v>28883.78</v>
      </c>
      <c r="W10">
        <v>204.16706434732558</v>
      </c>
    </row>
    <row r="11" spans="2:23" x14ac:dyDescent="0.3">
      <c r="B11">
        <f t="shared" si="1"/>
        <v>6</v>
      </c>
      <c r="C11">
        <v>215.46074723181724</v>
      </c>
      <c r="D11">
        <v>317.10044171423453</v>
      </c>
      <c r="E11">
        <v>28883.78</v>
      </c>
      <c r="F11">
        <v>331.5948168445392</v>
      </c>
      <c r="G11">
        <v>217.7538425588254</v>
      </c>
      <c r="H11">
        <v>254.72421441480458</v>
      </c>
      <c r="R11">
        <v>296.70210039834734</v>
      </c>
      <c r="S11">
        <v>467.95737405688175</v>
      </c>
      <c r="T11">
        <v>238.03406900252142</v>
      </c>
      <c r="U11">
        <v>331.78471893861808</v>
      </c>
      <c r="V11">
        <v>212.89610089373721</v>
      </c>
      <c r="W11">
        <v>582.0447509138437</v>
      </c>
    </row>
    <row r="12" spans="2:23" x14ac:dyDescent="0.3">
      <c r="B12">
        <f t="shared" si="1"/>
        <v>7</v>
      </c>
      <c r="C12">
        <v>205.03166878865832</v>
      </c>
      <c r="D12">
        <v>424.89893526858748</v>
      </c>
      <c r="E12">
        <v>767.53397014168377</v>
      </c>
      <c r="F12">
        <v>252.66951146447175</v>
      </c>
      <c r="G12">
        <v>242.29957786973051</v>
      </c>
      <c r="H12">
        <v>433.40214050470036</v>
      </c>
      <c r="R12">
        <v>503.51158200737757</v>
      </c>
      <c r="S12">
        <v>323.7119494161438</v>
      </c>
      <c r="T12">
        <v>1204.2284388272753</v>
      </c>
      <c r="U12">
        <v>416.89359800021475</v>
      </c>
      <c r="V12">
        <v>15187.329378828232</v>
      </c>
      <c r="W12">
        <v>236.4340649292362</v>
      </c>
    </row>
    <row r="13" spans="2:23" x14ac:dyDescent="0.3">
      <c r="B13">
        <f t="shared" si="1"/>
        <v>8</v>
      </c>
      <c r="C13">
        <v>1506.0407849665926</v>
      </c>
      <c r="D13">
        <v>300.19485161994572</v>
      </c>
      <c r="E13">
        <v>230.7815489613476</v>
      </c>
      <c r="F13">
        <v>764.99698288477464</v>
      </c>
      <c r="G13">
        <v>297.67043120762804</v>
      </c>
      <c r="H13">
        <v>963.78830784597187</v>
      </c>
      <c r="R13">
        <v>299.51300114079896</v>
      </c>
      <c r="S13">
        <v>256.6804725715819</v>
      </c>
      <c r="T13">
        <v>261.23896882200745</v>
      </c>
      <c r="U13">
        <v>691.4740911041381</v>
      </c>
      <c r="V13">
        <v>1090.181417900058</v>
      </c>
      <c r="W13">
        <v>254.81020764013891</v>
      </c>
    </row>
    <row r="14" spans="2:23" x14ac:dyDescent="0.3">
      <c r="B14">
        <f t="shared" si="1"/>
        <v>9</v>
      </c>
      <c r="C14">
        <v>464.94154926381844</v>
      </c>
      <c r="D14">
        <v>337.77134277355918</v>
      </c>
      <c r="E14">
        <v>392.17264157124532</v>
      </c>
      <c r="F14">
        <v>1433.8580663119856</v>
      </c>
      <c r="G14">
        <v>399.75983711190338</v>
      </c>
      <c r="H14">
        <v>461.12562062767955</v>
      </c>
      <c r="R14">
        <v>308.99669249978973</v>
      </c>
      <c r="S14">
        <v>15301.859875438562</v>
      </c>
      <c r="T14">
        <v>464.62260799968567</v>
      </c>
      <c r="U14">
        <v>209.55863836012179</v>
      </c>
      <c r="V14">
        <v>506.01316163420597</v>
      </c>
      <c r="W14">
        <v>422.0343242418179</v>
      </c>
    </row>
    <row r="15" spans="2:23" x14ac:dyDescent="0.3">
      <c r="B15">
        <f t="shared" si="1"/>
        <v>10</v>
      </c>
      <c r="C15">
        <v>426.8769948030249</v>
      </c>
      <c r="D15">
        <v>211.21462130742992</v>
      </c>
      <c r="E15">
        <v>780.99967903029153</v>
      </c>
      <c r="F15">
        <v>1105.9354876875559</v>
      </c>
      <c r="G15">
        <v>2026.1473255669298</v>
      </c>
      <c r="H15">
        <v>306.49115493251196</v>
      </c>
      <c r="R15">
        <v>219.66636263469462</v>
      </c>
      <c r="S15">
        <v>28883.78</v>
      </c>
      <c r="T15">
        <v>418.82204694764675</v>
      </c>
      <c r="U15">
        <v>28883.78</v>
      </c>
      <c r="V15">
        <v>549.04276722919963</v>
      </c>
      <c r="W15">
        <v>228.97165726722849</v>
      </c>
    </row>
    <row r="16" spans="2:23" x14ac:dyDescent="0.3">
      <c r="B16">
        <f t="shared" si="1"/>
        <v>11</v>
      </c>
      <c r="C16">
        <v>219.57574568615399</v>
      </c>
      <c r="D16">
        <v>280.34464314107214</v>
      </c>
      <c r="E16">
        <v>773.00109420959063</v>
      </c>
      <c r="F16">
        <v>307.84785035161354</v>
      </c>
      <c r="G16">
        <v>220.02218883814754</v>
      </c>
      <c r="H16">
        <v>203.52154930675934</v>
      </c>
      <c r="R16">
        <v>524.48562907782593</v>
      </c>
      <c r="S16">
        <v>1038.3173045570452</v>
      </c>
      <c r="T16">
        <v>5302.2391631128039</v>
      </c>
      <c r="U16">
        <v>1305.0754414205687</v>
      </c>
      <c r="V16">
        <v>28883.78</v>
      </c>
      <c r="W16">
        <v>201.93381964940494</v>
      </c>
    </row>
    <row r="17" spans="2:23" x14ac:dyDescent="0.3">
      <c r="B17">
        <f t="shared" si="1"/>
        <v>12</v>
      </c>
      <c r="C17">
        <v>646.30234454269043</v>
      </c>
      <c r="D17">
        <v>341.5356033204647</v>
      </c>
      <c r="E17">
        <v>3238.0675832890956</v>
      </c>
      <c r="F17">
        <v>28883.78</v>
      </c>
      <c r="G17">
        <v>779.49961982388606</v>
      </c>
      <c r="H17">
        <v>2480.4183821163901</v>
      </c>
      <c r="R17">
        <v>743.88584926811359</v>
      </c>
      <c r="S17">
        <v>19169.159130301025</v>
      </c>
      <c r="T17">
        <v>329.17276356382138</v>
      </c>
      <c r="U17">
        <v>3284.8485807878424</v>
      </c>
      <c r="V17">
        <v>311.33920268351972</v>
      </c>
      <c r="W17">
        <v>1101.4174664467491</v>
      </c>
    </row>
    <row r="18" spans="2:23" x14ac:dyDescent="0.3">
      <c r="B18">
        <f t="shared" si="1"/>
        <v>13</v>
      </c>
      <c r="C18">
        <v>248.05372251289879</v>
      </c>
      <c r="D18">
        <v>225.39109539530568</v>
      </c>
      <c r="E18">
        <v>259.20962949283131</v>
      </c>
      <c r="F18">
        <v>28883.78</v>
      </c>
      <c r="G18">
        <v>4322.9556250510705</v>
      </c>
      <c r="H18">
        <v>315.03611530354954</v>
      </c>
      <c r="R18">
        <v>616.80983810332896</v>
      </c>
      <c r="S18">
        <v>216.39832646160579</v>
      </c>
      <c r="T18">
        <v>2932.7998473170528</v>
      </c>
      <c r="U18">
        <v>316.80988148222735</v>
      </c>
      <c r="V18">
        <v>7165.5048066528843</v>
      </c>
      <c r="W18">
        <v>317.46463241965074</v>
      </c>
    </row>
    <row r="19" spans="2:23" x14ac:dyDescent="0.3">
      <c r="B19">
        <f t="shared" si="1"/>
        <v>14</v>
      </c>
      <c r="C19">
        <v>1220.8107308560634</v>
      </c>
      <c r="D19">
        <v>4584.3844880292754</v>
      </c>
      <c r="E19">
        <v>28883.78</v>
      </c>
      <c r="F19">
        <v>256.39363897750229</v>
      </c>
      <c r="G19">
        <v>228.53171254121727</v>
      </c>
      <c r="H19">
        <v>487.89400302026723</v>
      </c>
      <c r="R19">
        <v>275.57821904592106</v>
      </c>
      <c r="S19">
        <v>207.75413483760886</v>
      </c>
      <c r="T19">
        <v>272.34860003057076</v>
      </c>
      <c r="U19">
        <v>28883.78</v>
      </c>
      <c r="V19">
        <v>453.86056508151313</v>
      </c>
      <c r="W19">
        <v>5148.0455818215451</v>
      </c>
    </row>
    <row r="20" spans="2:23" x14ac:dyDescent="0.3">
      <c r="B20">
        <f t="shared" si="1"/>
        <v>15</v>
      </c>
      <c r="C20">
        <v>539.44912469838516</v>
      </c>
      <c r="D20">
        <v>448.28927627937435</v>
      </c>
      <c r="E20">
        <v>352.72529570940281</v>
      </c>
      <c r="F20">
        <v>310.11020050751108</v>
      </c>
      <c r="G20">
        <v>7563.1619889445301</v>
      </c>
      <c r="H20">
        <v>223.9691580024552</v>
      </c>
      <c r="R20">
        <v>496.2552450148246</v>
      </c>
      <c r="S20">
        <v>273.14447708805801</v>
      </c>
      <c r="T20">
        <v>224.83729678562628</v>
      </c>
      <c r="U20">
        <v>732.05299257640343</v>
      </c>
      <c r="V20">
        <v>223.00509560521675</v>
      </c>
      <c r="W20">
        <v>444.53392941617591</v>
      </c>
    </row>
    <row r="21" spans="2:23" x14ac:dyDescent="0.3">
      <c r="B21">
        <f t="shared" si="1"/>
        <v>16</v>
      </c>
      <c r="C21">
        <v>782.0355446026573</v>
      </c>
      <c r="D21">
        <v>222.99548053174885</v>
      </c>
      <c r="E21">
        <v>28883.78</v>
      </c>
      <c r="F21">
        <v>28883.78</v>
      </c>
      <c r="G21">
        <v>247.12534222487179</v>
      </c>
      <c r="H21">
        <v>1037.3681021932016</v>
      </c>
      <c r="R21">
        <v>1427.5499872682622</v>
      </c>
      <c r="S21">
        <v>633.45580252801358</v>
      </c>
      <c r="T21">
        <v>553.62114768800768</v>
      </c>
      <c r="U21">
        <v>829.89682005475015</v>
      </c>
      <c r="V21">
        <v>1047.7231503373</v>
      </c>
      <c r="W21">
        <v>550.17887921365661</v>
      </c>
    </row>
    <row r="22" spans="2:23" x14ac:dyDescent="0.3">
      <c r="B22">
        <f t="shared" si="1"/>
        <v>17</v>
      </c>
      <c r="C22">
        <v>525.22232124536299</v>
      </c>
      <c r="D22">
        <v>234.82995957578893</v>
      </c>
      <c r="E22">
        <v>259.00240121398207</v>
      </c>
      <c r="F22">
        <v>28883.78</v>
      </c>
      <c r="G22">
        <v>1035.7029442217195</v>
      </c>
      <c r="H22">
        <v>285.15904194849514</v>
      </c>
      <c r="R22">
        <v>427.05694056734922</v>
      </c>
      <c r="S22">
        <v>203.55198464679583</v>
      </c>
      <c r="T22">
        <v>3674.0611686812026</v>
      </c>
      <c r="U22">
        <v>342.97482743716819</v>
      </c>
      <c r="V22">
        <v>28883.78</v>
      </c>
      <c r="W22">
        <v>216.29955686171502</v>
      </c>
    </row>
    <row r="23" spans="2:23" x14ac:dyDescent="0.3">
      <c r="B23">
        <f t="shared" si="1"/>
        <v>18</v>
      </c>
      <c r="C23">
        <v>204.11489941258529</v>
      </c>
      <c r="D23">
        <v>331.25451362778608</v>
      </c>
      <c r="E23">
        <v>265.57592621684182</v>
      </c>
      <c r="F23">
        <v>247.78231600451488</v>
      </c>
      <c r="G23">
        <v>357.31684059557858</v>
      </c>
      <c r="H23">
        <v>5938.5767007567019</v>
      </c>
      <c r="R23">
        <v>4446.826975094461</v>
      </c>
      <c r="S23">
        <v>216.84907427044377</v>
      </c>
      <c r="T23">
        <v>311.2709770433853</v>
      </c>
      <c r="U23">
        <v>349.02503034354078</v>
      </c>
      <c r="V23">
        <v>349.01801065952657</v>
      </c>
      <c r="W23">
        <v>1639.6700546551028</v>
      </c>
    </row>
    <row r="24" spans="2:23" x14ac:dyDescent="0.3">
      <c r="B24">
        <f t="shared" si="1"/>
        <v>19</v>
      </c>
      <c r="C24">
        <v>2191.4270051723297</v>
      </c>
      <c r="D24">
        <v>595.411298542738</v>
      </c>
      <c r="E24">
        <v>500.607085062588</v>
      </c>
      <c r="F24">
        <v>28883.78</v>
      </c>
      <c r="G24">
        <v>948.21609695147902</v>
      </c>
      <c r="H24">
        <v>434.97091395084266</v>
      </c>
      <c r="R24">
        <v>253.04578897395609</v>
      </c>
      <c r="S24">
        <v>341.01029113843441</v>
      </c>
      <c r="T24">
        <v>1431.6389830103574</v>
      </c>
      <c r="U24">
        <v>447.69446307095478</v>
      </c>
      <c r="V24">
        <v>2632.1604646069168</v>
      </c>
      <c r="W24">
        <v>28883.78</v>
      </c>
    </row>
    <row r="25" spans="2:23" x14ac:dyDescent="0.3">
      <c r="B25">
        <f t="shared" si="1"/>
        <v>20</v>
      </c>
      <c r="C25">
        <v>491.04407795232203</v>
      </c>
      <c r="D25">
        <v>3755.0397310797989</v>
      </c>
      <c r="E25">
        <v>976.5276020046332</v>
      </c>
      <c r="F25">
        <v>294.25825861323779</v>
      </c>
      <c r="G25">
        <v>9017.0339858502211</v>
      </c>
      <c r="H25">
        <v>5827.0256508649754</v>
      </c>
      <c r="R25">
        <v>227.47922422645149</v>
      </c>
      <c r="S25">
        <v>214.98285198488205</v>
      </c>
      <c r="T25">
        <v>398.98624596262175</v>
      </c>
      <c r="U25">
        <v>233.93987279204094</v>
      </c>
      <c r="V25">
        <v>1623.4053971889441</v>
      </c>
      <c r="W25">
        <v>827.86332859299034</v>
      </c>
    </row>
    <row r="26" spans="2:23" x14ac:dyDescent="0.3">
      <c r="B26">
        <f t="shared" si="1"/>
        <v>21</v>
      </c>
      <c r="C26">
        <v>1185.4950488670243</v>
      </c>
      <c r="D26">
        <v>217.58151386250307</v>
      </c>
      <c r="E26">
        <v>880.04088978902178</v>
      </c>
      <c r="F26">
        <v>223.79067615448992</v>
      </c>
      <c r="G26">
        <v>250.4085847734743</v>
      </c>
      <c r="H26">
        <v>255.31608769707682</v>
      </c>
      <c r="R26">
        <v>28883.78</v>
      </c>
      <c r="S26">
        <v>640.60947036606808</v>
      </c>
      <c r="T26">
        <v>1171.9329660965655</v>
      </c>
      <c r="U26">
        <v>998.16725030753321</v>
      </c>
      <c r="V26">
        <v>257.23641268736492</v>
      </c>
      <c r="W26">
        <v>219.94181388453438</v>
      </c>
    </row>
    <row r="27" spans="2:23" x14ac:dyDescent="0.3">
      <c r="B27">
        <f t="shared" si="1"/>
        <v>22</v>
      </c>
      <c r="C27">
        <v>28883.78</v>
      </c>
      <c r="D27">
        <v>241.92326775866661</v>
      </c>
      <c r="E27">
        <v>358.96435894054662</v>
      </c>
      <c r="F27">
        <v>399.38014358376597</v>
      </c>
      <c r="G27">
        <v>6439.1839949277419</v>
      </c>
      <c r="H27">
        <v>14092.573234166919</v>
      </c>
      <c r="R27">
        <v>237.60802917449973</v>
      </c>
      <c r="S27">
        <v>218.17374038522541</v>
      </c>
      <c r="T27">
        <v>496.99870723680465</v>
      </c>
      <c r="U27">
        <v>1189.6114933094925</v>
      </c>
      <c r="V27">
        <v>562.89000546706507</v>
      </c>
      <c r="W27">
        <v>218.92442774908957</v>
      </c>
    </row>
    <row r="28" spans="2:23" x14ac:dyDescent="0.3">
      <c r="B28">
        <f t="shared" si="1"/>
        <v>23</v>
      </c>
      <c r="C28">
        <v>450.07863820749276</v>
      </c>
      <c r="D28">
        <v>360.38713775442454</v>
      </c>
      <c r="E28">
        <v>366.7218238447482</v>
      </c>
      <c r="F28">
        <v>5495.6626041806094</v>
      </c>
      <c r="G28">
        <v>205.26336285729306</v>
      </c>
      <c r="H28">
        <v>8616.39733405466</v>
      </c>
      <c r="R28">
        <v>517.4871303380562</v>
      </c>
      <c r="S28">
        <v>601.57191570608859</v>
      </c>
      <c r="T28">
        <v>251.03278852960133</v>
      </c>
      <c r="U28">
        <v>554.17016893024947</v>
      </c>
      <c r="V28">
        <v>1127.0737776473302</v>
      </c>
      <c r="W28">
        <v>318.1387762750918</v>
      </c>
    </row>
    <row r="29" spans="2:23" x14ac:dyDescent="0.3">
      <c r="B29">
        <f t="shared" si="1"/>
        <v>24</v>
      </c>
      <c r="C29">
        <v>7141.3327707250282</v>
      </c>
      <c r="D29">
        <v>2449.8121451088537</v>
      </c>
      <c r="E29">
        <v>3191.9175797007319</v>
      </c>
      <c r="F29">
        <v>22083.829810176649</v>
      </c>
      <c r="G29">
        <v>28883.78</v>
      </c>
      <c r="H29">
        <v>332.99393892419789</v>
      </c>
      <c r="R29">
        <v>336.43225506645433</v>
      </c>
      <c r="S29">
        <v>233.31565744851827</v>
      </c>
      <c r="T29">
        <v>28883.78</v>
      </c>
      <c r="U29">
        <v>231.10901005718728</v>
      </c>
      <c r="V29">
        <v>330.08314472483733</v>
      </c>
      <c r="W29">
        <v>376.56371722149242</v>
      </c>
    </row>
    <row r="30" spans="2:23" x14ac:dyDescent="0.3">
      <c r="B30">
        <f t="shared" si="1"/>
        <v>25</v>
      </c>
      <c r="C30">
        <v>275.26205143179124</v>
      </c>
      <c r="D30">
        <v>221.35915984617992</v>
      </c>
      <c r="E30">
        <v>2058.2763130167386</v>
      </c>
      <c r="F30">
        <v>353.22822120027183</v>
      </c>
      <c r="G30">
        <v>397.76113924000344</v>
      </c>
      <c r="H30">
        <v>239.95558042136145</v>
      </c>
      <c r="R30">
        <v>892.02992290813052</v>
      </c>
      <c r="S30">
        <v>215.5514344942471</v>
      </c>
      <c r="T30">
        <v>673.41083840163196</v>
      </c>
      <c r="U30">
        <v>1576.2164951576024</v>
      </c>
      <c r="V30">
        <v>666.5564121763756</v>
      </c>
      <c r="W30">
        <v>3105.4174213816655</v>
      </c>
    </row>
    <row r="31" spans="2:23" x14ac:dyDescent="0.3">
      <c r="B31">
        <f t="shared" si="1"/>
        <v>26</v>
      </c>
      <c r="C31">
        <v>692.92251465600043</v>
      </c>
      <c r="D31">
        <v>273.57621009974878</v>
      </c>
      <c r="E31">
        <v>211.73784504739592</v>
      </c>
      <c r="F31">
        <v>28883.78</v>
      </c>
      <c r="G31">
        <v>549.07361450829796</v>
      </c>
      <c r="H31">
        <v>205.4757736634964</v>
      </c>
      <c r="R31">
        <v>698.5861675716767</v>
      </c>
      <c r="S31">
        <v>784.64902824484727</v>
      </c>
      <c r="T31">
        <v>609.82796470131734</v>
      </c>
      <c r="U31">
        <v>237.66250001145693</v>
      </c>
      <c r="V31">
        <v>338.79533945016135</v>
      </c>
      <c r="W31">
        <v>28883.78</v>
      </c>
    </row>
    <row r="32" spans="2:23" x14ac:dyDescent="0.3">
      <c r="B32">
        <f t="shared" si="1"/>
        <v>27</v>
      </c>
      <c r="C32">
        <v>324.08615402052396</v>
      </c>
      <c r="D32">
        <v>252.83249167067399</v>
      </c>
      <c r="E32">
        <v>305.39849685955295</v>
      </c>
      <c r="F32">
        <v>214.37447191316718</v>
      </c>
      <c r="G32">
        <v>1520.4469295011629</v>
      </c>
      <c r="H32">
        <v>221.20103484199362</v>
      </c>
      <c r="R32">
        <v>1110.0682832401758</v>
      </c>
      <c r="S32">
        <v>28883.78</v>
      </c>
      <c r="T32">
        <v>1275.8408531306827</v>
      </c>
      <c r="U32">
        <v>243.24487420314341</v>
      </c>
      <c r="V32">
        <v>268.78714616062456</v>
      </c>
      <c r="W32">
        <v>842.86276894613616</v>
      </c>
    </row>
    <row r="33" spans="2:23" x14ac:dyDescent="0.3">
      <c r="B33">
        <f t="shared" si="1"/>
        <v>28</v>
      </c>
      <c r="C33">
        <v>980.56403669035512</v>
      </c>
      <c r="D33">
        <v>203.10313483838203</v>
      </c>
      <c r="E33">
        <v>2380.3102738228336</v>
      </c>
      <c r="F33">
        <v>2162.1834688387617</v>
      </c>
      <c r="G33">
        <v>291.92625611647816</v>
      </c>
      <c r="H33">
        <v>225.98709583258042</v>
      </c>
      <c r="R33">
        <v>4609.6910820263874</v>
      </c>
      <c r="S33">
        <v>243.43490872623036</v>
      </c>
      <c r="T33">
        <v>1886.5440794111787</v>
      </c>
      <c r="U33">
        <v>218.74266462778539</v>
      </c>
      <c r="V33">
        <v>253.71205506566443</v>
      </c>
      <c r="W33">
        <v>1018.3762031776808</v>
      </c>
    </row>
    <row r="34" spans="2:23" x14ac:dyDescent="0.3">
      <c r="B34">
        <f t="shared" si="1"/>
        <v>29</v>
      </c>
      <c r="C34">
        <v>209.47899653856192</v>
      </c>
      <c r="D34">
        <v>4228.9333748514127</v>
      </c>
      <c r="E34">
        <v>863.98683906711199</v>
      </c>
      <c r="F34">
        <v>4263.0698238375126</v>
      </c>
      <c r="G34">
        <v>28883.78</v>
      </c>
      <c r="H34">
        <v>362.67580658788233</v>
      </c>
      <c r="R34">
        <v>1896.343228943663</v>
      </c>
      <c r="S34">
        <v>28883.78</v>
      </c>
      <c r="T34">
        <v>214.10618081391368</v>
      </c>
      <c r="U34">
        <v>200.68553226206265</v>
      </c>
      <c r="V34">
        <v>507.91437739987055</v>
      </c>
      <c r="W34">
        <v>232.47037068687837</v>
      </c>
    </row>
    <row r="35" spans="2:23" x14ac:dyDescent="0.3">
      <c r="B35">
        <f t="shared" si="1"/>
        <v>30</v>
      </c>
      <c r="C35">
        <v>253.99001522476078</v>
      </c>
      <c r="D35">
        <v>497.70833265892577</v>
      </c>
      <c r="E35">
        <v>3583.6423641194265</v>
      </c>
      <c r="F35">
        <v>28883.78</v>
      </c>
      <c r="G35">
        <v>240.1300276215652</v>
      </c>
      <c r="H35">
        <v>398.71505573802733</v>
      </c>
      <c r="R35">
        <v>224.54482308658453</v>
      </c>
      <c r="S35">
        <v>231.99566711212736</v>
      </c>
      <c r="T35">
        <v>507.30679738435373</v>
      </c>
      <c r="U35">
        <v>18563.628372318948</v>
      </c>
      <c r="V35">
        <v>1099.3199673480021</v>
      </c>
      <c r="W35">
        <v>429.65559575705259</v>
      </c>
    </row>
    <row r="36" spans="2:23" x14ac:dyDescent="0.3">
      <c r="B36">
        <f t="shared" si="1"/>
        <v>31</v>
      </c>
      <c r="C36">
        <v>661.96533241409986</v>
      </c>
      <c r="D36">
        <v>595.1962823594987</v>
      </c>
      <c r="E36">
        <v>614.35983374177567</v>
      </c>
      <c r="F36">
        <v>331.47561789534922</v>
      </c>
      <c r="G36">
        <v>256.49433604069304</v>
      </c>
      <c r="H36">
        <v>893.28396954615891</v>
      </c>
      <c r="R36">
        <v>11062.081813142813</v>
      </c>
      <c r="S36">
        <v>216.86418435642554</v>
      </c>
      <c r="T36">
        <v>229.20504745016618</v>
      </c>
      <c r="U36">
        <v>235.32656210375785</v>
      </c>
      <c r="V36">
        <v>7568.6891103125154</v>
      </c>
      <c r="W36">
        <v>2720.7839475670548</v>
      </c>
    </row>
    <row r="37" spans="2:23" x14ac:dyDescent="0.3">
      <c r="B37">
        <f t="shared" si="1"/>
        <v>32</v>
      </c>
      <c r="C37">
        <v>306.90150412448088</v>
      </c>
      <c r="D37">
        <v>300.93034279450956</v>
      </c>
      <c r="E37">
        <v>220.94701436179292</v>
      </c>
      <c r="F37">
        <v>391.68989262269884</v>
      </c>
      <c r="G37">
        <v>641.58833409537192</v>
      </c>
      <c r="H37">
        <v>282.08001476616636</v>
      </c>
      <c r="R37">
        <v>1667.9668758254593</v>
      </c>
      <c r="S37">
        <v>842.37927695720509</v>
      </c>
      <c r="T37">
        <v>290.96935634760189</v>
      </c>
      <c r="U37">
        <v>4242.255813048926</v>
      </c>
      <c r="V37">
        <v>1244.4307476071044</v>
      </c>
      <c r="W37">
        <v>753.32048980497279</v>
      </c>
    </row>
    <row r="38" spans="2:23" x14ac:dyDescent="0.3">
      <c r="B38">
        <f t="shared" si="1"/>
        <v>33</v>
      </c>
      <c r="C38">
        <v>521.30626038286709</v>
      </c>
      <c r="D38">
        <v>200.30446895944286</v>
      </c>
      <c r="E38">
        <v>599.73418728411593</v>
      </c>
      <c r="F38">
        <v>943.67673685521368</v>
      </c>
      <c r="G38">
        <v>488.86332736255054</v>
      </c>
      <c r="H38">
        <v>225.31671842030997</v>
      </c>
      <c r="R38">
        <v>7113.9200064474044</v>
      </c>
      <c r="S38">
        <v>213.83388479692593</v>
      </c>
      <c r="T38">
        <v>397.30069831338665</v>
      </c>
      <c r="U38">
        <v>5467.6163813592648</v>
      </c>
      <c r="V38">
        <v>215.22923091599077</v>
      </c>
      <c r="W38">
        <v>313.959726504706</v>
      </c>
    </row>
    <row r="39" spans="2:23" x14ac:dyDescent="0.3">
      <c r="B39">
        <f t="shared" si="1"/>
        <v>34</v>
      </c>
      <c r="C39">
        <v>423.20687901632266</v>
      </c>
      <c r="D39">
        <v>288.51462969785518</v>
      </c>
      <c r="E39">
        <v>201.00465121352815</v>
      </c>
      <c r="F39">
        <v>555.92821015470815</v>
      </c>
      <c r="G39">
        <v>295.83871992141587</v>
      </c>
      <c r="H39">
        <v>400.41176046234159</v>
      </c>
      <c r="R39">
        <v>247.65707638977113</v>
      </c>
      <c r="S39">
        <v>2180.4262728775316</v>
      </c>
      <c r="T39">
        <v>4079.6666825672714</v>
      </c>
      <c r="U39">
        <v>792.02294496308366</v>
      </c>
      <c r="V39">
        <v>654.28588406328117</v>
      </c>
      <c r="W39">
        <v>5706.4537208466609</v>
      </c>
    </row>
    <row r="40" spans="2:23" x14ac:dyDescent="0.3">
      <c r="B40">
        <f t="shared" si="1"/>
        <v>35</v>
      </c>
      <c r="C40">
        <v>503.43753689776725</v>
      </c>
      <c r="D40">
        <v>20205.180418935004</v>
      </c>
      <c r="E40">
        <v>215.49108428811772</v>
      </c>
      <c r="F40">
        <v>2253.0371398693092</v>
      </c>
      <c r="G40">
        <v>324.41639071411885</v>
      </c>
      <c r="H40">
        <v>11242.000476768571</v>
      </c>
      <c r="R40">
        <v>845.18740297077807</v>
      </c>
      <c r="S40">
        <v>28883.78</v>
      </c>
      <c r="T40">
        <v>207.2311554902372</v>
      </c>
      <c r="U40">
        <v>226.78200619786108</v>
      </c>
      <c r="V40">
        <v>1777.6845937411379</v>
      </c>
      <c r="W40">
        <v>236.61880751476957</v>
      </c>
    </row>
    <row r="41" spans="2:23" x14ac:dyDescent="0.3">
      <c r="B41">
        <f t="shared" si="1"/>
        <v>36</v>
      </c>
      <c r="C41">
        <v>15114.688281616289</v>
      </c>
      <c r="D41">
        <v>881.49561320290968</v>
      </c>
      <c r="E41">
        <v>208.68611368919773</v>
      </c>
      <c r="F41">
        <v>1441.5015367072685</v>
      </c>
      <c r="G41">
        <v>595.56767623332644</v>
      </c>
      <c r="H41">
        <v>376.2012316981556</v>
      </c>
      <c r="R41">
        <v>23802.500954190255</v>
      </c>
      <c r="S41">
        <v>2803.1694062723423</v>
      </c>
      <c r="T41">
        <v>3440.5688560945241</v>
      </c>
      <c r="U41">
        <v>434.49744567924262</v>
      </c>
      <c r="V41">
        <v>598.48875332414946</v>
      </c>
      <c r="W41">
        <v>234.11290612157819</v>
      </c>
    </row>
    <row r="42" spans="2:23" x14ac:dyDescent="0.3">
      <c r="B42">
        <f t="shared" si="1"/>
        <v>37</v>
      </c>
      <c r="C42">
        <v>263.26159942416149</v>
      </c>
      <c r="D42">
        <v>227.48215744130698</v>
      </c>
      <c r="E42">
        <v>210.83574061656066</v>
      </c>
      <c r="F42">
        <v>250.97220382731854</v>
      </c>
      <c r="G42">
        <v>283.38117561895945</v>
      </c>
      <c r="H42">
        <v>1426.7520091928964</v>
      </c>
      <c r="R42">
        <v>1306.126035713733</v>
      </c>
      <c r="S42">
        <v>1256.3234893164426</v>
      </c>
      <c r="T42">
        <v>572.09078291895139</v>
      </c>
      <c r="U42">
        <v>2212.5238326756935</v>
      </c>
      <c r="V42">
        <v>204.78783727879369</v>
      </c>
      <c r="W42">
        <v>541.40008169225007</v>
      </c>
    </row>
    <row r="43" spans="2:23" x14ac:dyDescent="0.3">
      <c r="B43">
        <f t="shared" si="1"/>
        <v>38</v>
      </c>
      <c r="C43">
        <v>3386.1217003222005</v>
      </c>
      <c r="D43">
        <v>28883.78</v>
      </c>
      <c r="E43">
        <v>546.04642205521907</v>
      </c>
      <c r="F43">
        <v>28883.78</v>
      </c>
      <c r="G43">
        <v>427.53169581097535</v>
      </c>
      <c r="H43">
        <v>10943.592489972365</v>
      </c>
      <c r="R43">
        <v>238.50380840528558</v>
      </c>
      <c r="S43">
        <v>287.0507378121618</v>
      </c>
      <c r="T43">
        <v>1681.9745907194244</v>
      </c>
      <c r="U43">
        <v>204.56838690891095</v>
      </c>
      <c r="V43">
        <v>28883.78</v>
      </c>
      <c r="W43">
        <v>821.58406948618858</v>
      </c>
    </row>
    <row r="44" spans="2:23" x14ac:dyDescent="0.3">
      <c r="B44">
        <f t="shared" si="1"/>
        <v>39</v>
      </c>
      <c r="C44">
        <v>547.43554333945053</v>
      </c>
      <c r="D44">
        <v>208.3856739078316</v>
      </c>
      <c r="E44">
        <v>215.36666932330061</v>
      </c>
      <c r="F44">
        <v>440.94544721163567</v>
      </c>
      <c r="G44">
        <v>28883.78</v>
      </c>
      <c r="H44">
        <v>242.72152268727558</v>
      </c>
      <c r="R44">
        <v>632.84304225243818</v>
      </c>
      <c r="S44">
        <v>2147.5859028502173</v>
      </c>
      <c r="T44">
        <v>339.08004315847973</v>
      </c>
      <c r="U44">
        <v>221.90313185247689</v>
      </c>
      <c r="V44">
        <v>255.41495993248827</v>
      </c>
      <c r="W44">
        <v>415.37243145519221</v>
      </c>
    </row>
    <row r="45" spans="2:23" x14ac:dyDescent="0.3">
      <c r="B45">
        <f t="shared" si="1"/>
        <v>40</v>
      </c>
      <c r="C45">
        <v>249.51767665865989</v>
      </c>
      <c r="D45">
        <v>1040.5764315701467</v>
      </c>
      <c r="E45">
        <v>7351.6709770460329</v>
      </c>
      <c r="F45">
        <v>332.23177229598116</v>
      </c>
      <c r="G45">
        <v>28883.78</v>
      </c>
      <c r="H45">
        <v>219.32647695016524</v>
      </c>
      <c r="R45">
        <v>1165.2877803479494</v>
      </c>
      <c r="S45">
        <v>467.07340558690294</v>
      </c>
      <c r="T45">
        <v>313.63315077756369</v>
      </c>
      <c r="U45">
        <v>465.62693683125008</v>
      </c>
      <c r="V45">
        <v>3555.2387601157088</v>
      </c>
      <c r="W45">
        <v>14660.15197837194</v>
      </c>
    </row>
    <row r="46" spans="2:23" x14ac:dyDescent="0.3">
      <c r="B46">
        <f t="shared" si="1"/>
        <v>41</v>
      </c>
      <c r="C46">
        <v>4992.9514248244968</v>
      </c>
      <c r="D46">
        <v>334.10266599039699</v>
      </c>
      <c r="E46">
        <v>1369.9211359690457</v>
      </c>
      <c r="F46">
        <v>8289.6218586068026</v>
      </c>
      <c r="G46">
        <v>252.77008347418865</v>
      </c>
      <c r="H46">
        <v>265.60256988699518</v>
      </c>
      <c r="R46">
        <v>6764.8336147512327</v>
      </c>
      <c r="S46">
        <v>28883.78</v>
      </c>
      <c r="T46">
        <v>737.63363352943441</v>
      </c>
      <c r="U46">
        <v>217.93508840631821</v>
      </c>
      <c r="V46">
        <v>223.92125580315678</v>
      </c>
      <c r="W46">
        <v>2202.1961507036585</v>
      </c>
    </row>
    <row r="47" spans="2:23" x14ac:dyDescent="0.3">
      <c r="B47">
        <f t="shared" si="1"/>
        <v>42</v>
      </c>
      <c r="C47">
        <v>1819.8876101952101</v>
      </c>
      <c r="D47">
        <v>302.78954418330653</v>
      </c>
      <c r="E47">
        <v>651.87959836705159</v>
      </c>
      <c r="F47">
        <v>19582.871809283657</v>
      </c>
      <c r="G47">
        <v>456.52903018888287</v>
      </c>
      <c r="H47">
        <v>2892.5893343234766</v>
      </c>
      <c r="R47">
        <v>611.39456733791474</v>
      </c>
      <c r="S47">
        <v>5515.7914244987778</v>
      </c>
      <c r="T47">
        <v>226.3655909778152</v>
      </c>
      <c r="U47">
        <v>28883.78</v>
      </c>
      <c r="V47">
        <v>206.00772473224336</v>
      </c>
      <c r="W47">
        <v>28883.78</v>
      </c>
    </row>
    <row r="48" spans="2:23" x14ac:dyDescent="0.3">
      <c r="B48">
        <f t="shared" si="1"/>
        <v>43</v>
      </c>
      <c r="C48">
        <v>9276.8970986977874</v>
      </c>
      <c r="D48">
        <v>28883.78</v>
      </c>
      <c r="E48">
        <v>1348.0436994796153</v>
      </c>
      <c r="F48">
        <v>497.2636870150273</v>
      </c>
      <c r="G48">
        <v>19655.590948593566</v>
      </c>
      <c r="H48">
        <v>12618.50866371448</v>
      </c>
      <c r="R48">
        <v>682.72605226385053</v>
      </c>
      <c r="S48">
        <v>617.95891769487639</v>
      </c>
      <c r="T48">
        <v>294.90270910876802</v>
      </c>
      <c r="U48">
        <v>863.62085398688816</v>
      </c>
      <c r="V48">
        <v>11945.383885237921</v>
      </c>
      <c r="W48">
        <v>3057.903043632517</v>
      </c>
    </row>
    <row r="49" spans="2:23" x14ac:dyDescent="0.3">
      <c r="B49">
        <f t="shared" si="1"/>
        <v>44</v>
      </c>
      <c r="C49">
        <v>1479.1693601750399</v>
      </c>
      <c r="D49">
        <v>23595.095593922018</v>
      </c>
      <c r="E49">
        <v>1055.9045114356109</v>
      </c>
      <c r="F49">
        <v>301.48857794623331</v>
      </c>
      <c r="G49">
        <v>275.52971048508624</v>
      </c>
      <c r="H49">
        <v>1133.5326095259445</v>
      </c>
      <c r="R49">
        <v>362.3260256555518</v>
      </c>
      <c r="S49">
        <v>1512.4540343796662</v>
      </c>
      <c r="T49">
        <v>573.06744648243875</v>
      </c>
      <c r="U49">
        <v>3935.391332785553</v>
      </c>
      <c r="V49">
        <v>294.35844111528729</v>
      </c>
      <c r="W49">
        <v>2048.1101811099297</v>
      </c>
    </row>
    <row r="50" spans="2:23" x14ac:dyDescent="0.3">
      <c r="B50">
        <f t="shared" si="1"/>
        <v>45</v>
      </c>
      <c r="C50">
        <v>2145.9513110271164</v>
      </c>
      <c r="D50">
        <v>1152.8780848755387</v>
      </c>
      <c r="E50">
        <v>28883.78</v>
      </c>
      <c r="F50">
        <v>316.91765306474952</v>
      </c>
      <c r="G50">
        <v>750.70322328880184</v>
      </c>
      <c r="H50">
        <v>467.95674998919645</v>
      </c>
      <c r="R50">
        <v>1233.8239593103121</v>
      </c>
      <c r="S50">
        <v>209.45337769041504</v>
      </c>
      <c r="T50">
        <v>28883.78</v>
      </c>
      <c r="U50">
        <v>2744.2585455024873</v>
      </c>
      <c r="V50">
        <v>906.55526650678325</v>
      </c>
      <c r="W50">
        <v>1843.1048247582362</v>
      </c>
    </row>
    <row r="51" spans="2:23" x14ac:dyDescent="0.3">
      <c r="B51">
        <f t="shared" si="1"/>
        <v>46</v>
      </c>
      <c r="C51">
        <v>12053.774669481891</v>
      </c>
      <c r="D51">
        <v>294.08229295291073</v>
      </c>
      <c r="E51">
        <v>14428.860347813186</v>
      </c>
      <c r="F51">
        <v>1746.4077487826037</v>
      </c>
      <c r="G51">
        <v>8325.4723250161223</v>
      </c>
      <c r="H51">
        <v>700.58430864886668</v>
      </c>
      <c r="R51">
        <v>458.78603111455664</v>
      </c>
      <c r="S51">
        <v>295.55043881198259</v>
      </c>
      <c r="T51">
        <v>716.18583676688331</v>
      </c>
      <c r="U51">
        <v>634.94903151485676</v>
      </c>
      <c r="V51">
        <v>546.88498182773105</v>
      </c>
      <c r="W51">
        <v>6752.5277426406483</v>
      </c>
    </row>
    <row r="52" spans="2:23" x14ac:dyDescent="0.3">
      <c r="B52">
        <f t="shared" si="1"/>
        <v>47</v>
      </c>
      <c r="C52">
        <v>200.09981032363521</v>
      </c>
      <c r="D52">
        <v>303.60612695848556</v>
      </c>
      <c r="E52">
        <v>607.69485324267521</v>
      </c>
      <c r="F52">
        <v>217.41465232707148</v>
      </c>
      <c r="G52">
        <v>341.85660282830179</v>
      </c>
      <c r="H52">
        <v>1182.487696888777</v>
      </c>
      <c r="R52">
        <v>4290.3597388547587</v>
      </c>
      <c r="S52">
        <v>473.67179128883691</v>
      </c>
      <c r="T52">
        <v>28883.78</v>
      </c>
      <c r="U52">
        <v>489.13209348243475</v>
      </c>
      <c r="V52">
        <v>746.99086207445009</v>
      </c>
      <c r="W52">
        <v>276.12169065290357</v>
      </c>
    </row>
    <row r="53" spans="2:23" x14ac:dyDescent="0.3">
      <c r="B53">
        <f t="shared" si="1"/>
        <v>48</v>
      </c>
      <c r="C53">
        <v>3571.3741099681133</v>
      </c>
      <c r="D53">
        <v>564.27697723665733</v>
      </c>
      <c r="E53">
        <v>910.74332598827698</v>
      </c>
      <c r="F53">
        <v>252.78053523255062</v>
      </c>
      <c r="G53">
        <v>259.87591437987049</v>
      </c>
      <c r="H53">
        <v>1388.1726527476035</v>
      </c>
      <c r="R53">
        <v>1195.5163433559142</v>
      </c>
      <c r="S53">
        <v>509.62695309105897</v>
      </c>
      <c r="T53">
        <v>13597.055667787312</v>
      </c>
      <c r="U53">
        <v>244.13922236132916</v>
      </c>
      <c r="V53">
        <v>19568.671282845859</v>
      </c>
      <c r="W53">
        <v>28883.78</v>
      </c>
    </row>
    <row r="54" spans="2:23" x14ac:dyDescent="0.3">
      <c r="B54">
        <f t="shared" si="1"/>
        <v>49</v>
      </c>
      <c r="C54">
        <v>6502.8890070201733</v>
      </c>
      <c r="D54">
        <v>1921.4216056626433</v>
      </c>
      <c r="E54">
        <v>2873.7029833703737</v>
      </c>
      <c r="F54">
        <v>420.83753944112703</v>
      </c>
      <c r="G54">
        <v>234.49354909614073</v>
      </c>
      <c r="H54">
        <v>757.9863442339406</v>
      </c>
      <c r="R54">
        <v>467.28417329423507</v>
      </c>
      <c r="S54">
        <v>209.64211723429793</v>
      </c>
      <c r="T54">
        <v>3867.6260303366785</v>
      </c>
      <c r="U54">
        <v>202.87207831946964</v>
      </c>
      <c r="V54">
        <v>1257.1394593605819</v>
      </c>
      <c r="W54">
        <v>11697.180739814088</v>
      </c>
    </row>
    <row r="55" spans="2:23" x14ac:dyDescent="0.3">
      <c r="B55">
        <f t="shared" si="1"/>
        <v>50</v>
      </c>
      <c r="C55">
        <v>266.16731671410014</v>
      </c>
      <c r="D55">
        <v>28883.78</v>
      </c>
      <c r="E55">
        <v>212.38622966309288</v>
      </c>
      <c r="F55">
        <v>760.41166062500054</v>
      </c>
      <c r="G55">
        <v>744.13402722116655</v>
      </c>
      <c r="H55">
        <v>344.8011110832328</v>
      </c>
      <c r="R55">
        <v>633.21603874913797</v>
      </c>
      <c r="S55">
        <v>390.2478278960391</v>
      </c>
      <c r="T55">
        <v>4312.2086053349485</v>
      </c>
      <c r="U55">
        <v>268.24593328002561</v>
      </c>
      <c r="V55">
        <v>1045.7121306298536</v>
      </c>
      <c r="W55">
        <v>1098.7114069093068</v>
      </c>
    </row>
    <row r="56" spans="2:23" x14ac:dyDescent="0.3">
      <c r="B56">
        <f t="shared" si="1"/>
        <v>51</v>
      </c>
      <c r="C56">
        <v>233.9457226615261</v>
      </c>
      <c r="D56">
        <v>1976.2263559530734</v>
      </c>
      <c r="E56">
        <v>3573.9803276950265</v>
      </c>
      <c r="F56">
        <v>258.19109769547595</v>
      </c>
      <c r="G56">
        <v>381.80524327005492</v>
      </c>
      <c r="H56">
        <v>294.96777185112052</v>
      </c>
      <c r="R56">
        <v>20972.075422454065</v>
      </c>
      <c r="S56">
        <v>28883.78</v>
      </c>
      <c r="T56">
        <v>8439.5381060528598</v>
      </c>
      <c r="U56">
        <v>232.68345453465849</v>
      </c>
      <c r="V56">
        <v>1504.5327529030881</v>
      </c>
      <c r="W56">
        <v>4996.9502164602682</v>
      </c>
    </row>
    <row r="57" spans="2:23" x14ac:dyDescent="0.3">
      <c r="B57">
        <f t="shared" si="1"/>
        <v>52</v>
      </c>
      <c r="C57">
        <v>11624.103688530351</v>
      </c>
      <c r="D57">
        <v>5867.8444333806519</v>
      </c>
      <c r="E57">
        <v>292.0063177612559</v>
      </c>
      <c r="F57">
        <v>953.28655546146251</v>
      </c>
      <c r="G57">
        <v>4346.1857934154132</v>
      </c>
      <c r="H57">
        <v>1567.5736837732811</v>
      </c>
      <c r="R57">
        <v>4460.1571297467472</v>
      </c>
      <c r="S57">
        <v>242.86122230654277</v>
      </c>
      <c r="T57">
        <v>28883.78</v>
      </c>
      <c r="U57">
        <v>345.54044568824986</v>
      </c>
      <c r="V57">
        <v>755.51754544592814</v>
      </c>
      <c r="W57">
        <v>346.37037168270592</v>
      </c>
    </row>
    <row r="58" spans="2:23" x14ac:dyDescent="0.3">
      <c r="B58">
        <f t="shared" si="1"/>
        <v>53</v>
      </c>
      <c r="C58">
        <v>598.10918698292062</v>
      </c>
      <c r="D58">
        <v>368.14781349826069</v>
      </c>
      <c r="E58">
        <v>1430.8289220616298</v>
      </c>
      <c r="F58">
        <v>245.96437602610283</v>
      </c>
      <c r="G58">
        <v>203.21951584887992</v>
      </c>
      <c r="H58">
        <v>416.21876611451216</v>
      </c>
      <c r="R58">
        <v>488.40349765533568</v>
      </c>
      <c r="S58">
        <v>19860.16006785386</v>
      </c>
      <c r="T58">
        <v>6727.2955405000293</v>
      </c>
      <c r="U58">
        <v>5731.8500855316788</v>
      </c>
      <c r="V58">
        <v>10185.144430190268</v>
      </c>
      <c r="W58">
        <v>264.34100962214853</v>
      </c>
    </row>
    <row r="59" spans="2:23" x14ac:dyDescent="0.3">
      <c r="B59">
        <f t="shared" si="1"/>
        <v>54</v>
      </c>
      <c r="C59">
        <v>288.76311115306896</v>
      </c>
      <c r="D59">
        <v>229.98366461958616</v>
      </c>
      <c r="E59">
        <v>403.00742598406805</v>
      </c>
      <c r="F59">
        <v>242.78821234031068</v>
      </c>
      <c r="G59">
        <v>17637.853209958725</v>
      </c>
      <c r="H59">
        <v>3368.1135842973467</v>
      </c>
      <c r="R59">
        <v>228.26333029328359</v>
      </c>
      <c r="S59">
        <v>467.98143276140854</v>
      </c>
      <c r="T59">
        <v>361.65529765729593</v>
      </c>
      <c r="U59">
        <v>315.8596120090898</v>
      </c>
      <c r="V59">
        <v>19169.840003830814</v>
      </c>
      <c r="W59">
        <v>734.79358031387267</v>
      </c>
    </row>
    <row r="60" spans="2:23" x14ac:dyDescent="0.3">
      <c r="B60">
        <f t="shared" si="1"/>
        <v>55</v>
      </c>
      <c r="C60">
        <v>541.66685591583268</v>
      </c>
      <c r="D60">
        <v>911.40345443330671</v>
      </c>
      <c r="E60">
        <v>293.5733496091857</v>
      </c>
      <c r="F60">
        <v>526.20841611505125</v>
      </c>
      <c r="G60">
        <v>482.90175822697245</v>
      </c>
      <c r="H60">
        <v>11831.52361090991</v>
      </c>
      <c r="R60">
        <v>300.13647465684687</v>
      </c>
      <c r="S60">
        <v>207.6646152627776</v>
      </c>
      <c r="T60">
        <v>398.68630632804468</v>
      </c>
      <c r="U60">
        <v>229.73012928412214</v>
      </c>
      <c r="V60">
        <v>28883.78</v>
      </c>
      <c r="W60">
        <v>274.83440835257289</v>
      </c>
    </row>
    <row r="61" spans="2:23" x14ac:dyDescent="0.3">
      <c r="B61">
        <f t="shared" si="1"/>
        <v>56</v>
      </c>
      <c r="C61">
        <v>28883.78</v>
      </c>
      <c r="D61">
        <v>28883.78</v>
      </c>
      <c r="E61">
        <v>28883.78</v>
      </c>
      <c r="F61">
        <v>28883.78</v>
      </c>
      <c r="G61">
        <v>2169.1189332319059</v>
      </c>
      <c r="H61">
        <v>328.20457895958276</v>
      </c>
      <c r="R61">
        <v>465.32739717377717</v>
      </c>
      <c r="S61">
        <v>214.95768998930245</v>
      </c>
      <c r="T61">
        <v>28883.78</v>
      </c>
      <c r="U61">
        <v>208.22307466106588</v>
      </c>
      <c r="V61">
        <v>1719.9877784376631</v>
      </c>
      <c r="W61">
        <v>278.82085363631455</v>
      </c>
    </row>
    <row r="62" spans="2:23" x14ac:dyDescent="0.3">
      <c r="B62">
        <f t="shared" si="1"/>
        <v>57</v>
      </c>
      <c r="C62">
        <v>427.50877661862495</v>
      </c>
      <c r="D62">
        <v>4908.1994941532221</v>
      </c>
      <c r="E62">
        <v>511.7195739485058</v>
      </c>
      <c r="F62">
        <v>28883.78</v>
      </c>
      <c r="G62">
        <v>375.44332832011844</v>
      </c>
      <c r="H62">
        <v>795.34620421408647</v>
      </c>
      <c r="R62">
        <v>833.34333320471376</v>
      </c>
      <c r="S62">
        <v>463.65957885606832</v>
      </c>
      <c r="T62">
        <v>933.76767329814606</v>
      </c>
      <c r="U62">
        <v>28883.78</v>
      </c>
      <c r="V62">
        <v>2509.6053274970841</v>
      </c>
      <c r="W62">
        <v>234.70932471439738</v>
      </c>
    </row>
    <row r="63" spans="2:23" x14ac:dyDescent="0.3">
      <c r="B63">
        <f t="shared" si="1"/>
        <v>58</v>
      </c>
      <c r="C63">
        <v>1118.2973395742943</v>
      </c>
      <c r="D63">
        <v>222.70951632711461</v>
      </c>
      <c r="E63">
        <v>3281.4962344221422</v>
      </c>
      <c r="F63">
        <v>2390.6969928124863</v>
      </c>
      <c r="G63">
        <v>917.23492816424994</v>
      </c>
      <c r="H63">
        <v>2970.1056405001259</v>
      </c>
      <c r="R63">
        <v>211.76594825719582</v>
      </c>
      <c r="S63">
        <v>16007.988735533763</v>
      </c>
      <c r="T63">
        <v>2024.2394667134429</v>
      </c>
      <c r="U63">
        <v>655.00885135080443</v>
      </c>
      <c r="V63">
        <v>405.39898442703281</v>
      </c>
      <c r="W63">
        <v>372.32693665879435</v>
      </c>
    </row>
    <row r="64" spans="2:23" x14ac:dyDescent="0.3">
      <c r="B64">
        <f t="shared" si="1"/>
        <v>59</v>
      </c>
      <c r="C64">
        <v>1982.7013509105748</v>
      </c>
      <c r="D64">
        <v>28883.78</v>
      </c>
      <c r="E64">
        <v>254.42825234350582</v>
      </c>
      <c r="F64">
        <v>626.83600604333105</v>
      </c>
      <c r="G64">
        <v>252.32174188566486</v>
      </c>
      <c r="H64">
        <v>972.22638581969215</v>
      </c>
      <c r="R64">
        <v>241.75618503272671</v>
      </c>
      <c r="S64">
        <v>2847.4767405489897</v>
      </c>
      <c r="T64">
        <v>300.74914817150005</v>
      </c>
      <c r="U64">
        <v>276.83130224503702</v>
      </c>
      <c r="V64">
        <v>236.35829615409074</v>
      </c>
      <c r="W64">
        <v>288.36243176401865</v>
      </c>
    </row>
    <row r="65" spans="2:23" x14ac:dyDescent="0.3">
      <c r="B65">
        <f t="shared" si="1"/>
        <v>60</v>
      </c>
      <c r="C65">
        <v>264.25417436420929</v>
      </c>
      <c r="D65">
        <v>202.76325409280224</v>
      </c>
      <c r="E65">
        <v>3308.9413129046297</v>
      </c>
      <c r="F65">
        <v>1105.1316698613077</v>
      </c>
      <c r="G65">
        <v>521.75862657959328</v>
      </c>
      <c r="H65">
        <v>1214.7707134172647</v>
      </c>
      <c r="R65">
        <v>233.45867350797147</v>
      </c>
      <c r="S65">
        <v>328.07806604413327</v>
      </c>
      <c r="T65">
        <v>307.62268569614281</v>
      </c>
      <c r="U65">
        <v>641.85057249293504</v>
      </c>
      <c r="V65">
        <v>242.30854839926624</v>
      </c>
      <c r="W65">
        <v>10988.36370912424</v>
      </c>
    </row>
    <row r="66" spans="2:23" x14ac:dyDescent="0.3">
      <c r="B66">
        <f t="shared" si="1"/>
        <v>61</v>
      </c>
      <c r="C66">
        <v>688.20889380876065</v>
      </c>
      <c r="D66">
        <v>397.19885416229033</v>
      </c>
      <c r="E66">
        <v>2210.4335559488131</v>
      </c>
      <c r="F66">
        <v>478.94935336318099</v>
      </c>
      <c r="G66">
        <v>391.15821608929389</v>
      </c>
      <c r="H66">
        <v>5980.6350328572953</v>
      </c>
      <c r="R66">
        <v>12349.399935885107</v>
      </c>
      <c r="S66">
        <v>393.85646365550519</v>
      </c>
      <c r="T66">
        <v>269.56788516530469</v>
      </c>
      <c r="U66">
        <v>227.86574702305208</v>
      </c>
      <c r="V66">
        <v>332.88945347721437</v>
      </c>
      <c r="W66">
        <v>221.73490332246757</v>
      </c>
    </row>
    <row r="67" spans="2:23" x14ac:dyDescent="0.3">
      <c r="B67">
        <f t="shared" si="1"/>
        <v>62</v>
      </c>
      <c r="C67">
        <v>273.24200078906318</v>
      </c>
      <c r="D67">
        <v>206.75902084281981</v>
      </c>
      <c r="E67">
        <v>286.14139747424508</v>
      </c>
      <c r="F67">
        <v>1025.6591753306839</v>
      </c>
      <c r="G67">
        <v>216.02573987691326</v>
      </c>
      <c r="H67">
        <v>434.73205144521842</v>
      </c>
      <c r="R67">
        <v>243.29424666222187</v>
      </c>
      <c r="S67">
        <v>28883.78</v>
      </c>
      <c r="T67">
        <v>409.32056112235625</v>
      </c>
      <c r="U67">
        <v>916.0332521513061</v>
      </c>
      <c r="V67">
        <v>3106.3090777984148</v>
      </c>
      <c r="W67">
        <v>2395.6156114599967</v>
      </c>
    </row>
    <row r="68" spans="2:23" x14ac:dyDescent="0.3">
      <c r="B68">
        <f t="shared" si="1"/>
        <v>63</v>
      </c>
      <c r="C68">
        <v>241.35837054900742</v>
      </c>
      <c r="D68">
        <v>10552.913442644367</v>
      </c>
      <c r="E68">
        <v>276.56198139208533</v>
      </c>
      <c r="F68">
        <v>220.65788932510114</v>
      </c>
      <c r="G68">
        <v>310.81871154890882</v>
      </c>
      <c r="H68">
        <v>1460.931837415852</v>
      </c>
      <c r="R68">
        <v>243.8261788452082</v>
      </c>
      <c r="S68">
        <v>367.58559763265879</v>
      </c>
      <c r="T68">
        <v>240.58586665493235</v>
      </c>
      <c r="U68">
        <v>1004.2643087350048</v>
      </c>
      <c r="V68">
        <v>9251.4428744318921</v>
      </c>
      <c r="W68">
        <v>221.72686068986138</v>
      </c>
    </row>
    <row r="69" spans="2:23" x14ac:dyDescent="0.3">
      <c r="B69">
        <f t="shared" si="1"/>
        <v>64</v>
      </c>
      <c r="C69">
        <v>325.68401646379198</v>
      </c>
      <c r="D69">
        <v>223.65966485053468</v>
      </c>
      <c r="E69">
        <v>227.30638954526839</v>
      </c>
      <c r="F69">
        <v>11071.390165492012</v>
      </c>
      <c r="G69">
        <v>1910.7697935203698</v>
      </c>
      <c r="H69">
        <v>313.64500778627121</v>
      </c>
      <c r="R69">
        <v>557.72928970339672</v>
      </c>
      <c r="S69">
        <v>447.843404833519</v>
      </c>
      <c r="T69">
        <v>283.47138346204059</v>
      </c>
      <c r="U69">
        <v>283.76921374998193</v>
      </c>
      <c r="V69">
        <v>3441.2211908418767</v>
      </c>
      <c r="W69">
        <v>493.80860389486969</v>
      </c>
    </row>
    <row r="70" spans="2:23" x14ac:dyDescent="0.3">
      <c r="B70">
        <f t="shared" si="1"/>
        <v>65</v>
      </c>
      <c r="C70">
        <v>4053.3702702451205</v>
      </c>
      <c r="D70">
        <v>876.04087159322057</v>
      </c>
      <c r="E70">
        <v>643.01450453035864</v>
      </c>
      <c r="F70">
        <v>444.1216852003368</v>
      </c>
      <c r="G70">
        <v>28763.203870135716</v>
      </c>
      <c r="H70">
        <v>13513.11131401728</v>
      </c>
      <c r="R70">
        <v>3122.6431094173631</v>
      </c>
      <c r="S70">
        <v>21682.233076618013</v>
      </c>
      <c r="T70">
        <v>808.99503060762618</v>
      </c>
      <c r="U70">
        <v>264.70891437365185</v>
      </c>
      <c r="V70">
        <v>581.44018502641131</v>
      </c>
      <c r="W70">
        <v>339.02818267634012</v>
      </c>
    </row>
    <row r="71" spans="2:23" x14ac:dyDescent="0.3">
      <c r="B71">
        <f t="shared" si="1"/>
        <v>66</v>
      </c>
      <c r="C71">
        <v>277.14167573549446</v>
      </c>
      <c r="D71">
        <v>506.71559683025413</v>
      </c>
      <c r="E71">
        <v>232.59633222309674</v>
      </c>
      <c r="F71">
        <v>4177.3018061894754</v>
      </c>
      <c r="G71">
        <v>337.54819288284295</v>
      </c>
      <c r="H71">
        <v>17962.800138624483</v>
      </c>
      <c r="R71">
        <v>3802.4147854532375</v>
      </c>
      <c r="S71">
        <v>501.35593595707905</v>
      </c>
      <c r="T71">
        <v>248.24614552224375</v>
      </c>
      <c r="U71">
        <v>3504.9530816083006</v>
      </c>
      <c r="V71">
        <v>270.01211977589094</v>
      </c>
      <c r="W71">
        <v>958.79223025184706</v>
      </c>
    </row>
    <row r="72" spans="2:23" x14ac:dyDescent="0.3">
      <c r="B72">
        <f t="shared" ref="B72:B135" si="2">B71 + 1</f>
        <v>67</v>
      </c>
      <c r="C72">
        <v>218.83949322844938</v>
      </c>
      <c r="D72">
        <v>28883.78</v>
      </c>
      <c r="E72">
        <v>3284.0629683799975</v>
      </c>
      <c r="F72">
        <v>10576.325323962841</v>
      </c>
      <c r="G72">
        <v>7055.2661344937333</v>
      </c>
      <c r="H72">
        <v>1864.1419491550282</v>
      </c>
      <c r="R72">
        <v>241.52049062557515</v>
      </c>
      <c r="S72">
        <v>7396.6216183409942</v>
      </c>
      <c r="T72">
        <v>28883.78</v>
      </c>
      <c r="U72">
        <v>1342.4236000695764</v>
      </c>
      <c r="V72">
        <v>407.68220779805858</v>
      </c>
      <c r="W72">
        <v>1550.9472654019182</v>
      </c>
    </row>
    <row r="73" spans="2:23" x14ac:dyDescent="0.3">
      <c r="B73">
        <f t="shared" si="2"/>
        <v>68</v>
      </c>
      <c r="C73">
        <v>271.71928608468897</v>
      </c>
      <c r="D73">
        <v>929.22645132067032</v>
      </c>
      <c r="E73">
        <v>1530.8700342847387</v>
      </c>
      <c r="F73">
        <v>28883.78</v>
      </c>
      <c r="G73">
        <v>309.68622649028021</v>
      </c>
      <c r="H73">
        <v>681.16796859172075</v>
      </c>
      <c r="R73">
        <v>1340.9895976667985</v>
      </c>
      <c r="S73">
        <v>291.29039607906088</v>
      </c>
      <c r="T73">
        <v>401.07085265718877</v>
      </c>
      <c r="U73">
        <v>203.95353224116124</v>
      </c>
      <c r="V73">
        <v>2376.6453037705301</v>
      </c>
      <c r="W73">
        <v>278.53982936132172</v>
      </c>
    </row>
    <row r="74" spans="2:23" x14ac:dyDescent="0.3">
      <c r="B74">
        <f t="shared" si="2"/>
        <v>69</v>
      </c>
      <c r="C74">
        <v>345.44325204610215</v>
      </c>
      <c r="D74">
        <v>239.50576414462824</v>
      </c>
      <c r="E74">
        <v>443.97895710390759</v>
      </c>
      <c r="F74">
        <v>360.24598689363461</v>
      </c>
      <c r="G74">
        <v>209.87080820664056</v>
      </c>
      <c r="H74">
        <v>333.76733112005525</v>
      </c>
      <c r="R74">
        <v>6285.8368887703382</v>
      </c>
      <c r="S74">
        <v>336.06179057049371</v>
      </c>
      <c r="T74">
        <v>3635.0263853228503</v>
      </c>
      <c r="U74">
        <v>3315.3042478906818</v>
      </c>
      <c r="V74">
        <v>491.68314578802574</v>
      </c>
      <c r="W74">
        <v>217.78638764790901</v>
      </c>
    </row>
    <row r="75" spans="2:23" x14ac:dyDescent="0.3">
      <c r="B75">
        <f t="shared" si="2"/>
        <v>70</v>
      </c>
      <c r="C75">
        <v>28883.78</v>
      </c>
      <c r="D75">
        <v>336.55922449880251</v>
      </c>
      <c r="E75">
        <v>270.87545513735597</v>
      </c>
      <c r="F75">
        <v>251.35758398114697</v>
      </c>
      <c r="G75">
        <v>260.8127218349382</v>
      </c>
      <c r="H75">
        <v>4202.6062659034123</v>
      </c>
      <c r="R75">
        <v>276.05919680174992</v>
      </c>
      <c r="S75">
        <v>1886.5024068340249</v>
      </c>
      <c r="T75">
        <v>28883.78</v>
      </c>
      <c r="U75">
        <v>237.1317646356751</v>
      </c>
      <c r="V75">
        <v>503.63535787652</v>
      </c>
      <c r="W75">
        <v>284.17237198105329</v>
      </c>
    </row>
    <row r="76" spans="2:23" x14ac:dyDescent="0.3">
      <c r="B76">
        <f t="shared" si="2"/>
        <v>71</v>
      </c>
      <c r="C76">
        <v>570.03952110135765</v>
      </c>
      <c r="D76">
        <v>238.1830736439787</v>
      </c>
      <c r="E76">
        <v>235.28869931278879</v>
      </c>
      <c r="F76">
        <v>28883.78</v>
      </c>
      <c r="G76">
        <v>222.01717085332012</v>
      </c>
      <c r="H76">
        <v>783.99490937800726</v>
      </c>
      <c r="R76">
        <v>599.30347273438338</v>
      </c>
      <c r="S76">
        <v>1026.1020527056426</v>
      </c>
      <c r="T76">
        <v>2840.0817845732249</v>
      </c>
      <c r="U76">
        <v>713.15808353277873</v>
      </c>
      <c r="V76">
        <v>425.76811457213194</v>
      </c>
      <c r="W76">
        <v>317.50468756484605</v>
      </c>
    </row>
    <row r="77" spans="2:23" x14ac:dyDescent="0.3">
      <c r="B77">
        <f t="shared" si="2"/>
        <v>72</v>
      </c>
      <c r="C77">
        <v>6704.7258321669469</v>
      </c>
      <c r="D77">
        <v>265.53708465304362</v>
      </c>
      <c r="E77">
        <v>2467.5170680116794</v>
      </c>
      <c r="F77">
        <v>705.04142083037254</v>
      </c>
      <c r="G77">
        <v>3375.5353554380099</v>
      </c>
      <c r="H77">
        <v>248.06152116342466</v>
      </c>
      <c r="R77">
        <v>28883.78</v>
      </c>
      <c r="S77">
        <v>4138.2215903904871</v>
      </c>
      <c r="T77">
        <v>229.63605418585985</v>
      </c>
      <c r="U77">
        <v>28883.78</v>
      </c>
      <c r="V77">
        <v>248.73581645169435</v>
      </c>
      <c r="W77">
        <v>28883.78</v>
      </c>
    </row>
    <row r="78" spans="2:23" x14ac:dyDescent="0.3">
      <c r="B78">
        <f t="shared" si="2"/>
        <v>73</v>
      </c>
      <c r="C78">
        <v>216.21423834554056</v>
      </c>
      <c r="D78">
        <v>19031.529258521434</v>
      </c>
      <c r="E78">
        <v>200.20180637470193</v>
      </c>
      <c r="F78">
        <v>2315.7526185958768</v>
      </c>
      <c r="G78">
        <v>28883.78</v>
      </c>
      <c r="H78">
        <v>1490.0675200909516</v>
      </c>
      <c r="R78">
        <v>851.88345730013054</v>
      </c>
      <c r="S78">
        <v>2056.3540277199227</v>
      </c>
      <c r="T78">
        <v>438.06152833691749</v>
      </c>
      <c r="U78">
        <v>28883.78</v>
      </c>
      <c r="V78">
        <v>823.15599282706239</v>
      </c>
      <c r="W78">
        <v>201.9488203061847</v>
      </c>
    </row>
    <row r="79" spans="2:23" x14ac:dyDescent="0.3">
      <c r="B79">
        <f t="shared" si="2"/>
        <v>74</v>
      </c>
      <c r="C79">
        <v>353.13089920120149</v>
      </c>
      <c r="D79">
        <v>738.07200050201936</v>
      </c>
      <c r="E79">
        <v>28883.78</v>
      </c>
      <c r="F79">
        <v>9128.7431322981429</v>
      </c>
      <c r="G79">
        <v>8771.8794817681428</v>
      </c>
      <c r="H79">
        <v>295.14036748615183</v>
      </c>
      <c r="R79">
        <v>28883.78</v>
      </c>
      <c r="S79">
        <v>277.32105730058981</v>
      </c>
      <c r="T79">
        <v>264.12238192409131</v>
      </c>
      <c r="U79">
        <v>1131.4849458902227</v>
      </c>
      <c r="V79">
        <v>201.1573050969231</v>
      </c>
      <c r="W79">
        <v>215.22773090516654</v>
      </c>
    </row>
    <row r="80" spans="2:23" x14ac:dyDescent="0.3">
      <c r="B80">
        <f t="shared" si="2"/>
        <v>75</v>
      </c>
      <c r="C80">
        <v>211.27034408757299</v>
      </c>
      <c r="D80">
        <v>2717.1242163872084</v>
      </c>
      <c r="E80">
        <v>236.52797691024927</v>
      </c>
      <c r="F80">
        <v>260.54032944097565</v>
      </c>
      <c r="G80">
        <v>27162.125788710469</v>
      </c>
      <c r="H80">
        <v>312.69407381268309</v>
      </c>
      <c r="R80">
        <v>6561.4944652122094</v>
      </c>
      <c r="S80">
        <v>333.85163645549642</v>
      </c>
      <c r="T80">
        <v>285.4366879231182</v>
      </c>
      <c r="U80">
        <v>394.2025227390501</v>
      </c>
      <c r="V80">
        <v>406.90803070082006</v>
      </c>
      <c r="W80">
        <v>470.59035534859061</v>
      </c>
    </row>
    <row r="81" spans="2:23" x14ac:dyDescent="0.3">
      <c r="B81">
        <f t="shared" si="2"/>
        <v>76</v>
      </c>
      <c r="C81">
        <v>685.86039979032932</v>
      </c>
      <c r="D81">
        <v>221.02145471926625</v>
      </c>
      <c r="E81">
        <v>628.41589326033954</v>
      </c>
      <c r="F81">
        <v>575.40951778193562</v>
      </c>
      <c r="G81">
        <v>371.0040527132407</v>
      </c>
      <c r="H81">
        <v>571.67020719351262</v>
      </c>
      <c r="R81">
        <v>228.3693906310983</v>
      </c>
      <c r="S81">
        <v>400.74387401412844</v>
      </c>
      <c r="T81">
        <v>3461.3626597864923</v>
      </c>
      <c r="U81">
        <v>339.79509248344436</v>
      </c>
      <c r="V81">
        <v>464.53921334517344</v>
      </c>
      <c r="W81">
        <v>576.25409437162421</v>
      </c>
    </row>
    <row r="82" spans="2:23" x14ac:dyDescent="0.3">
      <c r="B82">
        <f t="shared" si="2"/>
        <v>77</v>
      </c>
      <c r="C82">
        <v>308.82626914275801</v>
      </c>
      <c r="D82">
        <v>1441.021347312485</v>
      </c>
      <c r="E82">
        <v>494.67338505040209</v>
      </c>
      <c r="F82">
        <v>327.42693687014565</v>
      </c>
      <c r="G82">
        <v>362.15030849756522</v>
      </c>
      <c r="H82">
        <v>597.48947994330979</v>
      </c>
      <c r="R82">
        <v>1489.8902587220641</v>
      </c>
      <c r="S82">
        <v>28883.78</v>
      </c>
      <c r="T82">
        <v>326.69373179436855</v>
      </c>
      <c r="U82">
        <v>371.52371178326837</v>
      </c>
      <c r="V82">
        <v>307.32125814758956</v>
      </c>
      <c r="W82">
        <v>435.78311958228977</v>
      </c>
    </row>
    <row r="83" spans="2:23" x14ac:dyDescent="0.3">
      <c r="B83">
        <f t="shared" si="2"/>
        <v>78</v>
      </c>
      <c r="C83">
        <v>11758.374050817809</v>
      </c>
      <c r="D83">
        <v>343.25034691131225</v>
      </c>
      <c r="E83">
        <v>521.59947419748357</v>
      </c>
      <c r="F83">
        <v>1275.6537460900295</v>
      </c>
      <c r="G83">
        <v>214.59039758042181</v>
      </c>
      <c r="H83">
        <v>311.26881739832351</v>
      </c>
      <c r="R83">
        <v>413.65621941481947</v>
      </c>
      <c r="S83">
        <v>200.85055278577448</v>
      </c>
      <c r="T83">
        <v>1259.8964538012831</v>
      </c>
      <c r="U83">
        <v>379.77445126842019</v>
      </c>
      <c r="V83">
        <v>454.79724724933658</v>
      </c>
      <c r="W83">
        <v>1172.3110241748832</v>
      </c>
    </row>
    <row r="84" spans="2:23" x14ac:dyDescent="0.3">
      <c r="B84">
        <f t="shared" si="2"/>
        <v>79</v>
      </c>
      <c r="C84">
        <v>907.35621236981365</v>
      </c>
      <c r="D84">
        <v>3966.3644229276983</v>
      </c>
      <c r="E84">
        <v>401.7932223124937</v>
      </c>
      <c r="F84">
        <v>219.94871894449159</v>
      </c>
      <c r="G84">
        <v>262.96926209471769</v>
      </c>
      <c r="H84">
        <v>5551.5108557614922</v>
      </c>
      <c r="R84">
        <v>591.72722809925563</v>
      </c>
      <c r="S84">
        <v>259.94366740384726</v>
      </c>
      <c r="T84">
        <v>28883.78</v>
      </c>
      <c r="U84">
        <v>408.685117064932</v>
      </c>
      <c r="V84">
        <v>210.66354766746412</v>
      </c>
      <c r="W84">
        <v>28883.78</v>
      </c>
    </row>
    <row r="85" spans="2:23" x14ac:dyDescent="0.3">
      <c r="B85">
        <f t="shared" si="2"/>
        <v>80</v>
      </c>
      <c r="C85">
        <v>363.90909025344536</v>
      </c>
      <c r="D85">
        <v>321.52441532892942</v>
      </c>
      <c r="E85">
        <v>327.8241889802826</v>
      </c>
      <c r="F85">
        <v>28883.78</v>
      </c>
      <c r="G85">
        <v>230.3812921488516</v>
      </c>
      <c r="H85">
        <v>266.69721717098639</v>
      </c>
      <c r="R85">
        <v>460.56277921996815</v>
      </c>
      <c r="S85">
        <v>1611.7275617440678</v>
      </c>
      <c r="T85">
        <v>1125.5833188227875</v>
      </c>
      <c r="U85">
        <v>1314.0297733048726</v>
      </c>
      <c r="V85">
        <v>6603.7538798479527</v>
      </c>
      <c r="W85">
        <v>433.60037557595433</v>
      </c>
    </row>
    <row r="86" spans="2:23" x14ac:dyDescent="0.3">
      <c r="B86">
        <f t="shared" si="2"/>
        <v>81</v>
      </c>
      <c r="C86">
        <v>378.25156865891256</v>
      </c>
      <c r="D86">
        <v>28883.78</v>
      </c>
      <c r="E86">
        <v>2294.2613854669012</v>
      </c>
      <c r="F86">
        <v>442.66208839395176</v>
      </c>
      <c r="G86">
        <v>222.85644802859431</v>
      </c>
      <c r="H86">
        <v>279.27126895999504</v>
      </c>
      <c r="R86">
        <v>554.44764950243359</v>
      </c>
      <c r="S86">
        <v>864.46094481524665</v>
      </c>
      <c r="T86">
        <v>28883.78</v>
      </c>
      <c r="U86">
        <v>653.92440843574013</v>
      </c>
      <c r="V86">
        <v>866.96547680528386</v>
      </c>
      <c r="W86">
        <v>833.34354123083563</v>
      </c>
    </row>
    <row r="87" spans="2:23" x14ac:dyDescent="0.3">
      <c r="B87">
        <f t="shared" si="2"/>
        <v>82</v>
      </c>
      <c r="C87">
        <v>314.71190831487775</v>
      </c>
      <c r="D87">
        <v>372.15137863641496</v>
      </c>
      <c r="E87">
        <v>225.41497282670827</v>
      </c>
      <c r="F87">
        <v>213.87387170106445</v>
      </c>
      <c r="G87">
        <v>362.81348071737568</v>
      </c>
      <c r="H87">
        <v>217.08858079748259</v>
      </c>
      <c r="R87">
        <v>580.1626870463673</v>
      </c>
      <c r="S87">
        <v>205.18140149990262</v>
      </c>
      <c r="T87">
        <v>840.68696303339721</v>
      </c>
      <c r="U87">
        <v>743.82819496480295</v>
      </c>
      <c r="V87">
        <v>448.6760505294227</v>
      </c>
      <c r="W87">
        <v>209.73723088216892</v>
      </c>
    </row>
    <row r="88" spans="2:23" x14ac:dyDescent="0.3">
      <c r="B88">
        <f t="shared" si="2"/>
        <v>83</v>
      </c>
      <c r="C88">
        <v>785.09235039662769</v>
      </c>
      <c r="D88">
        <v>28883.78</v>
      </c>
      <c r="E88">
        <v>2276.2896428198123</v>
      </c>
      <c r="F88">
        <v>16971.225663440451</v>
      </c>
      <c r="G88">
        <v>927.11323271480137</v>
      </c>
      <c r="H88">
        <v>312.19681789973384</v>
      </c>
      <c r="R88">
        <v>10000.481162261851</v>
      </c>
      <c r="S88">
        <v>213.52419831513896</v>
      </c>
      <c r="T88">
        <v>265.73776392323856</v>
      </c>
      <c r="U88">
        <v>211.78477427581925</v>
      </c>
      <c r="V88">
        <v>28883.78</v>
      </c>
      <c r="W88">
        <v>1180.3957726703459</v>
      </c>
    </row>
    <row r="89" spans="2:23" x14ac:dyDescent="0.3">
      <c r="B89">
        <f t="shared" si="2"/>
        <v>84</v>
      </c>
      <c r="C89">
        <v>1296.1745610280932</v>
      </c>
      <c r="D89">
        <v>255.81334639607954</v>
      </c>
      <c r="E89">
        <v>495.76387528557598</v>
      </c>
      <c r="F89">
        <v>335.32383856482897</v>
      </c>
      <c r="G89">
        <v>384.50868778034982</v>
      </c>
      <c r="H89">
        <v>216.89676802671482</v>
      </c>
      <c r="R89">
        <v>270.10695531947579</v>
      </c>
      <c r="S89">
        <v>306.97550447484707</v>
      </c>
      <c r="T89">
        <v>28009.989420655551</v>
      </c>
      <c r="U89">
        <v>28883.78</v>
      </c>
      <c r="V89">
        <v>212.72812751942124</v>
      </c>
      <c r="W89">
        <v>204.55268528774351</v>
      </c>
    </row>
    <row r="90" spans="2:23" x14ac:dyDescent="0.3">
      <c r="B90">
        <f t="shared" si="2"/>
        <v>85</v>
      </c>
      <c r="C90">
        <v>1024.9298188141461</v>
      </c>
      <c r="D90">
        <v>322.25623431370713</v>
      </c>
      <c r="E90">
        <v>1310.8962816293088</v>
      </c>
      <c r="F90">
        <v>5843.5312687964415</v>
      </c>
      <c r="G90">
        <v>534.01589969902352</v>
      </c>
      <c r="H90">
        <v>912.18242357289023</v>
      </c>
      <c r="R90">
        <v>712.31641444220281</v>
      </c>
      <c r="S90">
        <v>836.80824816222537</v>
      </c>
      <c r="T90">
        <v>287.95057157436383</v>
      </c>
      <c r="U90">
        <v>28883.78</v>
      </c>
      <c r="V90">
        <v>508.41839622635723</v>
      </c>
      <c r="W90">
        <v>28883.78</v>
      </c>
    </row>
    <row r="91" spans="2:23" x14ac:dyDescent="0.3">
      <c r="B91">
        <f t="shared" si="2"/>
        <v>86</v>
      </c>
      <c r="C91">
        <v>246.4404077499978</v>
      </c>
      <c r="D91">
        <v>283.17528777448979</v>
      </c>
      <c r="E91">
        <v>2196.5678753953207</v>
      </c>
      <c r="F91">
        <v>3547.6633343500353</v>
      </c>
      <c r="G91">
        <v>24142.140614944874</v>
      </c>
      <c r="H91">
        <v>436.76538960858653</v>
      </c>
      <c r="R91">
        <v>251.27237711451735</v>
      </c>
      <c r="S91">
        <v>28883.78</v>
      </c>
      <c r="T91">
        <v>207.06630782129798</v>
      </c>
      <c r="U91">
        <v>319.84952624892185</v>
      </c>
      <c r="V91">
        <v>906.39684981261439</v>
      </c>
      <c r="W91">
        <v>252.64557284018221</v>
      </c>
    </row>
    <row r="92" spans="2:23" x14ac:dyDescent="0.3">
      <c r="B92">
        <f t="shared" si="2"/>
        <v>87</v>
      </c>
      <c r="C92">
        <v>202.22249574545086</v>
      </c>
      <c r="D92">
        <v>488.27342698815858</v>
      </c>
      <c r="E92">
        <v>1790.9532844369855</v>
      </c>
      <c r="F92">
        <v>414.80314511480009</v>
      </c>
      <c r="G92">
        <v>3311.435173404398</v>
      </c>
      <c r="H92">
        <v>398.1147163685846</v>
      </c>
      <c r="R92">
        <v>1423.8175706624486</v>
      </c>
      <c r="S92">
        <v>28883.78</v>
      </c>
      <c r="T92">
        <v>201.03018344220115</v>
      </c>
      <c r="U92">
        <v>278.00609171304336</v>
      </c>
      <c r="V92">
        <v>1350.2374325967935</v>
      </c>
      <c r="W92">
        <v>224.24666491592919</v>
      </c>
    </row>
    <row r="93" spans="2:23" x14ac:dyDescent="0.3">
      <c r="B93">
        <f t="shared" si="2"/>
        <v>88</v>
      </c>
      <c r="C93">
        <v>446.31501011404634</v>
      </c>
      <c r="D93">
        <v>341.68140603377032</v>
      </c>
      <c r="E93">
        <v>516.33972877215922</v>
      </c>
      <c r="F93">
        <v>1196.7462473650098</v>
      </c>
      <c r="G93">
        <v>208.88625588002927</v>
      </c>
      <c r="H93">
        <v>230.45481819184587</v>
      </c>
      <c r="R93">
        <v>1009.2830855116283</v>
      </c>
      <c r="S93">
        <v>1054.8678793535707</v>
      </c>
      <c r="T93">
        <v>20770.490274195126</v>
      </c>
      <c r="U93">
        <v>403.20662616997038</v>
      </c>
      <c r="V93">
        <v>547.44943157083412</v>
      </c>
      <c r="W93">
        <v>1252.5481146004965</v>
      </c>
    </row>
    <row r="94" spans="2:23" x14ac:dyDescent="0.3">
      <c r="B94">
        <f t="shared" si="2"/>
        <v>89</v>
      </c>
      <c r="C94">
        <v>375.33678417428268</v>
      </c>
      <c r="D94">
        <v>1404.0048513437432</v>
      </c>
      <c r="E94">
        <v>11772.972010890244</v>
      </c>
      <c r="F94">
        <v>1441.3021155396361</v>
      </c>
      <c r="G94">
        <v>14719.038955446233</v>
      </c>
      <c r="H94">
        <v>1066.4875628854415</v>
      </c>
      <c r="R94">
        <v>396.1828625947461</v>
      </c>
      <c r="S94">
        <v>280.45155802897318</v>
      </c>
      <c r="T94">
        <v>276.68844631297839</v>
      </c>
      <c r="U94">
        <v>664.44080583507525</v>
      </c>
      <c r="V94">
        <v>230.26026603146096</v>
      </c>
      <c r="W94">
        <v>214.0428910177541</v>
      </c>
    </row>
    <row r="95" spans="2:23" x14ac:dyDescent="0.3">
      <c r="B95">
        <f t="shared" si="2"/>
        <v>90</v>
      </c>
      <c r="C95">
        <v>596.97310096064348</v>
      </c>
      <c r="D95">
        <v>529.86007148842577</v>
      </c>
      <c r="E95">
        <v>405.53464609842513</v>
      </c>
      <c r="F95">
        <v>261.28343646286868</v>
      </c>
      <c r="G95">
        <v>1104.9145015996328</v>
      </c>
      <c r="H95">
        <v>244.00423294786333</v>
      </c>
      <c r="R95">
        <v>1277.6532736188999</v>
      </c>
      <c r="S95">
        <v>7549.2689919979757</v>
      </c>
      <c r="T95">
        <v>7637.4678863495328</v>
      </c>
      <c r="U95">
        <v>11053.070563491656</v>
      </c>
      <c r="V95">
        <v>8627.1622467932993</v>
      </c>
      <c r="W95">
        <v>204.15987360939636</v>
      </c>
    </row>
    <row r="96" spans="2:23" x14ac:dyDescent="0.3">
      <c r="B96">
        <f t="shared" si="2"/>
        <v>91</v>
      </c>
      <c r="C96">
        <v>15501.36991471349</v>
      </c>
      <c r="D96">
        <v>6950.9760597391969</v>
      </c>
      <c r="E96">
        <v>585.29380215128106</v>
      </c>
      <c r="F96">
        <v>2216.7528842600086</v>
      </c>
      <c r="G96">
        <v>230.16994080811986</v>
      </c>
      <c r="H96">
        <v>255.79945163913587</v>
      </c>
      <c r="R96">
        <v>222.86632179623666</v>
      </c>
      <c r="S96">
        <v>28883.78</v>
      </c>
      <c r="T96">
        <v>28883.78</v>
      </c>
      <c r="U96">
        <v>19709.115330957527</v>
      </c>
      <c r="V96">
        <v>397.24158933975855</v>
      </c>
      <c r="W96">
        <v>2967.3371583351254</v>
      </c>
    </row>
    <row r="97" spans="2:23" x14ac:dyDescent="0.3">
      <c r="B97">
        <f t="shared" si="2"/>
        <v>92</v>
      </c>
      <c r="C97">
        <v>289.25852888983491</v>
      </c>
      <c r="D97">
        <v>4647.3872558646408</v>
      </c>
      <c r="E97">
        <v>505.14699437657049</v>
      </c>
      <c r="F97">
        <v>220.04237183139844</v>
      </c>
      <c r="G97">
        <v>28883.78</v>
      </c>
      <c r="H97">
        <v>2129.587667674482</v>
      </c>
      <c r="R97">
        <v>1290.1470773429246</v>
      </c>
      <c r="S97">
        <v>9482.6921763863647</v>
      </c>
      <c r="T97">
        <v>1805.6297801130515</v>
      </c>
      <c r="U97">
        <v>307.54242531775878</v>
      </c>
      <c r="V97">
        <v>283.36642337253681</v>
      </c>
      <c r="W97">
        <v>423.99133859559731</v>
      </c>
    </row>
    <row r="98" spans="2:23" x14ac:dyDescent="0.3">
      <c r="B98">
        <f t="shared" si="2"/>
        <v>93</v>
      </c>
      <c r="C98">
        <v>260.54761430348441</v>
      </c>
      <c r="D98">
        <v>1927.2527282884462</v>
      </c>
      <c r="E98">
        <v>275.71010921981986</v>
      </c>
      <c r="F98">
        <v>319.37912206545889</v>
      </c>
      <c r="G98">
        <v>289.55652533000477</v>
      </c>
      <c r="H98">
        <v>2067.6869586185358</v>
      </c>
      <c r="R98">
        <v>217.29485311052554</v>
      </c>
      <c r="S98">
        <v>227.2413314161532</v>
      </c>
      <c r="T98">
        <v>217.53423780633597</v>
      </c>
      <c r="U98">
        <v>5099.1382099314142</v>
      </c>
      <c r="V98">
        <v>28883.78</v>
      </c>
      <c r="W98">
        <v>248.15182456734254</v>
      </c>
    </row>
    <row r="99" spans="2:23" x14ac:dyDescent="0.3">
      <c r="B99">
        <f t="shared" si="2"/>
        <v>94</v>
      </c>
      <c r="C99">
        <v>446.06872841277675</v>
      </c>
      <c r="D99">
        <v>7907.401100380659</v>
      </c>
      <c r="E99">
        <v>898.32577183478304</v>
      </c>
      <c r="F99">
        <v>208.6707749023409</v>
      </c>
      <c r="G99">
        <v>2080.8483572982841</v>
      </c>
      <c r="H99">
        <v>18539.429832938262</v>
      </c>
      <c r="R99">
        <v>228.76385877001812</v>
      </c>
      <c r="S99">
        <v>225.40137979619752</v>
      </c>
      <c r="T99">
        <v>296.12259228635622</v>
      </c>
      <c r="U99">
        <v>263.10125990354163</v>
      </c>
      <c r="V99">
        <v>28883.78</v>
      </c>
      <c r="W99">
        <v>244.07629890154845</v>
      </c>
    </row>
    <row r="100" spans="2:23" x14ac:dyDescent="0.3">
      <c r="B100">
        <f t="shared" si="2"/>
        <v>95</v>
      </c>
      <c r="C100">
        <v>765.32546700239709</v>
      </c>
      <c r="D100">
        <v>28883.78</v>
      </c>
      <c r="E100">
        <v>434.8358881511698</v>
      </c>
      <c r="F100">
        <v>426.70368366899675</v>
      </c>
      <c r="G100">
        <v>640.31006979710219</v>
      </c>
      <c r="H100">
        <v>1455.9136961080178</v>
      </c>
      <c r="R100">
        <v>497.71866286890952</v>
      </c>
      <c r="S100">
        <v>7434.3505856615884</v>
      </c>
      <c r="T100">
        <v>28883.78</v>
      </c>
      <c r="U100">
        <v>282.61534853764738</v>
      </c>
      <c r="V100">
        <v>284.70691385692726</v>
      </c>
      <c r="W100">
        <v>1611.6855697537294</v>
      </c>
    </row>
    <row r="101" spans="2:23" x14ac:dyDescent="0.3">
      <c r="B101">
        <f t="shared" si="2"/>
        <v>96</v>
      </c>
      <c r="C101">
        <v>473.21647000758463</v>
      </c>
      <c r="D101">
        <v>250.50040465633435</v>
      </c>
      <c r="E101">
        <v>429.78737279802112</v>
      </c>
      <c r="F101">
        <v>208.69835606070839</v>
      </c>
      <c r="G101">
        <v>3656.215725493948</v>
      </c>
      <c r="H101">
        <v>205.84043892699697</v>
      </c>
      <c r="R101">
        <v>216.65482353450773</v>
      </c>
      <c r="S101">
        <v>222.78598930929411</v>
      </c>
      <c r="T101">
        <v>1148.6290161616157</v>
      </c>
      <c r="U101">
        <v>1071.3484407019055</v>
      </c>
      <c r="V101">
        <v>14711.288110328618</v>
      </c>
      <c r="W101">
        <v>28883.78</v>
      </c>
    </row>
    <row r="102" spans="2:23" x14ac:dyDescent="0.3">
      <c r="B102">
        <f t="shared" si="2"/>
        <v>97</v>
      </c>
      <c r="C102">
        <v>2163.0058708389479</v>
      </c>
      <c r="D102">
        <v>226.16162294949783</v>
      </c>
      <c r="E102">
        <v>786.10098414044262</v>
      </c>
      <c r="F102">
        <v>979.60223591096008</v>
      </c>
      <c r="G102">
        <v>428.97906355711478</v>
      </c>
      <c r="H102">
        <v>16013.048313590652</v>
      </c>
      <c r="R102">
        <v>212.56275113984603</v>
      </c>
      <c r="S102">
        <v>238.19372433119202</v>
      </c>
      <c r="T102">
        <v>548.48756577385177</v>
      </c>
      <c r="U102">
        <v>761.74049276307574</v>
      </c>
      <c r="V102">
        <v>210.71976887495904</v>
      </c>
      <c r="W102">
        <v>1633.6263995840975</v>
      </c>
    </row>
    <row r="103" spans="2:23" x14ac:dyDescent="0.3">
      <c r="B103">
        <f t="shared" si="2"/>
        <v>98</v>
      </c>
      <c r="C103">
        <v>258.35601253166226</v>
      </c>
      <c r="D103">
        <v>431.55378785051374</v>
      </c>
      <c r="E103">
        <v>489.34687279663888</v>
      </c>
      <c r="F103">
        <v>291.18934945438468</v>
      </c>
      <c r="G103">
        <v>222.45721679144961</v>
      </c>
      <c r="H103">
        <v>760.12183373328776</v>
      </c>
      <c r="R103">
        <v>2613.5208364265495</v>
      </c>
      <c r="S103">
        <v>1809.7897854088692</v>
      </c>
      <c r="T103">
        <v>744.47915419933076</v>
      </c>
      <c r="U103">
        <v>3597.1821794105945</v>
      </c>
      <c r="V103">
        <v>28883.78</v>
      </c>
      <c r="W103">
        <v>1992.5861001707262</v>
      </c>
    </row>
    <row r="104" spans="2:23" x14ac:dyDescent="0.3">
      <c r="B104">
        <f t="shared" si="2"/>
        <v>99</v>
      </c>
      <c r="C104">
        <v>6039.6546416821657</v>
      </c>
      <c r="D104">
        <v>214.18090403113405</v>
      </c>
      <c r="E104">
        <v>1973.8318601389105</v>
      </c>
      <c r="F104">
        <v>10717.181159594438</v>
      </c>
      <c r="G104">
        <v>304.84918854682462</v>
      </c>
      <c r="H104">
        <v>28883.78</v>
      </c>
      <c r="R104">
        <v>12529.823061106466</v>
      </c>
      <c r="S104">
        <v>673.88749626461606</v>
      </c>
      <c r="T104">
        <v>21072.663883546291</v>
      </c>
      <c r="U104">
        <v>11538.355659599145</v>
      </c>
      <c r="V104">
        <v>509.09943134988293</v>
      </c>
      <c r="W104">
        <v>12870.417002800494</v>
      </c>
    </row>
    <row r="105" spans="2:23" x14ac:dyDescent="0.3">
      <c r="B105">
        <f t="shared" si="2"/>
        <v>100</v>
      </c>
      <c r="C105">
        <v>3498.3758922397233</v>
      </c>
      <c r="D105">
        <v>341.24329519098535</v>
      </c>
      <c r="E105">
        <v>574.17228026062241</v>
      </c>
      <c r="F105">
        <v>459.21087285845834</v>
      </c>
      <c r="G105">
        <v>249.96554283300253</v>
      </c>
      <c r="H105">
        <v>4433.9523871708489</v>
      </c>
      <c r="R105">
        <v>280.55542552971394</v>
      </c>
      <c r="S105">
        <v>208.4195974668402</v>
      </c>
      <c r="T105">
        <v>14613.0529672712</v>
      </c>
      <c r="U105">
        <v>254.849014373123</v>
      </c>
      <c r="V105">
        <v>388.37052565688941</v>
      </c>
      <c r="W105">
        <v>267.47042587001192</v>
      </c>
    </row>
    <row r="106" spans="2:23" x14ac:dyDescent="0.3">
      <c r="B106">
        <f t="shared" si="2"/>
        <v>101</v>
      </c>
      <c r="C106">
        <v>226.9740998191829</v>
      </c>
      <c r="D106">
        <v>4364.6531166553823</v>
      </c>
      <c r="E106">
        <v>619.91876718521894</v>
      </c>
      <c r="F106">
        <v>240.88818505679885</v>
      </c>
      <c r="G106">
        <v>887.34518402134995</v>
      </c>
      <c r="H106">
        <v>526.73366769780705</v>
      </c>
      <c r="R106">
        <v>2154.4369796843994</v>
      </c>
      <c r="S106">
        <v>324.03434442468665</v>
      </c>
      <c r="T106">
        <v>328.00243119116226</v>
      </c>
      <c r="U106">
        <v>28883.78</v>
      </c>
      <c r="V106">
        <v>359.17401638963401</v>
      </c>
      <c r="W106">
        <v>303.72017062182971</v>
      </c>
    </row>
    <row r="107" spans="2:23" x14ac:dyDescent="0.3">
      <c r="B107">
        <f t="shared" si="2"/>
        <v>102</v>
      </c>
      <c r="C107">
        <v>2498.6210595362036</v>
      </c>
      <c r="D107">
        <v>243.73766441994127</v>
      </c>
      <c r="E107">
        <v>400.90805283329365</v>
      </c>
      <c r="F107">
        <v>251.14366363875962</v>
      </c>
      <c r="G107">
        <v>274.47236861272353</v>
      </c>
      <c r="H107">
        <v>413.15994626881701</v>
      </c>
      <c r="R107">
        <v>28883.78</v>
      </c>
      <c r="S107">
        <v>282.73538204087788</v>
      </c>
      <c r="T107">
        <v>290.77082397618722</v>
      </c>
      <c r="U107">
        <v>234.37336845814244</v>
      </c>
      <c r="V107">
        <v>432.79399651658224</v>
      </c>
      <c r="W107">
        <v>1361.5871594566588</v>
      </c>
    </row>
    <row r="108" spans="2:23" x14ac:dyDescent="0.3">
      <c r="B108">
        <f t="shared" si="2"/>
        <v>103</v>
      </c>
      <c r="C108">
        <v>4602.9962872487604</v>
      </c>
      <c r="D108">
        <v>6566.7111454029118</v>
      </c>
      <c r="E108">
        <v>223.78590108227476</v>
      </c>
      <c r="F108">
        <v>854.55669568773328</v>
      </c>
      <c r="G108">
        <v>4509.2710116880107</v>
      </c>
      <c r="H108">
        <v>204.80929046750487</v>
      </c>
      <c r="R108">
        <v>10265.239297064307</v>
      </c>
      <c r="S108">
        <v>28883.78</v>
      </c>
      <c r="T108">
        <v>28883.78</v>
      </c>
      <c r="U108">
        <v>272.23422890399593</v>
      </c>
      <c r="V108">
        <v>28883.78</v>
      </c>
      <c r="W108">
        <v>28883.78</v>
      </c>
    </row>
    <row r="109" spans="2:23" x14ac:dyDescent="0.3">
      <c r="B109">
        <f t="shared" si="2"/>
        <v>104</v>
      </c>
      <c r="C109">
        <v>936.60335976776059</v>
      </c>
      <c r="D109">
        <v>1094.4834595079178</v>
      </c>
      <c r="E109">
        <v>646.87262277021296</v>
      </c>
      <c r="F109">
        <v>257.21500410744676</v>
      </c>
      <c r="G109">
        <v>28883.78</v>
      </c>
      <c r="H109">
        <v>247.73372383366558</v>
      </c>
      <c r="R109">
        <v>847.11506060464683</v>
      </c>
      <c r="S109">
        <v>1047.2196550930062</v>
      </c>
      <c r="T109">
        <v>465.27900024096198</v>
      </c>
      <c r="U109">
        <v>250.70280413450641</v>
      </c>
      <c r="V109">
        <v>28883.78</v>
      </c>
      <c r="W109">
        <v>11780.133946310762</v>
      </c>
    </row>
    <row r="110" spans="2:23" x14ac:dyDescent="0.3">
      <c r="B110">
        <f t="shared" si="2"/>
        <v>105</v>
      </c>
      <c r="C110">
        <v>929.71148284555579</v>
      </c>
      <c r="D110">
        <v>1010.2843607490622</v>
      </c>
      <c r="E110">
        <v>272.58188471895551</v>
      </c>
      <c r="F110">
        <v>2916.0346825837742</v>
      </c>
      <c r="G110">
        <v>1889.3218553579254</v>
      </c>
      <c r="H110">
        <v>1479.5909863885261</v>
      </c>
      <c r="R110">
        <v>255.18478468512177</v>
      </c>
      <c r="S110">
        <v>1735.8366622873302</v>
      </c>
      <c r="T110">
        <v>284.72431555033745</v>
      </c>
      <c r="U110">
        <v>694.0122071745642</v>
      </c>
      <c r="V110">
        <v>1109.1882903547594</v>
      </c>
      <c r="W110">
        <v>447.33314038106187</v>
      </c>
    </row>
    <row r="111" spans="2:23" x14ac:dyDescent="0.3">
      <c r="B111">
        <f t="shared" si="2"/>
        <v>106</v>
      </c>
      <c r="C111">
        <v>204.54523180653663</v>
      </c>
      <c r="D111">
        <v>1504.7221141000725</v>
      </c>
      <c r="E111">
        <v>207.47309849492811</v>
      </c>
      <c r="F111">
        <v>200.62284488520538</v>
      </c>
      <c r="G111">
        <v>25415.620415819205</v>
      </c>
      <c r="H111">
        <v>427.42040192985223</v>
      </c>
      <c r="R111">
        <v>227.90539114290479</v>
      </c>
      <c r="S111">
        <v>274.01474872843386</v>
      </c>
      <c r="T111">
        <v>2737.0139598363398</v>
      </c>
      <c r="U111">
        <v>28883.78</v>
      </c>
      <c r="V111">
        <v>16155.734211728777</v>
      </c>
      <c r="W111">
        <v>468.20831436361419</v>
      </c>
    </row>
    <row r="112" spans="2:23" x14ac:dyDescent="0.3">
      <c r="B112">
        <f t="shared" si="2"/>
        <v>107</v>
      </c>
      <c r="C112">
        <v>335.2496863970037</v>
      </c>
      <c r="D112">
        <v>672.64650418930705</v>
      </c>
      <c r="E112">
        <v>368.84810377300369</v>
      </c>
      <c r="F112">
        <v>491.58310234908657</v>
      </c>
      <c r="G112">
        <v>561.60919577922414</v>
      </c>
      <c r="H112">
        <v>209.71428197712248</v>
      </c>
      <c r="R112">
        <v>525.14655922561337</v>
      </c>
      <c r="S112">
        <v>1153.0868660535402</v>
      </c>
      <c r="T112">
        <v>433.65050681095238</v>
      </c>
      <c r="U112">
        <v>253.23432982797286</v>
      </c>
      <c r="V112">
        <v>232.37606371127868</v>
      </c>
      <c r="W112">
        <v>2505.8376260588461</v>
      </c>
    </row>
    <row r="113" spans="2:23" x14ac:dyDescent="0.3">
      <c r="B113">
        <f t="shared" si="2"/>
        <v>108</v>
      </c>
      <c r="C113">
        <v>840.12395980281201</v>
      </c>
      <c r="D113">
        <v>742.82079745951444</v>
      </c>
      <c r="E113">
        <v>6079.9488657618776</v>
      </c>
      <c r="F113">
        <v>28883.78</v>
      </c>
      <c r="G113">
        <v>544.0735748627568</v>
      </c>
      <c r="H113">
        <v>2892.5892391258049</v>
      </c>
      <c r="R113">
        <v>862.98785476866192</v>
      </c>
      <c r="S113">
        <v>526.07604721956022</v>
      </c>
      <c r="T113">
        <v>269.75805524077703</v>
      </c>
      <c r="U113">
        <v>337.27071387300919</v>
      </c>
      <c r="V113">
        <v>339.61865171616216</v>
      </c>
      <c r="W113">
        <v>576.41679933061232</v>
      </c>
    </row>
    <row r="114" spans="2:23" x14ac:dyDescent="0.3">
      <c r="B114">
        <f t="shared" si="2"/>
        <v>109</v>
      </c>
      <c r="C114">
        <v>1042.8684192927435</v>
      </c>
      <c r="D114">
        <v>1172.1467227382132</v>
      </c>
      <c r="E114">
        <v>236.0689699332701</v>
      </c>
      <c r="F114">
        <v>389.43977234322426</v>
      </c>
      <c r="G114">
        <v>595.01719814025751</v>
      </c>
      <c r="H114">
        <v>247.37796917003044</v>
      </c>
      <c r="R114">
        <v>916.0005046247777</v>
      </c>
      <c r="S114">
        <v>605.49539174794427</v>
      </c>
      <c r="T114">
        <v>3510.8567161574692</v>
      </c>
      <c r="U114">
        <v>2046.762891922109</v>
      </c>
      <c r="V114">
        <v>500.04538244132118</v>
      </c>
      <c r="W114">
        <v>214.10472668596219</v>
      </c>
    </row>
    <row r="115" spans="2:23" x14ac:dyDescent="0.3">
      <c r="B115">
        <f t="shared" si="2"/>
        <v>110</v>
      </c>
      <c r="C115">
        <v>468.55509914227031</v>
      </c>
      <c r="D115">
        <v>326.77069288869865</v>
      </c>
      <c r="E115">
        <v>299.04263223135064</v>
      </c>
      <c r="F115">
        <v>512.05501933314406</v>
      </c>
      <c r="G115">
        <v>3419.7218764537902</v>
      </c>
      <c r="H115">
        <v>28883.78</v>
      </c>
      <c r="R115">
        <v>341.54863106227947</v>
      </c>
      <c r="S115">
        <v>28883.78</v>
      </c>
      <c r="T115">
        <v>355.3080711272147</v>
      </c>
      <c r="U115">
        <v>28883.78</v>
      </c>
      <c r="V115">
        <v>8261.5695091832094</v>
      </c>
      <c r="W115">
        <v>356.71752961027869</v>
      </c>
    </row>
    <row r="116" spans="2:23" x14ac:dyDescent="0.3">
      <c r="B116">
        <f t="shared" si="2"/>
        <v>111</v>
      </c>
      <c r="C116">
        <v>1513.8285077165788</v>
      </c>
      <c r="D116">
        <v>868.57364851046896</v>
      </c>
      <c r="E116">
        <v>236.17538054043388</v>
      </c>
      <c r="F116">
        <v>22187.859406773103</v>
      </c>
      <c r="G116">
        <v>617.934542515619</v>
      </c>
      <c r="H116">
        <v>24100.287303745205</v>
      </c>
      <c r="R116">
        <v>794.99701320140082</v>
      </c>
      <c r="S116">
        <v>677.45039537432581</v>
      </c>
      <c r="T116">
        <v>1128.2185085738629</v>
      </c>
      <c r="U116">
        <v>28883.78</v>
      </c>
      <c r="V116">
        <v>272.80909858870695</v>
      </c>
      <c r="W116">
        <v>28883.78</v>
      </c>
    </row>
    <row r="117" spans="2:23" x14ac:dyDescent="0.3">
      <c r="B117">
        <f t="shared" si="2"/>
        <v>112</v>
      </c>
      <c r="C117">
        <v>1144.4289894252342</v>
      </c>
      <c r="D117">
        <v>1118.3951138069856</v>
      </c>
      <c r="E117">
        <v>220.29016305163216</v>
      </c>
      <c r="F117">
        <v>28883.78</v>
      </c>
      <c r="G117">
        <v>28883.78</v>
      </c>
      <c r="H117">
        <v>218.08126090995481</v>
      </c>
      <c r="R117">
        <v>661.18275173025495</v>
      </c>
      <c r="S117">
        <v>4174.2572364831476</v>
      </c>
      <c r="T117">
        <v>224.05673966838287</v>
      </c>
      <c r="U117">
        <v>358.14147388305787</v>
      </c>
      <c r="V117">
        <v>225.31885767861937</v>
      </c>
      <c r="W117">
        <v>28883.78</v>
      </c>
    </row>
    <row r="118" spans="2:23" x14ac:dyDescent="0.3">
      <c r="B118">
        <f t="shared" si="2"/>
        <v>113</v>
      </c>
      <c r="C118">
        <v>1238.6844631768481</v>
      </c>
      <c r="D118">
        <v>218.90158423520117</v>
      </c>
      <c r="E118">
        <v>28883.78</v>
      </c>
      <c r="F118">
        <v>616.2631037189592</v>
      </c>
      <c r="G118">
        <v>618.71577977677555</v>
      </c>
      <c r="H118">
        <v>1057.8066702166625</v>
      </c>
      <c r="R118">
        <v>2594.8659864892793</v>
      </c>
      <c r="S118">
        <v>230.68901549980512</v>
      </c>
      <c r="T118">
        <v>488.599713920814</v>
      </c>
      <c r="U118">
        <v>207.89149412875341</v>
      </c>
      <c r="V118">
        <v>219.87362547673564</v>
      </c>
      <c r="W118">
        <v>1653.8465014090971</v>
      </c>
    </row>
    <row r="119" spans="2:23" x14ac:dyDescent="0.3">
      <c r="B119">
        <f t="shared" si="2"/>
        <v>114</v>
      </c>
      <c r="C119">
        <v>316.70030991705221</v>
      </c>
      <c r="D119">
        <v>209.83223568805414</v>
      </c>
      <c r="E119">
        <v>802.04158122552701</v>
      </c>
      <c r="F119">
        <v>222.24152543751859</v>
      </c>
      <c r="G119">
        <v>1470.6098911090271</v>
      </c>
      <c r="H119">
        <v>1072.9765979036981</v>
      </c>
      <c r="R119">
        <v>1314.6069518364668</v>
      </c>
      <c r="S119">
        <v>839.97780569539998</v>
      </c>
      <c r="T119">
        <v>28883.78</v>
      </c>
      <c r="U119">
        <v>387.90354013243564</v>
      </c>
      <c r="V119">
        <v>208.66462013916572</v>
      </c>
      <c r="W119">
        <v>21951.771423504502</v>
      </c>
    </row>
    <row r="120" spans="2:23" x14ac:dyDescent="0.3">
      <c r="B120">
        <f t="shared" si="2"/>
        <v>115</v>
      </c>
      <c r="C120">
        <v>2052.1591274743764</v>
      </c>
      <c r="D120">
        <v>2640.8355512898206</v>
      </c>
      <c r="E120">
        <v>28883.78</v>
      </c>
      <c r="F120">
        <v>28883.78</v>
      </c>
      <c r="G120">
        <v>203.14793348858177</v>
      </c>
      <c r="H120">
        <v>1971.2711323508988</v>
      </c>
      <c r="R120">
        <v>587.31187502698526</v>
      </c>
      <c r="S120">
        <v>12092.180328969094</v>
      </c>
      <c r="T120">
        <v>2331.6178552102024</v>
      </c>
      <c r="U120">
        <v>450.77369856586409</v>
      </c>
      <c r="V120">
        <v>407.36063279092053</v>
      </c>
      <c r="W120">
        <v>331.48415194785593</v>
      </c>
    </row>
    <row r="121" spans="2:23" x14ac:dyDescent="0.3">
      <c r="B121">
        <f t="shared" si="2"/>
        <v>116</v>
      </c>
      <c r="C121">
        <v>262.62897672371025</v>
      </c>
      <c r="D121">
        <v>205.13356147221563</v>
      </c>
      <c r="E121">
        <v>331.88626776536842</v>
      </c>
      <c r="F121">
        <v>605.07810566272519</v>
      </c>
      <c r="G121">
        <v>1785.4025460801338</v>
      </c>
      <c r="H121">
        <v>28883.78</v>
      </c>
      <c r="R121">
        <v>1076.7816089095732</v>
      </c>
      <c r="S121">
        <v>271.02334881802949</v>
      </c>
      <c r="T121">
        <v>292.05244879603981</v>
      </c>
      <c r="U121">
        <v>400.41593689968238</v>
      </c>
      <c r="V121">
        <v>28883.78</v>
      </c>
      <c r="W121">
        <v>314.16056007910635</v>
      </c>
    </row>
    <row r="122" spans="2:23" x14ac:dyDescent="0.3">
      <c r="B122">
        <f t="shared" si="2"/>
        <v>117</v>
      </c>
      <c r="C122">
        <v>255.33550244084194</v>
      </c>
      <c r="D122">
        <v>8491.6793671833075</v>
      </c>
      <c r="E122">
        <v>3059.1253816077342</v>
      </c>
      <c r="F122">
        <v>357.46075294503476</v>
      </c>
      <c r="G122">
        <v>946.71714683840548</v>
      </c>
      <c r="H122">
        <v>594.83218545417174</v>
      </c>
      <c r="R122">
        <v>3149.015699270612</v>
      </c>
      <c r="S122">
        <v>287.29980432940039</v>
      </c>
      <c r="T122">
        <v>247.82725460083998</v>
      </c>
      <c r="U122">
        <v>28883.78</v>
      </c>
      <c r="V122">
        <v>28883.78</v>
      </c>
      <c r="W122">
        <v>1166.7246648911996</v>
      </c>
    </row>
    <row r="123" spans="2:23" x14ac:dyDescent="0.3">
      <c r="B123">
        <f t="shared" si="2"/>
        <v>118</v>
      </c>
      <c r="C123">
        <v>278.57872699198788</v>
      </c>
      <c r="D123">
        <v>334.55813122687448</v>
      </c>
      <c r="E123">
        <v>369.65048523713824</v>
      </c>
      <c r="F123">
        <v>245.10852267652797</v>
      </c>
      <c r="G123">
        <v>303.49087202825262</v>
      </c>
      <c r="H123">
        <v>3077.1653662692693</v>
      </c>
      <c r="R123">
        <v>576.61633489416772</v>
      </c>
      <c r="S123">
        <v>318.23136605181332</v>
      </c>
      <c r="T123">
        <v>28883.78</v>
      </c>
      <c r="U123">
        <v>1032.5931631779181</v>
      </c>
      <c r="V123">
        <v>319.84658936224594</v>
      </c>
      <c r="W123">
        <v>390.8863121332729</v>
      </c>
    </row>
    <row r="124" spans="2:23" x14ac:dyDescent="0.3">
      <c r="B124">
        <f t="shared" si="2"/>
        <v>119</v>
      </c>
      <c r="C124">
        <v>1078.3873476471522</v>
      </c>
      <c r="D124">
        <v>28883.78</v>
      </c>
      <c r="E124">
        <v>2429.9038804598072</v>
      </c>
      <c r="F124">
        <v>371.65089940693144</v>
      </c>
      <c r="G124">
        <v>228.04855090027954</v>
      </c>
      <c r="H124">
        <v>651.61961592100613</v>
      </c>
      <c r="R124">
        <v>1227.7799866713372</v>
      </c>
      <c r="S124">
        <v>684.4198432434232</v>
      </c>
      <c r="T124">
        <v>473.89827738559183</v>
      </c>
      <c r="U124">
        <v>301.78695648614575</v>
      </c>
      <c r="V124">
        <v>387.68115531108589</v>
      </c>
      <c r="W124">
        <v>12363.051387085323</v>
      </c>
    </row>
    <row r="125" spans="2:23" x14ac:dyDescent="0.3">
      <c r="B125">
        <f t="shared" si="2"/>
        <v>120</v>
      </c>
      <c r="C125">
        <v>217.02344197246515</v>
      </c>
      <c r="D125">
        <v>305.64512402367257</v>
      </c>
      <c r="E125">
        <v>217.43431903114256</v>
      </c>
      <c r="F125">
        <v>4108.8586206389336</v>
      </c>
      <c r="G125">
        <v>438.62130202028811</v>
      </c>
      <c r="H125">
        <v>28883.78</v>
      </c>
      <c r="R125">
        <v>610.39754948778636</v>
      </c>
      <c r="S125">
        <v>327.8303193203933</v>
      </c>
      <c r="T125">
        <v>8324.5721509166833</v>
      </c>
      <c r="U125">
        <v>289.86481309579153</v>
      </c>
      <c r="V125">
        <v>232.17667461202575</v>
      </c>
      <c r="W125">
        <v>1314.7976580382383</v>
      </c>
    </row>
    <row r="126" spans="2:23" x14ac:dyDescent="0.3">
      <c r="B126">
        <f t="shared" si="2"/>
        <v>121</v>
      </c>
      <c r="C126">
        <v>3985.1932715850758</v>
      </c>
      <c r="D126">
        <v>553.27281198544699</v>
      </c>
      <c r="E126">
        <v>852.01176613568066</v>
      </c>
      <c r="F126">
        <v>243.82067557367805</v>
      </c>
      <c r="G126">
        <v>2799.685163348995</v>
      </c>
      <c r="H126">
        <v>1054.5796234859558</v>
      </c>
      <c r="R126">
        <v>28883.78</v>
      </c>
      <c r="S126">
        <v>17916.171757347362</v>
      </c>
      <c r="T126">
        <v>28883.78</v>
      </c>
      <c r="U126">
        <v>683.42345955942983</v>
      </c>
      <c r="V126">
        <v>372.58536648998182</v>
      </c>
      <c r="W126">
        <v>471.193902661305</v>
      </c>
    </row>
    <row r="127" spans="2:23" x14ac:dyDescent="0.3">
      <c r="B127">
        <f t="shared" si="2"/>
        <v>122</v>
      </c>
      <c r="C127">
        <v>480.62935961147718</v>
      </c>
      <c r="D127">
        <v>2727.6268423769548</v>
      </c>
      <c r="E127">
        <v>381.45080645509398</v>
      </c>
      <c r="F127">
        <v>212.32758519951784</v>
      </c>
      <c r="G127">
        <v>212.03426429964952</v>
      </c>
      <c r="H127">
        <v>28883.78</v>
      </c>
      <c r="R127">
        <v>753.87000878446565</v>
      </c>
      <c r="S127">
        <v>236.20602454367068</v>
      </c>
      <c r="T127">
        <v>1374.4689379351491</v>
      </c>
      <c r="U127">
        <v>397.87011488667861</v>
      </c>
      <c r="V127">
        <v>6077.697869311176</v>
      </c>
      <c r="W127">
        <v>329.2286538310338</v>
      </c>
    </row>
    <row r="128" spans="2:23" x14ac:dyDescent="0.3">
      <c r="B128">
        <f t="shared" si="2"/>
        <v>123</v>
      </c>
      <c r="C128">
        <v>308.38750279669767</v>
      </c>
      <c r="D128">
        <v>21865.704096737332</v>
      </c>
      <c r="E128">
        <v>489.74943283787508</v>
      </c>
      <c r="F128">
        <v>1300.6983396133371</v>
      </c>
      <c r="G128">
        <v>218.69063787320607</v>
      </c>
      <c r="H128">
        <v>1007.3203398367522</v>
      </c>
      <c r="R128">
        <v>4028.4617877756114</v>
      </c>
      <c r="S128">
        <v>6920.3199067173318</v>
      </c>
      <c r="T128">
        <v>1075.5433365724521</v>
      </c>
      <c r="U128">
        <v>251.26197314271135</v>
      </c>
      <c r="V128">
        <v>800.03547741973307</v>
      </c>
      <c r="W128">
        <v>7117.3350386549864</v>
      </c>
    </row>
    <row r="129" spans="2:23" x14ac:dyDescent="0.3">
      <c r="B129">
        <f t="shared" si="2"/>
        <v>124</v>
      </c>
      <c r="C129">
        <v>965.4744019301005</v>
      </c>
      <c r="D129">
        <v>244.12996324646662</v>
      </c>
      <c r="E129">
        <v>28883.78</v>
      </c>
      <c r="F129">
        <v>444.63762097250697</v>
      </c>
      <c r="G129">
        <v>262.86332664778865</v>
      </c>
      <c r="H129">
        <v>642.32296185027735</v>
      </c>
      <c r="R129">
        <v>1934.2942588619776</v>
      </c>
      <c r="S129">
        <v>261.61601479925429</v>
      </c>
      <c r="T129">
        <v>866.98377870569959</v>
      </c>
      <c r="U129">
        <v>8438.9598368904244</v>
      </c>
      <c r="V129">
        <v>10687.376147610183</v>
      </c>
      <c r="W129">
        <v>6385.8750112576045</v>
      </c>
    </row>
    <row r="130" spans="2:23" x14ac:dyDescent="0.3">
      <c r="B130">
        <f t="shared" si="2"/>
        <v>125</v>
      </c>
      <c r="C130">
        <v>329.76050976500164</v>
      </c>
      <c r="D130">
        <v>380.73621407499269</v>
      </c>
      <c r="E130">
        <v>3812.7899616973918</v>
      </c>
      <c r="F130">
        <v>1201.9320583622239</v>
      </c>
      <c r="G130">
        <v>1463.9364952115186</v>
      </c>
      <c r="H130">
        <v>362.78423832462494</v>
      </c>
      <c r="R130">
        <v>1281.9377769679149</v>
      </c>
      <c r="S130">
        <v>1268.7046919669956</v>
      </c>
      <c r="T130">
        <v>237.19526091675306</v>
      </c>
      <c r="U130">
        <v>963.58399809026957</v>
      </c>
      <c r="V130">
        <v>341.44820413750688</v>
      </c>
      <c r="W130">
        <v>367.40452573040534</v>
      </c>
    </row>
    <row r="131" spans="2:23" x14ac:dyDescent="0.3">
      <c r="B131">
        <f t="shared" si="2"/>
        <v>126</v>
      </c>
      <c r="C131">
        <v>2500.2859642416252</v>
      </c>
      <c r="D131">
        <v>270.11732306405014</v>
      </c>
      <c r="E131">
        <v>346.9306155607502</v>
      </c>
      <c r="F131">
        <v>303.33186638508579</v>
      </c>
      <c r="G131">
        <v>818.05552214336581</v>
      </c>
      <c r="H131">
        <v>326.86150800460996</v>
      </c>
      <c r="R131">
        <v>5406.9522052333214</v>
      </c>
      <c r="S131">
        <v>294.59709990901968</v>
      </c>
      <c r="T131">
        <v>674.07052220147398</v>
      </c>
      <c r="U131">
        <v>4875.4438004409676</v>
      </c>
      <c r="V131">
        <v>2077.4364020570283</v>
      </c>
      <c r="W131">
        <v>5404.3727885994203</v>
      </c>
    </row>
    <row r="132" spans="2:23" x14ac:dyDescent="0.3">
      <c r="B132">
        <f t="shared" si="2"/>
        <v>127</v>
      </c>
      <c r="C132">
        <v>208.92123548709242</v>
      </c>
      <c r="D132">
        <v>352.29535609444144</v>
      </c>
      <c r="E132">
        <v>342.14567498713944</v>
      </c>
      <c r="F132">
        <v>28883.78</v>
      </c>
      <c r="G132">
        <v>28883.78</v>
      </c>
      <c r="H132">
        <v>3871.2596941159827</v>
      </c>
      <c r="R132">
        <v>1277.409474088063</v>
      </c>
      <c r="S132">
        <v>200.1420343621345</v>
      </c>
      <c r="T132">
        <v>254.48924348167466</v>
      </c>
      <c r="U132">
        <v>207.30812495446372</v>
      </c>
      <c r="V132">
        <v>617.45654967788209</v>
      </c>
      <c r="W132">
        <v>383.0177434636837</v>
      </c>
    </row>
    <row r="133" spans="2:23" x14ac:dyDescent="0.3">
      <c r="B133">
        <f t="shared" si="2"/>
        <v>128</v>
      </c>
      <c r="C133">
        <v>2792.2960618494462</v>
      </c>
      <c r="D133">
        <v>212.45106669901466</v>
      </c>
      <c r="E133">
        <v>408.29779711396725</v>
      </c>
      <c r="F133">
        <v>4987.6718701825457</v>
      </c>
      <c r="G133">
        <v>553.67871217229163</v>
      </c>
      <c r="H133">
        <v>28883.78</v>
      </c>
      <c r="R133">
        <v>1689.2998663859232</v>
      </c>
      <c r="S133">
        <v>1111.4252912942104</v>
      </c>
      <c r="T133">
        <v>209.6702237952164</v>
      </c>
      <c r="U133">
        <v>3499.8563826221366</v>
      </c>
      <c r="V133">
        <v>4755.2305647129715</v>
      </c>
      <c r="W133">
        <v>219.57858381035706</v>
      </c>
    </row>
    <row r="134" spans="2:23" x14ac:dyDescent="0.3">
      <c r="B134">
        <f t="shared" si="2"/>
        <v>129</v>
      </c>
      <c r="C134">
        <v>4819.5859980004398</v>
      </c>
      <c r="D134">
        <v>210.42711960477993</v>
      </c>
      <c r="E134">
        <v>442.59174622840283</v>
      </c>
      <c r="F134">
        <v>305.56138444882282</v>
      </c>
      <c r="G134">
        <v>273.74228745470612</v>
      </c>
      <c r="H134">
        <v>261.7492287786003</v>
      </c>
      <c r="R134">
        <v>2404.751775937284</v>
      </c>
      <c r="S134">
        <v>4943.0363352393533</v>
      </c>
      <c r="T134">
        <v>215.2897084533119</v>
      </c>
      <c r="U134">
        <v>222.8498381954937</v>
      </c>
      <c r="V134">
        <v>28883.78</v>
      </c>
      <c r="W134">
        <v>253.10764661036157</v>
      </c>
    </row>
    <row r="135" spans="2:23" x14ac:dyDescent="0.3">
      <c r="B135">
        <f t="shared" si="2"/>
        <v>130</v>
      </c>
      <c r="C135">
        <v>28883.78</v>
      </c>
      <c r="D135">
        <v>741.87037378869036</v>
      </c>
      <c r="E135">
        <v>2226.6617234463029</v>
      </c>
      <c r="F135">
        <v>969.69009673875155</v>
      </c>
      <c r="G135">
        <v>28883.78</v>
      </c>
      <c r="H135">
        <v>398.5725358318856</v>
      </c>
      <c r="R135">
        <v>286.42068412043318</v>
      </c>
      <c r="S135">
        <v>400.61249186386055</v>
      </c>
      <c r="T135">
        <v>17036.623400321772</v>
      </c>
      <c r="U135">
        <v>470.7349450224873</v>
      </c>
      <c r="V135">
        <v>28883.78</v>
      </c>
      <c r="W135">
        <v>546.55437273859559</v>
      </c>
    </row>
    <row r="136" spans="2:23" x14ac:dyDescent="0.3">
      <c r="B136">
        <f t="shared" ref="B136:B199" si="3">B135 + 1</f>
        <v>131</v>
      </c>
      <c r="C136">
        <v>292.65727570699295</v>
      </c>
      <c r="D136">
        <v>549.58650682893358</v>
      </c>
      <c r="E136">
        <v>515.58092176495597</v>
      </c>
      <c r="F136">
        <v>207.92208306558481</v>
      </c>
      <c r="G136">
        <v>25774.335199347872</v>
      </c>
      <c r="H136">
        <v>1079.7438855251999</v>
      </c>
      <c r="R136">
        <v>254.7940499453596</v>
      </c>
      <c r="S136">
        <v>331.51365678884804</v>
      </c>
      <c r="T136">
        <v>6856.8702883873721</v>
      </c>
      <c r="U136">
        <v>396.75886790136821</v>
      </c>
      <c r="V136">
        <v>532.61125082247531</v>
      </c>
      <c r="W136">
        <v>214.84712162068661</v>
      </c>
    </row>
    <row r="137" spans="2:23" x14ac:dyDescent="0.3">
      <c r="B137">
        <f t="shared" si="3"/>
        <v>132</v>
      </c>
      <c r="C137">
        <v>204.23143035478907</v>
      </c>
      <c r="D137">
        <v>2007.9278165558485</v>
      </c>
      <c r="E137">
        <v>227.09715329721678</v>
      </c>
      <c r="F137">
        <v>16989.928964372284</v>
      </c>
      <c r="G137">
        <v>292.48761806140709</v>
      </c>
      <c r="H137">
        <v>2888.8389858102701</v>
      </c>
      <c r="R137">
        <v>950.83445160193344</v>
      </c>
      <c r="S137">
        <v>996.37575368670332</v>
      </c>
      <c r="T137">
        <v>28883.78</v>
      </c>
      <c r="U137">
        <v>692.14225806639524</v>
      </c>
      <c r="V137">
        <v>757.08143653012212</v>
      </c>
      <c r="W137">
        <v>455.36387794321934</v>
      </c>
    </row>
    <row r="138" spans="2:23" x14ac:dyDescent="0.3">
      <c r="B138">
        <f t="shared" si="3"/>
        <v>133</v>
      </c>
      <c r="C138">
        <v>204.74225947082044</v>
      </c>
      <c r="D138">
        <v>314.92495714157292</v>
      </c>
      <c r="E138">
        <v>2391.5246769963892</v>
      </c>
      <c r="F138">
        <v>2737.3790573379533</v>
      </c>
      <c r="G138">
        <v>1265.4022909729406</v>
      </c>
      <c r="H138">
        <v>1460.0427388228234</v>
      </c>
      <c r="R138">
        <v>226.30068580039216</v>
      </c>
      <c r="S138">
        <v>315.92835244338949</v>
      </c>
      <c r="T138">
        <v>1284.0094125526512</v>
      </c>
      <c r="U138">
        <v>204.00858973066397</v>
      </c>
      <c r="V138">
        <v>209.44280613968391</v>
      </c>
      <c r="W138">
        <v>336.49834157328769</v>
      </c>
    </row>
    <row r="139" spans="2:23" x14ac:dyDescent="0.3">
      <c r="B139">
        <f t="shared" si="3"/>
        <v>134</v>
      </c>
      <c r="C139">
        <v>1180.4282685359494</v>
      </c>
      <c r="D139">
        <v>11796.71233354602</v>
      </c>
      <c r="E139">
        <v>418.51504219505398</v>
      </c>
      <c r="F139">
        <v>376.10330933172054</v>
      </c>
      <c r="G139">
        <v>20727.771791982766</v>
      </c>
      <c r="H139">
        <v>391.03146543081846</v>
      </c>
      <c r="R139">
        <v>6202.6344706938717</v>
      </c>
      <c r="S139">
        <v>263.96834390996139</v>
      </c>
      <c r="T139">
        <v>546.04435577189804</v>
      </c>
      <c r="U139">
        <v>320.53531327109033</v>
      </c>
      <c r="V139">
        <v>480.69179058598149</v>
      </c>
      <c r="W139">
        <v>1995.3283528021186</v>
      </c>
    </row>
    <row r="140" spans="2:23" x14ac:dyDescent="0.3">
      <c r="B140">
        <f t="shared" si="3"/>
        <v>135</v>
      </c>
      <c r="C140">
        <v>569.32888913357442</v>
      </c>
      <c r="D140">
        <v>215.77089380620441</v>
      </c>
      <c r="E140">
        <v>458.16521404407138</v>
      </c>
      <c r="F140">
        <v>383.58279270455239</v>
      </c>
      <c r="G140">
        <v>309.86741582697272</v>
      </c>
      <c r="H140">
        <v>292.75621106832637</v>
      </c>
      <c r="R140">
        <v>231.66633186271437</v>
      </c>
      <c r="S140">
        <v>1205.4519846234703</v>
      </c>
      <c r="T140">
        <v>470.88356752977489</v>
      </c>
      <c r="U140">
        <v>687.34232306869171</v>
      </c>
      <c r="V140">
        <v>971.207663900076</v>
      </c>
      <c r="W140">
        <v>230.54128033613571</v>
      </c>
    </row>
    <row r="141" spans="2:23" x14ac:dyDescent="0.3">
      <c r="B141">
        <f t="shared" si="3"/>
        <v>136</v>
      </c>
      <c r="C141">
        <v>6200.2156289346467</v>
      </c>
      <c r="D141">
        <v>1701.0810064401751</v>
      </c>
      <c r="E141">
        <v>252.17445388975707</v>
      </c>
      <c r="F141">
        <v>11333.726386817367</v>
      </c>
      <c r="G141">
        <v>654.79393082829938</v>
      </c>
      <c r="H141">
        <v>1409.7872627572528</v>
      </c>
      <c r="R141">
        <v>801.29515260258461</v>
      </c>
      <c r="S141">
        <v>243.14561205941496</v>
      </c>
      <c r="T141">
        <v>2850.8220899776543</v>
      </c>
      <c r="U141">
        <v>9532.9880200747775</v>
      </c>
      <c r="V141">
        <v>479.15035532191899</v>
      </c>
      <c r="W141">
        <v>1743.9157148780098</v>
      </c>
    </row>
    <row r="142" spans="2:23" x14ac:dyDescent="0.3">
      <c r="B142">
        <f t="shared" si="3"/>
        <v>137</v>
      </c>
      <c r="C142">
        <v>1833.0749988639573</v>
      </c>
      <c r="D142">
        <v>10175.128338863571</v>
      </c>
      <c r="E142">
        <v>1044.0751974779546</v>
      </c>
      <c r="F142">
        <v>1514.3236939166388</v>
      </c>
      <c r="G142">
        <v>18874.01949522518</v>
      </c>
      <c r="H142">
        <v>393.62131452874047</v>
      </c>
      <c r="R142">
        <v>1663.69877648185</v>
      </c>
      <c r="S142">
        <v>281.69225593340877</v>
      </c>
      <c r="T142">
        <v>2966.0244963648261</v>
      </c>
      <c r="U142">
        <v>207.31950881934654</v>
      </c>
      <c r="V142">
        <v>231.82300529225543</v>
      </c>
      <c r="W142">
        <v>710.01034984569606</v>
      </c>
    </row>
    <row r="143" spans="2:23" x14ac:dyDescent="0.3">
      <c r="B143">
        <f t="shared" si="3"/>
        <v>138</v>
      </c>
      <c r="C143">
        <v>255.56947895692414</v>
      </c>
      <c r="D143">
        <v>341.93343167970033</v>
      </c>
      <c r="E143">
        <v>461.53391489160111</v>
      </c>
      <c r="F143">
        <v>201.04666838498014</v>
      </c>
      <c r="G143">
        <v>238.03666984225794</v>
      </c>
      <c r="H143">
        <v>2181.3604040911932</v>
      </c>
      <c r="R143">
        <v>1736.0880496383538</v>
      </c>
      <c r="S143">
        <v>711.50683936570226</v>
      </c>
      <c r="T143">
        <v>306.15852929503797</v>
      </c>
      <c r="U143">
        <v>393.87265916356819</v>
      </c>
      <c r="V143">
        <v>1558.5675217915416</v>
      </c>
      <c r="W143">
        <v>487.71525247639056</v>
      </c>
    </row>
    <row r="144" spans="2:23" x14ac:dyDescent="0.3">
      <c r="B144">
        <f t="shared" si="3"/>
        <v>139</v>
      </c>
      <c r="C144">
        <v>1163.4999301335426</v>
      </c>
      <c r="D144">
        <v>538.48047985624271</v>
      </c>
      <c r="E144">
        <v>4800.5501406900057</v>
      </c>
      <c r="F144">
        <v>267.46065826195883</v>
      </c>
      <c r="G144">
        <v>2164.9217292713461</v>
      </c>
      <c r="H144">
        <v>236.48065175002205</v>
      </c>
      <c r="R144">
        <v>244.0266035578112</v>
      </c>
      <c r="S144">
        <v>28883.78</v>
      </c>
      <c r="T144">
        <v>236.39600863063575</v>
      </c>
      <c r="U144">
        <v>6120.0594991568532</v>
      </c>
      <c r="V144">
        <v>253.00057580381269</v>
      </c>
      <c r="W144">
        <v>28067.5969121778</v>
      </c>
    </row>
    <row r="145" spans="2:23" x14ac:dyDescent="0.3">
      <c r="B145">
        <f t="shared" si="3"/>
        <v>140</v>
      </c>
      <c r="C145">
        <v>28883.78</v>
      </c>
      <c r="D145">
        <v>1085.4231804361975</v>
      </c>
      <c r="E145">
        <v>204.98799392328615</v>
      </c>
      <c r="F145">
        <v>234.63964002516371</v>
      </c>
      <c r="G145">
        <v>28883.78</v>
      </c>
      <c r="H145">
        <v>226.26652012835791</v>
      </c>
      <c r="R145">
        <v>336.93404735875515</v>
      </c>
      <c r="S145">
        <v>207.36872001624016</v>
      </c>
      <c r="T145">
        <v>223.07942674731942</v>
      </c>
      <c r="U145">
        <v>247.47058253300281</v>
      </c>
      <c r="V145">
        <v>913.56336977853357</v>
      </c>
      <c r="W145">
        <v>28883.78</v>
      </c>
    </row>
    <row r="146" spans="2:23" x14ac:dyDescent="0.3">
      <c r="B146">
        <f t="shared" si="3"/>
        <v>141</v>
      </c>
      <c r="C146">
        <v>3160.3972264794179</v>
      </c>
      <c r="D146">
        <v>332.7856741096117</v>
      </c>
      <c r="E146">
        <v>416.52945117484512</v>
      </c>
      <c r="F146">
        <v>320.22792978300436</v>
      </c>
      <c r="G146">
        <v>1055.9617706355161</v>
      </c>
      <c r="H146">
        <v>430.13612491122842</v>
      </c>
      <c r="R146">
        <v>235.03789331177256</v>
      </c>
      <c r="S146">
        <v>402.90735852422847</v>
      </c>
      <c r="T146">
        <v>360.65182179935624</v>
      </c>
      <c r="U146">
        <v>5633.4661545783556</v>
      </c>
      <c r="V146">
        <v>589.90519662508063</v>
      </c>
      <c r="W146">
        <v>227.48516673349377</v>
      </c>
    </row>
    <row r="147" spans="2:23" x14ac:dyDescent="0.3">
      <c r="B147">
        <f t="shared" si="3"/>
        <v>142</v>
      </c>
      <c r="C147">
        <v>200.04138649124548</v>
      </c>
      <c r="D147">
        <v>8269.459738630856</v>
      </c>
      <c r="E147">
        <v>18329.239954059514</v>
      </c>
      <c r="F147">
        <v>359.37043183942353</v>
      </c>
      <c r="G147">
        <v>3119.0757795304476</v>
      </c>
      <c r="H147">
        <v>275.46393624088165</v>
      </c>
      <c r="R147">
        <v>28883.78</v>
      </c>
      <c r="S147">
        <v>708.13916115109942</v>
      </c>
      <c r="T147">
        <v>382.21246794937559</v>
      </c>
      <c r="U147">
        <v>1140.0838766177189</v>
      </c>
      <c r="V147">
        <v>241.96943141011155</v>
      </c>
      <c r="W147">
        <v>516.77536977493924</v>
      </c>
    </row>
    <row r="148" spans="2:23" x14ac:dyDescent="0.3">
      <c r="B148">
        <f t="shared" si="3"/>
        <v>143</v>
      </c>
      <c r="C148">
        <v>245.29442701604708</v>
      </c>
      <c r="D148">
        <v>220.38666424405952</v>
      </c>
      <c r="E148">
        <v>3877.1644185171458</v>
      </c>
      <c r="F148">
        <v>1103.5944570933639</v>
      </c>
      <c r="G148">
        <v>281.09875695861246</v>
      </c>
      <c r="H148">
        <v>8771.2038050332503</v>
      </c>
      <c r="R148">
        <v>597.60333232400035</v>
      </c>
      <c r="S148">
        <v>293.13394227360845</v>
      </c>
      <c r="T148">
        <v>1009.2430321455378</v>
      </c>
      <c r="U148">
        <v>655.03764770242526</v>
      </c>
      <c r="V148">
        <v>28883.78</v>
      </c>
      <c r="W148">
        <v>233.12062848730275</v>
      </c>
    </row>
    <row r="149" spans="2:23" x14ac:dyDescent="0.3">
      <c r="B149">
        <f t="shared" si="3"/>
        <v>144</v>
      </c>
      <c r="C149">
        <v>222.44907269279508</v>
      </c>
      <c r="D149">
        <v>331.60927158782624</v>
      </c>
      <c r="E149">
        <v>626.94177762494405</v>
      </c>
      <c r="F149">
        <v>12235.41535639936</v>
      </c>
      <c r="G149">
        <v>364.33767928469257</v>
      </c>
      <c r="H149">
        <v>458.53486397912548</v>
      </c>
      <c r="R149">
        <v>221.53603430823256</v>
      </c>
      <c r="S149">
        <v>369.70401926799326</v>
      </c>
      <c r="T149">
        <v>1486.3420448286745</v>
      </c>
      <c r="U149">
        <v>245.82698592264421</v>
      </c>
      <c r="V149">
        <v>318.32884073334952</v>
      </c>
      <c r="W149">
        <v>282.90268235873469</v>
      </c>
    </row>
    <row r="150" spans="2:23" x14ac:dyDescent="0.3">
      <c r="B150">
        <f t="shared" si="3"/>
        <v>145</v>
      </c>
      <c r="C150">
        <v>205.31826679596065</v>
      </c>
      <c r="D150">
        <v>210.05542361282363</v>
      </c>
      <c r="E150">
        <v>28883.78</v>
      </c>
      <c r="F150">
        <v>381.50852653978552</v>
      </c>
      <c r="G150">
        <v>338.25757119524098</v>
      </c>
      <c r="H150">
        <v>1435.9442170512741</v>
      </c>
      <c r="R150">
        <v>1053.4987847784187</v>
      </c>
      <c r="S150">
        <v>215.5163747973657</v>
      </c>
      <c r="T150">
        <v>214.01933240990681</v>
      </c>
      <c r="U150">
        <v>5801.3345705367865</v>
      </c>
      <c r="V150">
        <v>28883.78</v>
      </c>
      <c r="W150">
        <v>231.0875843267566</v>
      </c>
    </row>
    <row r="151" spans="2:23" x14ac:dyDescent="0.3">
      <c r="B151">
        <f t="shared" si="3"/>
        <v>146</v>
      </c>
      <c r="C151">
        <v>343.6158282024756</v>
      </c>
      <c r="D151">
        <v>810.41360831285124</v>
      </c>
      <c r="E151">
        <v>306.61212198853804</v>
      </c>
      <c r="F151">
        <v>508.99991699649649</v>
      </c>
      <c r="G151">
        <v>566.25873637673135</v>
      </c>
      <c r="H151">
        <v>283.61260769997267</v>
      </c>
      <c r="R151">
        <v>219.12637451376619</v>
      </c>
      <c r="S151">
        <v>272.77067688743966</v>
      </c>
      <c r="T151">
        <v>230.57023939399727</v>
      </c>
      <c r="U151">
        <v>465.34969962945092</v>
      </c>
      <c r="V151">
        <v>241.47783255961093</v>
      </c>
      <c r="W151">
        <v>1030.2966102296105</v>
      </c>
    </row>
    <row r="152" spans="2:23" x14ac:dyDescent="0.3">
      <c r="B152">
        <f t="shared" si="3"/>
        <v>147</v>
      </c>
      <c r="C152">
        <v>209.76190906413873</v>
      </c>
      <c r="D152">
        <v>2304.578165049576</v>
      </c>
      <c r="E152">
        <v>28883.78</v>
      </c>
      <c r="F152">
        <v>213.81133104473423</v>
      </c>
      <c r="G152">
        <v>931.74612730644355</v>
      </c>
      <c r="H152">
        <v>642.22024955677853</v>
      </c>
      <c r="R152">
        <v>28883.78</v>
      </c>
      <c r="S152">
        <v>328.86007290726445</v>
      </c>
      <c r="T152">
        <v>1028.218557540273</v>
      </c>
      <c r="U152">
        <v>2426.7955401832655</v>
      </c>
      <c r="V152">
        <v>1064.23316045605</v>
      </c>
      <c r="W152">
        <v>372.22403590836763</v>
      </c>
    </row>
    <row r="153" spans="2:23" x14ac:dyDescent="0.3">
      <c r="B153">
        <f t="shared" si="3"/>
        <v>148</v>
      </c>
      <c r="C153">
        <v>296.0324503169461</v>
      </c>
      <c r="D153">
        <v>212.99360061496009</v>
      </c>
      <c r="E153">
        <v>28883.78</v>
      </c>
      <c r="F153">
        <v>214.61459994412297</v>
      </c>
      <c r="G153">
        <v>291.32460613615137</v>
      </c>
      <c r="H153">
        <v>15032.888530513437</v>
      </c>
      <c r="R153">
        <v>1376.2904369558605</v>
      </c>
      <c r="S153">
        <v>2655.3688900640936</v>
      </c>
      <c r="T153">
        <v>4635.733262726586</v>
      </c>
      <c r="U153">
        <v>28883.78</v>
      </c>
      <c r="V153">
        <v>1812.8773243364965</v>
      </c>
      <c r="W153">
        <v>6404.6281572790549</v>
      </c>
    </row>
    <row r="154" spans="2:23" x14ac:dyDescent="0.3">
      <c r="B154">
        <f t="shared" si="3"/>
        <v>149</v>
      </c>
      <c r="C154">
        <v>736.07680646952724</v>
      </c>
      <c r="D154">
        <v>250.4786388598198</v>
      </c>
      <c r="E154">
        <v>848.48016983435741</v>
      </c>
      <c r="F154">
        <v>1111.1453918395555</v>
      </c>
      <c r="G154">
        <v>28883.78</v>
      </c>
      <c r="H154">
        <v>7168.9162610778558</v>
      </c>
      <c r="R154">
        <v>457.14352898620535</v>
      </c>
      <c r="S154">
        <v>2211.3580798394059</v>
      </c>
      <c r="T154">
        <v>259.5265299415924</v>
      </c>
      <c r="U154">
        <v>245.98707612367477</v>
      </c>
      <c r="V154">
        <v>28883.78</v>
      </c>
      <c r="W154">
        <v>270.9707497273576</v>
      </c>
    </row>
    <row r="155" spans="2:23" x14ac:dyDescent="0.3">
      <c r="B155">
        <f t="shared" si="3"/>
        <v>150</v>
      </c>
      <c r="C155">
        <v>211.31244362182991</v>
      </c>
      <c r="D155">
        <v>287.24061796227113</v>
      </c>
      <c r="E155">
        <v>518.12151700932509</v>
      </c>
      <c r="F155">
        <v>585.12361929256531</v>
      </c>
      <c r="G155">
        <v>205.57715380362961</v>
      </c>
      <c r="H155">
        <v>387.92492106465102</v>
      </c>
      <c r="R155">
        <v>373.29678365734151</v>
      </c>
      <c r="S155">
        <v>8706.612312561143</v>
      </c>
      <c r="T155">
        <v>14373.184861367905</v>
      </c>
      <c r="U155">
        <v>14433.597634669884</v>
      </c>
      <c r="V155">
        <v>755.13424597478343</v>
      </c>
      <c r="W155">
        <v>3554.4877062392325</v>
      </c>
    </row>
    <row r="156" spans="2:23" x14ac:dyDescent="0.3">
      <c r="B156">
        <f t="shared" si="3"/>
        <v>151</v>
      </c>
      <c r="C156">
        <v>449.56529420253884</v>
      </c>
      <c r="D156">
        <v>382.92195455080184</v>
      </c>
      <c r="E156">
        <v>294.87814005118605</v>
      </c>
      <c r="F156">
        <v>708.90798487316374</v>
      </c>
      <c r="G156">
        <v>455.92788118787229</v>
      </c>
      <c r="H156">
        <v>28883.78</v>
      </c>
      <c r="R156">
        <v>28883.78</v>
      </c>
      <c r="S156">
        <v>3113.6695203282657</v>
      </c>
      <c r="T156">
        <v>231.3915078218381</v>
      </c>
      <c r="U156">
        <v>247.86177875735444</v>
      </c>
      <c r="V156">
        <v>922.26874693761283</v>
      </c>
      <c r="W156">
        <v>546.39293551063918</v>
      </c>
    </row>
    <row r="157" spans="2:23" x14ac:dyDescent="0.3">
      <c r="B157">
        <f t="shared" si="3"/>
        <v>152</v>
      </c>
      <c r="C157">
        <v>653.14427794524113</v>
      </c>
      <c r="D157">
        <v>28883.78</v>
      </c>
      <c r="E157">
        <v>220.69495645602666</v>
      </c>
      <c r="F157">
        <v>818.92903687073988</v>
      </c>
      <c r="G157">
        <v>853.30080628449707</v>
      </c>
      <c r="H157">
        <v>291.15932534517759</v>
      </c>
      <c r="R157">
        <v>538.40202081075859</v>
      </c>
      <c r="S157">
        <v>11626.415528833038</v>
      </c>
      <c r="T157">
        <v>364.06717158303456</v>
      </c>
      <c r="U157">
        <v>260.14948037513045</v>
      </c>
      <c r="V157">
        <v>212.84640084222249</v>
      </c>
      <c r="W157">
        <v>235.8655173608598</v>
      </c>
    </row>
    <row r="158" spans="2:23" x14ac:dyDescent="0.3">
      <c r="B158">
        <f t="shared" si="3"/>
        <v>153</v>
      </c>
      <c r="C158">
        <v>7436.5411183111974</v>
      </c>
      <c r="D158">
        <v>863.60881272281154</v>
      </c>
      <c r="E158">
        <v>613.70881871102233</v>
      </c>
      <c r="F158">
        <v>2266.0004573375832</v>
      </c>
      <c r="G158">
        <v>293.61334310184128</v>
      </c>
      <c r="H158">
        <v>260.12974098358688</v>
      </c>
      <c r="R158">
        <v>215.87476631455539</v>
      </c>
      <c r="S158">
        <v>14570.517938189845</v>
      </c>
      <c r="T158">
        <v>316.40628479396287</v>
      </c>
      <c r="U158">
        <v>1014.1789515040332</v>
      </c>
      <c r="V158">
        <v>420.1136140040478</v>
      </c>
      <c r="W158">
        <v>530.48244292635638</v>
      </c>
    </row>
    <row r="159" spans="2:23" x14ac:dyDescent="0.3">
      <c r="B159">
        <f t="shared" si="3"/>
        <v>154</v>
      </c>
      <c r="C159">
        <v>652.39117200579187</v>
      </c>
      <c r="D159">
        <v>394.07206128495909</v>
      </c>
      <c r="E159">
        <v>457.34357809598282</v>
      </c>
      <c r="F159">
        <v>7935.0080849277028</v>
      </c>
      <c r="G159">
        <v>7497.1680698363543</v>
      </c>
      <c r="H159">
        <v>450.27719801999046</v>
      </c>
      <c r="R159">
        <v>457.24546102778748</v>
      </c>
      <c r="S159">
        <v>262.48098544982281</v>
      </c>
      <c r="T159">
        <v>358.76566700243484</v>
      </c>
      <c r="U159">
        <v>703.03763930486241</v>
      </c>
      <c r="V159">
        <v>486.68176537637385</v>
      </c>
      <c r="W159">
        <v>1847.1807717974298</v>
      </c>
    </row>
    <row r="160" spans="2:23" x14ac:dyDescent="0.3">
      <c r="B160">
        <f t="shared" si="3"/>
        <v>155</v>
      </c>
      <c r="C160">
        <v>708.27889187759297</v>
      </c>
      <c r="D160">
        <v>4535.3901164558019</v>
      </c>
      <c r="E160">
        <v>266.65685881370837</v>
      </c>
      <c r="F160">
        <v>292.04053791657287</v>
      </c>
      <c r="G160">
        <v>943.84232787627525</v>
      </c>
      <c r="H160">
        <v>568.26160907385383</v>
      </c>
      <c r="R160">
        <v>447.4247893608798</v>
      </c>
      <c r="S160">
        <v>215.83499562037932</v>
      </c>
      <c r="T160">
        <v>437.43772817247833</v>
      </c>
      <c r="U160">
        <v>209.43610798851293</v>
      </c>
      <c r="V160">
        <v>28883.78</v>
      </c>
      <c r="W160">
        <v>19897.140188420919</v>
      </c>
    </row>
    <row r="161" spans="2:23" x14ac:dyDescent="0.3">
      <c r="B161">
        <f t="shared" si="3"/>
        <v>156</v>
      </c>
      <c r="C161">
        <v>1014.4466308613032</v>
      </c>
      <c r="D161">
        <v>483.81908148093123</v>
      </c>
      <c r="E161">
        <v>343.1001020705001</v>
      </c>
      <c r="F161">
        <v>28883.78</v>
      </c>
      <c r="G161">
        <v>370.28322600447041</v>
      </c>
      <c r="H161">
        <v>719.23385276107911</v>
      </c>
      <c r="R161">
        <v>492.83628739185809</v>
      </c>
      <c r="S161">
        <v>245.54527235774154</v>
      </c>
      <c r="T161">
        <v>603.9700878725389</v>
      </c>
      <c r="U161">
        <v>349.69515488971399</v>
      </c>
      <c r="V161">
        <v>550.61143248533369</v>
      </c>
      <c r="W161">
        <v>6970.7629637737746</v>
      </c>
    </row>
    <row r="162" spans="2:23" x14ac:dyDescent="0.3">
      <c r="B162">
        <f t="shared" si="3"/>
        <v>157</v>
      </c>
      <c r="C162">
        <v>249.64044458025145</v>
      </c>
      <c r="D162">
        <v>548.43511152985025</v>
      </c>
      <c r="E162">
        <v>514.35759789470785</v>
      </c>
      <c r="F162">
        <v>214.13229566394398</v>
      </c>
      <c r="G162">
        <v>246.84295024511431</v>
      </c>
      <c r="H162">
        <v>2876.933316190235</v>
      </c>
      <c r="R162">
        <v>341.55263785744381</v>
      </c>
      <c r="S162">
        <v>255.16085956783206</v>
      </c>
      <c r="T162">
        <v>234.11334774207705</v>
      </c>
      <c r="U162">
        <v>205.43548019775892</v>
      </c>
      <c r="V162">
        <v>12471.771614601146</v>
      </c>
      <c r="W162">
        <v>488.56204683533946</v>
      </c>
    </row>
    <row r="163" spans="2:23" x14ac:dyDescent="0.3">
      <c r="B163">
        <f t="shared" si="3"/>
        <v>158</v>
      </c>
      <c r="C163">
        <v>836.41236792584402</v>
      </c>
      <c r="D163">
        <v>360.35105592381399</v>
      </c>
      <c r="E163">
        <v>2065.9653011645119</v>
      </c>
      <c r="F163">
        <v>240.16296243654185</v>
      </c>
      <c r="G163">
        <v>319.54142393977952</v>
      </c>
      <c r="H163">
        <v>281.17849331976743</v>
      </c>
      <c r="R163">
        <v>2725.901911136476</v>
      </c>
      <c r="S163">
        <v>28883.78</v>
      </c>
      <c r="T163">
        <v>17549.681900003881</v>
      </c>
      <c r="U163">
        <v>2466.9688446809232</v>
      </c>
      <c r="V163">
        <v>247.92377072284017</v>
      </c>
      <c r="W163">
        <v>564.80550357988864</v>
      </c>
    </row>
    <row r="164" spans="2:23" x14ac:dyDescent="0.3">
      <c r="B164">
        <f t="shared" si="3"/>
        <v>159</v>
      </c>
      <c r="C164">
        <v>1129.7090411729459</v>
      </c>
      <c r="D164">
        <v>17017.53020357055</v>
      </c>
      <c r="E164">
        <v>1658.9752436082974</v>
      </c>
      <c r="F164">
        <v>1826.0856257076616</v>
      </c>
      <c r="G164">
        <v>454.45249156489956</v>
      </c>
      <c r="H164">
        <v>1586.7344107118311</v>
      </c>
      <c r="R164">
        <v>1225.3322159837508</v>
      </c>
      <c r="S164">
        <v>250.28173483650932</v>
      </c>
      <c r="T164">
        <v>18608.4261543553</v>
      </c>
      <c r="U164">
        <v>1380.1022114570642</v>
      </c>
      <c r="V164">
        <v>7187.508787772992</v>
      </c>
      <c r="W164">
        <v>207.16299696820525</v>
      </c>
    </row>
    <row r="165" spans="2:23" x14ac:dyDescent="0.3">
      <c r="B165">
        <f t="shared" si="3"/>
        <v>160</v>
      </c>
      <c r="C165">
        <v>428.04522427715551</v>
      </c>
      <c r="D165">
        <v>2029.6188723828761</v>
      </c>
      <c r="E165">
        <v>258.38422483759393</v>
      </c>
      <c r="F165">
        <v>445.66519849580311</v>
      </c>
      <c r="G165">
        <v>469.24941676904399</v>
      </c>
      <c r="H165">
        <v>270.70393918814113</v>
      </c>
      <c r="R165">
        <v>11111.274446965297</v>
      </c>
      <c r="S165">
        <v>1405.4812359962852</v>
      </c>
      <c r="T165">
        <v>370.78260670313955</v>
      </c>
      <c r="U165">
        <v>230.76882319686007</v>
      </c>
      <c r="V165">
        <v>444.23919300331931</v>
      </c>
      <c r="W165">
        <v>1099.5327502522186</v>
      </c>
    </row>
    <row r="166" spans="2:23" x14ac:dyDescent="0.3">
      <c r="B166">
        <f t="shared" si="3"/>
        <v>161</v>
      </c>
      <c r="C166">
        <v>218.65055707838144</v>
      </c>
      <c r="D166">
        <v>557.98995611830605</v>
      </c>
      <c r="E166">
        <v>7028.310565894697</v>
      </c>
      <c r="F166">
        <v>3654.6211941111346</v>
      </c>
      <c r="G166">
        <v>218.37597408528904</v>
      </c>
      <c r="H166">
        <v>697.94419467087209</v>
      </c>
      <c r="R166">
        <v>900.51620075397511</v>
      </c>
      <c r="S166">
        <v>315.76483348279987</v>
      </c>
      <c r="T166">
        <v>1063.0970098334351</v>
      </c>
      <c r="U166">
        <v>1414.4100024460033</v>
      </c>
      <c r="V166">
        <v>327.24777061244686</v>
      </c>
      <c r="W166">
        <v>2904.6242631966802</v>
      </c>
    </row>
    <row r="167" spans="2:23" x14ac:dyDescent="0.3">
      <c r="B167">
        <f t="shared" si="3"/>
        <v>162</v>
      </c>
      <c r="C167">
        <v>254.71878512957545</v>
      </c>
      <c r="D167">
        <v>1133.9551134970252</v>
      </c>
      <c r="E167">
        <v>28883.78</v>
      </c>
      <c r="F167">
        <v>1242.2708985481886</v>
      </c>
      <c r="G167">
        <v>28883.78</v>
      </c>
      <c r="H167">
        <v>309.88676569934</v>
      </c>
      <c r="R167">
        <v>342.14197064913162</v>
      </c>
      <c r="S167">
        <v>496.01417167284012</v>
      </c>
      <c r="T167">
        <v>336.57023889090266</v>
      </c>
      <c r="U167">
        <v>758.94350635439082</v>
      </c>
      <c r="V167">
        <v>1500.3775791562257</v>
      </c>
      <c r="W167">
        <v>4422.2083274133001</v>
      </c>
    </row>
    <row r="168" spans="2:23" x14ac:dyDescent="0.3">
      <c r="B168">
        <f t="shared" si="3"/>
        <v>163</v>
      </c>
      <c r="C168">
        <v>224.37292848323287</v>
      </c>
      <c r="D168">
        <v>1566.513266299336</v>
      </c>
      <c r="E168">
        <v>313.6370242199954</v>
      </c>
      <c r="F168">
        <v>28883.78</v>
      </c>
      <c r="G168">
        <v>11154.240423074114</v>
      </c>
      <c r="H168">
        <v>1781.9021023770815</v>
      </c>
      <c r="R168">
        <v>2782.2052555408418</v>
      </c>
      <c r="S168">
        <v>509.15902458974762</v>
      </c>
      <c r="T168">
        <v>800.73614040853113</v>
      </c>
      <c r="U168">
        <v>313.0124191081087</v>
      </c>
      <c r="V168">
        <v>275.76951721632389</v>
      </c>
      <c r="W168">
        <v>205.23236878089011</v>
      </c>
    </row>
    <row r="169" spans="2:23" x14ac:dyDescent="0.3">
      <c r="B169">
        <f t="shared" si="3"/>
        <v>164</v>
      </c>
      <c r="C169">
        <v>254.73642527587836</v>
      </c>
      <c r="D169">
        <v>261.34458281222237</v>
      </c>
      <c r="E169">
        <v>1375.9623567308104</v>
      </c>
      <c r="F169">
        <v>459.23259791238121</v>
      </c>
      <c r="G169">
        <v>1025.1724610544793</v>
      </c>
      <c r="H169">
        <v>6663.9938503930216</v>
      </c>
      <c r="R169">
        <v>242.27253544595624</v>
      </c>
      <c r="S169">
        <v>270.83243152784547</v>
      </c>
      <c r="T169">
        <v>1967.6523882418421</v>
      </c>
      <c r="U169">
        <v>28883.78</v>
      </c>
      <c r="V169">
        <v>303.32508285683815</v>
      </c>
      <c r="W169">
        <v>287.55287150755169</v>
      </c>
    </row>
    <row r="170" spans="2:23" x14ac:dyDescent="0.3">
      <c r="B170">
        <f t="shared" si="3"/>
        <v>165</v>
      </c>
      <c r="C170">
        <v>294.96548713452148</v>
      </c>
      <c r="D170">
        <v>1417.8343349142665</v>
      </c>
      <c r="E170">
        <v>355.04735518053087</v>
      </c>
      <c r="F170">
        <v>292.33973056646118</v>
      </c>
      <c r="G170">
        <v>235.52429070747604</v>
      </c>
      <c r="H170">
        <v>28883.78</v>
      </c>
      <c r="R170">
        <v>240.57153230724705</v>
      </c>
      <c r="S170">
        <v>208.39008659261833</v>
      </c>
      <c r="T170">
        <v>293.79417502002792</v>
      </c>
      <c r="U170">
        <v>279.3197051438238</v>
      </c>
      <c r="V170">
        <v>230.62828576102117</v>
      </c>
      <c r="W170">
        <v>203.70740364196445</v>
      </c>
    </row>
    <row r="171" spans="2:23" x14ac:dyDescent="0.3">
      <c r="B171">
        <f t="shared" si="3"/>
        <v>166</v>
      </c>
      <c r="C171">
        <v>362.35693514822196</v>
      </c>
      <c r="D171">
        <v>28883.78</v>
      </c>
      <c r="E171">
        <v>28883.78</v>
      </c>
      <c r="F171">
        <v>481.09695680774911</v>
      </c>
      <c r="G171">
        <v>203.245828226578</v>
      </c>
      <c r="H171">
        <v>2459.4499553339128</v>
      </c>
      <c r="R171">
        <v>4403.5599120246543</v>
      </c>
      <c r="S171">
        <v>423.65980181237813</v>
      </c>
      <c r="T171">
        <v>211.2135979360834</v>
      </c>
      <c r="U171">
        <v>267.33675615124093</v>
      </c>
      <c r="V171">
        <v>929.17664885161685</v>
      </c>
      <c r="W171">
        <v>246.16793517290299</v>
      </c>
    </row>
    <row r="172" spans="2:23" x14ac:dyDescent="0.3">
      <c r="B172">
        <f t="shared" si="3"/>
        <v>167</v>
      </c>
      <c r="C172">
        <v>28883.78</v>
      </c>
      <c r="D172">
        <v>1321.8199981972127</v>
      </c>
      <c r="E172">
        <v>261.89142599023404</v>
      </c>
      <c r="F172">
        <v>867.26888484349877</v>
      </c>
      <c r="G172">
        <v>394.50304900278809</v>
      </c>
      <c r="H172">
        <v>675.67296115343436</v>
      </c>
      <c r="R172">
        <v>282.23611610828431</v>
      </c>
      <c r="S172">
        <v>28883.78</v>
      </c>
      <c r="T172">
        <v>1126.3593756480641</v>
      </c>
      <c r="U172">
        <v>941.71590517223069</v>
      </c>
      <c r="V172">
        <v>262.46734324804373</v>
      </c>
      <c r="W172">
        <v>3381.2459000189933</v>
      </c>
    </row>
    <row r="173" spans="2:23" x14ac:dyDescent="0.3">
      <c r="B173">
        <f t="shared" si="3"/>
        <v>168</v>
      </c>
      <c r="C173">
        <v>561.30410244144889</v>
      </c>
      <c r="D173">
        <v>28883.78</v>
      </c>
      <c r="E173">
        <v>231.98881837674929</v>
      </c>
      <c r="F173">
        <v>13739.690712095187</v>
      </c>
      <c r="G173">
        <v>3065.1367193823471</v>
      </c>
      <c r="H173">
        <v>825.61823083753222</v>
      </c>
      <c r="R173">
        <v>28883.78</v>
      </c>
      <c r="S173">
        <v>414.32258654184409</v>
      </c>
      <c r="T173">
        <v>19709.409025423414</v>
      </c>
      <c r="U173">
        <v>427.50397987182487</v>
      </c>
      <c r="V173">
        <v>2532.4270024576572</v>
      </c>
      <c r="W173">
        <v>318.53739518639719</v>
      </c>
    </row>
    <row r="174" spans="2:23" x14ac:dyDescent="0.3">
      <c r="B174">
        <f t="shared" si="3"/>
        <v>169</v>
      </c>
      <c r="C174">
        <v>673.91585709582864</v>
      </c>
      <c r="D174">
        <v>236.11784149215609</v>
      </c>
      <c r="E174">
        <v>331.3450770695398</v>
      </c>
      <c r="F174">
        <v>417.26454219263439</v>
      </c>
      <c r="G174">
        <v>2235.8694396530045</v>
      </c>
      <c r="H174">
        <v>219.6878286089522</v>
      </c>
      <c r="R174">
        <v>661.90897804416386</v>
      </c>
      <c r="S174">
        <v>1131.4591930638221</v>
      </c>
      <c r="T174">
        <v>528.56607566593721</v>
      </c>
      <c r="U174">
        <v>2676.1089037053825</v>
      </c>
      <c r="V174">
        <v>210.75925137590735</v>
      </c>
      <c r="W174">
        <v>223.71530500432056</v>
      </c>
    </row>
    <row r="175" spans="2:23" x14ac:dyDescent="0.3">
      <c r="B175">
        <f t="shared" si="3"/>
        <v>170</v>
      </c>
      <c r="C175">
        <v>276.69698533327914</v>
      </c>
      <c r="D175">
        <v>682.71420360160232</v>
      </c>
      <c r="E175">
        <v>228.06460783857673</v>
      </c>
      <c r="F175">
        <v>331.83367816865984</v>
      </c>
      <c r="G175">
        <v>2641.4937752082028</v>
      </c>
      <c r="H175">
        <v>206.31216388485359</v>
      </c>
      <c r="R175">
        <v>4540.0045484292996</v>
      </c>
      <c r="S175">
        <v>405.95343395241798</v>
      </c>
      <c r="T175">
        <v>588.52350854647671</v>
      </c>
      <c r="U175">
        <v>606.19399310061124</v>
      </c>
      <c r="V175">
        <v>5980.7542672204791</v>
      </c>
      <c r="W175">
        <v>221.33905374446414</v>
      </c>
    </row>
    <row r="176" spans="2:23" x14ac:dyDescent="0.3">
      <c r="B176">
        <f t="shared" si="3"/>
        <v>171</v>
      </c>
      <c r="C176">
        <v>4033.3930246136852</v>
      </c>
      <c r="D176">
        <v>234.86161985750022</v>
      </c>
      <c r="E176">
        <v>306.94654429408661</v>
      </c>
      <c r="F176">
        <v>339.35936727974968</v>
      </c>
      <c r="G176">
        <v>254.25059630113449</v>
      </c>
      <c r="H176">
        <v>735.26459417002479</v>
      </c>
      <c r="R176">
        <v>3581.3302982445834</v>
      </c>
      <c r="S176">
        <v>13235.84975123697</v>
      </c>
      <c r="T176">
        <v>359.57005725817396</v>
      </c>
      <c r="U176">
        <v>248.71396764041384</v>
      </c>
      <c r="V176">
        <v>366.85796000052187</v>
      </c>
      <c r="W176">
        <v>582.16621577335695</v>
      </c>
    </row>
    <row r="177" spans="2:23" x14ac:dyDescent="0.3">
      <c r="B177">
        <f t="shared" si="3"/>
        <v>172</v>
      </c>
      <c r="C177">
        <v>561.12596199491668</v>
      </c>
      <c r="D177">
        <v>339.06058851579098</v>
      </c>
      <c r="E177">
        <v>322.33097121868241</v>
      </c>
      <c r="F177">
        <v>10841.809463695276</v>
      </c>
      <c r="G177">
        <v>28883.78</v>
      </c>
      <c r="H177">
        <v>1844.6338609578963</v>
      </c>
      <c r="R177">
        <v>331.74337246220068</v>
      </c>
      <c r="S177">
        <v>16876.550461907696</v>
      </c>
      <c r="T177">
        <v>276.88854056002231</v>
      </c>
      <c r="U177">
        <v>28883.78</v>
      </c>
      <c r="V177">
        <v>396.41702032404771</v>
      </c>
      <c r="W177">
        <v>1279.5452526244674</v>
      </c>
    </row>
    <row r="178" spans="2:23" x14ac:dyDescent="0.3">
      <c r="B178">
        <f t="shared" si="3"/>
        <v>173</v>
      </c>
      <c r="C178">
        <v>289.64568970925876</v>
      </c>
      <c r="D178">
        <v>28883.78</v>
      </c>
      <c r="E178">
        <v>28883.78</v>
      </c>
      <c r="F178">
        <v>271.71565157965881</v>
      </c>
      <c r="G178">
        <v>28883.78</v>
      </c>
      <c r="H178">
        <v>336.95903152639113</v>
      </c>
      <c r="R178">
        <v>1515.9882260937709</v>
      </c>
      <c r="S178">
        <v>329.74026912109963</v>
      </c>
      <c r="T178">
        <v>8303.5342262680133</v>
      </c>
      <c r="U178">
        <v>518.49039517876918</v>
      </c>
      <c r="V178">
        <v>1249.9271061166748</v>
      </c>
      <c r="W178">
        <v>2080.643844927185</v>
      </c>
    </row>
    <row r="179" spans="2:23" x14ac:dyDescent="0.3">
      <c r="B179">
        <f t="shared" si="3"/>
        <v>174</v>
      </c>
      <c r="C179">
        <v>753.7965513098419</v>
      </c>
      <c r="D179">
        <v>591.09717716003797</v>
      </c>
      <c r="E179">
        <v>222.58135606386327</v>
      </c>
      <c r="F179">
        <v>234.3000162458558</v>
      </c>
      <c r="G179">
        <v>326.64033391776155</v>
      </c>
      <c r="H179">
        <v>700.90821933761561</v>
      </c>
      <c r="R179">
        <v>268.13188868271254</v>
      </c>
      <c r="S179">
        <v>326.55755758265724</v>
      </c>
      <c r="T179">
        <v>361.20974708029541</v>
      </c>
      <c r="U179">
        <v>253.72020603732278</v>
      </c>
      <c r="V179">
        <v>206.57173008442888</v>
      </c>
      <c r="W179">
        <v>412.35299504920278</v>
      </c>
    </row>
    <row r="180" spans="2:23" x14ac:dyDescent="0.3">
      <c r="B180">
        <f t="shared" si="3"/>
        <v>175</v>
      </c>
      <c r="C180">
        <v>298.03599109739656</v>
      </c>
      <c r="D180">
        <v>650.95922417389602</v>
      </c>
      <c r="E180">
        <v>416.93820690828875</v>
      </c>
      <c r="F180">
        <v>15456.473274524824</v>
      </c>
      <c r="G180">
        <v>28883.78</v>
      </c>
      <c r="H180">
        <v>943.89428713473455</v>
      </c>
      <c r="R180">
        <v>651.22528649572109</v>
      </c>
      <c r="S180">
        <v>3764.7711661000285</v>
      </c>
      <c r="T180">
        <v>365.0782697793893</v>
      </c>
      <c r="U180">
        <v>1059.6290828000019</v>
      </c>
      <c r="V180">
        <v>515.89956043229813</v>
      </c>
      <c r="W180">
        <v>505.12879893520181</v>
      </c>
    </row>
    <row r="181" spans="2:23" x14ac:dyDescent="0.3">
      <c r="B181">
        <f t="shared" si="3"/>
        <v>176</v>
      </c>
      <c r="C181">
        <v>201.55705481432213</v>
      </c>
      <c r="D181">
        <v>5110.5041634331601</v>
      </c>
      <c r="E181">
        <v>745.42238430531313</v>
      </c>
      <c r="F181">
        <v>1186.0324462508265</v>
      </c>
      <c r="G181">
        <v>12668.527036241801</v>
      </c>
      <c r="H181">
        <v>2893.3498046264335</v>
      </c>
      <c r="R181">
        <v>202.45340652953377</v>
      </c>
      <c r="S181">
        <v>751.27575114467834</v>
      </c>
      <c r="T181">
        <v>302.06809031867925</v>
      </c>
      <c r="U181">
        <v>2554.7602179035448</v>
      </c>
      <c r="V181">
        <v>402.55258571231025</v>
      </c>
      <c r="W181">
        <v>28883.78</v>
      </c>
    </row>
    <row r="182" spans="2:23" x14ac:dyDescent="0.3">
      <c r="B182">
        <f t="shared" si="3"/>
        <v>177</v>
      </c>
      <c r="C182">
        <v>15047.118100726644</v>
      </c>
      <c r="D182">
        <v>3821.8111430717709</v>
      </c>
      <c r="E182">
        <v>4116.9872463562124</v>
      </c>
      <c r="F182">
        <v>275.40778979709137</v>
      </c>
      <c r="G182">
        <v>2238.1546655905668</v>
      </c>
      <c r="H182">
        <v>1976.5966439313015</v>
      </c>
      <c r="R182">
        <v>249.10759437183225</v>
      </c>
      <c r="S182">
        <v>368.06851486934352</v>
      </c>
      <c r="T182">
        <v>375.82897050598501</v>
      </c>
      <c r="U182">
        <v>207.42567295746954</v>
      </c>
      <c r="V182">
        <v>540.02557374062883</v>
      </c>
      <c r="W182">
        <v>2915.5589126112855</v>
      </c>
    </row>
    <row r="183" spans="2:23" x14ac:dyDescent="0.3">
      <c r="B183">
        <f t="shared" si="3"/>
        <v>178</v>
      </c>
      <c r="C183">
        <v>3615.231896789081</v>
      </c>
      <c r="D183">
        <v>529.34616481872376</v>
      </c>
      <c r="E183">
        <v>208.19372550234098</v>
      </c>
      <c r="F183">
        <v>676.34219768197886</v>
      </c>
      <c r="G183">
        <v>210.46197042285229</v>
      </c>
      <c r="H183">
        <v>719.56628895987842</v>
      </c>
      <c r="R183">
        <v>28883.78</v>
      </c>
      <c r="S183">
        <v>28883.78</v>
      </c>
      <c r="T183">
        <v>210.82549810887647</v>
      </c>
      <c r="U183">
        <v>1349.6173396768854</v>
      </c>
      <c r="V183">
        <v>4326.6855171292373</v>
      </c>
      <c r="W183">
        <v>28883.78</v>
      </c>
    </row>
    <row r="184" spans="2:23" x14ac:dyDescent="0.3">
      <c r="B184">
        <f t="shared" si="3"/>
        <v>179</v>
      </c>
      <c r="C184">
        <v>1373.8358992604769</v>
      </c>
      <c r="D184">
        <v>245.01153899369359</v>
      </c>
      <c r="E184">
        <v>383.00502564910948</v>
      </c>
      <c r="F184">
        <v>1201.2123521858462</v>
      </c>
      <c r="G184">
        <v>1876.9017483212401</v>
      </c>
      <c r="H184">
        <v>18538.295766651492</v>
      </c>
      <c r="R184">
        <v>3228.3714028537806</v>
      </c>
      <c r="S184">
        <v>256.61437683124575</v>
      </c>
      <c r="T184">
        <v>664.58221970002432</v>
      </c>
      <c r="U184">
        <v>229.74969570275312</v>
      </c>
      <c r="V184">
        <v>349.67238830802989</v>
      </c>
      <c r="W184">
        <v>22636.180015511276</v>
      </c>
    </row>
    <row r="185" spans="2:23" x14ac:dyDescent="0.3">
      <c r="B185">
        <f t="shared" si="3"/>
        <v>180</v>
      </c>
      <c r="C185">
        <v>4142.9850485548159</v>
      </c>
      <c r="D185">
        <v>28662.563279454214</v>
      </c>
      <c r="E185">
        <v>7853.2330409491824</v>
      </c>
      <c r="F185">
        <v>12869.370350852472</v>
      </c>
      <c r="G185">
        <v>2171.7545084328467</v>
      </c>
      <c r="H185">
        <v>341.51993742892898</v>
      </c>
      <c r="R185">
        <v>204.7992144836638</v>
      </c>
      <c r="S185">
        <v>7079.5485599063995</v>
      </c>
      <c r="T185">
        <v>28883.78</v>
      </c>
      <c r="U185">
        <v>28883.78</v>
      </c>
      <c r="V185">
        <v>279.46815352598162</v>
      </c>
      <c r="W185">
        <v>255.65756309443577</v>
      </c>
    </row>
    <row r="186" spans="2:23" x14ac:dyDescent="0.3">
      <c r="B186">
        <f t="shared" si="3"/>
        <v>181</v>
      </c>
      <c r="C186">
        <v>28883.78</v>
      </c>
      <c r="D186">
        <v>28883.78</v>
      </c>
      <c r="E186">
        <v>281.06874786064355</v>
      </c>
      <c r="F186">
        <v>6950.2837263655101</v>
      </c>
      <c r="G186">
        <v>406.29444393869522</v>
      </c>
      <c r="H186">
        <v>206.88757417684386</v>
      </c>
      <c r="R186">
        <v>358.50098234945358</v>
      </c>
      <c r="S186">
        <v>336.62039830129197</v>
      </c>
      <c r="T186">
        <v>22777.078075246431</v>
      </c>
      <c r="U186">
        <v>205.75575096580118</v>
      </c>
      <c r="V186">
        <v>773.85285448279615</v>
      </c>
      <c r="W186">
        <v>364.90732867552731</v>
      </c>
    </row>
    <row r="187" spans="2:23" x14ac:dyDescent="0.3">
      <c r="B187">
        <f t="shared" si="3"/>
        <v>182</v>
      </c>
      <c r="C187">
        <v>203.56681290875761</v>
      </c>
      <c r="D187">
        <v>1128.3635817464506</v>
      </c>
      <c r="E187">
        <v>800.66721996925753</v>
      </c>
      <c r="F187">
        <v>28883.78</v>
      </c>
      <c r="G187">
        <v>323.49520647560809</v>
      </c>
      <c r="H187">
        <v>211.17166810159836</v>
      </c>
      <c r="R187">
        <v>28883.78</v>
      </c>
      <c r="S187">
        <v>237.56811146135635</v>
      </c>
      <c r="T187">
        <v>276.70430479621859</v>
      </c>
      <c r="U187">
        <v>28883.78</v>
      </c>
      <c r="V187">
        <v>28883.78</v>
      </c>
      <c r="W187">
        <v>28883.78</v>
      </c>
    </row>
    <row r="188" spans="2:23" x14ac:dyDescent="0.3">
      <c r="B188">
        <f t="shared" si="3"/>
        <v>183</v>
      </c>
      <c r="C188">
        <v>14322.839250506155</v>
      </c>
      <c r="D188">
        <v>497.86551010877554</v>
      </c>
      <c r="E188">
        <v>533.05903905909781</v>
      </c>
      <c r="F188">
        <v>414.7486307212975</v>
      </c>
      <c r="G188">
        <v>1575.6425825205913</v>
      </c>
      <c r="H188">
        <v>382.80382700532118</v>
      </c>
      <c r="R188">
        <v>416.50060763487505</v>
      </c>
      <c r="S188">
        <v>1219.89266284726</v>
      </c>
      <c r="T188">
        <v>12866.440400762329</v>
      </c>
      <c r="U188">
        <v>694.09007711292782</v>
      </c>
      <c r="V188">
        <v>1741.6573831110168</v>
      </c>
      <c r="W188">
        <v>505.40158084007976</v>
      </c>
    </row>
    <row r="189" spans="2:23" x14ac:dyDescent="0.3">
      <c r="B189">
        <f t="shared" si="3"/>
        <v>184</v>
      </c>
      <c r="C189">
        <v>301.50912704371962</v>
      </c>
      <c r="D189">
        <v>4335.7619722018944</v>
      </c>
      <c r="E189">
        <v>7149.558863494186</v>
      </c>
      <c r="F189">
        <v>205.14033587099701</v>
      </c>
      <c r="G189">
        <v>337.70645984810483</v>
      </c>
      <c r="H189">
        <v>226.84565730335009</v>
      </c>
      <c r="R189">
        <v>708.99698301519481</v>
      </c>
      <c r="S189">
        <v>7238.0861398486777</v>
      </c>
      <c r="T189">
        <v>530.52507540620013</v>
      </c>
      <c r="U189">
        <v>779.34344512347877</v>
      </c>
      <c r="V189">
        <v>14785.495617745641</v>
      </c>
      <c r="W189">
        <v>484.39137373294261</v>
      </c>
    </row>
    <row r="190" spans="2:23" x14ac:dyDescent="0.3">
      <c r="B190">
        <f t="shared" si="3"/>
        <v>185</v>
      </c>
      <c r="C190">
        <v>211.75498495067512</v>
      </c>
      <c r="D190">
        <v>267.83718451993752</v>
      </c>
      <c r="E190">
        <v>392.64018320408326</v>
      </c>
      <c r="F190">
        <v>260.40185577288099</v>
      </c>
      <c r="G190">
        <v>642.46656045937641</v>
      </c>
      <c r="H190">
        <v>257.33480224861148</v>
      </c>
      <c r="R190">
        <v>231.3426477705153</v>
      </c>
      <c r="S190">
        <v>6156.8783953827515</v>
      </c>
      <c r="T190">
        <v>1090.0517415199656</v>
      </c>
      <c r="U190">
        <v>530.63167600724842</v>
      </c>
      <c r="V190">
        <v>249.6756706136517</v>
      </c>
      <c r="W190">
        <v>654.35945932870641</v>
      </c>
    </row>
    <row r="191" spans="2:23" x14ac:dyDescent="0.3">
      <c r="B191">
        <f t="shared" si="3"/>
        <v>186</v>
      </c>
      <c r="C191">
        <v>233.84253976500008</v>
      </c>
      <c r="D191">
        <v>1516.4790162109762</v>
      </c>
      <c r="E191">
        <v>280.10088729219649</v>
      </c>
      <c r="F191">
        <v>452.39428776695769</v>
      </c>
      <c r="G191">
        <v>435.76997061698125</v>
      </c>
      <c r="H191">
        <v>261.3817341376656</v>
      </c>
      <c r="R191">
        <v>5870.5824389420241</v>
      </c>
      <c r="S191">
        <v>337.92133174700109</v>
      </c>
      <c r="T191">
        <v>28883.78</v>
      </c>
      <c r="U191">
        <v>314.28704923130925</v>
      </c>
      <c r="V191">
        <v>205.84707143046265</v>
      </c>
      <c r="W191">
        <v>264.7583133582915</v>
      </c>
    </row>
    <row r="192" spans="2:23" x14ac:dyDescent="0.3">
      <c r="B192">
        <f t="shared" si="3"/>
        <v>187</v>
      </c>
      <c r="C192">
        <v>28883.78</v>
      </c>
      <c r="D192">
        <v>535.43779077957913</v>
      </c>
      <c r="E192">
        <v>2032.424902700978</v>
      </c>
      <c r="F192">
        <v>228.51127062654166</v>
      </c>
      <c r="G192">
        <v>2375.6833609111845</v>
      </c>
      <c r="H192">
        <v>6006.4106217009858</v>
      </c>
      <c r="R192">
        <v>4857.5076722619633</v>
      </c>
      <c r="S192">
        <v>28883.78</v>
      </c>
      <c r="T192">
        <v>1731.7748929484112</v>
      </c>
      <c r="U192">
        <v>10632.809718673405</v>
      </c>
      <c r="V192">
        <v>419.37687175966414</v>
      </c>
      <c r="W192">
        <v>1016.4624285383043</v>
      </c>
    </row>
    <row r="193" spans="2:23" x14ac:dyDescent="0.3">
      <c r="B193">
        <f t="shared" si="3"/>
        <v>188</v>
      </c>
      <c r="C193">
        <v>2498.2088696916639</v>
      </c>
      <c r="D193">
        <v>776.84645605679452</v>
      </c>
      <c r="E193">
        <v>7349.8988596124091</v>
      </c>
      <c r="F193">
        <v>431.90050682602896</v>
      </c>
      <c r="G193">
        <v>607.27916825595457</v>
      </c>
      <c r="H193">
        <v>225.16577212786109</v>
      </c>
      <c r="R193">
        <v>2360.6926500522773</v>
      </c>
      <c r="S193">
        <v>233.16165406437705</v>
      </c>
      <c r="T193">
        <v>3160.3181342172684</v>
      </c>
      <c r="U193">
        <v>875.79067598863458</v>
      </c>
      <c r="V193">
        <v>277.32516612962871</v>
      </c>
      <c r="W193">
        <v>214.39471619524878</v>
      </c>
    </row>
    <row r="194" spans="2:23" x14ac:dyDescent="0.3">
      <c r="B194">
        <f t="shared" si="3"/>
        <v>189</v>
      </c>
      <c r="C194">
        <v>411.99186464386003</v>
      </c>
      <c r="D194">
        <v>236.2747415546491</v>
      </c>
      <c r="E194">
        <v>757.27294287915754</v>
      </c>
      <c r="F194">
        <v>653.33357167412942</v>
      </c>
      <c r="G194">
        <v>2845.4867338854747</v>
      </c>
      <c r="H194">
        <v>2263.9405996108449</v>
      </c>
      <c r="R194">
        <v>359.1035784470314</v>
      </c>
      <c r="S194">
        <v>1854.2503019358073</v>
      </c>
      <c r="T194">
        <v>319.58871655636995</v>
      </c>
      <c r="U194">
        <v>457.19559614719378</v>
      </c>
      <c r="V194">
        <v>23402.034765816301</v>
      </c>
      <c r="W194">
        <v>213.82124471280528</v>
      </c>
    </row>
    <row r="195" spans="2:23" x14ac:dyDescent="0.3">
      <c r="B195">
        <f t="shared" si="3"/>
        <v>190</v>
      </c>
      <c r="C195">
        <v>295.03155839183194</v>
      </c>
      <c r="D195">
        <v>228.21156061771904</v>
      </c>
      <c r="E195">
        <v>237.83925936269853</v>
      </c>
      <c r="F195">
        <v>506.09832611333934</v>
      </c>
      <c r="G195">
        <v>28883.78</v>
      </c>
      <c r="H195">
        <v>619.29394874170703</v>
      </c>
      <c r="R195">
        <v>1979.542795874549</v>
      </c>
      <c r="S195">
        <v>476.79985056045098</v>
      </c>
      <c r="T195">
        <v>6143.6959140608742</v>
      </c>
      <c r="U195">
        <v>19165.357312182899</v>
      </c>
      <c r="V195">
        <v>203.99752688828156</v>
      </c>
      <c r="W195">
        <v>28883.78</v>
      </c>
    </row>
    <row r="196" spans="2:23" x14ac:dyDescent="0.3">
      <c r="B196">
        <f t="shared" si="3"/>
        <v>191</v>
      </c>
      <c r="C196">
        <v>303.49636807129195</v>
      </c>
      <c r="D196">
        <v>27470.355649060606</v>
      </c>
      <c r="E196">
        <v>289.24091345603898</v>
      </c>
      <c r="F196">
        <v>28883.78</v>
      </c>
      <c r="G196">
        <v>231.17642886993332</v>
      </c>
      <c r="H196">
        <v>7716.5268739374496</v>
      </c>
      <c r="R196">
        <v>7556.8280700032883</v>
      </c>
      <c r="S196">
        <v>1610.8011077651061</v>
      </c>
      <c r="T196">
        <v>202.98767599165055</v>
      </c>
      <c r="U196">
        <v>394.11899936848891</v>
      </c>
      <c r="V196">
        <v>225.91083451524605</v>
      </c>
      <c r="W196">
        <v>219.65423021658742</v>
      </c>
    </row>
    <row r="197" spans="2:23" x14ac:dyDescent="0.3">
      <c r="B197">
        <f t="shared" si="3"/>
        <v>192</v>
      </c>
      <c r="C197">
        <v>2628.7904184192889</v>
      </c>
      <c r="D197">
        <v>28883.78</v>
      </c>
      <c r="E197">
        <v>28883.78</v>
      </c>
      <c r="F197">
        <v>1754.4958405993627</v>
      </c>
      <c r="G197">
        <v>354.70155569904563</v>
      </c>
      <c r="H197">
        <v>28883.78</v>
      </c>
      <c r="R197">
        <v>418.28330957949532</v>
      </c>
      <c r="S197">
        <v>1754.6493980199555</v>
      </c>
      <c r="T197">
        <v>858.4022958767697</v>
      </c>
      <c r="U197">
        <v>306.23722374661241</v>
      </c>
      <c r="V197">
        <v>28883.78</v>
      </c>
      <c r="W197">
        <v>214.03478244198709</v>
      </c>
    </row>
    <row r="198" spans="2:23" x14ac:dyDescent="0.3">
      <c r="B198">
        <f t="shared" si="3"/>
        <v>193</v>
      </c>
      <c r="C198">
        <v>553.66665579127721</v>
      </c>
      <c r="D198">
        <v>319.54006686738558</v>
      </c>
      <c r="E198">
        <v>11242.5349648457</v>
      </c>
      <c r="F198">
        <v>7822.0901781800767</v>
      </c>
      <c r="G198">
        <v>241.31256346726781</v>
      </c>
      <c r="H198">
        <v>284.39319132600957</v>
      </c>
      <c r="R198">
        <v>386.36174710732467</v>
      </c>
      <c r="S198">
        <v>271.00007739444357</v>
      </c>
      <c r="T198">
        <v>1612.3719886338693</v>
      </c>
      <c r="U198">
        <v>294.91298880565648</v>
      </c>
      <c r="V198">
        <v>223.84530420679528</v>
      </c>
      <c r="W198">
        <v>1773.9894831644499</v>
      </c>
    </row>
    <row r="199" spans="2:23" x14ac:dyDescent="0.3">
      <c r="B199">
        <f t="shared" si="3"/>
        <v>194</v>
      </c>
      <c r="C199">
        <v>256.90945483938464</v>
      </c>
      <c r="D199">
        <v>299.94033078499774</v>
      </c>
      <c r="E199">
        <v>15045.065487114531</v>
      </c>
      <c r="F199">
        <v>213.48943777577517</v>
      </c>
      <c r="G199">
        <v>5515.7666249422809</v>
      </c>
      <c r="H199">
        <v>207.38475358929608</v>
      </c>
      <c r="R199">
        <v>907.99806287156309</v>
      </c>
      <c r="S199">
        <v>520.72402821684886</v>
      </c>
      <c r="T199">
        <v>1325.2163148367483</v>
      </c>
      <c r="U199">
        <v>28883.78</v>
      </c>
      <c r="V199">
        <v>727.28659037803993</v>
      </c>
      <c r="W199">
        <v>28883.78</v>
      </c>
    </row>
    <row r="200" spans="2:23" x14ac:dyDescent="0.3">
      <c r="B200">
        <f t="shared" ref="B200:B263" si="4">B199 + 1</f>
        <v>195</v>
      </c>
      <c r="C200">
        <v>1095.4284171804275</v>
      </c>
      <c r="D200">
        <v>3011.6485062147694</v>
      </c>
      <c r="E200">
        <v>13538.585763755091</v>
      </c>
      <c r="F200">
        <v>216.60880904289326</v>
      </c>
      <c r="G200">
        <v>1229.7553096123854</v>
      </c>
      <c r="H200">
        <v>202.49099068974314</v>
      </c>
      <c r="R200">
        <v>268.85132826943266</v>
      </c>
      <c r="S200">
        <v>242.4729347585635</v>
      </c>
      <c r="T200">
        <v>16386.694672548147</v>
      </c>
      <c r="U200">
        <v>428.96835511835485</v>
      </c>
      <c r="V200">
        <v>230.45439995911201</v>
      </c>
      <c r="W200">
        <v>1229.616438782911</v>
      </c>
    </row>
    <row r="201" spans="2:23" x14ac:dyDescent="0.3">
      <c r="B201">
        <f t="shared" si="4"/>
        <v>196</v>
      </c>
      <c r="C201">
        <v>209.61046653524215</v>
      </c>
      <c r="D201">
        <v>882.68406855769979</v>
      </c>
      <c r="E201">
        <v>297.67417039938357</v>
      </c>
      <c r="F201">
        <v>213.06058219891972</v>
      </c>
      <c r="G201">
        <v>336.31084016416526</v>
      </c>
      <c r="H201">
        <v>28883.78</v>
      </c>
      <c r="R201">
        <v>209.53158470666577</v>
      </c>
      <c r="S201">
        <v>1542.3168803999054</v>
      </c>
      <c r="T201">
        <v>207.20393540560397</v>
      </c>
      <c r="U201">
        <v>233.116384854351</v>
      </c>
      <c r="V201">
        <v>1144.320706693866</v>
      </c>
      <c r="W201">
        <v>350.13506093364697</v>
      </c>
    </row>
    <row r="202" spans="2:23" x14ac:dyDescent="0.3">
      <c r="B202">
        <f t="shared" si="4"/>
        <v>197</v>
      </c>
      <c r="C202">
        <v>360.18682183153294</v>
      </c>
      <c r="D202">
        <v>9039.4891498417855</v>
      </c>
      <c r="E202">
        <v>202.00071074938643</v>
      </c>
      <c r="F202">
        <v>28883.78</v>
      </c>
      <c r="G202">
        <v>267.54711725347079</v>
      </c>
      <c r="H202">
        <v>368.35983583399673</v>
      </c>
      <c r="R202">
        <v>20994.72161260822</v>
      </c>
      <c r="S202">
        <v>1033.3210154061137</v>
      </c>
      <c r="T202">
        <v>259.48640434995548</v>
      </c>
      <c r="U202">
        <v>219.3931493875827</v>
      </c>
      <c r="V202">
        <v>429.79161926598931</v>
      </c>
      <c r="W202">
        <v>581.49031834826712</v>
      </c>
    </row>
    <row r="203" spans="2:23" x14ac:dyDescent="0.3">
      <c r="B203">
        <f t="shared" si="4"/>
        <v>198</v>
      </c>
      <c r="C203">
        <v>1896.6818449107727</v>
      </c>
      <c r="D203">
        <v>28883.78</v>
      </c>
      <c r="E203">
        <v>337.26495796482118</v>
      </c>
      <c r="F203">
        <v>868.07489634547551</v>
      </c>
      <c r="G203">
        <v>28883.78</v>
      </c>
      <c r="H203">
        <v>518.20835480258665</v>
      </c>
      <c r="R203">
        <v>313.21784473567556</v>
      </c>
      <c r="S203">
        <v>219.68951389571365</v>
      </c>
      <c r="T203">
        <v>28883.78</v>
      </c>
      <c r="U203">
        <v>573.70287097951905</v>
      </c>
      <c r="V203">
        <v>1163.3831364748721</v>
      </c>
      <c r="W203">
        <v>28883.78</v>
      </c>
    </row>
    <row r="204" spans="2:23" x14ac:dyDescent="0.3">
      <c r="B204">
        <f t="shared" si="4"/>
        <v>199</v>
      </c>
      <c r="C204">
        <v>293.16284161089987</v>
      </c>
      <c r="D204">
        <v>247.16003497042425</v>
      </c>
      <c r="E204">
        <v>293.2450306168007</v>
      </c>
      <c r="F204">
        <v>386.32515266305984</v>
      </c>
      <c r="G204">
        <v>500.57277697437917</v>
      </c>
      <c r="H204">
        <v>400.81526155310121</v>
      </c>
      <c r="R204">
        <v>28883.78</v>
      </c>
      <c r="S204">
        <v>218.70125571717347</v>
      </c>
      <c r="T204">
        <v>320.03711644052589</v>
      </c>
      <c r="U204">
        <v>1507.0602549971518</v>
      </c>
      <c r="V204">
        <v>14273.850902321939</v>
      </c>
      <c r="W204">
        <v>1766.7990480037849</v>
      </c>
    </row>
    <row r="205" spans="2:23" x14ac:dyDescent="0.3">
      <c r="B205">
        <f t="shared" si="4"/>
        <v>200</v>
      </c>
      <c r="C205">
        <v>202.33907906712963</v>
      </c>
      <c r="D205">
        <v>2397.1632258857107</v>
      </c>
      <c r="E205">
        <v>317.05208231763208</v>
      </c>
      <c r="F205">
        <v>382.56576965228453</v>
      </c>
      <c r="G205">
        <v>200.34535768992774</v>
      </c>
      <c r="H205">
        <v>28883.78</v>
      </c>
      <c r="R205">
        <v>391.32054479908749</v>
      </c>
      <c r="S205">
        <v>243.71069989437134</v>
      </c>
      <c r="T205">
        <v>290.72565730965226</v>
      </c>
      <c r="U205">
        <v>253.04293885509315</v>
      </c>
      <c r="V205">
        <v>522.31504260131783</v>
      </c>
      <c r="W205">
        <v>479.90595103443974</v>
      </c>
    </row>
    <row r="206" spans="2:23" x14ac:dyDescent="0.3">
      <c r="B206">
        <f t="shared" si="4"/>
        <v>201</v>
      </c>
      <c r="C206">
        <v>433.82902371740795</v>
      </c>
      <c r="D206">
        <v>11341.713385912797</v>
      </c>
      <c r="E206">
        <v>502.50516533338396</v>
      </c>
      <c r="F206">
        <v>2702.5571439966375</v>
      </c>
      <c r="G206">
        <v>591.02878577608158</v>
      </c>
      <c r="H206">
        <v>390.59848045100682</v>
      </c>
      <c r="R206">
        <v>2703.3207599159418</v>
      </c>
      <c r="S206">
        <v>515.70455769973</v>
      </c>
      <c r="T206">
        <v>1348.6565301611122</v>
      </c>
      <c r="U206">
        <v>28883.78</v>
      </c>
      <c r="V206">
        <v>315.99767416525071</v>
      </c>
      <c r="W206">
        <v>414.99855747442189</v>
      </c>
    </row>
    <row r="207" spans="2:23" x14ac:dyDescent="0.3">
      <c r="B207">
        <f t="shared" si="4"/>
        <v>202</v>
      </c>
      <c r="C207">
        <v>2625.0281897528189</v>
      </c>
      <c r="D207">
        <v>1006.6527369685455</v>
      </c>
      <c r="E207">
        <v>309.58850975655025</v>
      </c>
      <c r="F207">
        <v>451.51061534086409</v>
      </c>
      <c r="G207">
        <v>28883.78</v>
      </c>
      <c r="H207">
        <v>243.55124230716248</v>
      </c>
      <c r="R207">
        <v>203.79595499748419</v>
      </c>
      <c r="S207">
        <v>267.33057524367661</v>
      </c>
      <c r="T207">
        <v>3186.0458797193937</v>
      </c>
      <c r="U207">
        <v>412.28263843577042</v>
      </c>
      <c r="V207">
        <v>227.68287469905562</v>
      </c>
      <c r="W207">
        <v>265.0215306113729</v>
      </c>
    </row>
    <row r="208" spans="2:23" x14ac:dyDescent="0.3">
      <c r="B208">
        <f t="shared" si="4"/>
        <v>203</v>
      </c>
      <c r="C208">
        <v>240.92638017989142</v>
      </c>
      <c r="D208">
        <v>28883.78</v>
      </c>
      <c r="E208">
        <v>387.76118655743164</v>
      </c>
      <c r="F208">
        <v>747.68377553666323</v>
      </c>
      <c r="G208">
        <v>218.79468003632471</v>
      </c>
      <c r="H208">
        <v>19575.781141687341</v>
      </c>
      <c r="R208">
        <v>13702.011765305566</v>
      </c>
      <c r="S208">
        <v>397.70733026373728</v>
      </c>
      <c r="T208">
        <v>1245.38933022175</v>
      </c>
      <c r="U208">
        <v>396.34777913527159</v>
      </c>
      <c r="V208">
        <v>208.16801778323608</v>
      </c>
      <c r="W208">
        <v>284.30163798309519</v>
      </c>
    </row>
    <row r="209" spans="2:23" x14ac:dyDescent="0.3">
      <c r="B209">
        <f t="shared" si="4"/>
        <v>204</v>
      </c>
      <c r="C209">
        <v>215.79333303218806</v>
      </c>
      <c r="D209">
        <v>28883.78</v>
      </c>
      <c r="E209">
        <v>221.3049295127106</v>
      </c>
      <c r="F209">
        <v>4752.9522584004662</v>
      </c>
      <c r="G209">
        <v>240.56025988305504</v>
      </c>
      <c r="H209">
        <v>219.90071276319352</v>
      </c>
      <c r="R209">
        <v>265.72823040468415</v>
      </c>
      <c r="S209">
        <v>318.05217381393186</v>
      </c>
      <c r="T209">
        <v>277.67169048783194</v>
      </c>
      <c r="U209">
        <v>1475.4604933872129</v>
      </c>
      <c r="V209">
        <v>904.86142921629653</v>
      </c>
      <c r="W209">
        <v>210.66652674390366</v>
      </c>
    </row>
    <row r="210" spans="2:23" x14ac:dyDescent="0.3">
      <c r="B210">
        <f t="shared" si="4"/>
        <v>205</v>
      </c>
      <c r="C210">
        <v>321.75461209429182</v>
      </c>
      <c r="D210">
        <v>424.19430133570341</v>
      </c>
      <c r="E210">
        <v>12331.496791160856</v>
      </c>
      <c r="F210">
        <v>28883.78</v>
      </c>
      <c r="G210">
        <v>503.21709963556845</v>
      </c>
      <c r="H210">
        <v>282.60197138415322</v>
      </c>
      <c r="R210">
        <v>28883.78</v>
      </c>
      <c r="S210">
        <v>824.56907727626117</v>
      </c>
      <c r="T210">
        <v>807.32436356459948</v>
      </c>
      <c r="U210">
        <v>422.78197000966372</v>
      </c>
      <c r="V210">
        <v>307.08440802507317</v>
      </c>
      <c r="W210">
        <v>942.23823619938082</v>
      </c>
    </row>
    <row r="211" spans="2:23" x14ac:dyDescent="0.3">
      <c r="B211">
        <f t="shared" si="4"/>
        <v>206</v>
      </c>
      <c r="C211">
        <v>212.59131770774394</v>
      </c>
      <c r="D211">
        <v>1826.1662247353154</v>
      </c>
      <c r="E211">
        <v>335.98652930543068</v>
      </c>
      <c r="F211">
        <v>1109.7241980336921</v>
      </c>
      <c r="G211">
        <v>753.03016182355429</v>
      </c>
      <c r="H211">
        <v>389.80534609109793</v>
      </c>
      <c r="R211">
        <v>206.05744936702436</v>
      </c>
      <c r="S211">
        <v>28883.78</v>
      </c>
      <c r="T211">
        <v>28883.78</v>
      </c>
      <c r="U211">
        <v>3108.019458607811</v>
      </c>
      <c r="V211">
        <v>282.96488597462275</v>
      </c>
      <c r="W211">
        <v>798.43889861092623</v>
      </c>
    </row>
    <row r="212" spans="2:23" x14ac:dyDescent="0.3">
      <c r="B212">
        <f t="shared" si="4"/>
        <v>207</v>
      </c>
      <c r="C212">
        <v>260.77148115305647</v>
      </c>
      <c r="D212">
        <v>3295.8685495318691</v>
      </c>
      <c r="E212">
        <v>224.28434081893016</v>
      </c>
      <c r="F212">
        <v>245.43629692918873</v>
      </c>
      <c r="G212">
        <v>216.79703473016605</v>
      </c>
      <c r="H212">
        <v>303.52734844618351</v>
      </c>
      <c r="R212">
        <v>375.97681316261162</v>
      </c>
      <c r="S212">
        <v>2181.8675433500139</v>
      </c>
      <c r="T212">
        <v>297.51587796521346</v>
      </c>
      <c r="U212">
        <v>348.66386536354082</v>
      </c>
      <c r="V212">
        <v>381.37448156793857</v>
      </c>
      <c r="W212">
        <v>313.72155917279184</v>
      </c>
    </row>
    <row r="213" spans="2:23" x14ac:dyDescent="0.3">
      <c r="B213">
        <f t="shared" si="4"/>
        <v>208</v>
      </c>
      <c r="C213">
        <v>28883.78</v>
      </c>
      <c r="D213">
        <v>755.54943508893098</v>
      </c>
      <c r="E213">
        <v>28883.78</v>
      </c>
      <c r="F213">
        <v>1010.1007084873513</v>
      </c>
      <c r="G213">
        <v>341.21551254442852</v>
      </c>
      <c r="H213">
        <v>235.71627517371596</v>
      </c>
      <c r="R213">
        <v>2985.758606928579</v>
      </c>
      <c r="S213">
        <v>2415.0583873277283</v>
      </c>
      <c r="T213">
        <v>387.1849416686415</v>
      </c>
      <c r="U213">
        <v>28883.78</v>
      </c>
      <c r="V213">
        <v>28883.78</v>
      </c>
      <c r="W213">
        <v>413.79739192798513</v>
      </c>
    </row>
    <row r="214" spans="2:23" x14ac:dyDescent="0.3">
      <c r="B214">
        <f t="shared" si="4"/>
        <v>209</v>
      </c>
      <c r="C214">
        <v>316.3221437450369</v>
      </c>
      <c r="D214">
        <v>21697.690424806704</v>
      </c>
      <c r="E214">
        <v>531.54884230675202</v>
      </c>
      <c r="F214">
        <v>222.1844816651799</v>
      </c>
      <c r="G214">
        <v>537.92636089229734</v>
      </c>
      <c r="H214">
        <v>1356.9034490440629</v>
      </c>
      <c r="R214">
        <v>204.82078077972457</v>
      </c>
      <c r="S214">
        <v>4199.0403640495151</v>
      </c>
      <c r="T214">
        <v>219.04946376627166</v>
      </c>
      <c r="U214">
        <v>28883.78</v>
      </c>
      <c r="V214">
        <v>449.34040714297959</v>
      </c>
      <c r="W214">
        <v>254.36527656932887</v>
      </c>
    </row>
    <row r="215" spans="2:23" x14ac:dyDescent="0.3">
      <c r="B215">
        <f t="shared" si="4"/>
        <v>210</v>
      </c>
      <c r="C215">
        <v>650.46404827783158</v>
      </c>
      <c r="D215">
        <v>258.37452786147611</v>
      </c>
      <c r="E215">
        <v>281.96741839073479</v>
      </c>
      <c r="F215">
        <v>316.92604881770762</v>
      </c>
      <c r="G215">
        <v>394.89418834236676</v>
      </c>
      <c r="H215">
        <v>420.34907048973253</v>
      </c>
      <c r="R215">
        <v>926.49173689107226</v>
      </c>
      <c r="S215">
        <v>821.66073390502822</v>
      </c>
      <c r="T215">
        <v>374.99524877328747</v>
      </c>
      <c r="U215">
        <v>243.8800878817209</v>
      </c>
      <c r="V215">
        <v>297.16150702583764</v>
      </c>
      <c r="W215">
        <v>382.77618812767639</v>
      </c>
    </row>
    <row r="216" spans="2:23" x14ac:dyDescent="0.3">
      <c r="B216">
        <f t="shared" si="4"/>
        <v>211</v>
      </c>
      <c r="C216">
        <v>274.96706697098773</v>
      </c>
      <c r="D216">
        <v>565.94925854129326</v>
      </c>
      <c r="E216">
        <v>1074.8764748359372</v>
      </c>
      <c r="F216">
        <v>748.22470072942383</v>
      </c>
      <c r="G216">
        <v>243.54915214253145</v>
      </c>
      <c r="H216">
        <v>521.31594582817388</v>
      </c>
      <c r="R216">
        <v>840.64124127123375</v>
      </c>
      <c r="S216">
        <v>301.32349888130557</v>
      </c>
      <c r="T216">
        <v>650.93264814961447</v>
      </c>
      <c r="U216">
        <v>443.47840884426557</v>
      </c>
      <c r="V216">
        <v>448.7971060228798</v>
      </c>
      <c r="W216">
        <v>22598.627681476333</v>
      </c>
    </row>
    <row r="217" spans="2:23" x14ac:dyDescent="0.3">
      <c r="B217">
        <f t="shared" si="4"/>
        <v>212</v>
      </c>
      <c r="C217">
        <v>12830.723413744527</v>
      </c>
      <c r="D217">
        <v>481.91370838001023</v>
      </c>
      <c r="E217">
        <v>28883.78</v>
      </c>
      <c r="F217">
        <v>1071.739353885238</v>
      </c>
      <c r="G217">
        <v>2786.9823386243529</v>
      </c>
      <c r="H217">
        <v>209.87741581020666</v>
      </c>
      <c r="R217">
        <v>3899.0869399702228</v>
      </c>
      <c r="S217">
        <v>589.6455430307708</v>
      </c>
      <c r="T217">
        <v>314.47802643985705</v>
      </c>
      <c r="U217">
        <v>1463.8720240153377</v>
      </c>
      <c r="V217">
        <v>28883.78</v>
      </c>
      <c r="W217">
        <v>1096.4499988035884</v>
      </c>
    </row>
    <row r="218" spans="2:23" x14ac:dyDescent="0.3">
      <c r="B218">
        <f t="shared" si="4"/>
        <v>213</v>
      </c>
      <c r="C218">
        <v>286.30869178246468</v>
      </c>
      <c r="D218">
        <v>247.71042424540028</v>
      </c>
      <c r="E218">
        <v>202.91632680451445</v>
      </c>
      <c r="F218">
        <v>241.91882180989646</v>
      </c>
      <c r="G218">
        <v>210.62515899203459</v>
      </c>
      <c r="H218">
        <v>1026.7362484942269</v>
      </c>
      <c r="R218">
        <v>1618.329215613564</v>
      </c>
      <c r="S218">
        <v>285.17662789304518</v>
      </c>
      <c r="T218">
        <v>767.12549122244536</v>
      </c>
      <c r="U218">
        <v>437.38428937970684</v>
      </c>
      <c r="V218">
        <v>224.61504351931038</v>
      </c>
      <c r="W218">
        <v>522.47078078322352</v>
      </c>
    </row>
    <row r="219" spans="2:23" x14ac:dyDescent="0.3">
      <c r="B219">
        <f t="shared" si="4"/>
        <v>214</v>
      </c>
      <c r="C219">
        <v>265.10758660799377</v>
      </c>
      <c r="D219">
        <v>361.24355268652721</v>
      </c>
      <c r="E219">
        <v>731.40822896828308</v>
      </c>
      <c r="F219">
        <v>267.42556149713243</v>
      </c>
      <c r="G219">
        <v>253.74463040688215</v>
      </c>
      <c r="H219">
        <v>11700.415213036602</v>
      </c>
      <c r="R219">
        <v>203.34610407632587</v>
      </c>
      <c r="S219">
        <v>311.15950979558062</v>
      </c>
      <c r="T219">
        <v>210.40824539147116</v>
      </c>
      <c r="U219">
        <v>277.52936098467512</v>
      </c>
      <c r="V219">
        <v>3157.2476231062788</v>
      </c>
      <c r="W219">
        <v>5443.1588979934095</v>
      </c>
    </row>
    <row r="220" spans="2:23" x14ac:dyDescent="0.3">
      <c r="B220">
        <f t="shared" si="4"/>
        <v>215</v>
      </c>
      <c r="C220">
        <v>1653.6452026164952</v>
      </c>
      <c r="D220">
        <v>297.33819733770974</v>
      </c>
      <c r="E220">
        <v>780.73348361214948</v>
      </c>
      <c r="F220">
        <v>1560.7138804642732</v>
      </c>
      <c r="G220">
        <v>986.57364495032925</v>
      </c>
      <c r="H220">
        <v>385.5834387416831</v>
      </c>
      <c r="R220">
        <v>284.65107961176693</v>
      </c>
      <c r="S220">
        <v>220.2568238808677</v>
      </c>
      <c r="T220">
        <v>224.45601560693521</v>
      </c>
      <c r="U220">
        <v>953.09396996763996</v>
      </c>
      <c r="V220">
        <v>3604.1431771166849</v>
      </c>
      <c r="W220">
        <v>931.14606947746483</v>
      </c>
    </row>
    <row r="221" spans="2:23" x14ac:dyDescent="0.3">
      <c r="B221">
        <f t="shared" si="4"/>
        <v>216</v>
      </c>
      <c r="C221">
        <v>227.62946601079398</v>
      </c>
      <c r="D221">
        <v>428.953800680109</v>
      </c>
      <c r="E221">
        <v>28883.78</v>
      </c>
      <c r="F221">
        <v>912.68049087911118</v>
      </c>
      <c r="G221">
        <v>28883.78</v>
      </c>
      <c r="H221">
        <v>263.06921800861971</v>
      </c>
      <c r="R221">
        <v>750.89662421052765</v>
      </c>
      <c r="S221">
        <v>24260.900273672851</v>
      </c>
      <c r="T221">
        <v>417.00025267713892</v>
      </c>
      <c r="U221">
        <v>14397.587041874158</v>
      </c>
      <c r="V221">
        <v>612.02921574238212</v>
      </c>
      <c r="W221">
        <v>19839.868962476987</v>
      </c>
    </row>
    <row r="222" spans="2:23" x14ac:dyDescent="0.3">
      <c r="B222">
        <f t="shared" si="4"/>
        <v>217</v>
      </c>
      <c r="C222">
        <v>248.58449591260404</v>
      </c>
      <c r="D222">
        <v>254.53723811847846</v>
      </c>
      <c r="E222">
        <v>284.07317921112065</v>
      </c>
      <c r="F222">
        <v>224.43488211909195</v>
      </c>
      <c r="G222">
        <v>222.90637531345826</v>
      </c>
      <c r="H222">
        <v>301.43655547476283</v>
      </c>
      <c r="R222">
        <v>216.84303585641297</v>
      </c>
      <c r="S222">
        <v>229.50799173906859</v>
      </c>
      <c r="T222">
        <v>3778.2491454920778</v>
      </c>
      <c r="U222">
        <v>1897.7746104931759</v>
      </c>
      <c r="V222">
        <v>374.99995520400557</v>
      </c>
      <c r="W222">
        <v>552.34693725571117</v>
      </c>
    </row>
    <row r="223" spans="2:23" x14ac:dyDescent="0.3">
      <c r="B223">
        <f t="shared" si="4"/>
        <v>218</v>
      </c>
      <c r="C223">
        <v>28883.78</v>
      </c>
      <c r="D223">
        <v>238.5900231073004</v>
      </c>
      <c r="E223">
        <v>301.58666805079895</v>
      </c>
      <c r="F223">
        <v>5695.9011234361551</v>
      </c>
      <c r="G223">
        <v>28883.78</v>
      </c>
      <c r="H223">
        <v>242.6504080186233</v>
      </c>
      <c r="R223">
        <v>4075.8125814692635</v>
      </c>
      <c r="S223">
        <v>464.98816393285267</v>
      </c>
      <c r="T223">
        <v>28883.78</v>
      </c>
      <c r="U223">
        <v>751.59248979868653</v>
      </c>
      <c r="V223">
        <v>1273.8710724199329</v>
      </c>
      <c r="W223">
        <v>238.19134979765954</v>
      </c>
    </row>
    <row r="224" spans="2:23" x14ac:dyDescent="0.3">
      <c r="B224">
        <f t="shared" si="4"/>
        <v>219</v>
      </c>
      <c r="C224">
        <v>221.69816121681396</v>
      </c>
      <c r="D224">
        <v>687.58072456095124</v>
      </c>
      <c r="E224">
        <v>201.35449663550338</v>
      </c>
      <c r="F224">
        <v>11136.770996671492</v>
      </c>
      <c r="G224">
        <v>619.33480154550966</v>
      </c>
      <c r="H224">
        <v>254.89209673588124</v>
      </c>
      <c r="R224">
        <v>215.05262321705891</v>
      </c>
      <c r="S224">
        <v>268.85973863590573</v>
      </c>
      <c r="T224">
        <v>313.47206463781549</v>
      </c>
      <c r="U224">
        <v>5676.7458235571303</v>
      </c>
      <c r="V224">
        <v>6760.2681092912244</v>
      </c>
      <c r="W224">
        <v>1136.0521876952789</v>
      </c>
    </row>
    <row r="225" spans="2:23" x14ac:dyDescent="0.3">
      <c r="B225">
        <f t="shared" si="4"/>
        <v>220</v>
      </c>
      <c r="C225">
        <v>28883.78</v>
      </c>
      <c r="D225">
        <v>28883.78</v>
      </c>
      <c r="E225">
        <v>1719.9657679957206</v>
      </c>
      <c r="F225">
        <v>5458.2278727726534</v>
      </c>
      <c r="G225">
        <v>1419.3440844757658</v>
      </c>
      <c r="H225">
        <v>597.77752999609697</v>
      </c>
      <c r="R225">
        <v>833.80353165375573</v>
      </c>
      <c r="S225">
        <v>224.56055510630515</v>
      </c>
      <c r="T225">
        <v>300.84020984793727</v>
      </c>
      <c r="U225">
        <v>23108.022011451114</v>
      </c>
      <c r="V225">
        <v>211.95878272561407</v>
      </c>
      <c r="W225">
        <v>303.77559566118214</v>
      </c>
    </row>
    <row r="226" spans="2:23" x14ac:dyDescent="0.3">
      <c r="B226">
        <f t="shared" si="4"/>
        <v>221</v>
      </c>
      <c r="C226">
        <v>1475.6811236836611</v>
      </c>
      <c r="D226">
        <v>605.4397488161926</v>
      </c>
      <c r="E226">
        <v>28883.78</v>
      </c>
      <c r="F226">
        <v>291.28331215522985</v>
      </c>
      <c r="G226">
        <v>18132.245914963951</v>
      </c>
      <c r="H226">
        <v>254.8376656926018</v>
      </c>
      <c r="R226">
        <v>1022.6549225048622</v>
      </c>
      <c r="S226">
        <v>458.7819431124355</v>
      </c>
      <c r="T226">
        <v>3380.6260117295401</v>
      </c>
      <c r="U226">
        <v>661.32982863945006</v>
      </c>
      <c r="V226">
        <v>202.03100009375277</v>
      </c>
      <c r="W226">
        <v>217.62608520509372</v>
      </c>
    </row>
    <row r="227" spans="2:23" x14ac:dyDescent="0.3">
      <c r="B227">
        <f t="shared" si="4"/>
        <v>222</v>
      </c>
      <c r="C227">
        <v>220.71747836374584</v>
      </c>
      <c r="D227">
        <v>205.44736958297</v>
      </c>
      <c r="E227">
        <v>1547.452383879822</v>
      </c>
      <c r="F227">
        <v>595.76837745250577</v>
      </c>
      <c r="G227">
        <v>541.53054820962791</v>
      </c>
      <c r="H227">
        <v>335.42212346507961</v>
      </c>
      <c r="R227">
        <v>303.88733219930833</v>
      </c>
      <c r="S227">
        <v>28883.78</v>
      </c>
      <c r="T227">
        <v>1245.6731837931325</v>
      </c>
      <c r="U227">
        <v>11058.010978350996</v>
      </c>
      <c r="V227">
        <v>218.62387186275726</v>
      </c>
      <c r="W227">
        <v>220.38583707017563</v>
      </c>
    </row>
    <row r="228" spans="2:23" x14ac:dyDescent="0.3">
      <c r="B228">
        <f t="shared" si="4"/>
        <v>223</v>
      </c>
      <c r="C228">
        <v>1325.5713468234142</v>
      </c>
      <c r="D228">
        <v>16711.476893618848</v>
      </c>
      <c r="E228">
        <v>202.84574069843674</v>
      </c>
      <c r="F228">
        <v>28883.78</v>
      </c>
      <c r="G228">
        <v>1320.8227235668439</v>
      </c>
      <c r="H228">
        <v>28883.78</v>
      </c>
      <c r="R228">
        <v>206.80680732184339</v>
      </c>
      <c r="S228">
        <v>475.85542494988772</v>
      </c>
      <c r="T228">
        <v>18189.572276267358</v>
      </c>
      <c r="U228">
        <v>28883.78</v>
      </c>
      <c r="V228">
        <v>289.86331583017864</v>
      </c>
      <c r="W228">
        <v>28883.78</v>
      </c>
    </row>
    <row r="229" spans="2:23" x14ac:dyDescent="0.3">
      <c r="B229">
        <f t="shared" si="4"/>
        <v>224</v>
      </c>
      <c r="C229">
        <v>358.04333859093322</v>
      </c>
      <c r="D229">
        <v>238.80675101927432</v>
      </c>
      <c r="E229">
        <v>296.31747505871397</v>
      </c>
      <c r="F229">
        <v>24802.698767002166</v>
      </c>
      <c r="G229">
        <v>302.45390145588419</v>
      </c>
      <c r="H229">
        <v>429.0936434104276</v>
      </c>
      <c r="R229">
        <v>28883.78</v>
      </c>
      <c r="S229">
        <v>2494.743000848714</v>
      </c>
      <c r="T229">
        <v>2689.4073124782703</v>
      </c>
      <c r="U229">
        <v>4990.2995419941544</v>
      </c>
      <c r="V229">
        <v>28883.78</v>
      </c>
      <c r="W229">
        <v>1407.1414103328029</v>
      </c>
    </row>
    <row r="230" spans="2:23" x14ac:dyDescent="0.3">
      <c r="B230">
        <f t="shared" si="4"/>
        <v>225</v>
      </c>
      <c r="C230">
        <v>436.57517918543795</v>
      </c>
      <c r="D230">
        <v>343.28200603221217</v>
      </c>
      <c r="E230">
        <v>936.58955593756855</v>
      </c>
      <c r="F230">
        <v>287.19185550326415</v>
      </c>
      <c r="G230">
        <v>579.43771140513411</v>
      </c>
      <c r="H230">
        <v>28883.78</v>
      </c>
      <c r="R230">
        <v>203.73680169505039</v>
      </c>
      <c r="S230">
        <v>294.14834386062569</v>
      </c>
      <c r="T230">
        <v>28883.78</v>
      </c>
      <c r="U230">
        <v>3917.7342784806438</v>
      </c>
      <c r="V230">
        <v>252.48463495089646</v>
      </c>
      <c r="W230">
        <v>670.61741315911286</v>
      </c>
    </row>
    <row r="231" spans="2:23" x14ac:dyDescent="0.3">
      <c r="B231">
        <f t="shared" si="4"/>
        <v>226</v>
      </c>
      <c r="C231">
        <v>3897.8071254696665</v>
      </c>
      <c r="D231">
        <v>496.68144335142841</v>
      </c>
      <c r="E231">
        <v>274.25275904264851</v>
      </c>
      <c r="F231">
        <v>384.77788739369112</v>
      </c>
      <c r="G231">
        <v>244.07195013974371</v>
      </c>
      <c r="H231">
        <v>206.81685246458761</v>
      </c>
      <c r="R231">
        <v>365.48522272869849</v>
      </c>
      <c r="S231">
        <v>249.06190376274668</v>
      </c>
      <c r="T231">
        <v>234.08567873707787</v>
      </c>
      <c r="U231">
        <v>431.37851074373697</v>
      </c>
      <c r="V231">
        <v>28883.78</v>
      </c>
      <c r="W231">
        <v>205.72614091817758</v>
      </c>
    </row>
    <row r="232" spans="2:23" x14ac:dyDescent="0.3">
      <c r="B232">
        <f t="shared" si="4"/>
        <v>227</v>
      </c>
      <c r="C232">
        <v>2679.2910980070606</v>
      </c>
      <c r="D232">
        <v>390.40416494974329</v>
      </c>
      <c r="E232">
        <v>1805.4497743062709</v>
      </c>
      <c r="F232">
        <v>4435.5960799033874</v>
      </c>
      <c r="G232">
        <v>345.75524828425506</v>
      </c>
      <c r="H232">
        <v>3429.6861964954323</v>
      </c>
      <c r="R232">
        <v>214.30503512579054</v>
      </c>
      <c r="S232">
        <v>1356.1685786242119</v>
      </c>
      <c r="T232">
        <v>2040.3645209111801</v>
      </c>
      <c r="U232">
        <v>255.7708294040219</v>
      </c>
      <c r="V232">
        <v>229.72621048204357</v>
      </c>
      <c r="W232">
        <v>2582.7561651494693</v>
      </c>
    </row>
    <row r="233" spans="2:23" x14ac:dyDescent="0.3">
      <c r="B233">
        <f t="shared" si="4"/>
        <v>228</v>
      </c>
      <c r="C233">
        <v>28883.78</v>
      </c>
      <c r="D233">
        <v>253.80967673652233</v>
      </c>
      <c r="E233">
        <v>239.80728180362763</v>
      </c>
      <c r="F233">
        <v>4702.765487074339</v>
      </c>
      <c r="G233">
        <v>3975.504803019478</v>
      </c>
      <c r="H233">
        <v>239.18813390399774</v>
      </c>
      <c r="R233">
        <v>567.01949658660283</v>
      </c>
      <c r="S233">
        <v>481.85889016109297</v>
      </c>
      <c r="T233">
        <v>381.42257561817826</v>
      </c>
      <c r="U233">
        <v>326.24117277707057</v>
      </c>
      <c r="V233">
        <v>998.89249754752427</v>
      </c>
      <c r="W233">
        <v>296.70552138354969</v>
      </c>
    </row>
    <row r="234" spans="2:23" x14ac:dyDescent="0.3">
      <c r="B234">
        <f t="shared" si="4"/>
        <v>229</v>
      </c>
      <c r="C234">
        <v>309.23184219909172</v>
      </c>
      <c r="D234">
        <v>567.73597174487838</v>
      </c>
      <c r="E234">
        <v>423.13419748356011</v>
      </c>
      <c r="F234">
        <v>425.14876355505697</v>
      </c>
      <c r="G234">
        <v>1405.772042246216</v>
      </c>
      <c r="H234">
        <v>200.47490880324304</v>
      </c>
      <c r="R234">
        <v>265.8717274423355</v>
      </c>
      <c r="S234">
        <v>19748.199825012362</v>
      </c>
      <c r="T234">
        <v>216.74939154176039</v>
      </c>
      <c r="U234">
        <v>8791.3220767097118</v>
      </c>
      <c r="V234">
        <v>220.90783024467862</v>
      </c>
      <c r="W234">
        <v>216.17211597718364</v>
      </c>
    </row>
    <row r="235" spans="2:23" x14ac:dyDescent="0.3">
      <c r="B235">
        <f t="shared" si="4"/>
        <v>230</v>
      </c>
      <c r="C235">
        <v>2911.638602615426</v>
      </c>
      <c r="D235">
        <v>687.09320126601028</v>
      </c>
      <c r="E235">
        <v>407.9512839652906</v>
      </c>
      <c r="F235">
        <v>17101.74242661336</v>
      </c>
      <c r="G235">
        <v>14631.130232653291</v>
      </c>
      <c r="H235">
        <v>1126.7580967484187</v>
      </c>
      <c r="R235">
        <v>4788.4961106116425</v>
      </c>
      <c r="S235">
        <v>3835.0261988969473</v>
      </c>
      <c r="T235">
        <v>18225.030139548526</v>
      </c>
      <c r="U235">
        <v>221.26438197981568</v>
      </c>
      <c r="V235">
        <v>306.63127369598715</v>
      </c>
      <c r="W235">
        <v>344.18246398265887</v>
      </c>
    </row>
    <row r="236" spans="2:23" x14ac:dyDescent="0.3">
      <c r="B236">
        <f t="shared" si="4"/>
        <v>231</v>
      </c>
      <c r="C236">
        <v>876.618129502692</v>
      </c>
      <c r="D236">
        <v>226.22738194510828</v>
      </c>
      <c r="E236">
        <v>417.83463909827543</v>
      </c>
      <c r="F236">
        <v>2034.1168812257226</v>
      </c>
      <c r="G236">
        <v>2984.1920515727365</v>
      </c>
      <c r="H236">
        <v>505.29390986243851</v>
      </c>
      <c r="R236">
        <v>705.23031364814824</v>
      </c>
      <c r="S236">
        <v>200.87476453407947</v>
      </c>
      <c r="T236">
        <v>313.5264805365818</v>
      </c>
      <c r="U236">
        <v>219.13761251537886</v>
      </c>
      <c r="V236">
        <v>201.85496125253641</v>
      </c>
      <c r="W236">
        <v>269.36925525214014</v>
      </c>
    </row>
    <row r="237" spans="2:23" x14ac:dyDescent="0.3">
      <c r="B237">
        <f t="shared" si="4"/>
        <v>232</v>
      </c>
      <c r="C237">
        <v>239.20415427804687</v>
      </c>
      <c r="D237">
        <v>521.06742422115531</v>
      </c>
      <c r="E237">
        <v>810.40337083341933</v>
      </c>
      <c r="F237">
        <v>713.06425362022878</v>
      </c>
      <c r="G237">
        <v>622.33722724948063</v>
      </c>
      <c r="H237">
        <v>850.37705745615813</v>
      </c>
      <c r="R237">
        <v>312.39174375076709</v>
      </c>
      <c r="S237">
        <v>28883.78</v>
      </c>
      <c r="T237">
        <v>526.39345145404081</v>
      </c>
      <c r="U237">
        <v>517.26806629822602</v>
      </c>
      <c r="V237">
        <v>1622.8212461911808</v>
      </c>
      <c r="W237">
        <v>5281.9594112372888</v>
      </c>
    </row>
    <row r="238" spans="2:23" x14ac:dyDescent="0.3">
      <c r="B238">
        <f t="shared" si="4"/>
        <v>233</v>
      </c>
      <c r="C238">
        <v>21356.494513256581</v>
      </c>
      <c r="D238">
        <v>24487.500223270563</v>
      </c>
      <c r="E238">
        <v>263.83830178902718</v>
      </c>
      <c r="F238">
        <v>12673.496623726496</v>
      </c>
      <c r="G238">
        <v>245.06111058845534</v>
      </c>
      <c r="H238">
        <v>1420.0162133814249</v>
      </c>
      <c r="R238">
        <v>670.1557576902876</v>
      </c>
      <c r="S238">
        <v>6487.9040506711553</v>
      </c>
      <c r="T238">
        <v>214.93844339463388</v>
      </c>
      <c r="U238">
        <v>466.4522966570982</v>
      </c>
      <c r="V238">
        <v>369.90170285326536</v>
      </c>
      <c r="W238">
        <v>232.63873729121065</v>
      </c>
    </row>
    <row r="239" spans="2:23" x14ac:dyDescent="0.3">
      <c r="B239">
        <f t="shared" si="4"/>
        <v>234</v>
      </c>
      <c r="C239">
        <v>326.46540592246754</v>
      </c>
      <c r="D239">
        <v>217.67819728924044</v>
      </c>
      <c r="E239">
        <v>3985.9947590800602</v>
      </c>
      <c r="F239">
        <v>240.63937237963663</v>
      </c>
      <c r="G239">
        <v>897.31555242223726</v>
      </c>
      <c r="H239">
        <v>223.48578983309341</v>
      </c>
      <c r="R239">
        <v>1673.1025383850319</v>
      </c>
      <c r="S239">
        <v>1674.5068542008962</v>
      </c>
      <c r="T239">
        <v>887.1614617795783</v>
      </c>
      <c r="U239">
        <v>253.65892720988518</v>
      </c>
      <c r="V239">
        <v>260.09461372355526</v>
      </c>
      <c r="W239">
        <v>623.1362230741945</v>
      </c>
    </row>
    <row r="240" spans="2:23" x14ac:dyDescent="0.3">
      <c r="B240">
        <f t="shared" si="4"/>
        <v>235</v>
      </c>
      <c r="C240">
        <v>381.77418154473844</v>
      </c>
      <c r="D240">
        <v>502.90890704988448</v>
      </c>
      <c r="E240">
        <v>1454.3523766824819</v>
      </c>
      <c r="F240">
        <v>349.97721375305179</v>
      </c>
      <c r="G240">
        <v>28883.78</v>
      </c>
      <c r="H240">
        <v>1211.2402312475938</v>
      </c>
      <c r="R240">
        <v>231.25639551689218</v>
      </c>
      <c r="S240">
        <v>236.44506828739145</v>
      </c>
      <c r="T240">
        <v>1336.3318393192114</v>
      </c>
      <c r="U240">
        <v>282.81611759083512</v>
      </c>
      <c r="V240">
        <v>229.78342605900826</v>
      </c>
      <c r="W240">
        <v>7725.5019090498499</v>
      </c>
    </row>
    <row r="241" spans="2:23" x14ac:dyDescent="0.3">
      <c r="B241">
        <f t="shared" si="4"/>
        <v>236</v>
      </c>
      <c r="C241">
        <v>251.47652043154437</v>
      </c>
      <c r="D241">
        <v>441.39722513727065</v>
      </c>
      <c r="E241">
        <v>311.0530520222909</v>
      </c>
      <c r="F241">
        <v>273.87776979375479</v>
      </c>
      <c r="G241">
        <v>572.90268797617591</v>
      </c>
      <c r="H241">
        <v>2260.9752321769965</v>
      </c>
      <c r="R241">
        <v>277.83088456182435</v>
      </c>
      <c r="S241">
        <v>258.96715487729483</v>
      </c>
      <c r="T241">
        <v>2036.308494260476</v>
      </c>
      <c r="U241">
        <v>213.81366035336708</v>
      </c>
      <c r="V241">
        <v>533.82666314062408</v>
      </c>
      <c r="W241">
        <v>216.27683146007055</v>
      </c>
    </row>
    <row r="242" spans="2:23" x14ac:dyDescent="0.3">
      <c r="B242">
        <f t="shared" si="4"/>
        <v>237</v>
      </c>
      <c r="C242">
        <v>6366.729878714852</v>
      </c>
      <c r="D242">
        <v>227.9017674139657</v>
      </c>
      <c r="E242">
        <v>201.07079487225425</v>
      </c>
      <c r="F242">
        <v>4093.0384776546589</v>
      </c>
      <c r="G242">
        <v>1394.1208985963792</v>
      </c>
      <c r="H242">
        <v>210.53553382998882</v>
      </c>
      <c r="R242">
        <v>279.39703359454813</v>
      </c>
      <c r="S242">
        <v>224.13170243059753</v>
      </c>
      <c r="T242">
        <v>368.20931513330299</v>
      </c>
      <c r="U242">
        <v>9314.9286065238448</v>
      </c>
      <c r="V242">
        <v>312.61747085032397</v>
      </c>
      <c r="W242">
        <v>28883.78</v>
      </c>
    </row>
    <row r="243" spans="2:23" x14ac:dyDescent="0.3">
      <c r="B243">
        <f t="shared" si="4"/>
        <v>238</v>
      </c>
      <c r="C243">
        <v>1110.9072551682434</v>
      </c>
      <c r="D243">
        <v>1219.9079268110795</v>
      </c>
      <c r="E243">
        <v>367.04749035348942</v>
      </c>
      <c r="F243">
        <v>239.38137651214771</v>
      </c>
      <c r="G243">
        <v>356.01358608156437</v>
      </c>
      <c r="H243">
        <v>2186.357502570158</v>
      </c>
      <c r="R243">
        <v>4159.2020973555373</v>
      </c>
      <c r="S243">
        <v>4971.5275479128159</v>
      </c>
      <c r="T243">
        <v>1078.5226928492721</v>
      </c>
      <c r="U243">
        <v>255.28730051051826</v>
      </c>
      <c r="V243">
        <v>422.38018772279463</v>
      </c>
      <c r="W243">
        <v>322.88414850692754</v>
      </c>
    </row>
    <row r="244" spans="2:23" x14ac:dyDescent="0.3">
      <c r="B244">
        <f t="shared" si="4"/>
        <v>239</v>
      </c>
      <c r="C244">
        <v>211.15430276605156</v>
      </c>
      <c r="D244">
        <v>275.24294054751687</v>
      </c>
      <c r="E244">
        <v>435.69006603172056</v>
      </c>
      <c r="F244">
        <v>20555.663023651454</v>
      </c>
      <c r="G244">
        <v>490.7170113541589</v>
      </c>
      <c r="H244">
        <v>359.57155550315917</v>
      </c>
      <c r="R244">
        <v>28883.78</v>
      </c>
      <c r="S244">
        <v>336.52120253504188</v>
      </c>
      <c r="T244">
        <v>542.27443210929482</v>
      </c>
      <c r="U244">
        <v>808.29007364584209</v>
      </c>
      <c r="V244">
        <v>4694.5557810439022</v>
      </c>
      <c r="W244">
        <v>251.62117517061762</v>
      </c>
    </row>
    <row r="245" spans="2:23" x14ac:dyDescent="0.3">
      <c r="B245">
        <f t="shared" si="4"/>
        <v>240</v>
      </c>
      <c r="C245">
        <v>501.6539021784464</v>
      </c>
      <c r="D245">
        <v>370.90437029027521</v>
      </c>
      <c r="E245">
        <v>28883.78</v>
      </c>
      <c r="F245">
        <v>1171.0746228141493</v>
      </c>
      <c r="G245">
        <v>489.82895084357767</v>
      </c>
      <c r="H245">
        <v>207.81772390311971</v>
      </c>
      <c r="R245">
        <v>1074.714023484473</v>
      </c>
      <c r="S245">
        <v>375.09039794719433</v>
      </c>
      <c r="T245">
        <v>28883.78</v>
      </c>
      <c r="U245">
        <v>736.44982221419355</v>
      </c>
      <c r="V245">
        <v>28883.78</v>
      </c>
      <c r="W245">
        <v>848.50255124713772</v>
      </c>
    </row>
    <row r="246" spans="2:23" x14ac:dyDescent="0.3">
      <c r="B246">
        <f t="shared" si="4"/>
        <v>241</v>
      </c>
      <c r="C246">
        <v>236.24642059612199</v>
      </c>
      <c r="D246">
        <v>237.88197236352534</v>
      </c>
      <c r="E246">
        <v>355.40800793812758</v>
      </c>
      <c r="F246">
        <v>28883.78</v>
      </c>
      <c r="G246">
        <v>1555.5847970464954</v>
      </c>
      <c r="H246">
        <v>824.76471234644407</v>
      </c>
      <c r="R246">
        <v>1099.049683601726</v>
      </c>
      <c r="S246">
        <v>440.13797724616302</v>
      </c>
      <c r="T246">
        <v>270.68393692392146</v>
      </c>
      <c r="U246">
        <v>306.30080598118252</v>
      </c>
      <c r="V246">
        <v>816.94395046339253</v>
      </c>
      <c r="W246">
        <v>218.9223966822658</v>
      </c>
    </row>
    <row r="247" spans="2:23" x14ac:dyDescent="0.3">
      <c r="B247">
        <f t="shared" si="4"/>
        <v>242</v>
      </c>
      <c r="C247">
        <v>28883.78</v>
      </c>
      <c r="D247">
        <v>237.4566203543535</v>
      </c>
      <c r="E247">
        <v>1219.848632676955</v>
      </c>
      <c r="F247">
        <v>892.26879744923076</v>
      </c>
      <c r="G247">
        <v>28883.78</v>
      </c>
      <c r="H247">
        <v>1781.8073365561952</v>
      </c>
      <c r="R247">
        <v>675.70051134350297</v>
      </c>
      <c r="S247">
        <v>359.31659646388238</v>
      </c>
      <c r="T247">
        <v>537.089731424099</v>
      </c>
      <c r="U247">
        <v>4757.4282987127672</v>
      </c>
      <c r="V247">
        <v>8025.9933009133383</v>
      </c>
      <c r="W247">
        <v>315.62054122246707</v>
      </c>
    </row>
    <row r="248" spans="2:23" x14ac:dyDescent="0.3">
      <c r="B248">
        <f t="shared" si="4"/>
        <v>243</v>
      </c>
      <c r="C248">
        <v>1300.2528575603721</v>
      </c>
      <c r="D248">
        <v>261.40499999686068</v>
      </c>
      <c r="E248">
        <v>333.37801998422776</v>
      </c>
      <c r="F248">
        <v>202.3075077894602</v>
      </c>
      <c r="G248">
        <v>229.99719706035714</v>
      </c>
      <c r="H248">
        <v>28883.78</v>
      </c>
      <c r="R248">
        <v>28883.78</v>
      </c>
      <c r="S248">
        <v>28883.78</v>
      </c>
      <c r="T248">
        <v>356.85336025851262</v>
      </c>
      <c r="U248">
        <v>1733.2179607956962</v>
      </c>
      <c r="V248">
        <v>278.79714900322807</v>
      </c>
      <c r="W248">
        <v>238.7719059170648</v>
      </c>
    </row>
    <row r="249" spans="2:23" x14ac:dyDescent="0.3">
      <c r="B249">
        <f t="shared" si="4"/>
        <v>244</v>
      </c>
      <c r="C249">
        <v>28883.78</v>
      </c>
      <c r="D249">
        <v>376.80412251673329</v>
      </c>
      <c r="E249">
        <v>337.6439022651017</v>
      </c>
      <c r="F249">
        <v>240.54647195618992</v>
      </c>
      <c r="G249">
        <v>16807.992229300133</v>
      </c>
      <c r="H249">
        <v>238.02935385132361</v>
      </c>
      <c r="R249">
        <v>28883.78</v>
      </c>
      <c r="S249">
        <v>3913.1642749704838</v>
      </c>
      <c r="T249">
        <v>276.14128308226816</v>
      </c>
      <c r="U249">
        <v>680.31433138095815</v>
      </c>
      <c r="V249">
        <v>238.98522044701002</v>
      </c>
      <c r="W249">
        <v>210.8855253642285</v>
      </c>
    </row>
    <row r="250" spans="2:23" x14ac:dyDescent="0.3">
      <c r="B250">
        <f t="shared" si="4"/>
        <v>245</v>
      </c>
      <c r="C250">
        <v>222.58164436295291</v>
      </c>
      <c r="D250">
        <v>961.45733153267167</v>
      </c>
      <c r="E250">
        <v>781.60971587475706</v>
      </c>
      <c r="F250">
        <v>28883.78</v>
      </c>
      <c r="G250">
        <v>322.38311952032336</v>
      </c>
      <c r="H250">
        <v>222.70298974909892</v>
      </c>
      <c r="R250">
        <v>501.6164087237193</v>
      </c>
      <c r="S250">
        <v>226.70952614176207</v>
      </c>
      <c r="T250">
        <v>735.48692405923748</v>
      </c>
      <c r="U250">
        <v>707.14269747823414</v>
      </c>
      <c r="V250">
        <v>1457.711183788444</v>
      </c>
      <c r="W250">
        <v>258.6614582909063</v>
      </c>
    </row>
    <row r="251" spans="2:23" x14ac:dyDescent="0.3">
      <c r="B251">
        <f t="shared" si="4"/>
        <v>246</v>
      </c>
      <c r="C251">
        <v>404.65983695152784</v>
      </c>
      <c r="D251">
        <v>1298.2603559807733</v>
      </c>
      <c r="E251">
        <v>913.86853326903258</v>
      </c>
      <c r="F251">
        <v>14056.781888743031</v>
      </c>
      <c r="G251">
        <v>201.01986536224771</v>
      </c>
      <c r="H251">
        <v>397.16089815720346</v>
      </c>
      <c r="R251">
        <v>28883.78</v>
      </c>
      <c r="S251">
        <v>439.34064584593159</v>
      </c>
      <c r="T251">
        <v>28883.78</v>
      </c>
      <c r="U251">
        <v>514.19292620272677</v>
      </c>
      <c r="V251">
        <v>210.79346907646607</v>
      </c>
      <c r="W251">
        <v>6435.9571461459345</v>
      </c>
    </row>
    <row r="252" spans="2:23" x14ac:dyDescent="0.3">
      <c r="B252">
        <f t="shared" si="4"/>
        <v>247</v>
      </c>
      <c r="C252">
        <v>547.53193627172868</v>
      </c>
      <c r="D252">
        <v>3985.1377676497668</v>
      </c>
      <c r="E252">
        <v>513.60926594360922</v>
      </c>
      <c r="F252">
        <v>1077.6671213664949</v>
      </c>
      <c r="G252">
        <v>290.67099903797578</v>
      </c>
      <c r="H252">
        <v>218.5476287282537</v>
      </c>
      <c r="R252">
        <v>969.6432733233969</v>
      </c>
      <c r="S252">
        <v>836.28760313731163</v>
      </c>
      <c r="T252">
        <v>261.01498071680328</v>
      </c>
      <c r="U252">
        <v>1160.5741567998748</v>
      </c>
      <c r="V252">
        <v>4617.2416337920886</v>
      </c>
      <c r="W252">
        <v>231.90816372245328</v>
      </c>
    </row>
    <row r="253" spans="2:23" x14ac:dyDescent="0.3">
      <c r="B253">
        <f t="shared" si="4"/>
        <v>248</v>
      </c>
      <c r="C253">
        <v>656.61889234065052</v>
      </c>
      <c r="D253">
        <v>300.0951134981625</v>
      </c>
      <c r="E253">
        <v>211.77336372799397</v>
      </c>
      <c r="F253">
        <v>28883.78</v>
      </c>
      <c r="G253">
        <v>1306.9784644913861</v>
      </c>
      <c r="H253">
        <v>434.49066109121861</v>
      </c>
      <c r="R253">
        <v>1645.1335945668832</v>
      </c>
      <c r="S253">
        <v>28883.78</v>
      </c>
      <c r="T253">
        <v>805.5319968348216</v>
      </c>
      <c r="U253">
        <v>527.86001466361029</v>
      </c>
      <c r="V253">
        <v>353.76447907376257</v>
      </c>
      <c r="W253">
        <v>20552.704408050486</v>
      </c>
    </row>
    <row r="254" spans="2:23" x14ac:dyDescent="0.3">
      <c r="B254">
        <f t="shared" si="4"/>
        <v>249</v>
      </c>
      <c r="C254">
        <v>28883.78</v>
      </c>
      <c r="D254">
        <v>8164.9502594282558</v>
      </c>
      <c r="E254">
        <v>635.06286669511724</v>
      </c>
      <c r="F254">
        <v>306.95164606924925</v>
      </c>
      <c r="G254">
        <v>205.56506411288527</v>
      </c>
      <c r="H254">
        <v>315.9655228927578</v>
      </c>
      <c r="R254">
        <v>4117.2145795535571</v>
      </c>
      <c r="S254">
        <v>1933.6307884077082</v>
      </c>
      <c r="T254">
        <v>28883.78</v>
      </c>
      <c r="U254">
        <v>388.8809740141254</v>
      </c>
      <c r="V254">
        <v>553.49918305673486</v>
      </c>
      <c r="W254">
        <v>215.88690787608888</v>
      </c>
    </row>
    <row r="255" spans="2:23" x14ac:dyDescent="0.3">
      <c r="B255">
        <f t="shared" si="4"/>
        <v>250</v>
      </c>
      <c r="C255">
        <v>268.68586546459574</v>
      </c>
      <c r="D255">
        <v>314.76198736865592</v>
      </c>
      <c r="E255">
        <v>252.53077341435679</v>
      </c>
      <c r="F255">
        <v>1511.0559757856465</v>
      </c>
      <c r="G255">
        <v>2209.6397887991698</v>
      </c>
      <c r="H255">
        <v>572.27241924547047</v>
      </c>
      <c r="R255">
        <v>367.12558248826713</v>
      </c>
      <c r="S255">
        <v>265.1655125046351</v>
      </c>
      <c r="T255">
        <v>257.25572612004771</v>
      </c>
      <c r="U255">
        <v>364.53651378718371</v>
      </c>
      <c r="V255">
        <v>1322.882993087605</v>
      </c>
      <c r="W255">
        <v>1664.552270427318</v>
      </c>
    </row>
    <row r="256" spans="2:23" x14ac:dyDescent="0.3">
      <c r="B256">
        <f t="shared" si="4"/>
        <v>251</v>
      </c>
      <c r="C256">
        <v>27691.602954424026</v>
      </c>
      <c r="D256">
        <v>324.93584596193614</v>
      </c>
      <c r="E256">
        <v>213.39913753225795</v>
      </c>
      <c r="F256">
        <v>1300.6873228112327</v>
      </c>
      <c r="G256">
        <v>1532.0649289360715</v>
      </c>
      <c r="H256">
        <v>5168.762547708372</v>
      </c>
      <c r="R256">
        <v>7169.4925069517112</v>
      </c>
      <c r="S256">
        <v>7970.0476280395087</v>
      </c>
      <c r="T256">
        <v>825.2655960098258</v>
      </c>
      <c r="U256">
        <v>28883.78</v>
      </c>
      <c r="V256">
        <v>922.72292370149034</v>
      </c>
      <c r="W256">
        <v>17650.462309957842</v>
      </c>
    </row>
    <row r="257" spans="2:23" x14ac:dyDescent="0.3">
      <c r="B257">
        <f t="shared" si="4"/>
        <v>252</v>
      </c>
      <c r="C257">
        <v>3668.6102099179243</v>
      </c>
      <c r="D257">
        <v>544.52333840898518</v>
      </c>
      <c r="E257">
        <v>325.48348491462048</v>
      </c>
      <c r="F257">
        <v>28883.78</v>
      </c>
      <c r="G257">
        <v>235.75880005473465</v>
      </c>
      <c r="H257">
        <v>1308.901576059096</v>
      </c>
      <c r="R257">
        <v>226.27853410287256</v>
      </c>
      <c r="S257">
        <v>406.90996086776397</v>
      </c>
      <c r="T257">
        <v>463.03161913378068</v>
      </c>
      <c r="U257">
        <v>204.17224395779792</v>
      </c>
      <c r="V257">
        <v>252.57447157270298</v>
      </c>
      <c r="W257">
        <v>560.61388132078821</v>
      </c>
    </row>
    <row r="258" spans="2:23" x14ac:dyDescent="0.3">
      <c r="B258">
        <f t="shared" si="4"/>
        <v>253</v>
      </c>
      <c r="C258">
        <v>202.59327270417111</v>
      </c>
      <c r="D258">
        <v>517.90895746061778</v>
      </c>
      <c r="E258">
        <v>343.18906663657469</v>
      </c>
      <c r="F258">
        <v>1551.0332958345521</v>
      </c>
      <c r="G258">
        <v>277.16509167004585</v>
      </c>
      <c r="H258">
        <v>1467.2788909382848</v>
      </c>
      <c r="R258">
        <v>3225.4570986006629</v>
      </c>
      <c r="S258">
        <v>287.92055411684242</v>
      </c>
      <c r="T258">
        <v>4190.9671971472262</v>
      </c>
      <c r="U258">
        <v>351.024211287821</v>
      </c>
      <c r="V258">
        <v>3268.099111030132</v>
      </c>
      <c r="W258">
        <v>462.78879849533894</v>
      </c>
    </row>
    <row r="259" spans="2:23" x14ac:dyDescent="0.3">
      <c r="B259">
        <f t="shared" si="4"/>
        <v>254</v>
      </c>
      <c r="C259">
        <v>425.45366147836307</v>
      </c>
      <c r="D259">
        <v>336.97365552373509</v>
      </c>
      <c r="E259">
        <v>10039.72546791388</v>
      </c>
      <c r="F259">
        <v>317.29281960857537</v>
      </c>
      <c r="G259">
        <v>219.55648630297975</v>
      </c>
      <c r="H259">
        <v>366.99953243677635</v>
      </c>
      <c r="R259">
        <v>4656.6995026954519</v>
      </c>
      <c r="S259">
        <v>21597.610210675422</v>
      </c>
      <c r="T259">
        <v>2040.3526114940491</v>
      </c>
      <c r="U259">
        <v>254.82826435413438</v>
      </c>
      <c r="V259">
        <v>817.08691139933558</v>
      </c>
      <c r="W259">
        <v>222.78090793023648</v>
      </c>
    </row>
    <row r="260" spans="2:23" x14ac:dyDescent="0.3">
      <c r="B260">
        <f t="shared" si="4"/>
        <v>255</v>
      </c>
      <c r="C260">
        <v>28883.78</v>
      </c>
      <c r="D260">
        <v>233.73698151881234</v>
      </c>
      <c r="E260">
        <v>474.7656823407674</v>
      </c>
      <c r="F260">
        <v>233.62945991847735</v>
      </c>
      <c r="G260">
        <v>1139.2136776245106</v>
      </c>
      <c r="H260">
        <v>791.7532162050079</v>
      </c>
      <c r="R260">
        <v>233.50413971468956</v>
      </c>
      <c r="S260">
        <v>11896.896324709651</v>
      </c>
      <c r="T260">
        <v>219.24725410484061</v>
      </c>
      <c r="U260">
        <v>633.51883805072475</v>
      </c>
      <c r="V260">
        <v>28883.78</v>
      </c>
      <c r="W260">
        <v>28883.78</v>
      </c>
    </row>
    <row r="261" spans="2:23" x14ac:dyDescent="0.3">
      <c r="B261">
        <f t="shared" si="4"/>
        <v>256</v>
      </c>
      <c r="C261">
        <v>214.06184329046545</v>
      </c>
      <c r="D261">
        <v>10148.305207470072</v>
      </c>
      <c r="E261">
        <v>205.68580717105922</v>
      </c>
      <c r="F261">
        <v>214.35240927375327</v>
      </c>
      <c r="G261">
        <v>398.05991028881863</v>
      </c>
      <c r="H261">
        <v>2449.6280138526527</v>
      </c>
      <c r="R261">
        <v>27967.897614052126</v>
      </c>
      <c r="S261">
        <v>10291.30182423507</v>
      </c>
      <c r="T261">
        <v>422.42631844763162</v>
      </c>
      <c r="U261">
        <v>449.80504558941686</v>
      </c>
      <c r="V261">
        <v>334.98966136317483</v>
      </c>
      <c r="W261">
        <v>244.75039569717219</v>
      </c>
    </row>
    <row r="262" spans="2:23" x14ac:dyDescent="0.3">
      <c r="B262">
        <f t="shared" si="4"/>
        <v>257</v>
      </c>
      <c r="C262">
        <v>1042.4612524321983</v>
      </c>
      <c r="D262">
        <v>233.96499092552452</v>
      </c>
      <c r="E262">
        <v>822.78941566678736</v>
      </c>
      <c r="F262">
        <v>923.38276255553774</v>
      </c>
      <c r="G262">
        <v>222.24416442750763</v>
      </c>
      <c r="H262">
        <v>498.57051194756986</v>
      </c>
      <c r="R262">
        <v>979.36908574069275</v>
      </c>
      <c r="S262">
        <v>4515.7288271066282</v>
      </c>
      <c r="T262">
        <v>306.50253770112039</v>
      </c>
      <c r="U262">
        <v>28883.78</v>
      </c>
      <c r="V262">
        <v>419.05786304984542</v>
      </c>
      <c r="W262">
        <v>1004.9202509754684</v>
      </c>
    </row>
    <row r="263" spans="2:23" x14ac:dyDescent="0.3">
      <c r="B263">
        <f t="shared" si="4"/>
        <v>258</v>
      </c>
      <c r="C263">
        <v>379.41364743733993</v>
      </c>
      <c r="D263">
        <v>28883.78</v>
      </c>
      <c r="E263">
        <v>369.43282710302071</v>
      </c>
      <c r="F263">
        <v>1117.4802011533786</v>
      </c>
      <c r="G263">
        <v>686.59505647488982</v>
      </c>
      <c r="H263">
        <v>28883.78</v>
      </c>
      <c r="R263">
        <v>2397.9773266662505</v>
      </c>
      <c r="S263">
        <v>211.63889879895552</v>
      </c>
      <c r="T263">
        <v>345.37487213730037</v>
      </c>
      <c r="U263">
        <v>28883.78</v>
      </c>
      <c r="V263">
        <v>19192.299703137491</v>
      </c>
      <c r="W263">
        <v>278.47857020308027</v>
      </c>
    </row>
    <row r="264" spans="2:23" x14ac:dyDescent="0.3">
      <c r="B264">
        <f t="shared" ref="B264:B327" si="5">B263 + 1</f>
        <v>259</v>
      </c>
      <c r="C264">
        <v>1195.0424825653738</v>
      </c>
      <c r="D264">
        <v>624.11772604197279</v>
      </c>
      <c r="E264">
        <v>502.26645570479337</v>
      </c>
      <c r="F264">
        <v>428.52941623565079</v>
      </c>
      <c r="G264">
        <v>204.37868918892366</v>
      </c>
      <c r="H264">
        <v>211.66476158701963</v>
      </c>
      <c r="R264">
        <v>200.75026455792272</v>
      </c>
      <c r="S264">
        <v>1677.8278745563036</v>
      </c>
      <c r="T264">
        <v>274.54647724904862</v>
      </c>
      <c r="U264">
        <v>25398.102465363787</v>
      </c>
      <c r="V264">
        <v>28883.78</v>
      </c>
      <c r="W264">
        <v>28883.78</v>
      </c>
    </row>
    <row r="265" spans="2:23" x14ac:dyDescent="0.3">
      <c r="B265">
        <f t="shared" si="5"/>
        <v>260</v>
      </c>
      <c r="C265">
        <v>826.71302363872076</v>
      </c>
      <c r="D265">
        <v>379.66212768694879</v>
      </c>
      <c r="E265">
        <v>3796.80020267191</v>
      </c>
      <c r="F265">
        <v>227.94781531999197</v>
      </c>
      <c r="G265">
        <v>504.32652226322585</v>
      </c>
      <c r="H265">
        <v>3230.7835297586212</v>
      </c>
      <c r="R265">
        <v>622.60286421048545</v>
      </c>
      <c r="S265">
        <v>849.54192418071455</v>
      </c>
      <c r="T265">
        <v>214.31554521065729</v>
      </c>
      <c r="U265">
        <v>1444.3404103277726</v>
      </c>
      <c r="V265">
        <v>657.04436114458031</v>
      </c>
      <c r="W265">
        <v>28883.78</v>
      </c>
    </row>
    <row r="266" spans="2:23" x14ac:dyDescent="0.3">
      <c r="B266">
        <f t="shared" si="5"/>
        <v>261</v>
      </c>
      <c r="C266">
        <v>28883.78</v>
      </c>
      <c r="D266">
        <v>3831.4418649499521</v>
      </c>
      <c r="E266">
        <v>735.33680691965276</v>
      </c>
      <c r="F266">
        <v>202.72552045799395</v>
      </c>
      <c r="G266">
        <v>1435.8702963466001</v>
      </c>
      <c r="H266">
        <v>394.45190340608769</v>
      </c>
      <c r="R266">
        <v>224.73780258693051</v>
      </c>
      <c r="S266">
        <v>292.15406356244614</v>
      </c>
      <c r="T266">
        <v>1484.9569826646573</v>
      </c>
      <c r="U266">
        <v>1896.8656731944441</v>
      </c>
      <c r="V266">
        <v>205.71373481424433</v>
      </c>
      <c r="W266">
        <v>290.37334036397601</v>
      </c>
    </row>
    <row r="267" spans="2:23" x14ac:dyDescent="0.3">
      <c r="B267">
        <f t="shared" si="5"/>
        <v>262</v>
      </c>
      <c r="C267">
        <v>2619.2655190850633</v>
      </c>
      <c r="D267">
        <v>217.7206764266426</v>
      </c>
      <c r="E267">
        <v>208.71402277471009</v>
      </c>
      <c r="F267">
        <v>545.65839680759836</v>
      </c>
      <c r="G267">
        <v>5683.8044989871551</v>
      </c>
      <c r="H267">
        <v>2643.8601886403189</v>
      </c>
      <c r="R267">
        <v>16893.616881065213</v>
      </c>
      <c r="S267">
        <v>1404.203515094207</v>
      </c>
      <c r="T267">
        <v>207.56297158255001</v>
      </c>
      <c r="U267">
        <v>517.82288833090661</v>
      </c>
      <c r="V267">
        <v>207.47529033496832</v>
      </c>
      <c r="W267">
        <v>480.21959743003629</v>
      </c>
    </row>
    <row r="268" spans="2:23" x14ac:dyDescent="0.3">
      <c r="B268">
        <f t="shared" si="5"/>
        <v>263</v>
      </c>
      <c r="C268">
        <v>258.65361460666844</v>
      </c>
      <c r="D268">
        <v>322.83649281884999</v>
      </c>
      <c r="E268">
        <v>255.62085439410365</v>
      </c>
      <c r="F268">
        <v>204.66248459407578</v>
      </c>
      <c r="G268">
        <v>702.93721672245556</v>
      </c>
      <c r="H268">
        <v>255.06268200909537</v>
      </c>
      <c r="R268">
        <v>486.77075539790025</v>
      </c>
      <c r="S268">
        <v>255.81785772204736</v>
      </c>
      <c r="T268">
        <v>3087.8696441727661</v>
      </c>
      <c r="U268">
        <v>837.96517953318425</v>
      </c>
      <c r="V268">
        <v>402.96830780218227</v>
      </c>
      <c r="W268">
        <v>327.02150854109891</v>
      </c>
    </row>
    <row r="269" spans="2:23" x14ac:dyDescent="0.3">
      <c r="B269">
        <f t="shared" si="5"/>
        <v>264</v>
      </c>
      <c r="C269">
        <v>462.03097596767725</v>
      </c>
      <c r="D269">
        <v>28883.78</v>
      </c>
      <c r="E269">
        <v>232.28854412207693</v>
      </c>
      <c r="F269">
        <v>903.9678529028065</v>
      </c>
      <c r="G269">
        <v>443.5127330066818</v>
      </c>
      <c r="H269">
        <v>213.02959754606965</v>
      </c>
      <c r="R269">
        <v>577.99406261709771</v>
      </c>
      <c r="S269">
        <v>679.23217710458744</v>
      </c>
      <c r="T269">
        <v>204.60507077171147</v>
      </c>
      <c r="U269">
        <v>1164.6858901865003</v>
      </c>
      <c r="V269">
        <v>28883.78</v>
      </c>
      <c r="W269">
        <v>229.83193298366496</v>
      </c>
    </row>
    <row r="270" spans="2:23" x14ac:dyDescent="0.3">
      <c r="B270">
        <f t="shared" si="5"/>
        <v>265</v>
      </c>
      <c r="C270">
        <v>662.37704666970797</v>
      </c>
      <c r="D270">
        <v>227.00347961062792</v>
      </c>
      <c r="E270">
        <v>431.86588489738494</v>
      </c>
      <c r="F270">
        <v>275.52185563469556</v>
      </c>
      <c r="G270">
        <v>1064.4526627290447</v>
      </c>
      <c r="H270">
        <v>267.93495860159823</v>
      </c>
      <c r="R270">
        <v>9563.96204473543</v>
      </c>
      <c r="S270">
        <v>1538.2767591644067</v>
      </c>
      <c r="T270">
        <v>401.33315012900158</v>
      </c>
      <c r="U270">
        <v>985.67629543008843</v>
      </c>
      <c r="V270">
        <v>861.76825296182153</v>
      </c>
      <c r="W270">
        <v>6540.4410031931002</v>
      </c>
    </row>
    <row r="271" spans="2:23" x14ac:dyDescent="0.3">
      <c r="B271">
        <f t="shared" si="5"/>
        <v>266</v>
      </c>
      <c r="C271">
        <v>750.12141990423311</v>
      </c>
      <c r="D271">
        <v>482.88336254626989</v>
      </c>
      <c r="E271">
        <v>409.70443065133969</v>
      </c>
      <c r="F271">
        <v>28883.78</v>
      </c>
      <c r="G271">
        <v>17175.449010486198</v>
      </c>
      <c r="H271">
        <v>1609.8730631302617</v>
      </c>
      <c r="R271">
        <v>241.05727182485606</v>
      </c>
      <c r="S271">
        <v>287.05040961773506</v>
      </c>
      <c r="T271">
        <v>804.63237873760022</v>
      </c>
      <c r="U271">
        <v>551.27242848385094</v>
      </c>
      <c r="V271">
        <v>28883.78</v>
      </c>
      <c r="W271">
        <v>859.08540889701294</v>
      </c>
    </row>
    <row r="272" spans="2:23" x14ac:dyDescent="0.3">
      <c r="B272">
        <f t="shared" si="5"/>
        <v>267</v>
      </c>
      <c r="C272">
        <v>231.23681528221641</v>
      </c>
      <c r="D272">
        <v>229.59661949242178</v>
      </c>
      <c r="E272">
        <v>1333.1152139994761</v>
      </c>
      <c r="F272">
        <v>1528.9312491182568</v>
      </c>
      <c r="G272">
        <v>358.26565621539635</v>
      </c>
      <c r="H272">
        <v>1220.2910995305854</v>
      </c>
      <c r="R272">
        <v>3136.760578113945</v>
      </c>
      <c r="S272">
        <v>7136.3601092707549</v>
      </c>
      <c r="T272">
        <v>356.30473937840651</v>
      </c>
      <c r="U272">
        <v>28883.78</v>
      </c>
      <c r="V272">
        <v>357.87580626743465</v>
      </c>
      <c r="W272">
        <v>2553.1119395801943</v>
      </c>
    </row>
    <row r="273" spans="2:23" x14ac:dyDescent="0.3">
      <c r="B273">
        <f t="shared" si="5"/>
        <v>268</v>
      </c>
      <c r="C273">
        <v>495.11228919839965</v>
      </c>
      <c r="D273">
        <v>226.77545551925746</v>
      </c>
      <c r="E273">
        <v>28883.78</v>
      </c>
      <c r="F273">
        <v>839.17119139711815</v>
      </c>
      <c r="G273">
        <v>214.0688529178021</v>
      </c>
      <c r="H273">
        <v>1779.2224724967009</v>
      </c>
      <c r="R273">
        <v>4440.1229570596488</v>
      </c>
      <c r="S273">
        <v>486.82902194326033</v>
      </c>
      <c r="T273">
        <v>319.0145823869122</v>
      </c>
      <c r="U273">
        <v>719.29785664155224</v>
      </c>
      <c r="V273">
        <v>270.97245208322749</v>
      </c>
      <c r="W273">
        <v>234.02051029797883</v>
      </c>
    </row>
    <row r="274" spans="2:23" x14ac:dyDescent="0.3">
      <c r="B274">
        <f t="shared" si="5"/>
        <v>269</v>
      </c>
      <c r="C274">
        <v>4890.1426799845085</v>
      </c>
      <c r="D274">
        <v>246.01593817211759</v>
      </c>
      <c r="E274">
        <v>230.53089945460133</v>
      </c>
      <c r="F274">
        <v>11637.145505246928</v>
      </c>
      <c r="G274">
        <v>205.60916174600874</v>
      </c>
      <c r="H274">
        <v>391.51091889460452</v>
      </c>
      <c r="R274">
        <v>1236.9299564504709</v>
      </c>
      <c r="S274">
        <v>28883.78</v>
      </c>
      <c r="T274">
        <v>552.57705574488637</v>
      </c>
      <c r="U274">
        <v>844.48164557059181</v>
      </c>
      <c r="V274">
        <v>28883.78</v>
      </c>
      <c r="W274">
        <v>420.54525992545655</v>
      </c>
    </row>
    <row r="275" spans="2:23" x14ac:dyDescent="0.3">
      <c r="B275">
        <f t="shared" si="5"/>
        <v>270</v>
      </c>
      <c r="C275">
        <v>205.8015175755946</v>
      </c>
      <c r="D275">
        <v>504.65496497621012</v>
      </c>
      <c r="E275">
        <v>3668.975666121883</v>
      </c>
      <c r="F275">
        <v>200.78132225112569</v>
      </c>
      <c r="G275">
        <v>331.21838116908293</v>
      </c>
      <c r="H275">
        <v>322.53186847815527</v>
      </c>
      <c r="R275">
        <v>28883.78</v>
      </c>
      <c r="S275">
        <v>4647.2564145793422</v>
      </c>
      <c r="T275">
        <v>245.58317017922326</v>
      </c>
      <c r="U275">
        <v>237.25761061901107</v>
      </c>
      <c r="V275">
        <v>247.49305258928109</v>
      </c>
      <c r="W275">
        <v>570.06532129421385</v>
      </c>
    </row>
    <row r="276" spans="2:23" x14ac:dyDescent="0.3">
      <c r="B276">
        <f t="shared" si="5"/>
        <v>271</v>
      </c>
      <c r="C276">
        <v>2022.417383819997</v>
      </c>
      <c r="D276">
        <v>2007.9268697321206</v>
      </c>
      <c r="E276">
        <v>200.97167378621339</v>
      </c>
      <c r="F276">
        <v>231.29385765328379</v>
      </c>
      <c r="G276">
        <v>351.51213565479611</v>
      </c>
      <c r="H276">
        <v>260.43726216214367</v>
      </c>
      <c r="R276">
        <v>263.6875495348196</v>
      </c>
      <c r="S276">
        <v>361.19851851584599</v>
      </c>
      <c r="T276">
        <v>814.38221831285352</v>
      </c>
      <c r="U276">
        <v>518.1462599669253</v>
      </c>
      <c r="V276">
        <v>236.14138242906736</v>
      </c>
      <c r="W276">
        <v>213.90129582932815</v>
      </c>
    </row>
    <row r="277" spans="2:23" x14ac:dyDescent="0.3">
      <c r="B277">
        <f t="shared" si="5"/>
        <v>272</v>
      </c>
      <c r="C277">
        <v>457.47385524466432</v>
      </c>
      <c r="D277">
        <v>4784.6343747040182</v>
      </c>
      <c r="E277">
        <v>292.70875492771177</v>
      </c>
      <c r="F277">
        <v>348.47829522977941</v>
      </c>
      <c r="G277">
        <v>5304.3085000995416</v>
      </c>
      <c r="H277">
        <v>6965.5358202515226</v>
      </c>
      <c r="R277">
        <v>430.17939078673317</v>
      </c>
      <c r="S277">
        <v>1165.5305579790311</v>
      </c>
      <c r="T277">
        <v>9692.9446728080875</v>
      </c>
      <c r="U277">
        <v>321.51740885989864</v>
      </c>
      <c r="V277">
        <v>1939.8094563981572</v>
      </c>
      <c r="W277">
        <v>210.15774600329758</v>
      </c>
    </row>
    <row r="278" spans="2:23" x14ac:dyDescent="0.3">
      <c r="B278">
        <f t="shared" si="5"/>
        <v>273</v>
      </c>
      <c r="C278">
        <v>299.15425888892611</v>
      </c>
      <c r="D278">
        <v>391.5359724252765</v>
      </c>
      <c r="E278">
        <v>331.53684101470719</v>
      </c>
      <c r="F278">
        <v>7563.9784939636011</v>
      </c>
      <c r="G278">
        <v>1018.9933543296471</v>
      </c>
      <c r="H278">
        <v>201.78978616859118</v>
      </c>
      <c r="R278">
        <v>28883.78</v>
      </c>
      <c r="S278">
        <v>28883.78</v>
      </c>
      <c r="T278">
        <v>28883.78</v>
      </c>
      <c r="U278">
        <v>16836.109709687389</v>
      </c>
      <c r="V278">
        <v>203.98885757088846</v>
      </c>
      <c r="W278">
        <v>390.89923779983849</v>
      </c>
    </row>
    <row r="279" spans="2:23" x14ac:dyDescent="0.3">
      <c r="B279">
        <f t="shared" si="5"/>
        <v>274</v>
      </c>
      <c r="C279">
        <v>233.18855088567418</v>
      </c>
      <c r="D279">
        <v>10392.424829500173</v>
      </c>
      <c r="E279">
        <v>791.49366211292761</v>
      </c>
      <c r="F279">
        <v>235.18769828401332</v>
      </c>
      <c r="G279">
        <v>558.50430068352512</v>
      </c>
      <c r="H279">
        <v>204.84850511350396</v>
      </c>
      <c r="R279">
        <v>971.18727285881664</v>
      </c>
      <c r="S279">
        <v>338.28778429600925</v>
      </c>
      <c r="T279">
        <v>23811.954267770328</v>
      </c>
      <c r="U279">
        <v>1766.4294763284372</v>
      </c>
      <c r="V279">
        <v>989.97826065333913</v>
      </c>
      <c r="W279">
        <v>28883.78</v>
      </c>
    </row>
    <row r="280" spans="2:23" x14ac:dyDescent="0.3">
      <c r="B280">
        <f t="shared" si="5"/>
        <v>275</v>
      </c>
      <c r="C280">
        <v>1802.5526572320591</v>
      </c>
      <c r="D280">
        <v>530.40161701895727</v>
      </c>
      <c r="E280">
        <v>1106.3188674152407</v>
      </c>
      <c r="F280">
        <v>417.28487578266902</v>
      </c>
      <c r="G280">
        <v>365.73194083562908</v>
      </c>
      <c r="H280">
        <v>227.22292924239969</v>
      </c>
      <c r="R280">
        <v>586.21432397467845</v>
      </c>
      <c r="S280">
        <v>290.42966825406137</v>
      </c>
      <c r="T280">
        <v>241.49080220157327</v>
      </c>
      <c r="U280">
        <v>28883.78</v>
      </c>
      <c r="V280">
        <v>262.57112261705976</v>
      </c>
      <c r="W280">
        <v>565.60184924980831</v>
      </c>
    </row>
    <row r="281" spans="2:23" x14ac:dyDescent="0.3">
      <c r="B281">
        <f t="shared" si="5"/>
        <v>276</v>
      </c>
      <c r="C281">
        <v>221.8657486680147</v>
      </c>
      <c r="D281">
        <v>224.54890642933714</v>
      </c>
      <c r="E281">
        <v>229.03601984435841</v>
      </c>
      <c r="F281">
        <v>401.70201136413817</v>
      </c>
      <c r="G281">
        <v>241.91853690911273</v>
      </c>
      <c r="H281">
        <v>28883.78</v>
      </c>
      <c r="R281">
        <v>356.46548388211909</v>
      </c>
      <c r="S281">
        <v>1110.7306959273656</v>
      </c>
      <c r="T281">
        <v>203.32492915917925</v>
      </c>
      <c r="U281">
        <v>356.60221817019965</v>
      </c>
      <c r="V281">
        <v>627.64664046174937</v>
      </c>
      <c r="W281">
        <v>4059.5818879259891</v>
      </c>
    </row>
    <row r="282" spans="2:23" x14ac:dyDescent="0.3">
      <c r="B282">
        <f t="shared" si="5"/>
        <v>277</v>
      </c>
      <c r="C282">
        <v>28883.78</v>
      </c>
      <c r="D282">
        <v>245.35022409455229</v>
      </c>
      <c r="E282">
        <v>361.58896257561321</v>
      </c>
      <c r="F282">
        <v>583.0988504682847</v>
      </c>
      <c r="G282">
        <v>419.54391255002912</v>
      </c>
      <c r="H282">
        <v>28883.78</v>
      </c>
      <c r="R282">
        <v>11168.388566996122</v>
      </c>
      <c r="S282">
        <v>28883.78</v>
      </c>
      <c r="T282">
        <v>416.94268013271363</v>
      </c>
      <c r="U282">
        <v>28883.78</v>
      </c>
      <c r="V282">
        <v>788.32119503806405</v>
      </c>
      <c r="W282">
        <v>484.84770511960113</v>
      </c>
    </row>
    <row r="283" spans="2:23" x14ac:dyDescent="0.3">
      <c r="B283">
        <f t="shared" si="5"/>
        <v>278</v>
      </c>
      <c r="C283">
        <v>28883.78</v>
      </c>
      <c r="D283">
        <v>413.25316225823963</v>
      </c>
      <c r="E283">
        <v>961.67911729690229</v>
      </c>
      <c r="F283">
        <v>3389.5618546101973</v>
      </c>
      <c r="G283">
        <v>1578.2988991390805</v>
      </c>
      <c r="H283">
        <v>288.63731502743673</v>
      </c>
      <c r="R283">
        <v>2137.2377681332905</v>
      </c>
      <c r="S283">
        <v>233.36554097177441</v>
      </c>
      <c r="T283">
        <v>1963.5959682789123</v>
      </c>
      <c r="U283">
        <v>340.49820594551136</v>
      </c>
      <c r="V283">
        <v>314.00164106135696</v>
      </c>
      <c r="W283">
        <v>850.76108074667388</v>
      </c>
    </row>
    <row r="284" spans="2:23" x14ac:dyDescent="0.3">
      <c r="B284">
        <f t="shared" si="5"/>
        <v>279</v>
      </c>
      <c r="C284">
        <v>318.08030895049035</v>
      </c>
      <c r="D284">
        <v>432.77683920907646</v>
      </c>
      <c r="E284">
        <v>990.36865583768736</v>
      </c>
      <c r="F284">
        <v>6710.4248383687045</v>
      </c>
      <c r="G284">
        <v>1034.5912376268711</v>
      </c>
      <c r="H284">
        <v>315.93499120555532</v>
      </c>
      <c r="R284">
        <v>21025.049669391639</v>
      </c>
      <c r="S284">
        <v>3389.5899101274044</v>
      </c>
      <c r="T284">
        <v>831.02586238881736</v>
      </c>
      <c r="U284">
        <v>28883.78</v>
      </c>
      <c r="V284">
        <v>224.59085540455979</v>
      </c>
      <c r="W284">
        <v>28883.78</v>
      </c>
    </row>
    <row r="285" spans="2:23" x14ac:dyDescent="0.3">
      <c r="B285">
        <f t="shared" si="5"/>
        <v>280</v>
      </c>
      <c r="C285">
        <v>865.52152365942152</v>
      </c>
      <c r="D285">
        <v>4257.52957946469</v>
      </c>
      <c r="E285">
        <v>275.53298036829744</v>
      </c>
      <c r="F285">
        <v>1826.3846304331191</v>
      </c>
      <c r="G285">
        <v>965.38898599835193</v>
      </c>
      <c r="H285">
        <v>2616.6335745914807</v>
      </c>
      <c r="R285">
        <v>246.34453441114434</v>
      </c>
      <c r="S285">
        <v>28883.78</v>
      </c>
      <c r="T285">
        <v>375.50369018650053</v>
      </c>
      <c r="U285">
        <v>2623.2990713773347</v>
      </c>
      <c r="V285">
        <v>304.5496707381252</v>
      </c>
      <c r="W285">
        <v>23712.439328835731</v>
      </c>
    </row>
    <row r="286" spans="2:23" x14ac:dyDescent="0.3">
      <c r="B286">
        <f t="shared" si="5"/>
        <v>281</v>
      </c>
      <c r="C286">
        <v>242.30056943288787</v>
      </c>
      <c r="D286">
        <v>5706.9654823529008</v>
      </c>
      <c r="E286">
        <v>4087.453771122181</v>
      </c>
      <c r="F286">
        <v>214.42281791545997</v>
      </c>
      <c r="G286">
        <v>515.72534851078751</v>
      </c>
      <c r="H286">
        <v>2456.2554381294071</v>
      </c>
      <c r="R286">
        <v>1350.5172164598307</v>
      </c>
      <c r="S286">
        <v>848.75715155755813</v>
      </c>
      <c r="T286">
        <v>4966.4757855823764</v>
      </c>
      <c r="U286">
        <v>365.84830724327901</v>
      </c>
      <c r="V286">
        <v>212.78859507828182</v>
      </c>
      <c r="W286">
        <v>686.88253477230523</v>
      </c>
    </row>
    <row r="287" spans="2:23" x14ac:dyDescent="0.3">
      <c r="B287">
        <f t="shared" si="5"/>
        <v>282</v>
      </c>
      <c r="C287">
        <v>500.51321866027456</v>
      </c>
      <c r="D287">
        <v>255.80983608739911</v>
      </c>
      <c r="E287">
        <v>388.11778996389455</v>
      </c>
      <c r="F287">
        <v>294.66251265975529</v>
      </c>
      <c r="G287">
        <v>2528.0813148575708</v>
      </c>
      <c r="H287">
        <v>257.75471211183128</v>
      </c>
      <c r="R287">
        <v>207.23586737027932</v>
      </c>
      <c r="S287">
        <v>2534.1495161349631</v>
      </c>
      <c r="T287">
        <v>514.87443245023815</v>
      </c>
      <c r="U287">
        <v>323.96214470152711</v>
      </c>
      <c r="V287">
        <v>6876.3499678855205</v>
      </c>
      <c r="W287">
        <v>224.23184987450216</v>
      </c>
    </row>
    <row r="288" spans="2:23" x14ac:dyDescent="0.3">
      <c r="B288">
        <f t="shared" si="5"/>
        <v>283</v>
      </c>
      <c r="C288">
        <v>601.96040464875557</v>
      </c>
      <c r="D288">
        <v>269.09911325401913</v>
      </c>
      <c r="E288">
        <v>238.70280094847629</v>
      </c>
      <c r="F288">
        <v>1057.6305193904025</v>
      </c>
      <c r="G288">
        <v>257.22028720599741</v>
      </c>
      <c r="H288">
        <v>20024.578958268692</v>
      </c>
      <c r="R288">
        <v>327.29700790211518</v>
      </c>
      <c r="S288">
        <v>339.50600409230833</v>
      </c>
      <c r="T288">
        <v>257.9812070106758</v>
      </c>
      <c r="U288">
        <v>201.14188474899123</v>
      </c>
      <c r="V288">
        <v>464.72096851862</v>
      </c>
      <c r="W288">
        <v>253.80544089786278</v>
      </c>
    </row>
    <row r="289" spans="2:23" x14ac:dyDescent="0.3">
      <c r="B289">
        <f t="shared" si="5"/>
        <v>284</v>
      </c>
      <c r="C289">
        <v>2064.012708884447</v>
      </c>
      <c r="D289">
        <v>348.83593289049804</v>
      </c>
      <c r="E289">
        <v>1007.2126814786681</v>
      </c>
      <c r="F289">
        <v>2742.2809286790089</v>
      </c>
      <c r="G289">
        <v>268.63120596636782</v>
      </c>
      <c r="H289">
        <v>8870.7969376442943</v>
      </c>
      <c r="R289">
        <v>28883.78</v>
      </c>
      <c r="S289">
        <v>3828.704500872404</v>
      </c>
      <c r="T289">
        <v>935.59751164748445</v>
      </c>
      <c r="U289">
        <v>760.86444810182979</v>
      </c>
      <c r="V289">
        <v>1028.7288655035818</v>
      </c>
      <c r="W289">
        <v>1003.9518951079458</v>
      </c>
    </row>
    <row r="290" spans="2:23" x14ac:dyDescent="0.3">
      <c r="B290">
        <f t="shared" si="5"/>
        <v>285</v>
      </c>
      <c r="C290">
        <v>848.7135264379707</v>
      </c>
      <c r="D290">
        <v>221.96252518748591</v>
      </c>
      <c r="E290">
        <v>230.0364022956332</v>
      </c>
      <c r="F290">
        <v>300.38190451860709</v>
      </c>
      <c r="G290">
        <v>28883.78</v>
      </c>
      <c r="H290">
        <v>229.05386587717754</v>
      </c>
      <c r="R290">
        <v>263.64261506175728</v>
      </c>
      <c r="S290">
        <v>808.51453506647067</v>
      </c>
      <c r="T290">
        <v>250.06230702914507</v>
      </c>
      <c r="U290">
        <v>5636.275561816039</v>
      </c>
      <c r="V290">
        <v>243.84821927301925</v>
      </c>
      <c r="W290">
        <v>28883.78</v>
      </c>
    </row>
    <row r="291" spans="2:23" x14ac:dyDescent="0.3">
      <c r="B291">
        <f t="shared" si="5"/>
        <v>286</v>
      </c>
      <c r="C291">
        <v>253.13207492425778</v>
      </c>
      <c r="D291">
        <v>670.18963143850988</v>
      </c>
      <c r="E291">
        <v>3251.1687477934283</v>
      </c>
      <c r="F291">
        <v>1710.0243146942416</v>
      </c>
      <c r="G291">
        <v>453.13282569864862</v>
      </c>
      <c r="H291">
        <v>362.12582251843196</v>
      </c>
      <c r="R291">
        <v>2153.1695022452441</v>
      </c>
      <c r="S291">
        <v>296.51413794225533</v>
      </c>
      <c r="T291">
        <v>203.42415053160661</v>
      </c>
      <c r="U291">
        <v>1339.2219952913595</v>
      </c>
      <c r="V291">
        <v>284.60441436476759</v>
      </c>
      <c r="W291">
        <v>28883.78</v>
      </c>
    </row>
    <row r="292" spans="2:23" x14ac:dyDescent="0.3">
      <c r="B292">
        <f t="shared" si="5"/>
        <v>287</v>
      </c>
      <c r="C292">
        <v>367.85307127668341</v>
      </c>
      <c r="D292">
        <v>28883.78</v>
      </c>
      <c r="E292">
        <v>229.73950419376825</v>
      </c>
      <c r="F292">
        <v>2521.2614020008577</v>
      </c>
      <c r="G292">
        <v>281.82680135608086</v>
      </c>
      <c r="H292">
        <v>4431.6574413683784</v>
      </c>
      <c r="R292">
        <v>407.9931473242018</v>
      </c>
      <c r="S292">
        <v>302.3032739059737</v>
      </c>
      <c r="T292">
        <v>266.90000774421861</v>
      </c>
      <c r="U292">
        <v>215.20715333890325</v>
      </c>
      <c r="V292">
        <v>28883.78</v>
      </c>
      <c r="W292">
        <v>293.58712387025952</v>
      </c>
    </row>
    <row r="293" spans="2:23" x14ac:dyDescent="0.3">
      <c r="B293">
        <f t="shared" si="5"/>
        <v>288</v>
      </c>
      <c r="C293">
        <v>464.79738380708829</v>
      </c>
      <c r="D293">
        <v>1791.6461433396212</v>
      </c>
      <c r="E293">
        <v>319.76304199789712</v>
      </c>
      <c r="F293">
        <v>28883.78</v>
      </c>
      <c r="G293">
        <v>28883.78</v>
      </c>
      <c r="H293">
        <v>2502.5868969886401</v>
      </c>
      <c r="R293">
        <v>28883.78</v>
      </c>
      <c r="S293">
        <v>241.44912198129205</v>
      </c>
      <c r="T293">
        <v>490.27715809257103</v>
      </c>
      <c r="U293">
        <v>441.37641714602097</v>
      </c>
      <c r="V293">
        <v>215.97723846842828</v>
      </c>
      <c r="W293">
        <v>218.88699054931476</v>
      </c>
    </row>
    <row r="294" spans="2:23" x14ac:dyDescent="0.3">
      <c r="B294">
        <f t="shared" si="5"/>
        <v>289</v>
      </c>
      <c r="C294">
        <v>758.42695856481112</v>
      </c>
      <c r="D294">
        <v>299.70001514872001</v>
      </c>
      <c r="E294">
        <v>387.29353532752486</v>
      </c>
      <c r="F294">
        <v>4975.7650795400777</v>
      </c>
      <c r="G294">
        <v>287.94114349884558</v>
      </c>
      <c r="H294">
        <v>5679.0345797116443</v>
      </c>
      <c r="R294">
        <v>213.37713158811084</v>
      </c>
      <c r="S294">
        <v>4843.0598667349595</v>
      </c>
      <c r="T294">
        <v>520.4875745085252</v>
      </c>
      <c r="U294">
        <v>211.15029801466952</v>
      </c>
      <c r="V294">
        <v>28883.78</v>
      </c>
      <c r="W294">
        <v>28883.78</v>
      </c>
    </row>
    <row r="295" spans="2:23" x14ac:dyDescent="0.3">
      <c r="B295">
        <f t="shared" si="5"/>
        <v>290</v>
      </c>
      <c r="C295">
        <v>345.86159796739821</v>
      </c>
      <c r="D295">
        <v>2308.8624554140165</v>
      </c>
      <c r="E295">
        <v>213.09947777801577</v>
      </c>
      <c r="F295">
        <v>13231.478201578808</v>
      </c>
      <c r="G295">
        <v>3926.9421357768852</v>
      </c>
      <c r="H295">
        <v>2257.3193276167135</v>
      </c>
      <c r="R295">
        <v>4517.7352538321747</v>
      </c>
      <c r="S295">
        <v>1023.6179904578564</v>
      </c>
      <c r="T295">
        <v>218.75819858023115</v>
      </c>
      <c r="U295">
        <v>268.13491284625934</v>
      </c>
      <c r="V295">
        <v>232.09217924978995</v>
      </c>
      <c r="W295">
        <v>1543.3275750592493</v>
      </c>
    </row>
    <row r="296" spans="2:23" x14ac:dyDescent="0.3">
      <c r="B296">
        <f t="shared" si="5"/>
        <v>291</v>
      </c>
      <c r="C296">
        <v>623.95881344785721</v>
      </c>
      <c r="D296">
        <v>3326.9356477624465</v>
      </c>
      <c r="E296">
        <v>537.94710824707431</v>
      </c>
      <c r="F296">
        <v>8018.0891654333236</v>
      </c>
      <c r="G296">
        <v>3311.7229012584512</v>
      </c>
      <c r="H296">
        <v>28883.78</v>
      </c>
      <c r="R296">
        <v>1753.5117081314536</v>
      </c>
      <c r="S296">
        <v>1286.1551978793152</v>
      </c>
      <c r="T296">
        <v>200.13254472914954</v>
      </c>
      <c r="U296">
        <v>4687.2339969664381</v>
      </c>
      <c r="V296">
        <v>308.74086054899249</v>
      </c>
      <c r="W296">
        <v>793.62439543968276</v>
      </c>
    </row>
    <row r="297" spans="2:23" x14ac:dyDescent="0.3">
      <c r="B297">
        <f t="shared" si="5"/>
        <v>292</v>
      </c>
      <c r="C297">
        <v>599.16751856032715</v>
      </c>
      <c r="D297">
        <v>488.99776045238696</v>
      </c>
      <c r="E297">
        <v>203.60205684533446</v>
      </c>
      <c r="F297">
        <v>6392.0519370781176</v>
      </c>
      <c r="G297">
        <v>370.16261336021154</v>
      </c>
      <c r="H297">
        <v>28883.78</v>
      </c>
      <c r="R297">
        <v>561.72693816265121</v>
      </c>
      <c r="S297">
        <v>3470.7107436430574</v>
      </c>
      <c r="T297">
        <v>217.25019327824975</v>
      </c>
      <c r="U297">
        <v>210.85426971642079</v>
      </c>
      <c r="V297">
        <v>379.74728608474152</v>
      </c>
      <c r="W297">
        <v>15184.285689618669</v>
      </c>
    </row>
    <row r="298" spans="2:23" x14ac:dyDescent="0.3">
      <c r="B298">
        <f t="shared" si="5"/>
        <v>293</v>
      </c>
      <c r="C298">
        <v>6571.8310991783992</v>
      </c>
      <c r="D298">
        <v>2387.8468402548865</v>
      </c>
      <c r="E298">
        <v>6973.0133762358209</v>
      </c>
      <c r="F298">
        <v>28883.78</v>
      </c>
      <c r="G298">
        <v>346.70329466084684</v>
      </c>
      <c r="H298">
        <v>259.92985683213175</v>
      </c>
      <c r="R298">
        <v>746.01922389943434</v>
      </c>
      <c r="S298">
        <v>257.56702444496648</v>
      </c>
      <c r="T298">
        <v>202.52171100274481</v>
      </c>
      <c r="U298">
        <v>541.62227419070405</v>
      </c>
      <c r="V298">
        <v>794.40270383422569</v>
      </c>
      <c r="W298">
        <v>935.14039256634328</v>
      </c>
    </row>
    <row r="299" spans="2:23" x14ac:dyDescent="0.3">
      <c r="B299">
        <f t="shared" si="5"/>
        <v>294</v>
      </c>
      <c r="C299">
        <v>258.73818575351936</v>
      </c>
      <c r="D299">
        <v>382.96991109187269</v>
      </c>
      <c r="E299">
        <v>206.7647054620362</v>
      </c>
      <c r="F299">
        <v>232.61954497331078</v>
      </c>
      <c r="G299">
        <v>341.24794031142937</v>
      </c>
      <c r="H299">
        <v>508.06510769274882</v>
      </c>
      <c r="R299">
        <v>28883.78</v>
      </c>
      <c r="S299">
        <v>28883.78</v>
      </c>
      <c r="T299">
        <v>28883.78</v>
      </c>
      <c r="U299">
        <v>1476.4488367759129</v>
      </c>
      <c r="V299">
        <v>306.41756119781098</v>
      </c>
      <c r="W299">
        <v>448.20634780104541</v>
      </c>
    </row>
    <row r="300" spans="2:23" x14ac:dyDescent="0.3">
      <c r="B300">
        <f t="shared" si="5"/>
        <v>295</v>
      </c>
      <c r="C300">
        <v>28883.78</v>
      </c>
      <c r="D300">
        <v>633.39595330435714</v>
      </c>
      <c r="E300">
        <v>1586.1574242484705</v>
      </c>
      <c r="F300">
        <v>493.62795946544759</v>
      </c>
      <c r="G300">
        <v>12879.970512134336</v>
      </c>
      <c r="H300">
        <v>28883.78</v>
      </c>
      <c r="R300">
        <v>663.78140189045394</v>
      </c>
      <c r="S300">
        <v>9244.2959057666067</v>
      </c>
      <c r="T300">
        <v>215.86145399591146</v>
      </c>
      <c r="U300">
        <v>227.6295436221605</v>
      </c>
      <c r="V300">
        <v>314.80642258881551</v>
      </c>
      <c r="W300">
        <v>715.31670108652122</v>
      </c>
    </row>
    <row r="301" spans="2:23" x14ac:dyDescent="0.3">
      <c r="B301">
        <f t="shared" si="5"/>
        <v>296</v>
      </c>
      <c r="C301">
        <v>28883.78</v>
      </c>
      <c r="D301">
        <v>22792.351952313278</v>
      </c>
      <c r="E301">
        <v>588.35688984926662</v>
      </c>
      <c r="F301">
        <v>378.26591232250746</v>
      </c>
      <c r="G301">
        <v>4660.1105054628833</v>
      </c>
      <c r="H301">
        <v>790.69318348453578</v>
      </c>
      <c r="R301">
        <v>299.16431238177285</v>
      </c>
      <c r="S301">
        <v>315.89016849766608</v>
      </c>
      <c r="T301">
        <v>250.03459732557883</v>
      </c>
      <c r="U301">
        <v>581.95011990284911</v>
      </c>
      <c r="V301">
        <v>8548.7669493879348</v>
      </c>
      <c r="W301">
        <v>326.41516227354691</v>
      </c>
    </row>
    <row r="302" spans="2:23" x14ac:dyDescent="0.3">
      <c r="B302">
        <f t="shared" si="5"/>
        <v>297</v>
      </c>
      <c r="C302">
        <v>3395.4045964161232</v>
      </c>
      <c r="D302">
        <v>209.20477042361193</v>
      </c>
      <c r="E302">
        <v>245.77707230034548</v>
      </c>
      <c r="F302">
        <v>210.17644120041084</v>
      </c>
      <c r="G302">
        <v>204.6453134434486</v>
      </c>
      <c r="H302">
        <v>324.49940801019261</v>
      </c>
      <c r="R302">
        <v>275.92015291085954</v>
      </c>
      <c r="S302">
        <v>22472.65021613671</v>
      </c>
      <c r="T302">
        <v>461.75172244280799</v>
      </c>
      <c r="U302">
        <v>4212.2412284166139</v>
      </c>
      <c r="V302">
        <v>13417.060652640082</v>
      </c>
      <c r="W302">
        <v>263.63598412270954</v>
      </c>
    </row>
    <row r="303" spans="2:23" x14ac:dyDescent="0.3">
      <c r="B303">
        <f t="shared" si="5"/>
        <v>298</v>
      </c>
      <c r="C303">
        <v>793.44443179099528</v>
      </c>
      <c r="D303">
        <v>28883.78</v>
      </c>
      <c r="E303">
        <v>1766.8261353757832</v>
      </c>
      <c r="F303">
        <v>1617.8957780412868</v>
      </c>
      <c r="G303">
        <v>349.4901603248386</v>
      </c>
      <c r="H303">
        <v>614.47363999543529</v>
      </c>
      <c r="R303">
        <v>448.31716687518792</v>
      </c>
      <c r="S303">
        <v>7009.5663900826903</v>
      </c>
      <c r="T303">
        <v>1625.3250393901162</v>
      </c>
      <c r="U303">
        <v>235.42185249217553</v>
      </c>
      <c r="V303">
        <v>28883.78</v>
      </c>
      <c r="W303">
        <v>220.07501231589384</v>
      </c>
    </row>
    <row r="304" spans="2:23" x14ac:dyDescent="0.3">
      <c r="B304">
        <f t="shared" si="5"/>
        <v>299</v>
      </c>
      <c r="C304">
        <v>1905.3312733834473</v>
      </c>
      <c r="D304">
        <v>294.17898078592123</v>
      </c>
      <c r="E304">
        <v>3670.6837194883196</v>
      </c>
      <c r="F304">
        <v>310.96488687516171</v>
      </c>
      <c r="G304">
        <v>370.9017466522954</v>
      </c>
      <c r="H304">
        <v>270.4419310350238</v>
      </c>
      <c r="R304">
        <v>1965.7077591191651</v>
      </c>
      <c r="S304">
        <v>434.80789667877951</v>
      </c>
      <c r="T304">
        <v>241.35419570855797</v>
      </c>
      <c r="U304">
        <v>239.82977040835786</v>
      </c>
      <c r="V304">
        <v>2221.5801507491806</v>
      </c>
      <c r="W304">
        <v>28883.78</v>
      </c>
    </row>
    <row r="305" spans="2:23" x14ac:dyDescent="0.3">
      <c r="B305">
        <f t="shared" si="5"/>
        <v>300</v>
      </c>
      <c r="C305">
        <v>702.63153316718933</v>
      </c>
      <c r="D305">
        <v>211.77823845021916</v>
      </c>
      <c r="E305">
        <v>309.17649418790148</v>
      </c>
      <c r="F305">
        <v>1834.3993963430999</v>
      </c>
      <c r="G305">
        <v>208.84628572202237</v>
      </c>
      <c r="H305">
        <v>28883.78</v>
      </c>
      <c r="R305">
        <v>2048.5279044729814</v>
      </c>
      <c r="S305">
        <v>219.34536263289243</v>
      </c>
      <c r="T305">
        <v>713.36902956710094</v>
      </c>
      <c r="U305">
        <v>7340.2040068826191</v>
      </c>
      <c r="V305">
        <v>3395.3112763427557</v>
      </c>
      <c r="W305">
        <v>293.94503957912769</v>
      </c>
    </row>
    <row r="306" spans="2:23" x14ac:dyDescent="0.3">
      <c r="B306">
        <f t="shared" si="5"/>
        <v>301</v>
      </c>
      <c r="C306">
        <v>833.55537868346994</v>
      </c>
      <c r="D306">
        <v>223.94364479215932</v>
      </c>
      <c r="E306">
        <v>28883.78</v>
      </c>
      <c r="F306">
        <v>301.80693251541152</v>
      </c>
      <c r="G306">
        <v>557.57296702900499</v>
      </c>
      <c r="H306">
        <v>4911.4502884505428</v>
      </c>
      <c r="R306">
        <v>28883.78</v>
      </c>
      <c r="S306">
        <v>496.2766413172223</v>
      </c>
      <c r="T306">
        <v>453.69095157129993</v>
      </c>
      <c r="U306">
        <v>252.80186698415923</v>
      </c>
      <c r="V306">
        <v>332.61088126404053</v>
      </c>
      <c r="W306">
        <v>1204.036346235918</v>
      </c>
    </row>
    <row r="307" spans="2:23" x14ac:dyDescent="0.3">
      <c r="B307">
        <f t="shared" si="5"/>
        <v>302</v>
      </c>
      <c r="C307">
        <v>241.5043006932093</v>
      </c>
      <c r="D307">
        <v>214.87997256365691</v>
      </c>
      <c r="E307">
        <v>662.61189116176899</v>
      </c>
      <c r="F307">
        <v>4997.1200551524253</v>
      </c>
      <c r="G307">
        <v>8236.0751614296096</v>
      </c>
      <c r="H307">
        <v>266.9541022683257</v>
      </c>
      <c r="R307">
        <v>244.79786070218734</v>
      </c>
      <c r="S307">
        <v>208.39399408879032</v>
      </c>
      <c r="T307">
        <v>2927.374037495164</v>
      </c>
      <c r="U307">
        <v>205.10949820834105</v>
      </c>
      <c r="V307">
        <v>226.45103906306986</v>
      </c>
      <c r="W307">
        <v>337.85754955359448</v>
      </c>
    </row>
    <row r="308" spans="2:23" x14ac:dyDescent="0.3">
      <c r="B308">
        <f t="shared" si="5"/>
        <v>303</v>
      </c>
      <c r="C308">
        <v>356.28538589070195</v>
      </c>
      <c r="D308">
        <v>524.31099611607362</v>
      </c>
      <c r="E308">
        <v>522.32338347655104</v>
      </c>
      <c r="F308">
        <v>339.35287445487847</v>
      </c>
      <c r="G308">
        <v>28883.78</v>
      </c>
      <c r="H308">
        <v>202.05827817674887</v>
      </c>
      <c r="R308">
        <v>3160.2623940131175</v>
      </c>
      <c r="S308">
        <v>28883.78</v>
      </c>
      <c r="T308">
        <v>489.47541858709928</v>
      </c>
      <c r="U308">
        <v>243.7784441371287</v>
      </c>
      <c r="V308">
        <v>8538.2336244884827</v>
      </c>
      <c r="W308">
        <v>386.97513711977371</v>
      </c>
    </row>
    <row r="309" spans="2:23" x14ac:dyDescent="0.3">
      <c r="B309">
        <f t="shared" si="5"/>
        <v>304</v>
      </c>
      <c r="C309">
        <v>285.91324470540599</v>
      </c>
      <c r="D309">
        <v>290.86555475046174</v>
      </c>
      <c r="E309">
        <v>5380.7415729493268</v>
      </c>
      <c r="F309">
        <v>235.68055572300466</v>
      </c>
      <c r="G309">
        <v>618.97443258718943</v>
      </c>
      <c r="H309">
        <v>280.3818239710846</v>
      </c>
      <c r="R309">
        <v>988.46216301475181</v>
      </c>
      <c r="S309">
        <v>361.9302666592107</v>
      </c>
      <c r="T309">
        <v>1631.8476634771228</v>
      </c>
      <c r="U309">
        <v>291.04303819696008</v>
      </c>
      <c r="V309">
        <v>2050.8203246036592</v>
      </c>
      <c r="W309">
        <v>225.57683357568513</v>
      </c>
    </row>
    <row r="310" spans="2:23" x14ac:dyDescent="0.3">
      <c r="B310">
        <f t="shared" si="5"/>
        <v>305</v>
      </c>
      <c r="C310">
        <v>28883.78</v>
      </c>
      <c r="D310">
        <v>7239.2592843735983</v>
      </c>
      <c r="E310">
        <v>210.55623471626842</v>
      </c>
      <c r="F310">
        <v>652.11535772683578</v>
      </c>
      <c r="G310">
        <v>203.97102899563708</v>
      </c>
      <c r="H310">
        <v>999.84525693244791</v>
      </c>
      <c r="R310">
        <v>206.86309530944288</v>
      </c>
      <c r="S310">
        <v>1312.8968056083365</v>
      </c>
      <c r="T310">
        <v>411.7730040237368</v>
      </c>
      <c r="U310">
        <v>23964.053334773533</v>
      </c>
      <c r="V310">
        <v>3247.9213536094235</v>
      </c>
      <c r="W310">
        <v>410.56865832426706</v>
      </c>
    </row>
    <row r="311" spans="2:23" x14ac:dyDescent="0.3">
      <c r="B311">
        <f t="shared" si="5"/>
        <v>306</v>
      </c>
      <c r="C311">
        <v>365.56479408488576</v>
      </c>
      <c r="D311">
        <v>262.02238696304664</v>
      </c>
      <c r="E311">
        <v>456.73082823117352</v>
      </c>
      <c r="F311">
        <v>28883.78</v>
      </c>
      <c r="G311">
        <v>935.30006824660097</v>
      </c>
      <c r="H311">
        <v>227.39094524322118</v>
      </c>
      <c r="R311">
        <v>9514.8587140656036</v>
      </c>
      <c r="S311">
        <v>6277.1305997173486</v>
      </c>
      <c r="T311">
        <v>677.38619451765362</v>
      </c>
      <c r="U311">
        <v>245.58031257422664</v>
      </c>
      <c r="V311">
        <v>1729.6700189739986</v>
      </c>
      <c r="W311">
        <v>601.76186153426806</v>
      </c>
    </row>
    <row r="312" spans="2:23" x14ac:dyDescent="0.3">
      <c r="B312">
        <f t="shared" si="5"/>
        <v>307</v>
      </c>
      <c r="C312">
        <v>583.36484655924744</v>
      </c>
      <c r="D312">
        <v>241.66429506764288</v>
      </c>
      <c r="E312">
        <v>860.44554293250474</v>
      </c>
      <c r="F312">
        <v>531.47251276583984</v>
      </c>
      <c r="G312">
        <v>28883.78</v>
      </c>
      <c r="H312">
        <v>688.50467585337378</v>
      </c>
      <c r="R312">
        <v>576.45912586584427</v>
      </c>
      <c r="S312">
        <v>359.90515215584117</v>
      </c>
      <c r="T312">
        <v>260.17215708467029</v>
      </c>
      <c r="U312">
        <v>219.62641726118827</v>
      </c>
      <c r="V312">
        <v>521.71453839927608</v>
      </c>
      <c r="W312">
        <v>302.8034692062846</v>
      </c>
    </row>
    <row r="313" spans="2:23" x14ac:dyDescent="0.3">
      <c r="B313">
        <f t="shared" si="5"/>
        <v>308</v>
      </c>
      <c r="C313">
        <v>1152.7139603090541</v>
      </c>
      <c r="D313">
        <v>26194.46251255244</v>
      </c>
      <c r="E313">
        <v>576.12771972003179</v>
      </c>
      <c r="F313">
        <v>231.17480268895594</v>
      </c>
      <c r="G313">
        <v>314.7990949891331</v>
      </c>
      <c r="H313">
        <v>626.87269210913701</v>
      </c>
      <c r="R313">
        <v>294.24676371775718</v>
      </c>
      <c r="S313">
        <v>232.04347772473847</v>
      </c>
      <c r="T313">
        <v>977.00000137868437</v>
      </c>
      <c r="U313">
        <v>912.78630712550489</v>
      </c>
      <c r="V313">
        <v>837.58586003991809</v>
      </c>
      <c r="W313">
        <v>245.75986095325359</v>
      </c>
    </row>
    <row r="314" spans="2:23" x14ac:dyDescent="0.3">
      <c r="B314">
        <f t="shared" si="5"/>
        <v>309</v>
      </c>
      <c r="C314">
        <v>315.61961925369076</v>
      </c>
      <c r="D314">
        <v>460.47007003250292</v>
      </c>
      <c r="E314">
        <v>28883.78</v>
      </c>
      <c r="F314">
        <v>18707.513711384978</v>
      </c>
      <c r="G314">
        <v>2024.0187004092033</v>
      </c>
      <c r="H314">
        <v>213.57746579510578</v>
      </c>
      <c r="R314">
        <v>268.87494604861331</v>
      </c>
      <c r="S314">
        <v>28883.78</v>
      </c>
      <c r="T314">
        <v>356.59451557943635</v>
      </c>
      <c r="U314">
        <v>366.55380078175898</v>
      </c>
      <c r="V314">
        <v>3142.1572391443101</v>
      </c>
      <c r="W314">
        <v>28883.78</v>
      </c>
    </row>
    <row r="315" spans="2:23" x14ac:dyDescent="0.3">
      <c r="B315">
        <f t="shared" si="5"/>
        <v>310</v>
      </c>
      <c r="C315">
        <v>269.55102008925496</v>
      </c>
      <c r="D315">
        <v>324.61262595926956</v>
      </c>
      <c r="E315">
        <v>240.31406998602435</v>
      </c>
      <c r="F315">
        <v>28883.78</v>
      </c>
      <c r="G315">
        <v>547.37367492081125</v>
      </c>
      <c r="H315">
        <v>226.57987071573856</v>
      </c>
      <c r="R315">
        <v>327.98151139610241</v>
      </c>
      <c r="S315">
        <v>221.78378679775105</v>
      </c>
      <c r="T315">
        <v>267.95385112796373</v>
      </c>
      <c r="U315">
        <v>3040.5325438863761</v>
      </c>
      <c r="V315">
        <v>352.39234871082527</v>
      </c>
      <c r="W315">
        <v>220.7290314292965</v>
      </c>
    </row>
    <row r="316" spans="2:23" x14ac:dyDescent="0.3">
      <c r="B316">
        <f t="shared" si="5"/>
        <v>311</v>
      </c>
      <c r="C316">
        <v>257.18380540450204</v>
      </c>
      <c r="D316">
        <v>310.30407445663263</v>
      </c>
      <c r="E316">
        <v>245.97628607500377</v>
      </c>
      <c r="F316">
        <v>994.27041608956426</v>
      </c>
      <c r="G316">
        <v>244.01607442314867</v>
      </c>
      <c r="H316">
        <v>219.0975950896071</v>
      </c>
      <c r="R316">
        <v>237.94651422134439</v>
      </c>
      <c r="S316">
        <v>247.96714040573596</v>
      </c>
      <c r="T316">
        <v>311.52738731587783</v>
      </c>
      <c r="U316">
        <v>233.3699973565557</v>
      </c>
      <c r="V316">
        <v>211.61980140379336</v>
      </c>
      <c r="W316">
        <v>296.8384089028674</v>
      </c>
    </row>
    <row r="317" spans="2:23" x14ac:dyDescent="0.3">
      <c r="B317">
        <f t="shared" si="5"/>
        <v>312</v>
      </c>
      <c r="C317">
        <v>497.19366730684754</v>
      </c>
      <c r="D317">
        <v>22928.567190200218</v>
      </c>
      <c r="E317">
        <v>22116.69019295316</v>
      </c>
      <c r="F317">
        <v>432.73540422885526</v>
      </c>
      <c r="G317">
        <v>20145.880077778635</v>
      </c>
      <c r="H317">
        <v>212.35930872586076</v>
      </c>
      <c r="R317">
        <v>797.81694895193289</v>
      </c>
      <c r="S317">
        <v>227.86421082743959</v>
      </c>
      <c r="T317">
        <v>232.07330950565779</v>
      </c>
      <c r="U317">
        <v>308.05084328375222</v>
      </c>
      <c r="V317">
        <v>1723.270215640835</v>
      </c>
      <c r="W317">
        <v>26375.329609620301</v>
      </c>
    </row>
    <row r="318" spans="2:23" x14ac:dyDescent="0.3">
      <c r="B318">
        <f t="shared" si="5"/>
        <v>313</v>
      </c>
      <c r="C318">
        <v>1311.191663495109</v>
      </c>
      <c r="D318">
        <v>681.68189113649692</v>
      </c>
      <c r="E318">
        <v>299.14675839747474</v>
      </c>
      <c r="F318">
        <v>335.65224744123833</v>
      </c>
      <c r="G318">
        <v>221.29022966897273</v>
      </c>
      <c r="H318">
        <v>1667.2108417404775</v>
      </c>
      <c r="R318">
        <v>410.69073383080723</v>
      </c>
      <c r="S318">
        <v>7942.0538096916498</v>
      </c>
      <c r="T318">
        <v>757.34318374834004</v>
      </c>
      <c r="U318">
        <v>893.47303586326666</v>
      </c>
      <c r="V318">
        <v>310.23431105038105</v>
      </c>
      <c r="W318">
        <v>1304.7655110483413</v>
      </c>
    </row>
    <row r="319" spans="2:23" x14ac:dyDescent="0.3">
      <c r="B319">
        <f t="shared" si="5"/>
        <v>314</v>
      </c>
      <c r="C319">
        <v>399.91316061058757</v>
      </c>
      <c r="D319">
        <v>282.73759321008777</v>
      </c>
      <c r="E319">
        <v>370.42936389294181</v>
      </c>
      <c r="F319">
        <v>10831.206518353883</v>
      </c>
      <c r="G319">
        <v>206.26999867260326</v>
      </c>
      <c r="H319">
        <v>245.26245265770109</v>
      </c>
      <c r="R319">
        <v>227.30959079399443</v>
      </c>
      <c r="S319">
        <v>23418.832192381164</v>
      </c>
      <c r="T319">
        <v>236.5130689557129</v>
      </c>
      <c r="U319">
        <v>728.8853233574514</v>
      </c>
      <c r="V319">
        <v>1152.499475539767</v>
      </c>
      <c r="W319">
        <v>28883.78</v>
      </c>
    </row>
    <row r="320" spans="2:23" x14ac:dyDescent="0.3">
      <c r="B320">
        <f t="shared" si="5"/>
        <v>315</v>
      </c>
      <c r="C320">
        <v>442.65167449529451</v>
      </c>
      <c r="D320">
        <v>325.6709996371826</v>
      </c>
      <c r="E320">
        <v>280.40405661291845</v>
      </c>
      <c r="F320">
        <v>402.63638127810083</v>
      </c>
      <c r="G320">
        <v>28883.78</v>
      </c>
      <c r="H320">
        <v>381.691550950394</v>
      </c>
      <c r="R320">
        <v>1219.2694937045339</v>
      </c>
      <c r="S320">
        <v>4061.4099034859728</v>
      </c>
      <c r="T320">
        <v>345.5235068653372</v>
      </c>
      <c r="U320">
        <v>915.98203839006464</v>
      </c>
      <c r="V320">
        <v>28883.78</v>
      </c>
      <c r="W320">
        <v>201.00995636285401</v>
      </c>
    </row>
    <row r="321" spans="2:23" x14ac:dyDescent="0.3">
      <c r="B321">
        <f t="shared" si="5"/>
        <v>316</v>
      </c>
      <c r="C321">
        <v>650.83099423335489</v>
      </c>
      <c r="D321">
        <v>560.57849999065365</v>
      </c>
      <c r="E321">
        <v>1359.735471191575</v>
      </c>
      <c r="F321">
        <v>1136.2343519094823</v>
      </c>
      <c r="G321">
        <v>28883.78</v>
      </c>
      <c r="H321">
        <v>237.15307219349614</v>
      </c>
      <c r="R321">
        <v>202.6995884858888</v>
      </c>
      <c r="S321">
        <v>1696.4315138160589</v>
      </c>
      <c r="T321">
        <v>206.44334092507373</v>
      </c>
      <c r="U321">
        <v>457.93550901669687</v>
      </c>
      <c r="V321">
        <v>2487.8677220516483</v>
      </c>
      <c r="W321">
        <v>274.3623137459897</v>
      </c>
    </row>
    <row r="322" spans="2:23" x14ac:dyDescent="0.3">
      <c r="B322">
        <f t="shared" si="5"/>
        <v>317</v>
      </c>
      <c r="C322">
        <v>554.96168047260335</v>
      </c>
      <c r="D322">
        <v>284.06340265399325</v>
      </c>
      <c r="E322">
        <v>1191.6251236732055</v>
      </c>
      <c r="F322">
        <v>14425.426905741975</v>
      </c>
      <c r="G322">
        <v>2960.538949432716</v>
      </c>
      <c r="H322">
        <v>1043.1182712222017</v>
      </c>
      <c r="R322">
        <v>4381.8538455255448</v>
      </c>
      <c r="S322">
        <v>548.78013862676426</v>
      </c>
      <c r="T322">
        <v>302.48279393337884</v>
      </c>
      <c r="U322">
        <v>4282.4412344501097</v>
      </c>
      <c r="V322">
        <v>28883.78</v>
      </c>
      <c r="W322">
        <v>15887.770533052411</v>
      </c>
    </row>
    <row r="323" spans="2:23" x14ac:dyDescent="0.3">
      <c r="B323">
        <f t="shared" si="5"/>
        <v>318</v>
      </c>
      <c r="C323">
        <v>264.83140343731469</v>
      </c>
      <c r="D323">
        <v>203.80936751158549</v>
      </c>
      <c r="E323">
        <v>233.74924268609473</v>
      </c>
      <c r="F323">
        <v>28883.78</v>
      </c>
      <c r="G323">
        <v>688.64033041233415</v>
      </c>
      <c r="H323">
        <v>205.23697100641755</v>
      </c>
      <c r="R323">
        <v>1870.7276382447249</v>
      </c>
      <c r="S323">
        <v>239.30611943153912</v>
      </c>
      <c r="T323">
        <v>379.51574072565154</v>
      </c>
      <c r="U323">
        <v>28883.78</v>
      </c>
      <c r="V323">
        <v>910.58731310937731</v>
      </c>
      <c r="W323">
        <v>204.55934398451316</v>
      </c>
    </row>
    <row r="324" spans="2:23" x14ac:dyDescent="0.3">
      <c r="B324">
        <f t="shared" si="5"/>
        <v>319</v>
      </c>
      <c r="C324">
        <v>28883.78</v>
      </c>
      <c r="D324">
        <v>579.32620218885722</v>
      </c>
      <c r="E324">
        <v>250.65077495132442</v>
      </c>
      <c r="F324">
        <v>9989.534135256099</v>
      </c>
      <c r="G324">
        <v>282.85105237032121</v>
      </c>
      <c r="H324">
        <v>247.70906283057894</v>
      </c>
      <c r="R324">
        <v>385.10456345532458</v>
      </c>
      <c r="S324">
        <v>28883.78</v>
      </c>
      <c r="T324">
        <v>255.21111173337334</v>
      </c>
      <c r="U324">
        <v>464.81205053241365</v>
      </c>
      <c r="V324">
        <v>684.14040489334047</v>
      </c>
      <c r="W324">
        <v>2997.9607085497182</v>
      </c>
    </row>
    <row r="325" spans="2:23" x14ac:dyDescent="0.3">
      <c r="B325">
        <f t="shared" si="5"/>
        <v>320</v>
      </c>
      <c r="C325">
        <v>436.39178259603858</v>
      </c>
      <c r="D325">
        <v>303.14365344477994</v>
      </c>
      <c r="E325">
        <v>273.05894851502507</v>
      </c>
      <c r="F325">
        <v>525.52353499261517</v>
      </c>
      <c r="G325">
        <v>11358.811146323134</v>
      </c>
      <c r="H325">
        <v>256.49113419090219</v>
      </c>
      <c r="R325">
        <v>321.37967616632187</v>
      </c>
      <c r="S325">
        <v>28883.78</v>
      </c>
      <c r="T325">
        <v>209.96353805980215</v>
      </c>
      <c r="U325">
        <v>28883.78</v>
      </c>
      <c r="V325">
        <v>363.89695015895029</v>
      </c>
      <c r="W325">
        <v>1475.5002674327832</v>
      </c>
    </row>
    <row r="326" spans="2:23" x14ac:dyDescent="0.3">
      <c r="B326">
        <f t="shared" si="5"/>
        <v>321</v>
      </c>
      <c r="C326">
        <v>287.1679397544313</v>
      </c>
      <c r="D326">
        <v>244.29347202352824</v>
      </c>
      <c r="E326">
        <v>28883.78</v>
      </c>
      <c r="F326">
        <v>23693.126155726539</v>
      </c>
      <c r="G326">
        <v>566.91605115718767</v>
      </c>
      <c r="H326">
        <v>214.89871601317259</v>
      </c>
      <c r="R326">
        <v>28883.78</v>
      </c>
      <c r="S326">
        <v>387.70258186046954</v>
      </c>
      <c r="T326">
        <v>649.51696811817021</v>
      </c>
      <c r="U326">
        <v>201.36833558077379</v>
      </c>
      <c r="V326">
        <v>4965.2229860131092</v>
      </c>
      <c r="W326">
        <v>350.16969549029727</v>
      </c>
    </row>
    <row r="327" spans="2:23" x14ac:dyDescent="0.3">
      <c r="B327">
        <f t="shared" si="5"/>
        <v>322</v>
      </c>
      <c r="C327">
        <v>1648.2216817856731</v>
      </c>
      <c r="D327">
        <v>272.28726740210067</v>
      </c>
      <c r="E327">
        <v>208.34953068368097</v>
      </c>
      <c r="F327">
        <v>3333.3804153709211</v>
      </c>
      <c r="G327">
        <v>1341.5880865953663</v>
      </c>
      <c r="H327">
        <v>28883.78</v>
      </c>
      <c r="R327">
        <v>442.603794149245</v>
      </c>
      <c r="S327">
        <v>333.45195996847843</v>
      </c>
      <c r="T327">
        <v>1957.0363017372613</v>
      </c>
      <c r="U327">
        <v>220.24577210404274</v>
      </c>
      <c r="V327">
        <v>2772.8732172316859</v>
      </c>
      <c r="W327">
        <v>28883.78</v>
      </c>
    </row>
    <row r="328" spans="2:23" x14ac:dyDescent="0.3">
      <c r="B328">
        <f t="shared" ref="B328:B391" si="6">B327 + 1</f>
        <v>323</v>
      </c>
      <c r="C328">
        <v>505.98448515526513</v>
      </c>
      <c r="D328">
        <v>214.13444404972259</v>
      </c>
      <c r="E328">
        <v>235.48149604897614</v>
      </c>
      <c r="F328">
        <v>246.0518258364161</v>
      </c>
      <c r="G328">
        <v>396.51408864976202</v>
      </c>
      <c r="H328">
        <v>28883.78</v>
      </c>
      <c r="R328">
        <v>7856.6602939509967</v>
      </c>
      <c r="S328">
        <v>1045.4845358564444</v>
      </c>
      <c r="T328">
        <v>235.83898158010339</v>
      </c>
      <c r="U328">
        <v>508.47872839319359</v>
      </c>
      <c r="V328">
        <v>2744.5412930659018</v>
      </c>
      <c r="W328">
        <v>588.7218573057844</v>
      </c>
    </row>
    <row r="329" spans="2:23" x14ac:dyDescent="0.3">
      <c r="B329">
        <f t="shared" si="6"/>
        <v>324</v>
      </c>
      <c r="C329">
        <v>462.9800710393003</v>
      </c>
      <c r="D329">
        <v>234.52788783215007</v>
      </c>
      <c r="E329">
        <v>248.79405303650171</v>
      </c>
      <c r="F329">
        <v>676.75424314446605</v>
      </c>
      <c r="G329">
        <v>13170.245463416333</v>
      </c>
      <c r="H329">
        <v>265.4074523043605</v>
      </c>
      <c r="R329">
        <v>201.41971817780026</v>
      </c>
      <c r="S329">
        <v>1601.0432173965021</v>
      </c>
      <c r="T329">
        <v>881.63359456301953</v>
      </c>
      <c r="U329">
        <v>417.37859455641063</v>
      </c>
      <c r="V329">
        <v>232.94925484683955</v>
      </c>
      <c r="W329">
        <v>421.0288814762759</v>
      </c>
    </row>
    <row r="330" spans="2:23" x14ac:dyDescent="0.3">
      <c r="B330">
        <f t="shared" si="6"/>
        <v>325</v>
      </c>
      <c r="C330">
        <v>370.90077622366573</v>
      </c>
      <c r="D330">
        <v>395.60241829935762</v>
      </c>
      <c r="E330">
        <v>949.9143956355922</v>
      </c>
      <c r="F330">
        <v>987.5199370261995</v>
      </c>
      <c r="G330">
        <v>201.96959016597012</v>
      </c>
      <c r="H330">
        <v>6518.2347176377189</v>
      </c>
      <c r="R330">
        <v>342.7421500763395</v>
      </c>
      <c r="S330">
        <v>255.37649851830614</v>
      </c>
      <c r="T330">
        <v>565.08067856463367</v>
      </c>
      <c r="U330">
        <v>227.71790171953305</v>
      </c>
      <c r="V330">
        <v>313.09274858214661</v>
      </c>
      <c r="W330">
        <v>2925.7763678836768</v>
      </c>
    </row>
    <row r="331" spans="2:23" x14ac:dyDescent="0.3">
      <c r="B331">
        <f t="shared" si="6"/>
        <v>326</v>
      </c>
      <c r="C331">
        <v>28883.78</v>
      </c>
      <c r="D331">
        <v>246.86620777672778</v>
      </c>
      <c r="E331">
        <v>910.96453700663847</v>
      </c>
      <c r="F331">
        <v>239.89034759342016</v>
      </c>
      <c r="G331">
        <v>641.15727492329711</v>
      </c>
      <c r="H331">
        <v>650.61117604126002</v>
      </c>
      <c r="R331">
        <v>6298.1701227731146</v>
      </c>
      <c r="S331">
        <v>262.79063116883731</v>
      </c>
      <c r="T331">
        <v>384.87555557774363</v>
      </c>
      <c r="U331">
        <v>483.07636211603364</v>
      </c>
      <c r="V331">
        <v>1573.7453740911146</v>
      </c>
      <c r="W331">
        <v>477.55065716138705</v>
      </c>
    </row>
    <row r="332" spans="2:23" x14ac:dyDescent="0.3">
      <c r="B332">
        <f t="shared" si="6"/>
        <v>327</v>
      </c>
      <c r="C332">
        <v>246.19766777531856</v>
      </c>
      <c r="D332">
        <v>232.89610933846123</v>
      </c>
      <c r="E332">
        <v>406.92620345306278</v>
      </c>
      <c r="F332">
        <v>11203.320934278931</v>
      </c>
      <c r="G332">
        <v>308.34872925252205</v>
      </c>
      <c r="H332">
        <v>28883.78</v>
      </c>
      <c r="R332">
        <v>241.22980364125362</v>
      </c>
      <c r="S332">
        <v>352.41655590366736</v>
      </c>
      <c r="T332">
        <v>209.65272877329053</v>
      </c>
      <c r="U332">
        <v>857.06888254403191</v>
      </c>
      <c r="V332">
        <v>28883.78</v>
      </c>
      <c r="W332">
        <v>330.8190307490529</v>
      </c>
    </row>
    <row r="333" spans="2:23" x14ac:dyDescent="0.3">
      <c r="B333">
        <f t="shared" si="6"/>
        <v>328</v>
      </c>
      <c r="C333">
        <v>211.29332426629469</v>
      </c>
      <c r="D333">
        <v>1858.5754545272816</v>
      </c>
      <c r="E333">
        <v>344.09661371066898</v>
      </c>
      <c r="F333">
        <v>333.22992062311812</v>
      </c>
      <c r="G333">
        <v>582.26621687678949</v>
      </c>
      <c r="H333">
        <v>4103.5473249313691</v>
      </c>
      <c r="R333">
        <v>2398.385010683045</v>
      </c>
      <c r="S333">
        <v>24404.032914062129</v>
      </c>
      <c r="T333">
        <v>953.46137267700215</v>
      </c>
      <c r="U333">
        <v>514.7967902320313</v>
      </c>
      <c r="V333">
        <v>290.84924577320032</v>
      </c>
      <c r="W333">
        <v>240.27169230726534</v>
      </c>
    </row>
    <row r="334" spans="2:23" x14ac:dyDescent="0.3">
      <c r="B334">
        <f t="shared" si="6"/>
        <v>329</v>
      </c>
      <c r="C334">
        <v>206.1405235721989</v>
      </c>
      <c r="D334">
        <v>706.08508574778375</v>
      </c>
      <c r="E334">
        <v>28883.78</v>
      </c>
      <c r="F334">
        <v>1185.1619301202388</v>
      </c>
      <c r="G334">
        <v>252.17406453639481</v>
      </c>
      <c r="H334">
        <v>477.39815472533053</v>
      </c>
      <c r="R334">
        <v>216.56374237840637</v>
      </c>
      <c r="S334">
        <v>672.58643091707972</v>
      </c>
      <c r="T334">
        <v>2812.4396296116065</v>
      </c>
      <c r="U334">
        <v>1145.3621777258504</v>
      </c>
      <c r="V334">
        <v>869.09937595368081</v>
      </c>
      <c r="W334">
        <v>1757.2603589339469</v>
      </c>
    </row>
    <row r="335" spans="2:23" x14ac:dyDescent="0.3">
      <c r="B335">
        <f t="shared" si="6"/>
        <v>330</v>
      </c>
      <c r="C335">
        <v>550.41668213836283</v>
      </c>
      <c r="D335">
        <v>541.06682868832854</v>
      </c>
      <c r="E335">
        <v>612.21325328791272</v>
      </c>
      <c r="F335">
        <v>28883.78</v>
      </c>
      <c r="G335">
        <v>344.20952404984314</v>
      </c>
      <c r="H335">
        <v>596.96412609257754</v>
      </c>
      <c r="R335">
        <v>441.8642798743038</v>
      </c>
      <c r="S335">
        <v>1842.6300621525268</v>
      </c>
      <c r="T335">
        <v>28883.78</v>
      </c>
      <c r="U335">
        <v>200.59273349449035</v>
      </c>
      <c r="V335">
        <v>28883.78</v>
      </c>
      <c r="W335">
        <v>423.78405188718273</v>
      </c>
    </row>
    <row r="336" spans="2:23" x14ac:dyDescent="0.3">
      <c r="B336">
        <f t="shared" si="6"/>
        <v>331</v>
      </c>
      <c r="C336">
        <v>1098.0656099293196</v>
      </c>
      <c r="D336">
        <v>203.5671876145403</v>
      </c>
      <c r="E336">
        <v>229.67084636607942</v>
      </c>
      <c r="F336">
        <v>19490.30464737118</v>
      </c>
      <c r="G336">
        <v>361.05216922746826</v>
      </c>
      <c r="H336">
        <v>230.65354393715495</v>
      </c>
      <c r="R336">
        <v>311.44609167907197</v>
      </c>
      <c r="S336">
        <v>3363.4118631343108</v>
      </c>
      <c r="T336">
        <v>361.06328719401318</v>
      </c>
      <c r="U336">
        <v>306.96093438641765</v>
      </c>
      <c r="V336">
        <v>248.70906715511464</v>
      </c>
      <c r="W336">
        <v>205.21200924472365</v>
      </c>
    </row>
    <row r="337" spans="2:23" x14ac:dyDescent="0.3">
      <c r="B337">
        <f t="shared" si="6"/>
        <v>332</v>
      </c>
      <c r="C337">
        <v>507.14777067311752</v>
      </c>
      <c r="D337">
        <v>888.67903866549625</v>
      </c>
      <c r="E337">
        <v>202.89958752789576</v>
      </c>
      <c r="F337">
        <v>253.50197422608716</v>
      </c>
      <c r="G337">
        <v>456.57348062921341</v>
      </c>
      <c r="H337">
        <v>282.47028718970489</v>
      </c>
      <c r="R337">
        <v>698.87688970364843</v>
      </c>
      <c r="S337">
        <v>219.99813306128192</v>
      </c>
      <c r="T337">
        <v>28883.78</v>
      </c>
      <c r="U337">
        <v>28883.78</v>
      </c>
      <c r="V337">
        <v>504.53112860838331</v>
      </c>
      <c r="W337">
        <v>506.86547098611294</v>
      </c>
    </row>
    <row r="338" spans="2:23" x14ac:dyDescent="0.3">
      <c r="B338">
        <f t="shared" si="6"/>
        <v>333</v>
      </c>
      <c r="C338">
        <v>22306.550426716065</v>
      </c>
      <c r="D338">
        <v>222.28027479866316</v>
      </c>
      <c r="E338">
        <v>411.01179073167873</v>
      </c>
      <c r="F338">
        <v>211.91378873156842</v>
      </c>
      <c r="G338">
        <v>807.4610788872053</v>
      </c>
      <c r="H338">
        <v>8175.382313301282</v>
      </c>
      <c r="R338">
        <v>275.88970098414933</v>
      </c>
      <c r="S338">
        <v>266.26064713622054</v>
      </c>
      <c r="T338">
        <v>451.86396956854537</v>
      </c>
      <c r="U338">
        <v>288.78597916287208</v>
      </c>
      <c r="V338">
        <v>4376.2527895652302</v>
      </c>
      <c r="W338">
        <v>924.27973198892573</v>
      </c>
    </row>
    <row r="339" spans="2:23" x14ac:dyDescent="0.3">
      <c r="B339">
        <f t="shared" si="6"/>
        <v>334</v>
      </c>
      <c r="C339">
        <v>28883.78</v>
      </c>
      <c r="D339">
        <v>459.16567140773043</v>
      </c>
      <c r="E339">
        <v>357.63805497423061</v>
      </c>
      <c r="F339">
        <v>1077.4413775051034</v>
      </c>
      <c r="G339">
        <v>793.03646599351612</v>
      </c>
      <c r="H339">
        <v>419.18775197029714</v>
      </c>
      <c r="R339">
        <v>203.63299781211393</v>
      </c>
      <c r="S339">
        <v>1167.4385289646152</v>
      </c>
      <c r="T339">
        <v>5498.4464131456325</v>
      </c>
      <c r="U339">
        <v>3745.518213033673</v>
      </c>
      <c r="V339">
        <v>515.24343871245378</v>
      </c>
      <c r="W339">
        <v>1022.5320425387505</v>
      </c>
    </row>
    <row r="340" spans="2:23" x14ac:dyDescent="0.3">
      <c r="B340">
        <f t="shared" si="6"/>
        <v>335</v>
      </c>
      <c r="C340">
        <v>355.34634059690313</v>
      </c>
      <c r="D340">
        <v>12204.440438659569</v>
      </c>
      <c r="E340">
        <v>432.95582021086818</v>
      </c>
      <c r="F340">
        <v>343.75169434555039</v>
      </c>
      <c r="G340">
        <v>251.19162180846263</v>
      </c>
      <c r="H340">
        <v>604.30415527798129</v>
      </c>
      <c r="R340">
        <v>1291.5230548654001</v>
      </c>
      <c r="S340">
        <v>28543.151505853999</v>
      </c>
      <c r="T340">
        <v>12408.801136638116</v>
      </c>
      <c r="U340">
        <v>251.40095164518138</v>
      </c>
      <c r="V340">
        <v>271.41678605682023</v>
      </c>
      <c r="W340">
        <v>21283.288830291094</v>
      </c>
    </row>
    <row r="341" spans="2:23" x14ac:dyDescent="0.3">
      <c r="B341">
        <f t="shared" si="6"/>
        <v>336</v>
      </c>
      <c r="C341">
        <v>28883.78</v>
      </c>
      <c r="D341">
        <v>1554.3681293583168</v>
      </c>
      <c r="E341">
        <v>437.10125744591699</v>
      </c>
      <c r="F341">
        <v>419.51076405769703</v>
      </c>
      <c r="G341">
        <v>2366.2979595226175</v>
      </c>
      <c r="H341">
        <v>207.60484303909425</v>
      </c>
      <c r="R341">
        <v>524.59563962418201</v>
      </c>
      <c r="S341">
        <v>254.8593001271789</v>
      </c>
      <c r="T341">
        <v>5017.5641574009969</v>
      </c>
      <c r="U341">
        <v>954.31070215051159</v>
      </c>
      <c r="V341">
        <v>248.54011918655343</v>
      </c>
      <c r="W341">
        <v>270.00119136944022</v>
      </c>
    </row>
    <row r="342" spans="2:23" x14ac:dyDescent="0.3">
      <c r="B342">
        <f t="shared" si="6"/>
        <v>337</v>
      </c>
      <c r="C342">
        <v>240.59913722692869</v>
      </c>
      <c r="D342">
        <v>257.06986275886925</v>
      </c>
      <c r="E342">
        <v>246.00922584917109</v>
      </c>
      <c r="F342">
        <v>397.20609152670829</v>
      </c>
      <c r="G342">
        <v>28883.78</v>
      </c>
      <c r="H342">
        <v>14511.938111650037</v>
      </c>
      <c r="R342">
        <v>283.72792435762381</v>
      </c>
      <c r="S342">
        <v>27308.238032278925</v>
      </c>
      <c r="T342">
        <v>8706.331811142878</v>
      </c>
      <c r="U342">
        <v>204.30250632453155</v>
      </c>
      <c r="V342">
        <v>354.42627628397668</v>
      </c>
      <c r="W342">
        <v>479.23588095186051</v>
      </c>
    </row>
    <row r="343" spans="2:23" x14ac:dyDescent="0.3">
      <c r="B343">
        <f t="shared" si="6"/>
        <v>338</v>
      </c>
      <c r="C343">
        <v>258.339938009447</v>
      </c>
      <c r="D343">
        <v>1672.1239561485361</v>
      </c>
      <c r="E343">
        <v>477.79735430296881</v>
      </c>
      <c r="F343">
        <v>2228.3291184707768</v>
      </c>
      <c r="G343">
        <v>282.18492311636567</v>
      </c>
      <c r="H343">
        <v>426.30187881829318</v>
      </c>
      <c r="R343">
        <v>485.02040970339101</v>
      </c>
      <c r="S343">
        <v>3840.5499916172153</v>
      </c>
      <c r="T343">
        <v>2567.0040820918603</v>
      </c>
      <c r="U343">
        <v>2301.5210761678891</v>
      </c>
      <c r="V343">
        <v>248.13052444254299</v>
      </c>
      <c r="W343">
        <v>248.77354892148026</v>
      </c>
    </row>
    <row r="344" spans="2:23" x14ac:dyDescent="0.3">
      <c r="B344">
        <f t="shared" si="6"/>
        <v>339</v>
      </c>
      <c r="C344">
        <v>9879.8186883985763</v>
      </c>
      <c r="D344">
        <v>1417.5470351774143</v>
      </c>
      <c r="E344">
        <v>1880.4462824657651</v>
      </c>
      <c r="F344">
        <v>28883.78</v>
      </c>
      <c r="G344">
        <v>760.06313089190519</v>
      </c>
      <c r="H344">
        <v>28883.78</v>
      </c>
      <c r="R344">
        <v>2481.2461181174654</v>
      </c>
      <c r="S344">
        <v>860.68227136536655</v>
      </c>
      <c r="T344">
        <v>255.69784143859493</v>
      </c>
      <c r="U344">
        <v>378.10430353993331</v>
      </c>
      <c r="V344">
        <v>247.75829396396267</v>
      </c>
      <c r="W344">
        <v>3408.4257082810482</v>
      </c>
    </row>
    <row r="345" spans="2:23" x14ac:dyDescent="0.3">
      <c r="B345">
        <f t="shared" si="6"/>
        <v>340</v>
      </c>
      <c r="C345">
        <v>756.98655712926598</v>
      </c>
      <c r="D345">
        <v>742.79585187261091</v>
      </c>
      <c r="E345">
        <v>209.29677312945398</v>
      </c>
      <c r="F345">
        <v>201.51406723077102</v>
      </c>
      <c r="G345">
        <v>266.1096584985566</v>
      </c>
      <c r="H345">
        <v>864.27626097173231</v>
      </c>
      <c r="R345">
        <v>1523.6027510698198</v>
      </c>
      <c r="S345">
        <v>209.4576358990499</v>
      </c>
      <c r="T345">
        <v>8006.5268615929517</v>
      </c>
      <c r="U345">
        <v>314.3160965525168</v>
      </c>
      <c r="V345">
        <v>420.46468090528333</v>
      </c>
      <c r="W345">
        <v>290.83667974587064</v>
      </c>
    </row>
    <row r="346" spans="2:23" x14ac:dyDescent="0.3">
      <c r="B346">
        <f t="shared" si="6"/>
        <v>341</v>
      </c>
      <c r="C346">
        <v>413.26558146352272</v>
      </c>
      <c r="D346">
        <v>2356.6409422378624</v>
      </c>
      <c r="E346">
        <v>2117.0427786248019</v>
      </c>
      <c r="F346">
        <v>962.74002334530223</v>
      </c>
      <c r="G346">
        <v>295.46844151166158</v>
      </c>
      <c r="H346">
        <v>358.46522964620146</v>
      </c>
      <c r="R346">
        <v>1117.5107132818416</v>
      </c>
      <c r="S346">
        <v>207.18909427249517</v>
      </c>
      <c r="T346">
        <v>767.96134168242338</v>
      </c>
      <c r="U346">
        <v>254.3885889479871</v>
      </c>
      <c r="V346">
        <v>397.5173203044904</v>
      </c>
      <c r="W346">
        <v>1883.5024843933247</v>
      </c>
    </row>
    <row r="347" spans="2:23" x14ac:dyDescent="0.3">
      <c r="B347">
        <f t="shared" si="6"/>
        <v>342</v>
      </c>
      <c r="C347">
        <v>226.38280168477587</v>
      </c>
      <c r="D347">
        <v>501.30976238073987</v>
      </c>
      <c r="E347">
        <v>511.93262193598514</v>
      </c>
      <c r="F347">
        <v>8353.7903703924276</v>
      </c>
      <c r="G347">
        <v>28883.78</v>
      </c>
      <c r="H347">
        <v>2038.8997420287722</v>
      </c>
      <c r="R347">
        <v>291.47992645543519</v>
      </c>
      <c r="S347">
        <v>27833.046889914527</v>
      </c>
      <c r="T347">
        <v>266.81833499963011</v>
      </c>
      <c r="U347">
        <v>7281.0806795852377</v>
      </c>
      <c r="V347">
        <v>390.74267179023559</v>
      </c>
      <c r="W347">
        <v>2323.9890033066322</v>
      </c>
    </row>
    <row r="348" spans="2:23" x14ac:dyDescent="0.3">
      <c r="B348">
        <f t="shared" si="6"/>
        <v>343</v>
      </c>
      <c r="C348">
        <v>4370.6490286452363</v>
      </c>
      <c r="D348">
        <v>225.77030054393285</v>
      </c>
      <c r="E348">
        <v>494.05630664887968</v>
      </c>
      <c r="F348">
        <v>200.40591987629554</v>
      </c>
      <c r="G348">
        <v>434.02755921051619</v>
      </c>
      <c r="H348">
        <v>4188.437106743233</v>
      </c>
      <c r="R348">
        <v>426.71248750796235</v>
      </c>
      <c r="S348">
        <v>5891.3552293029825</v>
      </c>
      <c r="T348">
        <v>7616.9828182619785</v>
      </c>
      <c r="U348">
        <v>572.44373779275702</v>
      </c>
      <c r="V348">
        <v>271.96856404641312</v>
      </c>
      <c r="W348">
        <v>356.29400038324832</v>
      </c>
    </row>
    <row r="349" spans="2:23" x14ac:dyDescent="0.3">
      <c r="B349">
        <f t="shared" si="6"/>
        <v>344</v>
      </c>
      <c r="C349">
        <v>204.58864742508436</v>
      </c>
      <c r="D349">
        <v>2583.3344988324111</v>
      </c>
      <c r="E349">
        <v>243.02314597827538</v>
      </c>
      <c r="F349">
        <v>496.72218453638317</v>
      </c>
      <c r="G349">
        <v>383.3250597771995</v>
      </c>
      <c r="H349">
        <v>14453.347548429487</v>
      </c>
      <c r="R349">
        <v>220.00917260269776</v>
      </c>
      <c r="S349">
        <v>2131.6606124951359</v>
      </c>
      <c r="T349">
        <v>308.72177985557823</v>
      </c>
      <c r="U349">
        <v>3622.9614178565616</v>
      </c>
      <c r="V349">
        <v>28883.78</v>
      </c>
      <c r="W349">
        <v>338.86905680346899</v>
      </c>
    </row>
    <row r="350" spans="2:23" x14ac:dyDescent="0.3">
      <c r="B350">
        <f t="shared" si="6"/>
        <v>345</v>
      </c>
      <c r="C350">
        <v>898.88441443089198</v>
      </c>
      <c r="D350">
        <v>332.82899877433181</v>
      </c>
      <c r="E350">
        <v>1316.1112215150374</v>
      </c>
      <c r="F350">
        <v>521.47776816009753</v>
      </c>
      <c r="G350">
        <v>262.17776189700237</v>
      </c>
      <c r="H350">
        <v>1552.8554053408288</v>
      </c>
      <c r="R350">
        <v>28883.78</v>
      </c>
      <c r="S350">
        <v>208.84101060634566</v>
      </c>
      <c r="T350">
        <v>213.41124484465428</v>
      </c>
      <c r="U350">
        <v>646.4154334101213</v>
      </c>
      <c r="V350">
        <v>209.52494430661119</v>
      </c>
      <c r="W350">
        <v>8428.2874361024624</v>
      </c>
    </row>
    <row r="351" spans="2:23" x14ac:dyDescent="0.3">
      <c r="B351">
        <f t="shared" si="6"/>
        <v>346</v>
      </c>
      <c r="C351">
        <v>12975.961013223794</v>
      </c>
      <c r="D351">
        <v>28883.78</v>
      </c>
      <c r="E351">
        <v>529.99200843010465</v>
      </c>
      <c r="F351">
        <v>209.03518443723826</v>
      </c>
      <c r="G351">
        <v>17473.084016477998</v>
      </c>
      <c r="H351">
        <v>2220.5684990022964</v>
      </c>
      <c r="R351">
        <v>228.14794128013918</v>
      </c>
      <c r="S351">
        <v>207.40528542594819</v>
      </c>
      <c r="T351">
        <v>770.38506737874286</v>
      </c>
      <c r="U351">
        <v>439.37154088611214</v>
      </c>
      <c r="V351">
        <v>238.42925089073486</v>
      </c>
      <c r="W351">
        <v>367.65404968262158</v>
      </c>
    </row>
    <row r="352" spans="2:23" x14ac:dyDescent="0.3">
      <c r="B352">
        <f t="shared" si="6"/>
        <v>347</v>
      </c>
      <c r="C352">
        <v>245.94081723934124</v>
      </c>
      <c r="D352">
        <v>461.78682626609447</v>
      </c>
      <c r="E352">
        <v>1101.0776107045626</v>
      </c>
      <c r="F352">
        <v>494.5999815042789</v>
      </c>
      <c r="G352">
        <v>233.49245095080386</v>
      </c>
      <c r="H352">
        <v>1701.8156158876632</v>
      </c>
      <c r="R352">
        <v>261.16510043862485</v>
      </c>
      <c r="S352">
        <v>480.60086316563968</v>
      </c>
      <c r="T352">
        <v>319.26060218411635</v>
      </c>
      <c r="U352">
        <v>594.73410821762263</v>
      </c>
      <c r="V352">
        <v>242.42042928978543</v>
      </c>
      <c r="W352">
        <v>728.85483164981952</v>
      </c>
    </row>
    <row r="353" spans="2:23" x14ac:dyDescent="0.3">
      <c r="B353">
        <f t="shared" si="6"/>
        <v>348</v>
      </c>
      <c r="C353">
        <v>387.89435562126812</v>
      </c>
      <c r="D353">
        <v>420.24340507195069</v>
      </c>
      <c r="E353">
        <v>275.92764875357165</v>
      </c>
      <c r="F353">
        <v>28883.78</v>
      </c>
      <c r="G353">
        <v>598.28228467723625</v>
      </c>
      <c r="H353">
        <v>202.77652515305326</v>
      </c>
      <c r="R353">
        <v>17704.703147044718</v>
      </c>
      <c r="S353">
        <v>342.03689235296412</v>
      </c>
      <c r="T353">
        <v>245.2400558680624</v>
      </c>
      <c r="U353">
        <v>1129.1639784579977</v>
      </c>
      <c r="V353">
        <v>803.56585739141667</v>
      </c>
      <c r="W353">
        <v>364.55212219712632</v>
      </c>
    </row>
    <row r="354" spans="2:23" x14ac:dyDescent="0.3">
      <c r="B354">
        <f t="shared" si="6"/>
        <v>349</v>
      </c>
      <c r="C354">
        <v>27426.580867351968</v>
      </c>
      <c r="D354">
        <v>943.22543314124937</v>
      </c>
      <c r="E354">
        <v>335.01926962814167</v>
      </c>
      <c r="F354">
        <v>241.72313683482935</v>
      </c>
      <c r="G354">
        <v>430.98024254954271</v>
      </c>
      <c r="H354">
        <v>28883.78</v>
      </c>
      <c r="R354">
        <v>511.21681991398356</v>
      </c>
      <c r="S354">
        <v>209.66790494049417</v>
      </c>
      <c r="T354">
        <v>203.38063233449995</v>
      </c>
      <c r="U354">
        <v>919.72440313381765</v>
      </c>
      <c r="V354">
        <v>253.09163179935112</v>
      </c>
      <c r="W354">
        <v>308.68585688536245</v>
      </c>
    </row>
    <row r="355" spans="2:23" x14ac:dyDescent="0.3">
      <c r="B355">
        <f t="shared" si="6"/>
        <v>350</v>
      </c>
      <c r="C355">
        <v>320.05414452600098</v>
      </c>
      <c r="D355">
        <v>13253.082702737856</v>
      </c>
      <c r="E355">
        <v>692.06770077733881</v>
      </c>
      <c r="F355">
        <v>5084.4867962329608</v>
      </c>
      <c r="G355">
        <v>285.1459870318771</v>
      </c>
      <c r="H355">
        <v>202.40130905525155</v>
      </c>
      <c r="R355">
        <v>220.45078350025312</v>
      </c>
      <c r="S355">
        <v>9521.2053706595325</v>
      </c>
      <c r="T355">
        <v>275.38724673168201</v>
      </c>
      <c r="U355">
        <v>263.13935699196304</v>
      </c>
      <c r="V355">
        <v>4508.0842306630047</v>
      </c>
      <c r="W355">
        <v>1288.6175108613613</v>
      </c>
    </row>
    <row r="356" spans="2:23" x14ac:dyDescent="0.3">
      <c r="B356">
        <f t="shared" si="6"/>
        <v>351</v>
      </c>
      <c r="C356">
        <v>401.9312179231917</v>
      </c>
      <c r="D356">
        <v>740.95001128751426</v>
      </c>
      <c r="E356">
        <v>28883.78</v>
      </c>
      <c r="F356">
        <v>4983.906771613797</v>
      </c>
      <c r="G356">
        <v>391.52159942941728</v>
      </c>
      <c r="H356">
        <v>1054.2450409035246</v>
      </c>
      <c r="R356">
        <v>632.255251934444</v>
      </c>
      <c r="S356">
        <v>2338.3160611195813</v>
      </c>
      <c r="T356">
        <v>28883.78</v>
      </c>
      <c r="U356">
        <v>686.31885957450481</v>
      </c>
      <c r="V356">
        <v>387.33812121558032</v>
      </c>
      <c r="W356">
        <v>745.67668289903213</v>
      </c>
    </row>
    <row r="357" spans="2:23" x14ac:dyDescent="0.3">
      <c r="B357">
        <f t="shared" si="6"/>
        <v>352</v>
      </c>
      <c r="C357">
        <v>639.17930146621188</v>
      </c>
      <c r="D357">
        <v>219.23498034541976</v>
      </c>
      <c r="E357">
        <v>1135.3541390891041</v>
      </c>
      <c r="F357">
        <v>210.15050869712633</v>
      </c>
      <c r="G357">
        <v>450.14248111607174</v>
      </c>
      <c r="H357">
        <v>462.37235520445353</v>
      </c>
      <c r="R357">
        <v>273.05177379711967</v>
      </c>
      <c r="S357">
        <v>236.58866634619312</v>
      </c>
      <c r="T357">
        <v>488.35893438934551</v>
      </c>
      <c r="U357">
        <v>301.31816733678102</v>
      </c>
      <c r="V357">
        <v>201.91847061790932</v>
      </c>
      <c r="W357">
        <v>3136.2338819809434</v>
      </c>
    </row>
    <row r="358" spans="2:23" x14ac:dyDescent="0.3">
      <c r="B358">
        <f t="shared" si="6"/>
        <v>353</v>
      </c>
      <c r="C358">
        <v>310.51089377972812</v>
      </c>
      <c r="D358">
        <v>200.65684027382468</v>
      </c>
      <c r="E358">
        <v>409.63865421001736</v>
      </c>
      <c r="F358">
        <v>3179.0355419792877</v>
      </c>
      <c r="G358">
        <v>2886.8700414359564</v>
      </c>
      <c r="H358">
        <v>1835.4263237741711</v>
      </c>
      <c r="R358">
        <v>7212.2362673209973</v>
      </c>
      <c r="S358">
        <v>520.51168419278747</v>
      </c>
      <c r="T358">
        <v>1323.5552747990459</v>
      </c>
      <c r="U358">
        <v>295.61298891883649</v>
      </c>
      <c r="V358">
        <v>1950.5305966340554</v>
      </c>
      <c r="W358">
        <v>1024.8131090185825</v>
      </c>
    </row>
    <row r="359" spans="2:23" x14ac:dyDescent="0.3">
      <c r="B359">
        <f t="shared" si="6"/>
        <v>354</v>
      </c>
      <c r="C359">
        <v>406.34790688836426</v>
      </c>
      <c r="D359">
        <v>420.44442325558578</v>
      </c>
      <c r="E359">
        <v>238.21654818278535</v>
      </c>
      <c r="F359">
        <v>353.26792496012945</v>
      </c>
      <c r="G359">
        <v>589.38465436097658</v>
      </c>
      <c r="H359">
        <v>2828.6356391497879</v>
      </c>
      <c r="R359">
        <v>286.40983912377067</v>
      </c>
      <c r="S359">
        <v>1002.4161555821574</v>
      </c>
      <c r="T359">
        <v>28883.78</v>
      </c>
      <c r="U359">
        <v>3937.5816335737018</v>
      </c>
      <c r="V359">
        <v>601.44795393014215</v>
      </c>
      <c r="W359">
        <v>12052.55155715669</v>
      </c>
    </row>
    <row r="360" spans="2:23" x14ac:dyDescent="0.3">
      <c r="B360">
        <f t="shared" si="6"/>
        <v>355</v>
      </c>
      <c r="C360">
        <v>14452.33331053505</v>
      </c>
      <c r="D360">
        <v>670.03966836524296</v>
      </c>
      <c r="E360">
        <v>662.40926833254071</v>
      </c>
      <c r="F360">
        <v>28883.78</v>
      </c>
      <c r="G360">
        <v>205.41932708247003</v>
      </c>
      <c r="H360">
        <v>372.42492823399255</v>
      </c>
      <c r="R360">
        <v>28883.78</v>
      </c>
      <c r="S360">
        <v>28883.78</v>
      </c>
      <c r="T360">
        <v>28883.78</v>
      </c>
      <c r="U360">
        <v>2478.2349334535265</v>
      </c>
      <c r="V360">
        <v>339.54515845599485</v>
      </c>
      <c r="W360">
        <v>441.46379208168366</v>
      </c>
    </row>
    <row r="361" spans="2:23" x14ac:dyDescent="0.3">
      <c r="B361">
        <f t="shared" si="6"/>
        <v>356</v>
      </c>
      <c r="C361">
        <v>304.92662891093948</v>
      </c>
      <c r="D361">
        <v>28883.78</v>
      </c>
      <c r="E361">
        <v>332.07772256739531</v>
      </c>
      <c r="F361">
        <v>868.95722628874455</v>
      </c>
      <c r="G361">
        <v>14584.98349480405</v>
      </c>
      <c r="H361">
        <v>351.67954098008056</v>
      </c>
      <c r="R361">
        <v>1021.9553649756782</v>
      </c>
      <c r="S361">
        <v>220.70020133948165</v>
      </c>
      <c r="T361">
        <v>1948.5507715700498</v>
      </c>
      <c r="U361">
        <v>209.18806632441246</v>
      </c>
      <c r="V361">
        <v>28883.78</v>
      </c>
      <c r="W361">
        <v>296.20327893080861</v>
      </c>
    </row>
    <row r="362" spans="2:23" x14ac:dyDescent="0.3">
      <c r="B362">
        <f t="shared" si="6"/>
        <v>357</v>
      </c>
      <c r="C362">
        <v>204.39832516790437</v>
      </c>
      <c r="D362">
        <v>289.62038831459824</v>
      </c>
      <c r="E362">
        <v>847.57537114232491</v>
      </c>
      <c r="F362">
        <v>236.76144598608991</v>
      </c>
      <c r="G362">
        <v>28883.78</v>
      </c>
      <c r="H362">
        <v>3008.7603462224201</v>
      </c>
      <c r="R362">
        <v>332.77159727714439</v>
      </c>
      <c r="S362">
        <v>1483.4241268582391</v>
      </c>
      <c r="T362">
        <v>708.38592061047984</v>
      </c>
      <c r="U362">
        <v>28883.78</v>
      </c>
      <c r="V362">
        <v>28883.78</v>
      </c>
      <c r="W362">
        <v>28847.025735688963</v>
      </c>
    </row>
    <row r="363" spans="2:23" x14ac:dyDescent="0.3">
      <c r="B363">
        <f t="shared" si="6"/>
        <v>358</v>
      </c>
      <c r="C363">
        <v>259.36209005138483</v>
      </c>
      <c r="D363">
        <v>1158.1055428008758</v>
      </c>
      <c r="E363">
        <v>7165.0432470683427</v>
      </c>
      <c r="F363">
        <v>718.92091146661483</v>
      </c>
      <c r="G363">
        <v>8934.5851117706061</v>
      </c>
      <c r="H363">
        <v>1798.977644420504</v>
      </c>
      <c r="R363">
        <v>337.95917305738806</v>
      </c>
      <c r="S363">
        <v>8850.3458584521177</v>
      </c>
      <c r="T363">
        <v>223.64139990076413</v>
      </c>
      <c r="U363">
        <v>709.50872175797281</v>
      </c>
      <c r="V363">
        <v>513.14195664952717</v>
      </c>
      <c r="W363">
        <v>749.23966108325101</v>
      </c>
    </row>
    <row r="364" spans="2:23" x14ac:dyDescent="0.3">
      <c r="B364">
        <f t="shared" si="6"/>
        <v>359</v>
      </c>
      <c r="C364">
        <v>21563.401213669145</v>
      </c>
      <c r="D364">
        <v>470.6889044007151</v>
      </c>
      <c r="E364">
        <v>397.18205294402395</v>
      </c>
      <c r="F364">
        <v>9710.2937779871736</v>
      </c>
      <c r="G364">
        <v>265.57921189154877</v>
      </c>
      <c r="H364">
        <v>28883.78</v>
      </c>
      <c r="R364">
        <v>228.64452554753726</v>
      </c>
      <c r="S364">
        <v>240.7242218618405</v>
      </c>
      <c r="T364">
        <v>210.37085775146971</v>
      </c>
      <c r="U364">
        <v>2817.1006865138679</v>
      </c>
      <c r="V364">
        <v>320.8286161943775</v>
      </c>
      <c r="W364">
        <v>249.4400673318539</v>
      </c>
    </row>
    <row r="365" spans="2:23" x14ac:dyDescent="0.3">
      <c r="B365">
        <f t="shared" si="6"/>
        <v>360</v>
      </c>
      <c r="C365">
        <v>412.43683452609685</v>
      </c>
      <c r="D365">
        <v>202.68411519490078</v>
      </c>
      <c r="E365">
        <v>825.0891623993848</v>
      </c>
      <c r="F365">
        <v>303.1255628685546</v>
      </c>
      <c r="G365">
        <v>207.71569060442567</v>
      </c>
      <c r="H365">
        <v>308.0140621288499</v>
      </c>
      <c r="R365">
        <v>201.01440489698066</v>
      </c>
      <c r="S365">
        <v>238.80164500281458</v>
      </c>
      <c r="T365">
        <v>245.79991219346016</v>
      </c>
      <c r="U365">
        <v>212.8944011276869</v>
      </c>
      <c r="V365">
        <v>28883.78</v>
      </c>
      <c r="W365">
        <v>11789.319560261101</v>
      </c>
    </row>
    <row r="366" spans="2:23" x14ac:dyDescent="0.3">
      <c r="B366">
        <f t="shared" si="6"/>
        <v>361</v>
      </c>
      <c r="C366">
        <v>331.11408026349147</v>
      </c>
      <c r="D366">
        <v>200.31662733429445</v>
      </c>
      <c r="E366">
        <v>28883.78</v>
      </c>
      <c r="F366">
        <v>348.58590710016108</v>
      </c>
      <c r="G366">
        <v>1227.7125303531623</v>
      </c>
      <c r="H366">
        <v>20080.59092076376</v>
      </c>
      <c r="R366">
        <v>28883.78</v>
      </c>
      <c r="S366">
        <v>236.94551305538982</v>
      </c>
      <c r="T366">
        <v>358.10607916198734</v>
      </c>
      <c r="U366">
        <v>1123.0490837474317</v>
      </c>
      <c r="V366">
        <v>220.18571293989649</v>
      </c>
      <c r="W366">
        <v>494.74783967798521</v>
      </c>
    </row>
    <row r="367" spans="2:23" x14ac:dyDescent="0.3">
      <c r="B367">
        <f t="shared" si="6"/>
        <v>362</v>
      </c>
      <c r="C367">
        <v>619.46554283527621</v>
      </c>
      <c r="D367">
        <v>947.3393521134841</v>
      </c>
      <c r="E367">
        <v>210.88728536757728</v>
      </c>
      <c r="F367">
        <v>28883.78</v>
      </c>
      <c r="G367">
        <v>729.37418640017324</v>
      </c>
      <c r="H367">
        <v>6980.8896668261277</v>
      </c>
      <c r="R367">
        <v>28883.78</v>
      </c>
      <c r="S367">
        <v>389.99885278710644</v>
      </c>
      <c r="T367">
        <v>383.07245773509294</v>
      </c>
      <c r="U367">
        <v>2719.3564118608228</v>
      </c>
      <c r="V367">
        <v>218.71525168668722</v>
      </c>
      <c r="W367">
        <v>28883.78</v>
      </c>
    </row>
    <row r="368" spans="2:23" x14ac:dyDescent="0.3">
      <c r="B368">
        <f t="shared" si="6"/>
        <v>363</v>
      </c>
      <c r="C368">
        <v>276.91560016426837</v>
      </c>
      <c r="D368">
        <v>460.09097929246502</v>
      </c>
      <c r="E368">
        <v>427.45254818712823</v>
      </c>
      <c r="F368">
        <v>334.96393272768228</v>
      </c>
      <c r="G368">
        <v>1094.0150346568319</v>
      </c>
      <c r="H368">
        <v>1768.8428389995877</v>
      </c>
      <c r="R368">
        <v>1438.7404791154677</v>
      </c>
      <c r="S368">
        <v>6059.0039167032746</v>
      </c>
      <c r="T368">
        <v>386.22531306698642</v>
      </c>
      <c r="U368">
        <v>379.26370888313227</v>
      </c>
      <c r="V368">
        <v>209.33053860893099</v>
      </c>
      <c r="W368">
        <v>237.76875170243005</v>
      </c>
    </row>
    <row r="369" spans="2:23" x14ac:dyDescent="0.3">
      <c r="B369">
        <f t="shared" si="6"/>
        <v>364</v>
      </c>
      <c r="C369">
        <v>220.52177446732631</v>
      </c>
      <c r="D369">
        <v>266.49229041084863</v>
      </c>
      <c r="E369">
        <v>787.60229650454824</v>
      </c>
      <c r="F369">
        <v>343.0713590011153</v>
      </c>
      <c r="G369">
        <v>550.85691326517929</v>
      </c>
      <c r="H369">
        <v>330.82923406849341</v>
      </c>
      <c r="R369">
        <v>975.68257402876111</v>
      </c>
      <c r="S369">
        <v>328.81074765643041</v>
      </c>
      <c r="T369">
        <v>506.63526002122035</v>
      </c>
      <c r="U369">
        <v>397.10581975936407</v>
      </c>
      <c r="V369">
        <v>28883.78</v>
      </c>
      <c r="W369">
        <v>1000.6045541115415</v>
      </c>
    </row>
    <row r="370" spans="2:23" x14ac:dyDescent="0.3">
      <c r="B370">
        <f t="shared" si="6"/>
        <v>365</v>
      </c>
      <c r="C370">
        <v>475.70266028101929</v>
      </c>
      <c r="D370">
        <v>12736.51413947077</v>
      </c>
      <c r="E370">
        <v>1227.9751499480085</v>
      </c>
      <c r="F370">
        <v>1662.0072865874467</v>
      </c>
      <c r="G370">
        <v>811.90576606551622</v>
      </c>
      <c r="H370">
        <v>28883.78</v>
      </c>
      <c r="R370">
        <v>247.30463084629918</v>
      </c>
      <c r="S370">
        <v>223.29666972769957</v>
      </c>
      <c r="T370">
        <v>462.83889441544244</v>
      </c>
      <c r="U370">
        <v>4114.6132556944085</v>
      </c>
      <c r="V370">
        <v>3723.6368455775396</v>
      </c>
      <c r="W370">
        <v>18878.538566883861</v>
      </c>
    </row>
    <row r="371" spans="2:23" x14ac:dyDescent="0.3">
      <c r="B371">
        <f t="shared" si="6"/>
        <v>366</v>
      </c>
      <c r="C371">
        <v>331.65594400157642</v>
      </c>
      <c r="D371">
        <v>28883.78</v>
      </c>
      <c r="E371">
        <v>454.76917984829925</v>
      </c>
      <c r="F371">
        <v>205.99693299419243</v>
      </c>
      <c r="G371">
        <v>28883.78</v>
      </c>
      <c r="H371">
        <v>612.5336207040084</v>
      </c>
      <c r="R371">
        <v>3149.7568057815265</v>
      </c>
      <c r="S371">
        <v>473.18967576988587</v>
      </c>
      <c r="T371">
        <v>221.91038309719542</v>
      </c>
      <c r="U371">
        <v>245.78655303366801</v>
      </c>
      <c r="V371">
        <v>463.37991314031945</v>
      </c>
      <c r="W371">
        <v>28883.78</v>
      </c>
    </row>
    <row r="372" spans="2:23" x14ac:dyDescent="0.3">
      <c r="B372">
        <f t="shared" si="6"/>
        <v>367</v>
      </c>
      <c r="C372">
        <v>434.46972115414485</v>
      </c>
      <c r="D372">
        <v>528.46458250718388</v>
      </c>
      <c r="E372">
        <v>229.22353914482352</v>
      </c>
      <c r="F372">
        <v>647.00296429654168</v>
      </c>
      <c r="G372">
        <v>1157.0820427453823</v>
      </c>
      <c r="H372">
        <v>4050.245463985741</v>
      </c>
      <c r="R372">
        <v>1223.8464014655426</v>
      </c>
      <c r="S372">
        <v>1542.3116212694285</v>
      </c>
      <c r="T372">
        <v>14689.791122164213</v>
      </c>
      <c r="U372">
        <v>358.47322551574666</v>
      </c>
      <c r="V372">
        <v>28883.78</v>
      </c>
      <c r="W372">
        <v>28883.78</v>
      </c>
    </row>
    <row r="373" spans="2:23" x14ac:dyDescent="0.3">
      <c r="B373">
        <f t="shared" si="6"/>
        <v>368</v>
      </c>
      <c r="C373">
        <v>591.75070586192055</v>
      </c>
      <c r="D373">
        <v>9992.3310680561444</v>
      </c>
      <c r="E373">
        <v>1927.3931214881111</v>
      </c>
      <c r="F373">
        <v>235.96919330489041</v>
      </c>
      <c r="G373">
        <v>249.52730760824548</v>
      </c>
      <c r="H373">
        <v>381.09794884647897</v>
      </c>
      <c r="R373">
        <v>4113.1995385907412</v>
      </c>
      <c r="S373">
        <v>1658.5563563140763</v>
      </c>
      <c r="T373">
        <v>6344.2963564125148</v>
      </c>
      <c r="U373">
        <v>28883.78</v>
      </c>
      <c r="V373">
        <v>512.49044939883674</v>
      </c>
      <c r="W373">
        <v>1984.0450903792635</v>
      </c>
    </row>
    <row r="374" spans="2:23" x14ac:dyDescent="0.3">
      <c r="B374">
        <f t="shared" si="6"/>
        <v>369</v>
      </c>
      <c r="C374">
        <v>1641.2345965528875</v>
      </c>
      <c r="D374">
        <v>2093.0425880716903</v>
      </c>
      <c r="E374">
        <v>15764.66880969518</v>
      </c>
      <c r="F374">
        <v>2265.2706216831275</v>
      </c>
      <c r="G374">
        <v>2670.5127561615191</v>
      </c>
      <c r="H374">
        <v>2173.2807008971595</v>
      </c>
      <c r="R374">
        <v>699.57270653269825</v>
      </c>
      <c r="S374">
        <v>1338.0022564772732</v>
      </c>
      <c r="T374">
        <v>1801.4827844953711</v>
      </c>
      <c r="U374">
        <v>224.54912105061246</v>
      </c>
      <c r="V374">
        <v>8929.7037534621813</v>
      </c>
      <c r="W374">
        <v>28883.78</v>
      </c>
    </row>
    <row r="375" spans="2:23" x14ac:dyDescent="0.3">
      <c r="B375">
        <f t="shared" si="6"/>
        <v>370</v>
      </c>
      <c r="C375">
        <v>252.44274950517183</v>
      </c>
      <c r="D375">
        <v>549.58247315353265</v>
      </c>
      <c r="E375">
        <v>519.14142999475462</v>
      </c>
      <c r="F375">
        <v>7906.0117675901156</v>
      </c>
      <c r="G375">
        <v>989.60595063937046</v>
      </c>
      <c r="H375">
        <v>5268.418217280413</v>
      </c>
      <c r="R375">
        <v>415.98218453231823</v>
      </c>
      <c r="S375">
        <v>28883.78</v>
      </c>
      <c r="T375">
        <v>437.0767628004931</v>
      </c>
      <c r="U375">
        <v>437.19130822194688</v>
      </c>
      <c r="V375">
        <v>206.8769648850961</v>
      </c>
      <c r="W375">
        <v>17069.26383389486</v>
      </c>
    </row>
    <row r="376" spans="2:23" x14ac:dyDescent="0.3">
      <c r="B376">
        <f t="shared" si="6"/>
        <v>371</v>
      </c>
      <c r="C376">
        <v>28883.78</v>
      </c>
      <c r="D376">
        <v>2948.6662361419494</v>
      </c>
      <c r="E376">
        <v>28883.78</v>
      </c>
      <c r="F376">
        <v>241.39387091814604</v>
      </c>
      <c r="G376">
        <v>329.8613861928676</v>
      </c>
      <c r="H376">
        <v>402.15254110711862</v>
      </c>
      <c r="R376">
        <v>14388.589028560014</v>
      </c>
      <c r="S376">
        <v>28883.78</v>
      </c>
      <c r="T376">
        <v>2338.881902830225</v>
      </c>
      <c r="U376">
        <v>221.77470589060286</v>
      </c>
      <c r="V376">
        <v>219.64898770938407</v>
      </c>
      <c r="W376">
        <v>682.84465067417636</v>
      </c>
    </row>
    <row r="377" spans="2:23" x14ac:dyDescent="0.3">
      <c r="B377">
        <f t="shared" si="6"/>
        <v>372</v>
      </c>
      <c r="C377">
        <v>400.11915155975373</v>
      </c>
      <c r="D377">
        <v>779.35062696095326</v>
      </c>
      <c r="E377">
        <v>13883.983261178488</v>
      </c>
      <c r="F377">
        <v>343.10045736173407</v>
      </c>
      <c r="G377">
        <v>421.39765767075335</v>
      </c>
      <c r="H377">
        <v>1137.502418724674</v>
      </c>
      <c r="R377">
        <v>211.33403662147634</v>
      </c>
      <c r="S377">
        <v>908.45015983835185</v>
      </c>
      <c r="T377">
        <v>221.30372691219074</v>
      </c>
      <c r="U377">
        <v>448.00345727033084</v>
      </c>
      <c r="V377">
        <v>533.46796034184183</v>
      </c>
      <c r="W377">
        <v>278.49649678471121</v>
      </c>
    </row>
    <row r="378" spans="2:23" x14ac:dyDescent="0.3">
      <c r="B378">
        <f t="shared" si="6"/>
        <v>373</v>
      </c>
      <c r="C378">
        <v>7161.1764046766257</v>
      </c>
      <c r="D378">
        <v>3913.6896595329613</v>
      </c>
      <c r="E378">
        <v>304.89973584433233</v>
      </c>
      <c r="F378">
        <v>5107.4712586425449</v>
      </c>
      <c r="G378">
        <v>254.36463327340806</v>
      </c>
      <c r="H378">
        <v>873.34302612113959</v>
      </c>
      <c r="R378">
        <v>28883.78</v>
      </c>
      <c r="S378">
        <v>968.51023691188516</v>
      </c>
      <c r="T378">
        <v>336.825457589954</v>
      </c>
      <c r="U378">
        <v>575.99271682135293</v>
      </c>
      <c r="V378">
        <v>28883.78</v>
      </c>
      <c r="W378">
        <v>210.8691197239701</v>
      </c>
    </row>
    <row r="379" spans="2:23" x14ac:dyDescent="0.3">
      <c r="B379">
        <f t="shared" si="6"/>
        <v>374</v>
      </c>
      <c r="C379">
        <v>28883.78</v>
      </c>
      <c r="D379">
        <v>214.05851740647648</v>
      </c>
      <c r="E379">
        <v>1379.3481827636137</v>
      </c>
      <c r="F379">
        <v>220.85858394044428</v>
      </c>
      <c r="G379">
        <v>13048.591569026174</v>
      </c>
      <c r="H379">
        <v>365.38623482373896</v>
      </c>
      <c r="R379">
        <v>1973.3894381265188</v>
      </c>
      <c r="S379">
        <v>4974.3411579237736</v>
      </c>
      <c r="T379">
        <v>348.18408948025859</v>
      </c>
      <c r="U379">
        <v>1438.1998763369522</v>
      </c>
      <c r="V379">
        <v>207.98016399748118</v>
      </c>
      <c r="W379">
        <v>360.36242219249664</v>
      </c>
    </row>
    <row r="380" spans="2:23" x14ac:dyDescent="0.3">
      <c r="B380">
        <f t="shared" si="6"/>
        <v>375</v>
      </c>
      <c r="C380">
        <v>1749.4795720899704</v>
      </c>
      <c r="D380">
        <v>259.72855513667361</v>
      </c>
      <c r="E380">
        <v>279.00418468986584</v>
      </c>
      <c r="F380">
        <v>3843.6585818936915</v>
      </c>
      <c r="G380">
        <v>1655.8401139214322</v>
      </c>
      <c r="H380">
        <v>4258.5721692205116</v>
      </c>
      <c r="R380">
        <v>208.58860547303152</v>
      </c>
      <c r="S380">
        <v>612.23372559869858</v>
      </c>
      <c r="T380">
        <v>1353.0930389449516</v>
      </c>
      <c r="U380">
        <v>536.70069910317466</v>
      </c>
      <c r="V380">
        <v>270.56470655928649</v>
      </c>
      <c r="W380">
        <v>3219.8343319975652</v>
      </c>
    </row>
    <row r="381" spans="2:23" x14ac:dyDescent="0.3">
      <c r="B381">
        <f t="shared" si="6"/>
        <v>376</v>
      </c>
      <c r="C381">
        <v>6614.2084754716107</v>
      </c>
      <c r="D381">
        <v>223.10118927958882</v>
      </c>
      <c r="E381">
        <v>323.27530412203379</v>
      </c>
      <c r="F381">
        <v>472.98427786579606</v>
      </c>
      <c r="G381">
        <v>967.94288114279072</v>
      </c>
      <c r="H381">
        <v>4219.6453082922708</v>
      </c>
      <c r="R381">
        <v>226.68259115900287</v>
      </c>
      <c r="S381">
        <v>223.6176341538816</v>
      </c>
      <c r="T381">
        <v>432.06322245918574</v>
      </c>
      <c r="U381">
        <v>1384.5363707379408</v>
      </c>
      <c r="V381">
        <v>332.48794854325172</v>
      </c>
      <c r="W381">
        <v>580.65230577750106</v>
      </c>
    </row>
    <row r="382" spans="2:23" x14ac:dyDescent="0.3">
      <c r="B382">
        <f t="shared" si="6"/>
        <v>377</v>
      </c>
      <c r="C382">
        <v>292.07625827507746</v>
      </c>
      <c r="D382">
        <v>261.00168120473762</v>
      </c>
      <c r="E382">
        <v>602.44629863876594</v>
      </c>
      <c r="F382">
        <v>241.65633201830147</v>
      </c>
      <c r="G382">
        <v>247.76139755422273</v>
      </c>
      <c r="H382">
        <v>426.97650674025806</v>
      </c>
      <c r="R382">
        <v>207.57348020751471</v>
      </c>
      <c r="S382">
        <v>1760.4540079916428</v>
      </c>
      <c r="T382">
        <v>823.51821798996377</v>
      </c>
      <c r="U382">
        <v>1545.241165139138</v>
      </c>
      <c r="V382">
        <v>251.42255317983694</v>
      </c>
      <c r="W382">
        <v>5902.7065632934309</v>
      </c>
    </row>
    <row r="383" spans="2:23" x14ac:dyDescent="0.3">
      <c r="B383">
        <f t="shared" si="6"/>
        <v>378</v>
      </c>
      <c r="C383">
        <v>948.9889049411986</v>
      </c>
      <c r="D383">
        <v>266.1255689136355</v>
      </c>
      <c r="E383">
        <v>28883.78</v>
      </c>
      <c r="F383">
        <v>206.00599494466456</v>
      </c>
      <c r="G383">
        <v>3527.8459267450457</v>
      </c>
      <c r="H383">
        <v>11221.955842838275</v>
      </c>
      <c r="R383">
        <v>28883.78</v>
      </c>
      <c r="S383">
        <v>260.01216365483231</v>
      </c>
      <c r="T383">
        <v>477.12162773332352</v>
      </c>
      <c r="U383">
        <v>246.54686089575435</v>
      </c>
      <c r="V383">
        <v>216.60947544142869</v>
      </c>
      <c r="W383">
        <v>244.81584693729658</v>
      </c>
    </row>
    <row r="384" spans="2:23" x14ac:dyDescent="0.3">
      <c r="B384">
        <f t="shared" si="6"/>
        <v>379</v>
      </c>
      <c r="C384">
        <v>5870.6213082251215</v>
      </c>
      <c r="D384">
        <v>601.34902746020384</v>
      </c>
      <c r="E384">
        <v>1226.2144769248159</v>
      </c>
      <c r="F384">
        <v>20765.214311811942</v>
      </c>
      <c r="G384">
        <v>240.63126251947563</v>
      </c>
      <c r="H384">
        <v>5157.4382110568786</v>
      </c>
      <c r="R384">
        <v>220.23697406249994</v>
      </c>
      <c r="S384">
        <v>256.48454551033132</v>
      </c>
      <c r="T384">
        <v>12174.852811638772</v>
      </c>
      <c r="U384">
        <v>330.88127543901692</v>
      </c>
      <c r="V384">
        <v>210.1204165569545</v>
      </c>
      <c r="W384">
        <v>308.54610462166761</v>
      </c>
    </row>
    <row r="385" spans="2:23" x14ac:dyDescent="0.3">
      <c r="B385">
        <f t="shared" si="6"/>
        <v>380</v>
      </c>
      <c r="C385">
        <v>253.49957161237867</v>
      </c>
      <c r="D385">
        <v>317.95208220119309</v>
      </c>
      <c r="E385">
        <v>244.95795619452073</v>
      </c>
      <c r="F385">
        <v>438.15121913775232</v>
      </c>
      <c r="G385">
        <v>203.08988358003606</v>
      </c>
      <c r="H385">
        <v>9841.8888006487177</v>
      </c>
      <c r="R385">
        <v>826.59003949659927</v>
      </c>
      <c r="S385">
        <v>28883.78</v>
      </c>
      <c r="T385">
        <v>7602.1171939439946</v>
      </c>
      <c r="U385">
        <v>335.76878674281846</v>
      </c>
      <c r="V385">
        <v>776.97188054320486</v>
      </c>
      <c r="W385">
        <v>1493.6939165719116</v>
      </c>
    </row>
    <row r="386" spans="2:23" x14ac:dyDescent="0.3">
      <c r="B386">
        <f t="shared" si="6"/>
        <v>381</v>
      </c>
      <c r="C386">
        <v>11096.05437138757</v>
      </c>
      <c r="D386">
        <v>1035.0528942923615</v>
      </c>
      <c r="E386">
        <v>28883.78</v>
      </c>
      <c r="F386">
        <v>412.5812355257292</v>
      </c>
      <c r="G386">
        <v>354.66838908950575</v>
      </c>
      <c r="H386">
        <v>265.85776198936315</v>
      </c>
      <c r="R386">
        <v>211.33071254370464</v>
      </c>
      <c r="S386">
        <v>530.28449686217368</v>
      </c>
      <c r="T386">
        <v>1229.7979596373712</v>
      </c>
      <c r="U386">
        <v>237.0906507702361</v>
      </c>
      <c r="V386">
        <v>1603.4402631864155</v>
      </c>
      <c r="W386">
        <v>222.47025178587501</v>
      </c>
    </row>
    <row r="387" spans="2:23" x14ac:dyDescent="0.3">
      <c r="B387">
        <f t="shared" si="6"/>
        <v>382</v>
      </c>
      <c r="C387">
        <v>28883.78</v>
      </c>
      <c r="D387">
        <v>281.77243243533729</v>
      </c>
      <c r="E387">
        <v>28883.78</v>
      </c>
      <c r="F387">
        <v>1002.4571829001006</v>
      </c>
      <c r="G387">
        <v>6769.3968218031087</v>
      </c>
      <c r="H387">
        <v>1139.1063499707814</v>
      </c>
      <c r="R387">
        <v>1806.356740662188</v>
      </c>
      <c r="S387">
        <v>755.69951896971884</v>
      </c>
      <c r="T387">
        <v>360.96979975974517</v>
      </c>
      <c r="U387">
        <v>403.27614171489915</v>
      </c>
      <c r="V387">
        <v>343.90742211637769</v>
      </c>
      <c r="W387">
        <v>241.6276899995224</v>
      </c>
    </row>
    <row r="388" spans="2:23" x14ac:dyDescent="0.3">
      <c r="B388">
        <f t="shared" si="6"/>
        <v>383</v>
      </c>
      <c r="C388">
        <v>587.57932993977988</v>
      </c>
      <c r="D388">
        <v>263.6746840139287</v>
      </c>
      <c r="E388">
        <v>28883.78</v>
      </c>
      <c r="F388">
        <v>685.88754472611276</v>
      </c>
      <c r="G388">
        <v>28883.78</v>
      </c>
      <c r="H388">
        <v>1903.9081817422607</v>
      </c>
      <c r="R388">
        <v>516.09089234847488</v>
      </c>
      <c r="S388">
        <v>11746.715596248388</v>
      </c>
      <c r="T388">
        <v>701.55088252850987</v>
      </c>
      <c r="U388">
        <v>268.92224068444318</v>
      </c>
      <c r="V388">
        <v>412.21158818689952</v>
      </c>
      <c r="W388">
        <v>552.84249590023023</v>
      </c>
    </row>
    <row r="389" spans="2:23" x14ac:dyDescent="0.3">
      <c r="B389">
        <f t="shared" si="6"/>
        <v>384</v>
      </c>
      <c r="C389">
        <v>922.62985209564874</v>
      </c>
      <c r="D389">
        <v>895.90719356703005</v>
      </c>
      <c r="E389">
        <v>1454.3009717190287</v>
      </c>
      <c r="F389">
        <v>566.54564158924381</v>
      </c>
      <c r="G389">
        <v>203.94727214554624</v>
      </c>
      <c r="H389">
        <v>261.03580723839116</v>
      </c>
      <c r="R389">
        <v>1292.1589909858967</v>
      </c>
      <c r="S389">
        <v>217.77379275655719</v>
      </c>
      <c r="T389">
        <v>28883.78</v>
      </c>
      <c r="U389">
        <v>5327.2669737082088</v>
      </c>
      <c r="V389">
        <v>315.2279084887515</v>
      </c>
      <c r="W389">
        <v>240.01605272815317</v>
      </c>
    </row>
    <row r="390" spans="2:23" x14ac:dyDescent="0.3">
      <c r="B390">
        <f t="shared" si="6"/>
        <v>385</v>
      </c>
      <c r="C390">
        <v>440.15768019825794</v>
      </c>
      <c r="D390">
        <v>239.10805026782776</v>
      </c>
      <c r="E390">
        <v>404.23152327059677</v>
      </c>
      <c r="F390">
        <v>7912.6797591459126</v>
      </c>
      <c r="G390">
        <v>28883.78</v>
      </c>
      <c r="H390">
        <v>28883.78</v>
      </c>
      <c r="R390">
        <v>2290.2946277154833</v>
      </c>
      <c r="S390">
        <v>28883.78</v>
      </c>
      <c r="T390">
        <v>321.86029781650302</v>
      </c>
      <c r="U390">
        <v>209.94029266955957</v>
      </c>
      <c r="V390">
        <v>2844.6023322026294</v>
      </c>
      <c r="W390">
        <v>3262.5485861944926</v>
      </c>
    </row>
    <row r="391" spans="2:23" x14ac:dyDescent="0.3">
      <c r="B391">
        <f t="shared" si="6"/>
        <v>386</v>
      </c>
      <c r="C391">
        <v>334.83370652045642</v>
      </c>
      <c r="D391">
        <v>551.42318842021291</v>
      </c>
      <c r="E391">
        <v>454.23468880030748</v>
      </c>
      <c r="F391">
        <v>346.02690741878212</v>
      </c>
      <c r="G391">
        <v>4083.0729264754377</v>
      </c>
      <c r="H391">
        <v>251.68516290619402</v>
      </c>
      <c r="R391">
        <v>1009.0317341676523</v>
      </c>
      <c r="S391">
        <v>510.17938745006586</v>
      </c>
      <c r="T391">
        <v>28883.78</v>
      </c>
      <c r="U391">
        <v>28883.78</v>
      </c>
      <c r="V391">
        <v>228.13683976556439</v>
      </c>
      <c r="W391">
        <v>200.24019711965207</v>
      </c>
    </row>
    <row r="392" spans="2:23" x14ac:dyDescent="0.3">
      <c r="B392">
        <f t="shared" ref="B392:B455" si="7">B391 + 1</f>
        <v>387</v>
      </c>
      <c r="C392">
        <v>298.01040160557164</v>
      </c>
      <c r="D392">
        <v>232.70987023177676</v>
      </c>
      <c r="E392">
        <v>288.99274653972793</v>
      </c>
      <c r="F392">
        <v>10515.016800048901</v>
      </c>
      <c r="G392">
        <v>2217.2370803700383</v>
      </c>
      <c r="H392">
        <v>28883.78</v>
      </c>
      <c r="R392">
        <v>223.44871706873806</v>
      </c>
      <c r="S392">
        <v>516.64309093975862</v>
      </c>
      <c r="T392">
        <v>520.49982885274562</v>
      </c>
      <c r="U392">
        <v>215.65855179478623</v>
      </c>
      <c r="V392">
        <v>213.66707368864755</v>
      </c>
      <c r="W392">
        <v>2809.0868998854553</v>
      </c>
    </row>
    <row r="393" spans="2:23" x14ac:dyDescent="0.3">
      <c r="B393">
        <f t="shared" si="7"/>
        <v>388</v>
      </c>
      <c r="C393">
        <v>5661.0179614547806</v>
      </c>
      <c r="D393">
        <v>202.90680171979366</v>
      </c>
      <c r="E393">
        <v>492.22697856908781</v>
      </c>
      <c r="F393">
        <v>653.99866055833604</v>
      </c>
      <c r="G393">
        <v>404.93244765264762</v>
      </c>
      <c r="H393">
        <v>851.10554412252338</v>
      </c>
      <c r="R393">
        <v>1007.2258513589805</v>
      </c>
      <c r="S393">
        <v>217.52404220035277</v>
      </c>
      <c r="T393">
        <v>921.40944167185842</v>
      </c>
      <c r="U393">
        <v>28883.78</v>
      </c>
      <c r="V393">
        <v>18729.057631729847</v>
      </c>
      <c r="W393">
        <v>265.88679224132102</v>
      </c>
    </row>
    <row r="394" spans="2:23" x14ac:dyDescent="0.3">
      <c r="B394">
        <f t="shared" si="7"/>
        <v>389</v>
      </c>
      <c r="C394">
        <v>529.97973654045836</v>
      </c>
      <c r="D394">
        <v>3212.4196201581544</v>
      </c>
      <c r="E394">
        <v>1233.3545801764794</v>
      </c>
      <c r="F394">
        <v>380.36750635995003</v>
      </c>
      <c r="G394">
        <v>402.13727667341266</v>
      </c>
      <c r="H394">
        <v>308.64392129258113</v>
      </c>
      <c r="R394">
        <v>261.31288397430166</v>
      </c>
      <c r="S394">
        <v>357.70186005237861</v>
      </c>
      <c r="T394">
        <v>595.18794759543789</v>
      </c>
      <c r="U394">
        <v>6619.5172459680389</v>
      </c>
      <c r="V394">
        <v>214.35181372761582</v>
      </c>
      <c r="W394">
        <v>846.0270171585646</v>
      </c>
    </row>
    <row r="395" spans="2:23" x14ac:dyDescent="0.3">
      <c r="B395">
        <f t="shared" si="7"/>
        <v>390</v>
      </c>
      <c r="C395">
        <v>361.6354082208685</v>
      </c>
      <c r="D395">
        <v>946.08091196193379</v>
      </c>
      <c r="E395">
        <v>28883.78</v>
      </c>
      <c r="F395">
        <v>386.51279198126804</v>
      </c>
      <c r="G395">
        <v>367.41761938658016</v>
      </c>
      <c r="H395">
        <v>1272.8580825236397</v>
      </c>
      <c r="R395">
        <v>1076.4837648083487</v>
      </c>
      <c r="S395">
        <v>479.83206626091049</v>
      </c>
      <c r="T395">
        <v>24237.810219403087</v>
      </c>
      <c r="U395">
        <v>367.82220989794865</v>
      </c>
      <c r="V395">
        <v>265.73425947794158</v>
      </c>
      <c r="W395">
        <v>737.5437446399402</v>
      </c>
    </row>
    <row r="396" spans="2:23" x14ac:dyDescent="0.3">
      <c r="B396">
        <f t="shared" si="7"/>
        <v>391</v>
      </c>
      <c r="C396">
        <v>280.10223318311631</v>
      </c>
      <c r="D396">
        <v>873.38928130441479</v>
      </c>
      <c r="E396">
        <v>351.56498630504927</v>
      </c>
      <c r="F396">
        <v>1336.8075973795051</v>
      </c>
      <c r="G396">
        <v>233.97009291673533</v>
      </c>
      <c r="H396">
        <v>335.74968201535364</v>
      </c>
      <c r="R396">
        <v>2458.4470207397176</v>
      </c>
      <c r="S396">
        <v>702.70956752024699</v>
      </c>
      <c r="T396">
        <v>218.55089749113336</v>
      </c>
      <c r="U396">
        <v>834.08847072980768</v>
      </c>
      <c r="V396">
        <v>28883.78</v>
      </c>
      <c r="W396">
        <v>243.65704177839399</v>
      </c>
    </row>
    <row r="397" spans="2:23" x14ac:dyDescent="0.3">
      <c r="B397">
        <f t="shared" si="7"/>
        <v>392</v>
      </c>
      <c r="C397">
        <v>271.38088672214633</v>
      </c>
      <c r="D397">
        <v>200.22257147584139</v>
      </c>
      <c r="E397">
        <v>238.98300868178771</v>
      </c>
      <c r="F397">
        <v>28883.78</v>
      </c>
      <c r="G397">
        <v>252.33407575484722</v>
      </c>
      <c r="H397">
        <v>746.78645400136156</v>
      </c>
      <c r="R397">
        <v>330.82994326315986</v>
      </c>
      <c r="S397">
        <v>233.44857136368631</v>
      </c>
      <c r="T397">
        <v>229.6395196360285</v>
      </c>
      <c r="U397">
        <v>200.99816598117931</v>
      </c>
      <c r="V397">
        <v>1266.1178603316916</v>
      </c>
      <c r="W397">
        <v>253.21744296390068</v>
      </c>
    </row>
    <row r="398" spans="2:23" x14ac:dyDescent="0.3">
      <c r="B398">
        <f t="shared" si="7"/>
        <v>393</v>
      </c>
      <c r="C398">
        <v>658.22683051003264</v>
      </c>
      <c r="D398">
        <v>291.03310510317255</v>
      </c>
      <c r="E398">
        <v>271.62603412123366</v>
      </c>
      <c r="F398">
        <v>367.87541256597382</v>
      </c>
      <c r="G398">
        <v>576.09054257268235</v>
      </c>
      <c r="H398">
        <v>237.07659342649509</v>
      </c>
      <c r="R398">
        <v>348.98096008477796</v>
      </c>
      <c r="S398">
        <v>407.19798620657906</v>
      </c>
      <c r="T398">
        <v>1986.7268170086863</v>
      </c>
      <c r="U398">
        <v>229.4782742703479</v>
      </c>
      <c r="V398">
        <v>28883.78</v>
      </c>
      <c r="W398">
        <v>230.56646117380183</v>
      </c>
    </row>
    <row r="399" spans="2:23" x14ac:dyDescent="0.3">
      <c r="B399">
        <f t="shared" si="7"/>
        <v>394</v>
      </c>
      <c r="C399">
        <v>1227.7113708172337</v>
      </c>
      <c r="D399">
        <v>376.33751528387518</v>
      </c>
      <c r="E399">
        <v>387.40683658273429</v>
      </c>
      <c r="F399">
        <v>28883.78</v>
      </c>
      <c r="G399">
        <v>396.45354809900334</v>
      </c>
      <c r="H399">
        <v>217.77047331227996</v>
      </c>
      <c r="R399">
        <v>2030.7305662538204</v>
      </c>
      <c r="S399">
        <v>465.09318412010003</v>
      </c>
      <c r="T399">
        <v>271.56153471451699</v>
      </c>
      <c r="U399">
        <v>310.12384180430263</v>
      </c>
      <c r="V399">
        <v>28883.78</v>
      </c>
      <c r="W399">
        <v>213.81956561741146</v>
      </c>
    </row>
    <row r="400" spans="2:23" x14ac:dyDescent="0.3">
      <c r="B400">
        <f t="shared" si="7"/>
        <v>395</v>
      </c>
      <c r="C400">
        <v>211.43517285743835</v>
      </c>
      <c r="D400">
        <v>1733.2710379087898</v>
      </c>
      <c r="E400">
        <v>512.78555450535316</v>
      </c>
      <c r="F400">
        <v>28883.78</v>
      </c>
      <c r="G400">
        <v>635.42719999704548</v>
      </c>
      <c r="H400">
        <v>28883.78</v>
      </c>
      <c r="R400">
        <v>4013.5360453558797</v>
      </c>
      <c r="S400">
        <v>207.28153861735674</v>
      </c>
      <c r="T400">
        <v>1834.519795660392</v>
      </c>
      <c r="U400">
        <v>226.61811018586459</v>
      </c>
      <c r="V400">
        <v>481.89529978236658</v>
      </c>
      <c r="W400">
        <v>260.13558917548039</v>
      </c>
    </row>
    <row r="401" spans="2:23" x14ac:dyDescent="0.3">
      <c r="B401">
        <f t="shared" si="7"/>
        <v>396</v>
      </c>
      <c r="C401">
        <v>28883.78</v>
      </c>
      <c r="D401">
        <v>664.98093326897754</v>
      </c>
      <c r="E401">
        <v>882.44135528816969</v>
      </c>
      <c r="F401">
        <v>24434.22133211184</v>
      </c>
      <c r="G401">
        <v>307.34364121807278</v>
      </c>
      <c r="H401">
        <v>892.72561922841305</v>
      </c>
      <c r="R401">
        <v>5068.0538880334771</v>
      </c>
      <c r="S401">
        <v>221.83930426281532</v>
      </c>
      <c r="T401">
        <v>28883.78</v>
      </c>
      <c r="U401">
        <v>2165.0440673109051</v>
      </c>
      <c r="V401">
        <v>465.3346100694817</v>
      </c>
      <c r="W401">
        <v>345.4994760837684</v>
      </c>
    </row>
    <row r="402" spans="2:23" x14ac:dyDescent="0.3">
      <c r="B402">
        <f t="shared" si="7"/>
        <v>397</v>
      </c>
      <c r="C402">
        <v>1144.5471277692889</v>
      </c>
      <c r="D402">
        <v>302.82993581098492</v>
      </c>
      <c r="E402">
        <v>698.49048207349938</v>
      </c>
      <c r="F402">
        <v>272.99774946420359</v>
      </c>
      <c r="G402">
        <v>283.68931743055776</v>
      </c>
      <c r="H402">
        <v>213.6294069487931</v>
      </c>
      <c r="R402">
        <v>414.53409376386264</v>
      </c>
      <c r="S402">
        <v>390.95855791924282</v>
      </c>
      <c r="T402">
        <v>217.67211318345801</v>
      </c>
      <c r="U402">
        <v>263.07137802969783</v>
      </c>
      <c r="V402">
        <v>716.09024644145927</v>
      </c>
      <c r="W402">
        <v>10183.779664720894</v>
      </c>
    </row>
    <row r="403" spans="2:23" x14ac:dyDescent="0.3">
      <c r="B403">
        <f t="shared" si="7"/>
        <v>398</v>
      </c>
      <c r="C403">
        <v>343.51278695370456</v>
      </c>
      <c r="D403">
        <v>28883.78</v>
      </c>
      <c r="E403">
        <v>829.86106991049189</v>
      </c>
      <c r="F403">
        <v>219.93209863715666</v>
      </c>
      <c r="G403">
        <v>232.84169122319145</v>
      </c>
      <c r="H403">
        <v>482.6927494866494</v>
      </c>
      <c r="R403">
        <v>1103.0806467645566</v>
      </c>
      <c r="S403">
        <v>1187.8663517262855</v>
      </c>
      <c r="T403">
        <v>253.52616458862298</v>
      </c>
      <c r="U403">
        <v>425.9518896182675</v>
      </c>
      <c r="V403">
        <v>1762.9789370203944</v>
      </c>
      <c r="W403">
        <v>514.80912806308788</v>
      </c>
    </row>
    <row r="404" spans="2:23" x14ac:dyDescent="0.3">
      <c r="B404">
        <f t="shared" si="7"/>
        <v>399</v>
      </c>
      <c r="C404">
        <v>28883.78</v>
      </c>
      <c r="D404">
        <v>370.41235860886508</v>
      </c>
      <c r="E404">
        <v>3682.4459942827925</v>
      </c>
      <c r="F404">
        <v>203.30243982245179</v>
      </c>
      <c r="G404">
        <v>16570.322938550515</v>
      </c>
      <c r="H404">
        <v>208.98792082958755</v>
      </c>
      <c r="R404">
        <v>6188.6993487598475</v>
      </c>
      <c r="S404">
        <v>3556.5179720162428</v>
      </c>
      <c r="T404">
        <v>1036.894649559589</v>
      </c>
      <c r="U404">
        <v>2464.5805286388463</v>
      </c>
      <c r="V404">
        <v>231.52794287963266</v>
      </c>
      <c r="W404">
        <v>4305.7826035843582</v>
      </c>
    </row>
    <row r="405" spans="2:23" x14ac:dyDescent="0.3">
      <c r="B405">
        <f t="shared" si="7"/>
        <v>400</v>
      </c>
      <c r="C405">
        <v>215.1028043378187</v>
      </c>
      <c r="D405">
        <v>207.91559426295578</v>
      </c>
      <c r="E405">
        <v>1312.2074739780282</v>
      </c>
      <c r="F405">
        <v>28883.78</v>
      </c>
      <c r="G405">
        <v>7185.3717860536817</v>
      </c>
      <c r="H405">
        <v>466.92314119803524</v>
      </c>
      <c r="R405">
        <v>249.57323728136259</v>
      </c>
      <c r="S405">
        <v>4005.0916888081247</v>
      </c>
      <c r="T405">
        <v>208.20099241031377</v>
      </c>
      <c r="U405">
        <v>458.93566759609149</v>
      </c>
      <c r="V405">
        <v>2732.6574023950529</v>
      </c>
      <c r="W405">
        <v>228.84679401100396</v>
      </c>
    </row>
    <row r="406" spans="2:23" x14ac:dyDescent="0.3">
      <c r="B406">
        <f t="shared" si="7"/>
        <v>401</v>
      </c>
      <c r="C406">
        <v>204.88489299840944</v>
      </c>
      <c r="D406">
        <v>2807.9985033701346</v>
      </c>
      <c r="E406">
        <v>232.61072117786424</v>
      </c>
      <c r="F406">
        <v>4246.3899395760072</v>
      </c>
      <c r="G406">
        <v>220.32556232062882</v>
      </c>
      <c r="H406">
        <v>2131.8675848612652</v>
      </c>
      <c r="R406">
        <v>408.81347687924335</v>
      </c>
      <c r="S406">
        <v>497.95521597429808</v>
      </c>
      <c r="T406">
        <v>358.07319722351838</v>
      </c>
      <c r="U406">
        <v>221.02370221204274</v>
      </c>
      <c r="V406">
        <v>536.83351907089445</v>
      </c>
      <c r="W406">
        <v>485.13633126692099</v>
      </c>
    </row>
    <row r="407" spans="2:23" x14ac:dyDescent="0.3">
      <c r="B407">
        <f t="shared" si="7"/>
        <v>402</v>
      </c>
      <c r="C407">
        <v>323.47853005804478</v>
      </c>
      <c r="D407">
        <v>341.05959875876891</v>
      </c>
      <c r="E407">
        <v>745.77362201806636</v>
      </c>
      <c r="F407">
        <v>3022.3797238190932</v>
      </c>
      <c r="G407">
        <v>2092.2825356405147</v>
      </c>
      <c r="H407">
        <v>255.62810957732532</v>
      </c>
      <c r="R407">
        <v>272.09310427217571</v>
      </c>
      <c r="S407">
        <v>1382.8464801290067</v>
      </c>
      <c r="T407">
        <v>876.7319282433233</v>
      </c>
      <c r="U407">
        <v>204.66589084345512</v>
      </c>
      <c r="V407">
        <v>831.82549762826943</v>
      </c>
      <c r="W407">
        <v>260.57832527519651</v>
      </c>
    </row>
    <row r="408" spans="2:23" x14ac:dyDescent="0.3">
      <c r="B408">
        <f t="shared" si="7"/>
        <v>403</v>
      </c>
      <c r="C408">
        <v>455.32596111979001</v>
      </c>
      <c r="D408">
        <v>257.2138051530091</v>
      </c>
      <c r="E408">
        <v>5522.7064703970427</v>
      </c>
      <c r="F408">
        <v>221.93710596859805</v>
      </c>
      <c r="G408">
        <v>345.62202681489885</v>
      </c>
      <c r="H408">
        <v>220.19100173575822</v>
      </c>
      <c r="R408">
        <v>1742.5100719320569</v>
      </c>
      <c r="S408">
        <v>242.54773679103516</v>
      </c>
      <c r="T408">
        <v>309.72021689725341</v>
      </c>
      <c r="U408">
        <v>322.73749098915607</v>
      </c>
      <c r="V408">
        <v>28883.78</v>
      </c>
      <c r="W408">
        <v>200.99577514407122</v>
      </c>
    </row>
    <row r="409" spans="2:23" x14ac:dyDescent="0.3">
      <c r="B409">
        <f t="shared" si="7"/>
        <v>404</v>
      </c>
      <c r="C409">
        <v>2827.0204645622953</v>
      </c>
      <c r="D409">
        <v>574.18947330836386</v>
      </c>
      <c r="E409">
        <v>2590.5978668195826</v>
      </c>
      <c r="F409">
        <v>1094.3940135926712</v>
      </c>
      <c r="G409">
        <v>335.11666829026547</v>
      </c>
      <c r="H409">
        <v>2721.4186266939118</v>
      </c>
      <c r="R409">
        <v>2338.4610531766803</v>
      </c>
      <c r="S409">
        <v>28883.78</v>
      </c>
      <c r="T409">
        <v>484.57719280274517</v>
      </c>
      <c r="U409">
        <v>459.38940260677998</v>
      </c>
      <c r="V409">
        <v>245.519718774117</v>
      </c>
      <c r="W409">
        <v>2496.7895763397082</v>
      </c>
    </row>
    <row r="410" spans="2:23" x14ac:dyDescent="0.3">
      <c r="B410">
        <f t="shared" si="7"/>
        <v>405</v>
      </c>
      <c r="C410">
        <v>356.96360364486674</v>
      </c>
      <c r="D410">
        <v>5077.6698775301893</v>
      </c>
      <c r="E410">
        <v>28883.78</v>
      </c>
      <c r="F410">
        <v>209.81335456358488</v>
      </c>
      <c r="G410">
        <v>1551.6940595167264</v>
      </c>
      <c r="H410">
        <v>221.25528209902825</v>
      </c>
      <c r="R410">
        <v>359.13106928075433</v>
      </c>
      <c r="S410">
        <v>579.88850687451509</v>
      </c>
      <c r="T410">
        <v>24358.901322482288</v>
      </c>
      <c r="U410">
        <v>833.13217924814035</v>
      </c>
      <c r="V410">
        <v>833.8227229844714</v>
      </c>
      <c r="W410">
        <v>488.04173664610221</v>
      </c>
    </row>
    <row r="411" spans="2:23" x14ac:dyDescent="0.3">
      <c r="B411">
        <f t="shared" si="7"/>
        <v>406</v>
      </c>
      <c r="C411">
        <v>267.49416607637392</v>
      </c>
      <c r="D411">
        <v>219.02063181135375</v>
      </c>
      <c r="E411">
        <v>1145.6947158171081</v>
      </c>
      <c r="F411">
        <v>523.0842216127794</v>
      </c>
      <c r="G411">
        <v>213.29022077973821</v>
      </c>
      <c r="H411">
        <v>503.7665149774399</v>
      </c>
      <c r="R411">
        <v>5076.499615109632</v>
      </c>
      <c r="S411">
        <v>2024.7160108293288</v>
      </c>
      <c r="T411">
        <v>2304.1155542207694</v>
      </c>
      <c r="U411">
        <v>6730.613315220291</v>
      </c>
      <c r="V411">
        <v>1998.0713063651156</v>
      </c>
      <c r="W411">
        <v>248.44343240199143</v>
      </c>
    </row>
    <row r="412" spans="2:23" x14ac:dyDescent="0.3">
      <c r="B412">
        <f t="shared" si="7"/>
        <v>407</v>
      </c>
      <c r="C412">
        <v>27381.426405458446</v>
      </c>
      <c r="D412">
        <v>2294.9720395770523</v>
      </c>
      <c r="E412">
        <v>265.64710850319227</v>
      </c>
      <c r="F412">
        <v>433.69568822530266</v>
      </c>
      <c r="G412">
        <v>214.32633346806409</v>
      </c>
      <c r="H412">
        <v>28883.78</v>
      </c>
      <c r="R412">
        <v>510.12409627661566</v>
      </c>
      <c r="S412">
        <v>202.63825099366431</v>
      </c>
      <c r="T412">
        <v>28883.78</v>
      </c>
      <c r="U412">
        <v>215.9425726334585</v>
      </c>
      <c r="V412">
        <v>355.98505997958466</v>
      </c>
      <c r="W412">
        <v>530.15716158107853</v>
      </c>
    </row>
    <row r="413" spans="2:23" x14ac:dyDescent="0.3">
      <c r="B413">
        <f t="shared" si="7"/>
        <v>408</v>
      </c>
      <c r="C413">
        <v>212.52663049894866</v>
      </c>
      <c r="D413">
        <v>1603.6269034593258</v>
      </c>
      <c r="E413">
        <v>203.75499180158312</v>
      </c>
      <c r="F413">
        <v>271.94436455621241</v>
      </c>
      <c r="G413">
        <v>6317.8783304249973</v>
      </c>
      <c r="H413">
        <v>660.41839187971937</v>
      </c>
      <c r="R413">
        <v>311.16370401112226</v>
      </c>
      <c r="S413">
        <v>2032.0502540853465</v>
      </c>
      <c r="T413">
        <v>3310.9492702445168</v>
      </c>
      <c r="U413">
        <v>1191.6946130186295</v>
      </c>
      <c r="V413">
        <v>200.22889175092496</v>
      </c>
      <c r="W413">
        <v>1343.0458693749608</v>
      </c>
    </row>
    <row r="414" spans="2:23" x14ac:dyDescent="0.3">
      <c r="B414">
        <f t="shared" si="7"/>
        <v>409</v>
      </c>
      <c r="C414">
        <v>988.71190492071935</v>
      </c>
      <c r="D414">
        <v>338.93554352357353</v>
      </c>
      <c r="E414">
        <v>752.48981531036748</v>
      </c>
      <c r="F414">
        <v>415.33130638652051</v>
      </c>
      <c r="G414">
        <v>695.38170413187754</v>
      </c>
      <c r="H414">
        <v>607.94293069198693</v>
      </c>
      <c r="R414">
        <v>1147.913384953192</v>
      </c>
      <c r="S414">
        <v>209.58937831674407</v>
      </c>
      <c r="T414">
        <v>20291.49997520808</v>
      </c>
      <c r="U414">
        <v>204.68232086813981</v>
      </c>
      <c r="V414">
        <v>1740.1752853429502</v>
      </c>
      <c r="W414">
        <v>239.75526135443795</v>
      </c>
    </row>
    <row r="415" spans="2:23" x14ac:dyDescent="0.3">
      <c r="B415">
        <f t="shared" si="7"/>
        <v>410</v>
      </c>
      <c r="C415">
        <v>253.2976893018764</v>
      </c>
      <c r="D415">
        <v>456.15970195598806</v>
      </c>
      <c r="E415">
        <v>2861.9088464055744</v>
      </c>
      <c r="F415">
        <v>842.06476131628381</v>
      </c>
      <c r="G415">
        <v>209.69027881791857</v>
      </c>
      <c r="H415">
        <v>1834.5797130383683</v>
      </c>
      <c r="R415">
        <v>890.59524292740423</v>
      </c>
      <c r="S415">
        <v>343.08635253326781</v>
      </c>
      <c r="T415">
        <v>1330.3125860319001</v>
      </c>
      <c r="U415">
        <v>204.95678830971258</v>
      </c>
      <c r="V415">
        <v>9886.7506029880315</v>
      </c>
      <c r="W415">
        <v>524.61601610895434</v>
      </c>
    </row>
    <row r="416" spans="2:23" x14ac:dyDescent="0.3">
      <c r="B416">
        <f t="shared" si="7"/>
        <v>411</v>
      </c>
      <c r="C416">
        <v>376.84494240052607</v>
      </c>
      <c r="D416">
        <v>15875.314398476661</v>
      </c>
      <c r="E416">
        <v>476.86821785903931</v>
      </c>
      <c r="F416">
        <v>1610.6043791240606</v>
      </c>
      <c r="G416">
        <v>28883.78</v>
      </c>
      <c r="H416">
        <v>212.53032778323535</v>
      </c>
      <c r="R416">
        <v>28883.78</v>
      </c>
      <c r="S416">
        <v>228.71100456334372</v>
      </c>
      <c r="T416">
        <v>1688.4926430371661</v>
      </c>
      <c r="U416">
        <v>261.42057291905888</v>
      </c>
      <c r="V416">
        <v>463.14217071555572</v>
      </c>
      <c r="W416">
        <v>245.16450334778492</v>
      </c>
    </row>
    <row r="417" spans="2:23" x14ac:dyDescent="0.3">
      <c r="B417">
        <f t="shared" si="7"/>
        <v>412</v>
      </c>
      <c r="C417">
        <v>15033.20185779828</v>
      </c>
      <c r="D417">
        <v>314.88339704864683</v>
      </c>
      <c r="E417">
        <v>28883.78</v>
      </c>
      <c r="F417">
        <v>759.86748334022445</v>
      </c>
      <c r="G417">
        <v>824.82225292655176</v>
      </c>
      <c r="H417">
        <v>320.7564095058691</v>
      </c>
      <c r="R417">
        <v>5997.6011526608172</v>
      </c>
      <c r="S417">
        <v>720.8107712503346</v>
      </c>
      <c r="T417">
        <v>2311.3903626715819</v>
      </c>
      <c r="U417">
        <v>390.43111173779084</v>
      </c>
      <c r="V417">
        <v>2512.5299191538861</v>
      </c>
      <c r="W417">
        <v>6135.0705758086124</v>
      </c>
    </row>
    <row r="418" spans="2:23" x14ac:dyDescent="0.3">
      <c r="B418">
        <f t="shared" si="7"/>
        <v>413</v>
      </c>
      <c r="C418">
        <v>481.50812864440627</v>
      </c>
      <c r="D418">
        <v>3059.1866076069282</v>
      </c>
      <c r="E418">
        <v>277.01584533430469</v>
      </c>
      <c r="F418">
        <v>28883.78</v>
      </c>
      <c r="G418">
        <v>756.65581247281386</v>
      </c>
      <c r="H418">
        <v>825.24058306738152</v>
      </c>
      <c r="R418">
        <v>618.63878696499637</v>
      </c>
      <c r="S418">
        <v>8196.2607179683218</v>
      </c>
      <c r="T418">
        <v>916.10166885159958</v>
      </c>
      <c r="U418">
        <v>432.73748686818311</v>
      </c>
      <c r="V418">
        <v>28883.78</v>
      </c>
      <c r="W418">
        <v>942.28804706124606</v>
      </c>
    </row>
    <row r="419" spans="2:23" x14ac:dyDescent="0.3">
      <c r="B419">
        <f t="shared" si="7"/>
        <v>414</v>
      </c>
      <c r="C419">
        <v>16215.98520253931</v>
      </c>
      <c r="D419">
        <v>321.90214820385034</v>
      </c>
      <c r="E419">
        <v>390.69308237996739</v>
      </c>
      <c r="F419">
        <v>531.77194808484148</v>
      </c>
      <c r="G419">
        <v>206.94088157958311</v>
      </c>
      <c r="H419">
        <v>7881.2825980543803</v>
      </c>
      <c r="R419">
        <v>485.80068195661892</v>
      </c>
      <c r="S419">
        <v>222.44087475930385</v>
      </c>
      <c r="T419">
        <v>20939.702529268608</v>
      </c>
      <c r="U419">
        <v>320.00834977127192</v>
      </c>
      <c r="V419">
        <v>358.96506966587663</v>
      </c>
      <c r="W419">
        <v>1370.3545413513871</v>
      </c>
    </row>
    <row r="420" spans="2:23" x14ac:dyDescent="0.3">
      <c r="B420">
        <f t="shared" si="7"/>
        <v>415</v>
      </c>
      <c r="C420">
        <v>295.77293522983553</v>
      </c>
      <c r="D420">
        <v>691.54546100039329</v>
      </c>
      <c r="E420">
        <v>203.02336345482783</v>
      </c>
      <c r="F420">
        <v>859.3785932653941</v>
      </c>
      <c r="G420">
        <v>407.23315883568705</v>
      </c>
      <c r="H420">
        <v>271.51882931261184</v>
      </c>
      <c r="R420">
        <v>303.12984893125446</v>
      </c>
      <c r="S420">
        <v>812.85847849669346</v>
      </c>
      <c r="T420">
        <v>333.19369420353837</v>
      </c>
      <c r="U420">
        <v>1206.7803918060581</v>
      </c>
      <c r="V420">
        <v>28883.78</v>
      </c>
      <c r="W420">
        <v>222.80221217728342</v>
      </c>
    </row>
    <row r="421" spans="2:23" x14ac:dyDescent="0.3">
      <c r="B421">
        <f t="shared" si="7"/>
        <v>416</v>
      </c>
      <c r="C421">
        <v>206.39066069325375</v>
      </c>
      <c r="D421">
        <v>200.78737097401867</v>
      </c>
      <c r="E421">
        <v>2198.6542247061525</v>
      </c>
      <c r="F421">
        <v>1209.0317211112952</v>
      </c>
      <c r="G421">
        <v>649.14306598014809</v>
      </c>
      <c r="H421">
        <v>512.77360765976755</v>
      </c>
      <c r="R421">
        <v>349.86691618976397</v>
      </c>
      <c r="S421">
        <v>240.38084798544361</v>
      </c>
      <c r="T421">
        <v>254.69381271922126</v>
      </c>
      <c r="U421">
        <v>1150.0466661327077</v>
      </c>
      <c r="V421">
        <v>608.65013727245173</v>
      </c>
      <c r="W421">
        <v>364.40379600372341</v>
      </c>
    </row>
    <row r="422" spans="2:23" x14ac:dyDescent="0.3">
      <c r="B422">
        <f t="shared" si="7"/>
        <v>417</v>
      </c>
      <c r="C422">
        <v>891.27393872076857</v>
      </c>
      <c r="D422">
        <v>412.44236812560678</v>
      </c>
      <c r="E422">
        <v>265.65087241525777</v>
      </c>
      <c r="F422">
        <v>767.7777368737402</v>
      </c>
      <c r="G422">
        <v>326.27166812981972</v>
      </c>
      <c r="H422">
        <v>2660.7142719238068</v>
      </c>
      <c r="R422">
        <v>452.13003195738821</v>
      </c>
      <c r="S422">
        <v>1164.7567702085994</v>
      </c>
      <c r="T422">
        <v>614.41174712665202</v>
      </c>
      <c r="U422">
        <v>462.5133944333113</v>
      </c>
      <c r="V422">
        <v>314.17458233677974</v>
      </c>
      <c r="W422">
        <v>422.03500835201146</v>
      </c>
    </row>
    <row r="423" spans="2:23" x14ac:dyDescent="0.3">
      <c r="B423">
        <f t="shared" si="7"/>
        <v>418</v>
      </c>
      <c r="C423">
        <v>280.81716634888551</v>
      </c>
      <c r="D423">
        <v>285.01732634399946</v>
      </c>
      <c r="E423">
        <v>328.7395751375106</v>
      </c>
      <c r="F423">
        <v>887.02485383250769</v>
      </c>
      <c r="G423">
        <v>460.92385172433069</v>
      </c>
      <c r="H423">
        <v>442.74487247882041</v>
      </c>
      <c r="R423">
        <v>300.90593298370368</v>
      </c>
      <c r="S423">
        <v>28883.78</v>
      </c>
      <c r="T423">
        <v>217.73049313887034</v>
      </c>
      <c r="U423">
        <v>1659.6842524966803</v>
      </c>
      <c r="V423">
        <v>238.44635647677907</v>
      </c>
      <c r="W423">
        <v>225.20539098998867</v>
      </c>
    </row>
    <row r="424" spans="2:23" x14ac:dyDescent="0.3">
      <c r="B424">
        <f t="shared" si="7"/>
        <v>419</v>
      </c>
      <c r="C424">
        <v>4232.8230348325887</v>
      </c>
      <c r="D424">
        <v>28883.78</v>
      </c>
      <c r="E424">
        <v>263.40919160824154</v>
      </c>
      <c r="F424">
        <v>28883.78</v>
      </c>
      <c r="G424">
        <v>3528.5587974206774</v>
      </c>
      <c r="H424">
        <v>28883.78</v>
      </c>
      <c r="R424">
        <v>2137.9124884547055</v>
      </c>
      <c r="S424">
        <v>514.83861329614717</v>
      </c>
      <c r="T424">
        <v>405.92080392984224</v>
      </c>
      <c r="U424">
        <v>1151.8159404083592</v>
      </c>
      <c r="V424">
        <v>28883.78</v>
      </c>
      <c r="W424">
        <v>583.67595194127398</v>
      </c>
    </row>
    <row r="425" spans="2:23" x14ac:dyDescent="0.3">
      <c r="B425">
        <f t="shared" si="7"/>
        <v>420</v>
      </c>
      <c r="C425">
        <v>260.27047665176644</v>
      </c>
      <c r="D425">
        <v>286.12642822358333</v>
      </c>
      <c r="E425">
        <v>7839.7952279361807</v>
      </c>
      <c r="F425">
        <v>1408.903534668957</v>
      </c>
      <c r="G425">
        <v>395.87216858265811</v>
      </c>
      <c r="H425">
        <v>234.80622457613265</v>
      </c>
      <c r="R425">
        <v>461.49919050574391</v>
      </c>
      <c r="S425">
        <v>280.45100381381422</v>
      </c>
      <c r="T425">
        <v>420.96220160026087</v>
      </c>
      <c r="U425">
        <v>231.90099757333937</v>
      </c>
      <c r="V425">
        <v>290.7760983923053</v>
      </c>
      <c r="W425">
        <v>247.58845609615449</v>
      </c>
    </row>
    <row r="426" spans="2:23" x14ac:dyDescent="0.3">
      <c r="B426">
        <f t="shared" si="7"/>
        <v>421</v>
      </c>
      <c r="C426">
        <v>1221.8095945900172</v>
      </c>
      <c r="D426">
        <v>718.45237669166727</v>
      </c>
      <c r="E426">
        <v>432.16948466871168</v>
      </c>
      <c r="F426">
        <v>512.81099015004634</v>
      </c>
      <c r="G426">
        <v>559.01714642398429</v>
      </c>
      <c r="H426">
        <v>364.9260339025808</v>
      </c>
      <c r="R426">
        <v>20990.722305123491</v>
      </c>
      <c r="S426">
        <v>532.88165045259166</v>
      </c>
      <c r="T426">
        <v>207.72574250233822</v>
      </c>
      <c r="U426">
        <v>3522.2036701005959</v>
      </c>
      <c r="V426">
        <v>417.61699097871292</v>
      </c>
      <c r="W426">
        <v>206.12297181800113</v>
      </c>
    </row>
    <row r="427" spans="2:23" x14ac:dyDescent="0.3">
      <c r="B427">
        <f t="shared" si="7"/>
        <v>422</v>
      </c>
      <c r="C427">
        <v>28883.78</v>
      </c>
      <c r="D427">
        <v>28883.78</v>
      </c>
      <c r="E427">
        <v>1253.3278922604368</v>
      </c>
      <c r="F427">
        <v>376.72577917490025</v>
      </c>
      <c r="G427">
        <v>28883.78</v>
      </c>
      <c r="H427">
        <v>1217.210887831689</v>
      </c>
      <c r="R427">
        <v>227.90808683861232</v>
      </c>
      <c r="S427">
        <v>763.06710072393048</v>
      </c>
      <c r="T427">
        <v>270.85207527665995</v>
      </c>
      <c r="U427">
        <v>1158.4365725619689</v>
      </c>
      <c r="V427">
        <v>321.14747394805335</v>
      </c>
      <c r="W427">
        <v>302.75916487243751</v>
      </c>
    </row>
    <row r="428" spans="2:23" x14ac:dyDescent="0.3">
      <c r="B428">
        <f t="shared" si="7"/>
        <v>423</v>
      </c>
      <c r="C428">
        <v>270.69304766985721</v>
      </c>
      <c r="D428">
        <v>239.54354692248035</v>
      </c>
      <c r="E428">
        <v>238.3913051541675</v>
      </c>
      <c r="F428">
        <v>263.62152223704464</v>
      </c>
      <c r="G428">
        <v>438.4925901823205</v>
      </c>
      <c r="H428">
        <v>222.63504898750494</v>
      </c>
      <c r="R428">
        <v>355.00050171003875</v>
      </c>
      <c r="S428">
        <v>223.05282419788369</v>
      </c>
      <c r="T428">
        <v>1104.6116569232527</v>
      </c>
      <c r="U428">
        <v>16127.383868046771</v>
      </c>
      <c r="V428">
        <v>1162.0472427968466</v>
      </c>
      <c r="W428">
        <v>321.77159299751395</v>
      </c>
    </row>
    <row r="429" spans="2:23" x14ac:dyDescent="0.3">
      <c r="B429">
        <f t="shared" si="7"/>
        <v>424</v>
      </c>
      <c r="C429">
        <v>16160.205229662182</v>
      </c>
      <c r="D429">
        <v>1324.7642935556253</v>
      </c>
      <c r="E429">
        <v>206.3910259658436</v>
      </c>
      <c r="F429">
        <v>28883.78</v>
      </c>
      <c r="G429">
        <v>269.45817041640578</v>
      </c>
      <c r="H429">
        <v>2512.5246888912393</v>
      </c>
      <c r="R429">
        <v>230.00593223920114</v>
      </c>
      <c r="S429">
        <v>272.639641028082</v>
      </c>
      <c r="T429">
        <v>13350.771740662558</v>
      </c>
      <c r="U429">
        <v>501.37731501744054</v>
      </c>
      <c r="V429">
        <v>422.06159098040166</v>
      </c>
      <c r="W429">
        <v>234.86921706030103</v>
      </c>
    </row>
    <row r="430" spans="2:23" x14ac:dyDescent="0.3">
      <c r="B430">
        <f t="shared" si="7"/>
        <v>425</v>
      </c>
      <c r="C430">
        <v>357.26717122069829</v>
      </c>
      <c r="D430">
        <v>207.85611485005796</v>
      </c>
      <c r="E430">
        <v>28883.78</v>
      </c>
      <c r="F430">
        <v>482.80621854664463</v>
      </c>
      <c r="G430">
        <v>1875.5484037694323</v>
      </c>
      <c r="H430">
        <v>4427.7060701063565</v>
      </c>
      <c r="R430">
        <v>412.61718365551621</v>
      </c>
      <c r="S430">
        <v>313.28322804018836</v>
      </c>
      <c r="T430">
        <v>1077.3658095914234</v>
      </c>
      <c r="U430">
        <v>251.78604638615047</v>
      </c>
      <c r="V430">
        <v>28883.78</v>
      </c>
      <c r="W430">
        <v>28883.78</v>
      </c>
    </row>
    <row r="431" spans="2:23" x14ac:dyDescent="0.3">
      <c r="B431">
        <f t="shared" si="7"/>
        <v>426</v>
      </c>
      <c r="C431">
        <v>3356.9855941332107</v>
      </c>
      <c r="D431">
        <v>28883.78</v>
      </c>
      <c r="E431">
        <v>492.48178892178515</v>
      </c>
      <c r="F431">
        <v>875.62564431784483</v>
      </c>
      <c r="G431">
        <v>546.31733356311736</v>
      </c>
      <c r="H431">
        <v>223.80593813231218</v>
      </c>
      <c r="R431">
        <v>6608.980831553924</v>
      </c>
      <c r="S431">
        <v>568.21443451284949</v>
      </c>
      <c r="T431">
        <v>338.25433249317609</v>
      </c>
      <c r="U431">
        <v>3028.1682001169261</v>
      </c>
      <c r="V431">
        <v>1171.7370523601517</v>
      </c>
      <c r="W431">
        <v>20043.8264831216</v>
      </c>
    </row>
    <row r="432" spans="2:23" x14ac:dyDescent="0.3">
      <c r="B432">
        <f t="shared" si="7"/>
        <v>427</v>
      </c>
      <c r="C432">
        <v>15870.835311539178</v>
      </c>
      <c r="D432">
        <v>205.62091206792175</v>
      </c>
      <c r="E432">
        <v>494.29207076922461</v>
      </c>
      <c r="F432">
        <v>1294.2765012818172</v>
      </c>
      <c r="G432">
        <v>1392.4211796410796</v>
      </c>
      <c r="H432">
        <v>242.14742446888997</v>
      </c>
      <c r="R432">
        <v>1923.649298655414</v>
      </c>
      <c r="S432">
        <v>227.01381438055373</v>
      </c>
      <c r="T432">
        <v>442.75880118866598</v>
      </c>
      <c r="U432">
        <v>234.5403759007902</v>
      </c>
      <c r="V432">
        <v>977.7033464760276</v>
      </c>
      <c r="W432">
        <v>1084.7957904120133</v>
      </c>
    </row>
    <row r="433" spans="2:23" x14ac:dyDescent="0.3">
      <c r="B433">
        <f t="shared" si="7"/>
        <v>428</v>
      </c>
      <c r="C433">
        <v>226.14925240674339</v>
      </c>
      <c r="D433">
        <v>1755.1563430374936</v>
      </c>
      <c r="E433">
        <v>28883.78</v>
      </c>
      <c r="F433">
        <v>619.40045319300543</v>
      </c>
      <c r="G433">
        <v>8848.6601692191798</v>
      </c>
      <c r="H433">
        <v>2095.2169981791776</v>
      </c>
      <c r="R433">
        <v>936.27933177955003</v>
      </c>
      <c r="S433">
        <v>401.87769202007587</v>
      </c>
      <c r="T433">
        <v>533.26420823119793</v>
      </c>
      <c r="U433">
        <v>372.0883615572144</v>
      </c>
      <c r="V433">
        <v>28883.78</v>
      </c>
      <c r="W433">
        <v>1663.7734576424732</v>
      </c>
    </row>
    <row r="434" spans="2:23" x14ac:dyDescent="0.3">
      <c r="B434">
        <f t="shared" si="7"/>
        <v>429</v>
      </c>
      <c r="C434">
        <v>1218.3187499312432</v>
      </c>
      <c r="D434">
        <v>1022.8560524374543</v>
      </c>
      <c r="E434">
        <v>219.39381203291828</v>
      </c>
      <c r="F434">
        <v>5437.9452450571407</v>
      </c>
      <c r="G434">
        <v>28883.78</v>
      </c>
      <c r="H434">
        <v>28883.78</v>
      </c>
      <c r="R434">
        <v>548.67021360005594</v>
      </c>
      <c r="S434">
        <v>28883.78</v>
      </c>
      <c r="T434">
        <v>429.42819244256384</v>
      </c>
      <c r="U434">
        <v>1681.64932999401</v>
      </c>
      <c r="V434">
        <v>28503.913972657305</v>
      </c>
      <c r="W434">
        <v>253.86485417508206</v>
      </c>
    </row>
    <row r="435" spans="2:23" x14ac:dyDescent="0.3">
      <c r="B435">
        <f t="shared" si="7"/>
        <v>430</v>
      </c>
      <c r="C435">
        <v>728.73822496008017</v>
      </c>
      <c r="D435">
        <v>1016.339502604219</v>
      </c>
      <c r="E435">
        <v>239.59676763842666</v>
      </c>
      <c r="F435">
        <v>28883.78</v>
      </c>
      <c r="G435">
        <v>28883.78</v>
      </c>
      <c r="H435">
        <v>735.18306303215434</v>
      </c>
      <c r="R435">
        <v>638.9562940103541</v>
      </c>
      <c r="S435">
        <v>314.54571735368324</v>
      </c>
      <c r="T435">
        <v>20762.275751015921</v>
      </c>
      <c r="U435">
        <v>462.55950719859362</v>
      </c>
      <c r="V435">
        <v>2824.3060278534635</v>
      </c>
      <c r="W435">
        <v>333.36993232238274</v>
      </c>
    </row>
    <row r="436" spans="2:23" x14ac:dyDescent="0.3">
      <c r="B436">
        <f t="shared" si="7"/>
        <v>431</v>
      </c>
      <c r="C436">
        <v>4141.7964865134809</v>
      </c>
      <c r="D436">
        <v>231.61207216767326</v>
      </c>
      <c r="E436">
        <v>209.13379299233529</v>
      </c>
      <c r="F436">
        <v>511.69016443063651</v>
      </c>
      <c r="G436">
        <v>842.32291349837556</v>
      </c>
      <c r="H436">
        <v>311.24026901536325</v>
      </c>
      <c r="R436">
        <v>202.82835354247104</v>
      </c>
      <c r="S436">
        <v>10241.375087852855</v>
      </c>
      <c r="T436">
        <v>530.16242528739201</v>
      </c>
      <c r="U436">
        <v>297.86130304780522</v>
      </c>
      <c r="V436">
        <v>28883.78</v>
      </c>
      <c r="W436">
        <v>366.40188900920947</v>
      </c>
    </row>
    <row r="437" spans="2:23" x14ac:dyDescent="0.3">
      <c r="B437">
        <f t="shared" si="7"/>
        <v>432</v>
      </c>
      <c r="C437">
        <v>634.81942388119148</v>
      </c>
      <c r="D437">
        <v>246.25353436669991</v>
      </c>
      <c r="E437">
        <v>2220.2443183922251</v>
      </c>
      <c r="F437">
        <v>439.06736430443613</v>
      </c>
      <c r="G437">
        <v>273.4927140388765</v>
      </c>
      <c r="H437">
        <v>1167.7894136706032</v>
      </c>
      <c r="R437">
        <v>209.30703097747804</v>
      </c>
      <c r="S437">
        <v>8950.2572679808982</v>
      </c>
      <c r="T437">
        <v>449.05238770726083</v>
      </c>
      <c r="U437">
        <v>256.83379269215936</v>
      </c>
      <c r="V437">
        <v>9259.025944480305</v>
      </c>
      <c r="W437">
        <v>853.60706037104421</v>
      </c>
    </row>
    <row r="438" spans="2:23" x14ac:dyDescent="0.3">
      <c r="B438">
        <f t="shared" si="7"/>
        <v>433</v>
      </c>
      <c r="C438">
        <v>1676.9674137626641</v>
      </c>
      <c r="D438">
        <v>423.73369799532594</v>
      </c>
      <c r="E438">
        <v>28883.78</v>
      </c>
      <c r="F438">
        <v>1052.2695867592804</v>
      </c>
      <c r="G438">
        <v>1008.2381269758986</v>
      </c>
      <c r="H438">
        <v>456.11694137192126</v>
      </c>
      <c r="R438">
        <v>21692.246086730542</v>
      </c>
      <c r="S438">
        <v>201.90251435530774</v>
      </c>
      <c r="T438">
        <v>750.78615687383001</v>
      </c>
      <c r="U438">
        <v>9819.9478556308204</v>
      </c>
      <c r="V438">
        <v>540.13918186926469</v>
      </c>
      <c r="W438">
        <v>245.26542141125003</v>
      </c>
    </row>
    <row r="439" spans="2:23" x14ac:dyDescent="0.3">
      <c r="B439">
        <f t="shared" si="7"/>
        <v>434</v>
      </c>
      <c r="C439">
        <v>4517.0714738856832</v>
      </c>
      <c r="D439">
        <v>346.50605301170475</v>
      </c>
      <c r="E439">
        <v>1102.7016375105541</v>
      </c>
      <c r="F439">
        <v>28883.78</v>
      </c>
      <c r="G439">
        <v>538.01817283850892</v>
      </c>
      <c r="H439">
        <v>4441.1542557526827</v>
      </c>
      <c r="R439">
        <v>356.44381726651176</v>
      </c>
      <c r="S439">
        <v>3462.6583176994441</v>
      </c>
      <c r="T439">
        <v>7942.1528152447781</v>
      </c>
      <c r="U439">
        <v>392.19007757207157</v>
      </c>
      <c r="V439">
        <v>321.61971324931199</v>
      </c>
      <c r="W439">
        <v>28883.78</v>
      </c>
    </row>
    <row r="440" spans="2:23" x14ac:dyDescent="0.3">
      <c r="B440">
        <f t="shared" si="7"/>
        <v>435</v>
      </c>
      <c r="C440">
        <v>601.0135869007961</v>
      </c>
      <c r="D440">
        <v>1524.6901419244791</v>
      </c>
      <c r="E440">
        <v>282.06503785730837</v>
      </c>
      <c r="F440">
        <v>784.82985100975066</v>
      </c>
      <c r="G440">
        <v>3449.2172141377596</v>
      </c>
      <c r="H440">
        <v>206.55906857504596</v>
      </c>
      <c r="R440">
        <v>2490.6356965432433</v>
      </c>
      <c r="S440">
        <v>4464.0603856756143</v>
      </c>
      <c r="T440">
        <v>335.83897861710636</v>
      </c>
      <c r="U440">
        <v>613.46822234669992</v>
      </c>
      <c r="V440">
        <v>398.11345132065082</v>
      </c>
      <c r="W440">
        <v>603.03436646872865</v>
      </c>
    </row>
    <row r="441" spans="2:23" x14ac:dyDescent="0.3">
      <c r="B441">
        <f t="shared" si="7"/>
        <v>436</v>
      </c>
      <c r="C441">
        <v>240.57438025252966</v>
      </c>
      <c r="D441">
        <v>2212.3041069559558</v>
      </c>
      <c r="E441">
        <v>28883.78</v>
      </c>
      <c r="F441">
        <v>397.05465725044587</v>
      </c>
      <c r="G441">
        <v>328.7246091863646</v>
      </c>
      <c r="H441">
        <v>17270.238891216668</v>
      </c>
      <c r="R441">
        <v>455.46423513998013</v>
      </c>
      <c r="S441">
        <v>28883.78</v>
      </c>
      <c r="T441">
        <v>355.6483304533005</v>
      </c>
      <c r="U441">
        <v>458.88375958223719</v>
      </c>
      <c r="V441">
        <v>280.09937384416673</v>
      </c>
      <c r="W441">
        <v>309.22144258076219</v>
      </c>
    </row>
    <row r="442" spans="2:23" x14ac:dyDescent="0.3">
      <c r="B442">
        <f t="shared" si="7"/>
        <v>437</v>
      </c>
      <c r="C442">
        <v>28883.78</v>
      </c>
      <c r="D442">
        <v>13982.86458880098</v>
      </c>
      <c r="E442">
        <v>3409.3518449277185</v>
      </c>
      <c r="F442">
        <v>28883.78</v>
      </c>
      <c r="G442">
        <v>1114.5652084348694</v>
      </c>
      <c r="H442">
        <v>3078.2529934107088</v>
      </c>
      <c r="R442">
        <v>15688.424036519164</v>
      </c>
      <c r="S442">
        <v>264.36182391545265</v>
      </c>
      <c r="T442">
        <v>363.74313094641207</v>
      </c>
      <c r="U442">
        <v>5269.9037940873086</v>
      </c>
      <c r="V442">
        <v>396.54997100289677</v>
      </c>
      <c r="W442">
        <v>244.89160613225437</v>
      </c>
    </row>
    <row r="443" spans="2:23" x14ac:dyDescent="0.3">
      <c r="B443">
        <f t="shared" si="7"/>
        <v>438</v>
      </c>
      <c r="C443">
        <v>202.72806093839884</v>
      </c>
      <c r="D443">
        <v>336.96225218154939</v>
      </c>
      <c r="E443">
        <v>2654.2923821826053</v>
      </c>
      <c r="F443">
        <v>226.52987183945189</v>
      </c>
      <c r="G443">
        <v>243.23001363392194</v>
      </c>
      <c r="H443">
        <v>246.73691219112123</v>
      </c>
      <c r="R443">
        <v>464.90326969950939</v>
      </c>
      <c r="S443">
        <v>292.85013000188906</v>
      </c>
      <c r="T443">
        <v>243.03098267526403</v>
      </c>
      <c r="U443">
        <v>498.57145610215321</v>
      </c>
      <c r="V443">
        <v>312.15945080676295</v>
      </c>
      <c r="W443">
        <v>287.61722601800295</v>
      </c>
    </row>
    <row r="444" spans="2:23" x14ac:dyDescent="0.3">
      <c r="B444">
        <f t="shared" si="7"/>
        <v>439</v>
      </c>
      <c r="C444">
        <v>280.53901235451445</v>
      </c>
      <c r="D444">
        <v>323.67993616010949</v>
      </c>
      <c r="E444">
        <v>28883.78</v>
      </c>
      <c r="F444">
        <v>1376.362882634008</v>
      </c>
      <c r="G444">
        <v>1349.2680675062361</v>
      </c>
      <c r="H444">
        <v>372.20425916034873</v>
      </c>
      <c r="R444">
        <v>630.07421550603158</v>
      </c>
      <c r="S444">
        <v>329.72543927724519</v>
      </c>
      <c r="T444">
        <v>261.1708680188147</v>
      </c>
      <c r="U444">
        <v>450.53174864536726</v>
      </c>
      <c r="V444">
        <v>651.885742762409</v>
      </c>
      <c r="W444">
        <v>3622.076746849867</v>
      </c>
    </row>
    <row r="445" spans="2:23" x14ac:dyDescent="0.3">
      <c r="B445">
        <f t="shared" si="7"/>
        <v>440</v>
      </c>
      <c r="C445">
        <v>2812.3230436523058</v>
      </c>
      <c r="D445">
        <v>563.88367885909781</v>
      </c>
      <c r="E445">
        <v>209.62228085954126</v>
      </c>
      <c r="F445">
        <v>209.28549654843241</v>
      </c>
      <c r="G445">
        <v>382.02338190968123</v>
      </c>
      <c r="H445">
        <v>622.4110837945268</v>
      </c>
      <c r="R445">
        <v>2526.5498407955479</v>
      </c>
      <c r="S445">
        <v>8526.2441614204345</v>
      </c>
      <c r="T445">
        <v>28883.78</v>
      </c>
      <c r="U445">
        <v>328.63229647238688</v>
      </c>
      <c r="V445">
        <v>471.03358403247631</v>
      </c>
      <c r="W445">
        <v>239.34980039162568</v>
      </c>
    </row>
    <row r="446" spans="2:23" x14ac:dyDescent="0.3">
      <c r="B446">
        <f t="shared" si="7"/>
        <v>441</v>
      </c>
      <c r="C446">
        <v>9447.8222454087045</v>
      </c>
      <c r="D446">
        <v>28883.78</v>
      </c>
      <c r="E446">
        <v>215.56930787110562</v>
      </c>
      <c r="F446">
        <v>247.57134149488465</v>
      </c>
      <c r="G446">
        <v>1177.2955318729837</v>
      </c>
      <c r="H446">
        <v>1539.7819895984442</v>
      </c>
      <c r="R446">
        <v>3383.7740708651218</v>
      </c>
      <c r="S446">
        <v>1295.5543062829547</v>
      </c>
      <c r="T446">
        <v>438.65091669382076</v>
      </c>
      <c r="U446">
        <v>474.61886227991187</v>
      </c>
      <c r="V446">
        <v>836.26179033980657</v>
      </c>
      <c r="W446">
        <v>232.51803051846483</v>
      </c>
    </row>
    <row r="447" spans="2:23" x14ac:dyDescent="0.3">
      <c r="B447">
        <f t="shared" si="7"/>
        <v>442</v>
      </c>
      <c r="C447">
        <v>3066.2721324303661</v>
      </c>
      <c r="D447">
        <v>28883.78</v>
      </c>
      <c r="E447">
        <v>15224.809376594614</v>
      </c>
      <c r="F447">
        <v>452.15550046864962</v>
      </c>
      <c r="G447">
        <v>2065.6567083395621</v>
      </c>
      <c r="H447">
        <v>204.4075021100989</v>
      </c>
      <c r="R447">
        <v>222.28419169577811</v>
      </c>
      <c r="S447">
        <v>6506.7294834510112</v>
      </c>
      <c r="T447">
        <v>3422.0171731542878</v>
      </c>
      <c r="U447">
        <v>1758.40384308084</v>
      </c>
      <c r="V447">
        <v>493.24885643854782</v>
      </c>
      <c r="W447">
        <v>320.52746155896955</v>
      </c>
    </row>
    <row r="448" spans="2:23" x14ac:dyDescent="0.3">
      <c r="B448">
        <f t="shared" si="7"/>
        <v>443</v>
      </c>
      <c r="C448">
        <v>2014.811974923728</v>
      </c>
      <c r="D448">
        <v>1552.4245648626079</v>
      </c>
      <c r="E448">
        <v>28883.78</v>
      </c>
      <c r="F448">
        <v>5098.4246948519776</v>
      </c>
      <c r="G448">
        <v>475.93402093850079</v>
      </c>
      <c r="H448">
        <v>356.45257776749577</v>
      </c>
      <c r="R448">
        <v>1798.1925440499094</v>
      </c>
      <c r="S448">
        <v>5354.8602560163872</v>
      </c>
      <c r="T448">
        <v>517.12650663528848</v>
      </c>
      <c r="U448">
        <v>5974.6203318593452</v>
      </c>
      <c r="V448">
        <v>298.74372018600945</v>
      </c>
      <c r="W448">
        <v>254.14277292137348</v>
      </c>
    </row>
    <row r="449" spans="2:23" x14ac:dyDescent="0.3">
      <c r="B449">
        <f t="shared" si="7"/>
        <v>444</v>
      </c>
      <c r="C449">
        <v>236.78927901656323</v>
      </c>
      <c r="D449">
        <v>686.4505953115073</v>
      </c>
      <c r="E449">
        <v>474.74492042121602</v>
      </c>
      <c r="F449">
        <v>12173.783649902271</v>
      </c>
      <c r="G449">
        <v>283.06650179710846</v>
      </c>
      <c r="H449">
        <v>289.7661064124427</v>
      </c>
      <c r="R449">
        <v>8392.1779862525709</v>
      </c>
      <c r="S449">
        <v>210.6477175874588</v>
      </c>
      <c r="T449">
        <v>642.42657477450757</v>
      </c>
      <c r="U449">
        <v>404.67088216009688</v>
      </c>
      <c r="V449">
        <v>3576.1116545843238</v>
      </c>
      <c r="W449">
        <v>246.89337587065694</v>
      </c>
    </row>
    <row r="450" spans="2:23" x14ac:dyDescent="0.3">
      <c r="B450">
        <f t="shared" si="7"/>
        <v>445</v>
      </c>
      <c r="C450">
        <v>214.85366715412823</v>
      </c>
      <c r="D450">
        <v>357.0017023275044</v>
      </c>
      <c r="E450">
        <v>28883.78</v>
      </c>
      <c r="F450">
        <v>8171.1243086933591</v>
      </c>
      <c r="G450">
        <v>28883.78</v>
      </c>
      <c r="H450">
        <v>314.37177903389636</v>
      </c>
      <c r="R450">
        <v>212.64973371246907</v>
      </c>
      <c r="S450">
        <v>209.34084103084913</v>
      </c>
      <c r="T450">
        <v>220.63998732905753</v>
      </c>
      <c r="U450">
        <v>28883.78</v>
      </c>
      <c r="V450">
        <v>547.58122485823174</v>
      </c>
      <c r="W450">
        <v>500.26528967135056</v>
      </c>
    </row>
    <row r="451" spans="2:23" x14ac:dyDescent="0.3">
      <c r="B451">
        <f t="shared" si="7"/>
        <v>446</v>
      </c>
      <c r="C451">
        <v>229.56557635768658</v>
      </c>
      <c r="D451">
        <v>26636.860352558408</v>
      </c>
      <c r="E451">
        <v>324.93736404868042</v>
      </c>
      <c r="F451">
        <v>7505.7890619814998</v>
      </c>
      <c r="G451">
        <v>4023.8538645003841</v>
      </c>
      <c r="H451">
        <v>26354.388825588085</v>
      </c>
      <c r="R451">
        <v>520.89484787057711</v>
      </c>
      <c r="S451">
        <v>28883.78</v>
      </c>
      <c r="T451">
        <v>725.19857022425401</v>
      </c>
      <c r="U451">
        <v>2661.0978627970248</v>
      </c>
      <c r="V451">
        <v>398.17286026395993</v>
      </c>
      <c r="W451">
        <v>239.15483912043845</v>
      </c>
    </row>
    <row r="452" spans="2:23" x14ac:dyDescent="0.3">
      <c r="B452">
        <f t="shared" si="7"/>
        <v>447</v>
      </c>
      <c r="C452">
        <v>1247.6558926995581</v>
      </c>
      <c r="D452">
        <v>1736.5149645700328</v>
      </c>
      <c r="E452">
        <v>261.23712809410176</v>
      </c>
      <c r="F452">
        <v>4632.3011643360751</v>
      </c>
      <c r="G452">
        <v>719.46117835785299</v>
      </c>
      <c r="H452">
        <v>444.57174491367198</v>
      </c>
      <c r="R452">
        <v>301.94433021641316</v>
      </c>
      <c r="S452">
        <v>358.15544263201588</v>
      </c>
      <c r="T452">
        <v>475.22909210933113</v>
      </c>
      <c r="U452">
        <v>206.58662157327095</v>
      </c>
      <c r="V452">
        <v>1462.625122434551</v>
      </c>
      <c r="W452">
        <v>15137.21682006622</v>
      </c>
    </row>
    <row r="453" spans="2:23" x14ac:dyDescent="0.3">
      <c r="B453">
        <f t="shared" si="7"/>
        <v>448</v>
      </c>
      <c r="C453">
        <v>815.05354298169243</v>
      </c>
      <c r="D453">
        <v>365.69371440913432</v>
      </c>
      <c r="E453">
        <v>28883.78</v>
      </c>
      <c r="F453">
        <v>200.52207190111986</v>
      </c>
      <c r="G453">
        <v>1652.6347617936528</v>
      </c>
      <c r="H453">
        <v>422.59999982079773</v>
      </c>
      <c r="R453">
        <v>1730.3947359036229</v>
      </c>
      <c r="S453">
        <v>944.93422205981767</v>
      </c>
      <c r="T453">
        <v>5282.1064282566367</v>
      </c>
      <c r="U453">
        <v>2972.8900548970955</v>
      </c>
      <c r="V453">
        <v>406.71228699513506</v>
      </c>
      <c r="W453">
        <v>230.6948194579472</v>
      </c>
    </row>
    <row r="454" spans="2:23" x14ac:dyDescent="0.3">
      <c r="B454">
        <f t="shared" si="7"/>
        <v>449</v>
      </c>
      <c r="C454">
        <v>2968.6070114659456</v>
      </c>
      <c r="D454">
        <v>28883.78</v>
      </c>
      <c r="E454">
        <v>2509.8743558791371</v>
      </c>
      <c r="F454">
        <v>204.12351315056662</v>
      </c>
      <c r="G454">
        <v>970.83408301570807</v>
      </c>
      <c r="H454">
        <v>28883.78</v>
      </c>
      <c r="R454">
        <v>3346.9834547828054</v>
      </c>
      <c r="S454">
        <v>266.59737280248197</v>
      </c>
      <c r="T454">
        <v>1332.4259089567997</v>
      </c>
      <c r="U454">
        <v>6603.7871060003708</v>
      </c>
      <c r="V454">
        <v>308.97091443555718</v>
      </c>
      <c r="W454">
        <v>262.48017542213779</v>
      </c>
    </row>
    <row r="455" spans="2:23" x14ac:dyDescent="0.3">
      <c r="B455">
        <f t="shared" si="7"/>
        <v>450</v>
      </c>
      <c r="C455">
        <v>963.42638239866278</v>
      </c>
      <c r="D455">
        <v>28883.78</v>
      </c>
      <c r="E455">
        <v>407.24863387212201</v>
      </c>
      <c r="F455">
        <v>205.56881171974348</v>
      </c>
      <c r="G455">
        <v>239.9775856892166</v>
      </c>
      <c r="H455">
        <v>320.55825793347907</v>
      </c>
      <c r="R455">
        <v>296.5057200621647</v>
      </c>
      <c r="S455">
        <v>343.40399186245111</v>
      </c>
      <c r="T455">
        <v>28883.78</v>
      </c>
      <c r="U455">
        <v>335.04953939195423</v>
      </c>
      <c r="V455">
        <v>902.80945646223336</v>
      </c>
      <c r="W455">
        <v>24748.506158642671</v>
      </c>
    </row>
    <row r="456" spans="2:23" x14ac:dyDescent="0.3">
      <c r="B456">
        <f t="shared" ref="B456:B519" si="8">B455 + 1</f>
        <v>451</v>
      </c>
      <c r="C456">
        <v>500.30828548039523</v>
      </c>
      <c r="D456">
        <v>332.46827979089483</v>
      </c>
      <c r="E456">
        <v>286.27888518191071</v>
      </c>
      <c r="F456">
        <v>2268.8294112306889</v>
      </c>
      <c r="G456">
        <v>217.25694325636096</v>
      </c>
      <c r="H456">
        <v>1612.5812343930538</v>
      </c>
      <c r="R456">
        <v>227.60042641544379</v>
      </c>
      <c r="S456">
        <v>1051.0169085892676</v>
      </c>
      <c r="T456">
        <v>292.53940379436114</v>
      </c>
      <c r="U456">
        <v>1216.1495511367707</v>
      </c>
      <c r="V456">
        <v>1289.767908656559</v>
      </c>
      <c r="W456">
        <v>4898.6413659828058</v>
      </c>
    </row>
    <row r="457" spans="2:23" x14ac:dyDescent="0.3">
      <c r="B457">
        <f t="shared" si="8"/>
        <v>452</v>
      </c>
      <c r="C457">
        <v>8130.0398861796411</v>
      </c>
      <c r="D457">
        <v>950.81700590781941</v>
      </c>
      <c r="E457">
        <v>493.7343312838201</v>
      </c>
      <c r="F457">
        <v>28883.78</v>
      </c>
      <c r="G457">
        <v>489.37440373276661</v>
      </c>
      <c r="H457">
        <v>13387.475608241541</v>
      </c>
      <c r="R457">
        <v>211.44055376831835</v>
      </c>
      <c r="S457">
        <v>490.18965748184388</v>
      </c>
      <c r="T457">
        <v>818.36682348635657</v>
      </c>
      <c r="U457">
        <v>441.16903976703497</v>
      </c>
      <c r="V457">
        <v>258.42353682739395</v>
      </c>
      <c r="W457">
        <v>4286.2738722218546</v>
      </c>
    </row>
    <row r="458" spans="2:23" x14ac:dyDescent="0.3">
      <c r="B458">
        <f t="shared" si="8"/>
        <v>453</v>
      </c>
      <c r="C458">
        <v>320.77288574216988</v>
      </c>
      <c r="D458">
        <v>214.25728926738296</v>
      </c>
      <c r="E458">
        <v>274.02640485495817</v>
      </c>
      <c r="F458">
        <v>28883.78</v>
      </c>
      <c r="G458">
        <v>28883.78</v>
      </c>
      <c r="H458">
        <v>11412.022206317064</v>
      </c>
      <c r="R458">
        <v>292.57338838904843</v>
      </c>
      <c r="S458">
        <v>273.20522930458543</v>
      </c>
      <c r="T458">
        <v>286.32750729321532</v>
      </c>
      <c r="U458">
        <v>262.49655074645142</v>
      </c>
      <c r="V458">
        <v>472.9908296027748</v>
      </c>
      <c r="W458">
        <v>28883.78</v>
      </c>
    </row>
    <row r="459" spans="2:23" x14ac:dyDescent="0.3">
      <c r="B459">
        <f t="shared" si="8"/>
        <v>454</v>
      </c>
      <c r="C459">
        <v>28883.78</v>
      </c>
      <c r="D459">
        <v>243.48669992429652</v>
      </c>
      <c r="E459">
        <v>993.08028433727407</v>
      </c>
      <c r="F459">
        <v>598.04927389102545</v>
      </c>
      <c r="G459">
        <v>514.79184606992328</v>
      </c>
      <c r="H459">
        <v>7723.3301542696236</v>
      </c>
      <c r="R459">
        <v>258.78656697426504</v>
      </c>
      <c r="S459">
        <v>438.85450783104164</v>
      </c>
      <c r="T459">
        <v>291.44303941538681</v>
      </c>
      <c r="U459">
        <v>21187.485296968978</v>
      </c>
      <c r="V459">
        <v>219.32993924842606</v>
      </c>
      <c r="W459">
        <v>7162.3180461461552</v>
      </c>
    </row>
    <row r="460" spans="2:23" x14ac:dyDescent="0.3">
      <c r="B460">
        <f t="shared" si="8"/>
        <v>455</v>
      </c>
      <c r="C460">
        <v>8050.7557468433988</v>
      </c>
      <c r="D460">
        <v>308.68884527045333</v>
      </c>
      <c r="E460">
        <v>201.33607579897802</v>
      </c>
      <c r="F460">
        <v>248.0210658510255</v>
      </c>
      <c r="G460">
        <v>28883.78</v>
      </c>
      <c r="H460">
        <v>209.06202199232777</v>
      </c>
      <c r="R460">
        <v>466.29405954568909</v>
      </c>
      <c r="S460">
        <v>2814.0790669114886</v>
      </c>
      <c r="T460">
        <v>2129.5194085121761</v>
      </c>
      <c r="U460">
        <v>251.38608445247459</v>
      </c>
      <c r="V460">
        <v>338.60056429064321</v>
      </c>
      <c r="W460">
        <v>15938.887539367845</v>
      </c>
    </row>
    <row r="461" spans="2:23" x14ac:dyDescent="0.3">
      <c r="B461">
        <f t="shared" si="8"/>
        <v>456</v>
      </c>
      <c r="C461">
        <v>28883.78</v>
      </c>
      <c r="D461">
        <v>5210.6215502001996</v>
      </c>
      <c r="E461">
        <v>206.57295084183181</v>
      </c>
      <c r="F461">
        <v>984.5269644316661</v>
      </c>
      <c r="G461">
        <v>306.41738650613593</v>
      </c>
      <c r="H461">
        <v>212.13507474926178</v>
      </c>
      <c r="R461">
        <v>500.31702276327263</v>
      </c>
      <c r="S461">
        <v>283.79112589248302</v>
      </c>
      <c r="T461">
        <v>24645.455703679196</v>
      </c>
      <c r="U461">
        <v>266.25539471049029</v>
      </c>
      <c r="V461">
        <v>402.09075741667357</v>
      </c>
      <c r="W461">
        <v>28883.78</v>
      </c>
    </row>
    <row r="462" spans="2:23" x14ac:dyDescent="0.3">
      <c r="B462">
        <f t="shared" si="8"/>
        <v>457</v>
      </c>
      <c r="C462">
        <v>28883.78</v>
      </c>
      <c r="D462">
        <v>934.25601544026313</v>
      </c>
      <c r="E462">
        <v>28883.78</v>
      </c>
      <c r="F462">
        <v>229.74073000449718</v>
      </c>
      <c r="G462">
        <v>201.69274414007262</v>
      </c>
      <c r="H462">
        <v>308.0561621665023</v>
      </c>
      <c r="R462">
        <v>642.07574678378035</v>
      </c>
      <c r="S462">
        <v>284.11893023409067</v>
      </c>
      <c r="T462">
        <v>232.95309539537661</v>
      </c>
      <c r="U462">
        <v>1434.1493911377354</v>
      </c>
      <c r="V462">
        <v>480.46539983209652</v>
      </c>
      <c r="W462">
        <v>330.54541506702788</v>
      </c>
    </row>
    <row r="463" spans="2:23" x14ac:dyDescent="0.3">
      <c r="B463">
        <f t="shared" si="8"/>
        <v>458</v>
      </c>
      <c r="C463">
        <v>407.96115826227924</v>
      </c>
      <c r="D463">
        <v>3403.1067675170898</v>
      </c>
      <c r="E463">
        <v>562.19590825209002</v>
      </c>
      <c r="F463">
        <v>2311.5390110804487</v>
      </c>
      <c r="G463">
        <v>239.15915009331195</v>
      </c>
      <c r="H463">
        <v>324.09897945771854</v>
      </c>
      <c r="R463">
        <v>890.08045026298691</v>
      </c>
      <c r="S463">
        <v>968.34641392879689</v>
      </c>
      <c r="T463">
        <v>2437.67653090869</v>
      </c>
      <c r="U463">
        <v>1546.369494342491</v>
      </c>
      <c r="V463">
        <v>832.71636587086005</v>
      </c>
      <c r="W463">
        <v>482.00956049070362</v>
      </c>
    </row>
    <row r="464" spans="2:23" x14ac:dyDescent="0.3">
      <c r="B464">
        <f t="shared" si="8"/>
        <v>459</v>
      </c>
      <c r="C464">
        <v>798.22804741683194</v>
      </c>
      <c r="D464">
        <v>452.54460967396517</v>
      </c>
      <c r="E464">
        <v>2836.7357065098668</v>
      </c>
      <c r="F464">
        <v>298.87874911693075</v>
      </c>
      <c r="G464">
        <v>257.49574808894334</v>
      </c>
      <c r="H464">
        <v>2307.4980964178603</v>
      </c>
      <c r="R464">
        <v>4953.7317137275732</v>
      </c>
      <c r="S464">
        <v>630.53177371161507</v>
      </c>
      <c r="T464">
        <v>234.20207823978649</v>
      </c>
      <c r="U464">
        <v>9398.8521250376671</v>
      </c>
      <c r="V464">
        <v>15844.848614861037</v>
      </c>
      <c r="W464">
        <v>19694.114224426441</v>
      </c>
    </row>
    <row r="465" spans="2:23" x14ac:dyDescent="0.3">
      <c r="B465">
        <f t="shared" si="8"/>
        <v>460</v>
      </c>
      <c r="C465">
        <v>992.92741207488291</v>
      </c>
      <c r="D465">
        <v>3608.4208194105049</v>
      </c>
      <c r="E465">
        <v>2351.2721486661458</v>
      </c>
      <c r="F465">
        <v>1305.5088197884793</v>
      </c>
      <c r="G465">
        <v>328.1825070719392</v>
      </c>
      <c r="H465">
        <v>646.81416546555283</v>
      </c>
      <c r="R465">
        <v>28883.78</v>
      </c>
      <c r="S465">
        <v>461.64726781056419</v>
      </c>
      <c r="T465">
        <v>285.15058286499232</v>
      </c>
      <c r="U465">
        <v>394.57648521440888</v>
      </c>
      <c r="V465">
        <v>445.0333690724616</v>
      </c>
      <c r="W465">
        <v>248.81610451689255</v>
      </c>
    </row>
    <row r="466" spans="2:23" x14ac:dyDescent="0.3">
      <c r="B466">
        <f t="shared" si="8"/>
        <v>461</v>
      </c>
      <c r="C466">
        <v>310.15182847246388</v>
      </c>
      <c r="D466">
        <v>218.37369777991347</v>
      </c>
      <c r="E466">
        <v>245.68888046668258</v>
      </c>
      <c r="F466">
        <v>1644.72739683855</v>
      </c>
      <c r="G466">
        <v>398.44251810194601</v>
      </c>
      <c r="H466">
        <v>487.5595225176491</v>
      </c>
      <c r="R466">
        <v>242.55977325034468</v>
      </c>
      <c r="S466">
        <v>28883.78</v>
      </c>
      <c r="T466">
        <v>283.21262354075799</v>
      </c>
      <c r="U466">
        <v>14131.611103325869</v>
      </c>
      <c r="V466">
        <v>2479.5720326891851</v>
      </c>
      <c r="W466">
        <v>28883.78</v>
      </c>
    </row>
    <row r="467" spans="2:23" x14ac:dyDescent="0.3">
      <c r="B467">
        <f t="shared" si="8"/>
        <v>462</v>
      </c>
      <c r="C467">
        <v>5402.5620142071029</v>
      </c>
      <c r="D467">
        <v>2055.8249633820351</v>
      </c>
      <c r="E467">
        <v>1375.8632042201832</v>
      </c>
      <c r="F467">
        <v>1653.9627268978666</v>
      </c>
      <c r="G467">
        <v>220.32127978039622</v>
      </c>
      <c r="H467">
        <v>608.93496005446013</v>
      </c>
      <c r="R467">
        <v>1236.1201689259165</v>
      </c>
      <c r="S467">
        <v>3813.0169536192702</v>
      </c>
      <c r="T467">
        <v>528.36005113311671</v>
      </c>
      <c r="U467">
        <v>220.32292179177892</v>
      </c>
      <c r="V467">
        <v>2658.2586355938338</v>
      </c>
      <c r="W467">
        <v>2460.5596575368891</v>
      </c>
    </row>
    <row r="468" spans="2:23" x14ac:dyDescent="0.3">
      <c r="B468">
        <f t="shared" si="8"/>
        <v>463</v>
      </c>
      <c r="C468">
        <v>248.51005699871715</v>
      </c>
      <c r="D468">
        <v>327.73105870670884</v>
      </c>
      <c r="E468">
        <v>435.68586452895283</v>
      </c>
      <c r="F468">
        <v>224.82200666616706</v>
      </c>
      <c r="G468">
        <v>264.95332956864729</v>
      </c>
      <c r="H468">
        <v>3061.9487988467154</v>
      </c>
      <c r="R468">
        <v>584.77672764577164</v>
      </c>
      <c r="S468">
        <v>817.19531722437978</v>
      </c>
      <c r="T468">
        <v>321.34781049228559</v>
      </c>
      <c r="U468">
        <v>2621.0748420384593</v>
      </c>
      <c r="V468">
        <v>28883.78</v>
      </c>
      <c r="W468">
        <v>224.54430569584147</v>
      </c>
    </row>
    <row r="469" spans="2:23" x14ac:dyDescent="0.3">
      <c r="B469">
        <f t="shared" si="8"/>
        <v>464</v>
      </c>
      <c r="C469">
        <v>349.04953910896859</v>
      </c>
      <c r="D469">
        <v>637.13077115304884</v>
      </c>
      <c r="E469">
        <v>280.38300640866339</v>
      </c>
      <c r="F469">
        <v>295.28313423788586</v>
      </c>
      <c r="G469">
        <v>319.99955922847266</v>
      </c>
      <c r="H469">
        <v>427.38076535271165</v>
      </c>
      <c r="R469">
        <v>541.01335960784786</v>
      </c>
      <c r="S469">
        <v>2843.1700882388918</v>
      </c>
      <c r="T469">
        <v>28883.78</v>
      </c>
      <c r="U469">
        <v>318.24497953874891</v>
      </c>
      <c r="V469">
        <v>787.41167824740569</v>
      </c>
      <c r="W469">
        <v>442.59847117517245</v>
      </c>
    </row>
    <row r="470" spans="2:23" x14ac:dyDescent="0.3">
      <c r="B470">
        <f t="shared" si="8"/>
        <v>465</v>
      </c>
      <c r="C470">
        <v>350.92454772254194</v>
      </c>
      <c r="D470">
        <v>225.88077885537953</v>
      </c>
      <c r="E470">
        <v>768.41525275133915</v>
      </c>
      <c r="F470">
        <v>890.02938904831274</v>
      </c>
      <c r="G470">
        <v>224.65037747018047</v>
      </c>
      <c r="H470">
        <v>225.15523052591291</v>
      </c>
      <c r="R470">
        <v>204.16954314126829</v>
      </c>
      <c r="S470">
        <v>7730.1038078641031</v>
      </c>
      <c r="T470">
        <v>668.73107865461009</v>
      </c>
      <c r="U470">
        <v>790.5450538101195</v>
      </c>
      <c r="V470">
        <v>799.64136313595714</v>
      </c>
      <c r="W470">
        <v>3451.8955976952016</v>
      </c>
    </row>
    <row r="471" spans="2:23" x14ac:dyDescent="0.3">
      <c r="B471">
        <f t="shared" si="8"/>
        <v>466</v>
      </c>
      <c r="C471">
        <v>674.77314907634275</v>
      </c>
      <c r="D471">
        <v>28883.78</v>
      </c>
      <c r="E471">
        <v>237.77999783239716</v>
      </c>
      <c r="F471">
        <v>274.7880967768935</v>
      </c>
      <c r="G471">
        <v>228.59031115401467</v>
      </c>
      <c r="H471">
        <v>28883.78</v>
      </c>
      <c r="R471">
        <v>1328.3799080628171</v>
      </c>
      <c r="S471">
        <v>305.18193927952171</v>
      </c>
      <c r="T471">
        <v>557.51570188300775</v>
      </c>
      <c r="U471">
        <v>2800.2234922420575</v>
      </c>
      <c r="V471">
        <v>814.24014296870905</v>
      </c>
      <c r="W471">
        <v>348.15058720872764</v>
      </c>
    </row>
    <row r="472" spans="2:23" x14ac:dyDescent="0.3">
      <c r="B472">
        <f t="shared" si="8"/>
        <v>467</v>
      </c>
      <c r="C472">
        <v>593.50337351563405</v>
      </c>
      <c r="D472">
        <v>4377.917000024263</v>
      </c>
      <c r="E472">
        <v>651.5788358772312</v>
      </c>
      <c r="F472">
        <v>206.73269249056196</v>
      </c>
      <c r="G472">
        <v>625.00543058084975</v>
      </c>
      <c r="H472">
        <v>261.70495397333303</v>
      </c>
      <c r="R472">
        <v>28883.78</v>
      </c>
      <c r="S472">
        <v>394.32140359689049</v>
      </c>
      <c r="T472">
        <v>216.42706071206158</v>
      </c>
      <c r="U472">
        <v>28883.78</v>
      </c>
      <c r="V472">
        <v>724.83391462850784</v>
      </c>
      <c r="W472">
        <v>28883.78</v>
      </c>
    </row>
    <row r="473" spans="2:23" x14ac:dyDescent="0.3">
      <c r="B473">
        <f t="shared" si="8"/>
        <v>468</v>
      </c>
      <c r="C473">
        <v>10815.162265789915</v>
      </c>
      <c r="D473">
        <v>219.04280917153017</v>
      </c>
      <c r="E473">
        <v>340.29915818142086</v>
      </c>
      <c r="F473">
        <v>513.22274101539733</v>
      </c>
      <c r="G473">
        <v>690.04461080337592</v>
      </c>
      <c r="H473">
        <v>266.43833986660184</v>
      </c>
      <c r="R473">
        <v>216.15817235814092</v>
      </c>
      <c r="S473">
        <v>228.23251489868937</v>
      </c>
      <c r="T473">
        <v>200.96089706504128</v>
      </c>
      <c r="U473">
        <v>14041.860916823151</v>
      </c>
      <c r="V473">
        <v>358.51451929793996</v>
      </c>
      <c r="W473">
        <v>242.850918157866</v>
      </c>
    </row>
    <row r="474" spans="2:23" x14ac:dyDescent="0.3">
      <c r="B474">
        <f t="shared" si="8"/>
        <v>469</v>
      </c>
      <c r="C474">
        <v>358.871642560807</v>
      </c>
      <c r="D474">
        <v>216.52798823448072</v>
      </c>
      <c r="E474">
        <v>1717.1777574021596</v>
      </c>
      <c r="F474">
        <v>314.8858981676733</v>
      </c>
      <c r="G474">
        <v>246.37356706041442</v>
      </c>
      <c r="H474">
        <v>1096.4936791751902</v>
      </c>
      <c r="R474">
        <v>228.80751534696063</v>
      </c>
      <c r="S474">
        <v>474.98628338230441</v>
      </c>
      <c r="T474">
        <v>200.16917289241957</v>
      </c>
      <c r="U474">
        <v>443.02603321935112</v>
      </c>
      <c r="V474">
        <v>269.77121880423033</v>
      </c>
      <c r="W474">
        <v>1061.7711027818646</v>
      </c>
    </row>
    <row r="475" spans="2:23" x14ac:dyDescent="0.3">
      <c r="B475">
        <f t="shared" si="8"/>
        <v>470</v>
      </c>
      <c r="C475">
        <v>4214.8737814314254</v>
      </c>
      <c r="D475">
        <v>404.03913483490311</v>
      </c>
      <c r="E475">
        <v>332.62793104721891</v>
      </c>
      <c r="F475">
        <v>1210.9645342073263</v>
      </c>
      <c r="G475">
        <v>245.0874825137447</v>
      </c>
      <c r="H475">
        <v>28883.78</v>
      </c>
      <c r="R475">
        <v>28883.78</v>
      </c>
      <c r="S475">
        <v>205.6759015377055</v>
      </c>
      <c r="T475">
        <v>216.56835953855995</v>
      </c>
      <c r="U475">
        <v>266.03880009774133</v>
      </c>
      <c r="V475">
        <v>202.38452738813089</v>
      </c>
      <c r="W475">
        <v>231.07782288712878</v>
      </c>
    </row>
    <row r="476" spans="2:23" x14ac:dyDescent="0.3">
      <c r="B476">
        <f t="shared" si="8"/>
        <v>471</v>
      </c>
      <c r="C476">
        <v>203.09575413000803</v>
      </c>
      <c r="D476">
        <v>1484.7802038565744</v>
      </c>
      <c r="E476">
        <v>299.78313096836371</v>
      </c>
      <c r="F476">
        <v>736.30735287662992</v>
      </c>
      <c r="G476">
        <v>28883.78</v>
      </c>
      <c r="H476">
        <v>407.61091428597035</v>
      </c>
      <c r="R476">
        <v>304.60995478895319</v>
      </c>
      <c r="S476">
        <v>236.32657027616111</v>
      </c>
      <c r="T476">
        <v>775.8076263984683</v>
      </c>
      <c r="U476">
        <v>274.81592255982946</v>
      </c>
      <c r="V476">
        <v>2130.4715584598307</v>
      </c>
      <c r="W476">
        <v>247.84607045690174</v>
      </c>
    </row>
    <row r="477" spans="2:23" x14ac:dyDescent="0.3">
      <c r="B477">
        <f t="shared" si="8"/>
        <v>472</v>
      </c>
      <c r="C477">
        <v>692.78863684300291</v>
      </c>
      <c r="D477">
        <v>522.55340903124579</v>
      </c>
      <c r="E477">
        <v>462.51379686034727</v>
      </c>
      <c r="F477">
        <v>1546.105822951349</v>
      </c>
      <c r="G477">
        <v>336.43149782935478</v>
      </c>
      <c r="H477">
        <v>280.52977368019504</v>
      </c>
      <c r="R477">
        <v>1109.9218878004453</v>
      </c>
      <c r="S477">
        <v>244.04615912060245</v>
      </c>
      <c r="T477">
        <v>251.59427471385567</v>
      </c>
      <c r="U477">
        <v>481.11105161362025</v>
      </c>
      <c r="V477">
        <v>28883.78</v>
      </c>
      <c r="W477">
        <v>4091.9851667018734</v>
      </c>
    </row>
    <row r="478" spans="2:23" x14ac:dyDescent="0.3">
      <c r="B478">
        <f t="shared" si="8"/>
        <v>473</v>
      </c>
      <c r="C478">
        <v>255.88929214217376</v>
      </c>
      <c r="D478">
        <v>1292.6496459553346</v>
      </c>
      <c r="E478">
        <v>1007.634926733366</v>
      </c>
      <c r="F478">
        <v>3388.9595150503728</v>
      </c>
      <c r="G478">
        <v>974.38066393546706</v>
      </c>
      <c r="H478">
        <v>28883.78</v>
      </c>
      <c r="R478">
        <v>311.22028482623455</v>
      </c>
      <c r="S478">
        <v>329.67204410641659</v>
      </c>
      <c r="T478">
        <v>533.68264451457674</v>
      </c>
      <c r="U478">
        <v>3118.6183470918263</v>
      </c>
      <c r="V478">
        <v>505.29601588731487</v>
      </c>
      <c r="W478">
        <v>546.38591644637484</v>
      </c>
    </row>
    <row r="479" spans="2:23" x14ac:dyDescent="0.3">
      <c r="B479">
        <f t="shared" si="8"/>
        <v>474</v>
      </c>
      <c r="C479">
        <v>659.20680604736788</v>
      </c>
      <c r="D479">
        <v>349.25038032116856</v>
      </c>
      <c r="E479">
        <v>675.12270401216688</v>
      </c>
      <c r="F479">
        <v>200.2628870858702</v>
      </c>
      <c r="G479">
        <v>1541.239993988333</v>
      </c>
      <c r="H479">
        <v>1125.753351255132</v>
      </c>
      <c r="R479">
        <v>1133.3525183453721</v>
      </c>
      <c r="S479">
        <v>202.6128538346419</v>
      </c>
      <c r="T479">
        <v>221.41901884659256</v>
      </c>
      <c r="U479">
        <v>1759.6899272606036</v>
      </c>
      <c r="V479">
        <v>227.32531062161976</v>
      </c>
      <c r="W479">
        <v>201.35763946309203</v>
      </c>
    </row>
    <row r="480" spans="2:23" x14ac:dyDescent="0.3">
      <c r="B480">
        <f t="shared" si="8"/>
        <v>475</v>
      </c>
      <c r="C480">
        <v>1127.0160915521196</v>
      </c>
      <c r="D480">
        <v>237.65359473155453</v>
      </c>
      <c r="E480">
        <v>229.26595761551135</v>
      </c>
      <c r="F480">
        <v>23989.711809905708</v>
      </c>
      <c r="G480">
        <v>206.44852631306551</v>
      </c>
      <c r="H480">
        <v>214.4189208364952</v>
      </c>
      <c r="R480">
        <v>386.25081123242256</v>
      </c>
      <c r="S480">
        <v>229.48092997827328</v>
      </c>
      <c r="T480">
        <v>7236.5837946944075</v>
      </c>
      <c r="U480">
        <v>531.68944662697754</v>
      </c>
      <c r="V480">
        <v>529.68684538628213</v>
      </c>
      <c r="W480">
        <v>293.09626053954753</v>
      </c>
    </row>
    <row r="481" spans="2:23" x14ac:dyDescent="0.3">
      <c r="B481">
        <f t="shared" si="8"/>
        <v>476</v>
      </c>
      <c r="C481">
        <v>2239.4212922116076</v>
      </c>
      <c r="D481">
        <v>911.06382517416819</v>
      </c>
      <c r="E481">
        <v>309.65388367780685</v>
      </c>
      <c r="F481">
        <v>7877.3512080056225</v>
      </c>
      <c r="G481">
        <v>207.2844764331241</v>
      </c>
      <c r="H481">
        <v>2987.8769114370975</v>
      </c>
      <c r="R481">
        <v>297.63199194111661</v>
      </c>
      <c r="S481">
        <v>223.92181974856973</v>
      </c>
      <c r="T481">
        <v>358.80373041686437</v>
      </c>
      <c r="U481">
        <v>366.38333936332538</v>
      </c>
      <c r="V481">
        <v>282.18007281493431</v>
      </c>
      <c r="W481">
        <v>1495.371838301977</v>
      </c>
    </row>
    <row r="482" spans="2:23" x14ac:dyDescent="0.3">
      <c r="B482">
        <f t="shared" si="8"/>
        <v>477</v>
      </c>
      <c r="C482">
        <v>2239.86183905402</v>
      </c>
      <c r="D482">
        <v>7212.73975951582</v>
      </c>
      <c r="E482">
        <v>559.97654824172901</v>
      </c>
      <c r="F482">
        <v>288.08826817359494</v>
      </c>
      <c r="G482">
        <v>279.37517153291481</v>
      </c>
      <c r="H482">
        <v>1654.2216060781377</v>
      </c>
      <c r="R482">
        <v>337.79474462112466</v>
      </c>
      <c r="S482">
        <v>288.16331569669387</v>
      </c>
      <c r="T482">
        <v>523.20581559531342</v>
      </c>
      <c r="U482">
        <v>266.78643036844642</v>
      </c>
      <c r="V482">
        <v>272.772956218069</v>
      </c>
      <c r="W482">
        <v>1813.7793425726056</v>
      </c>
    </row>
    <row r="483" spans="2:23" x14ac:dyDescent="0.3">
      <c r="B483">
        <f t="shared" si="8"/>
        <v>478</v>
      </c>
      <c r="C483">
        <v>28883.78</v>
      </c>
      <c r="D483">
        <v>335.00731902943676</v>
      </c>
      <c r="E483">
        <v>10605.922303303218</v>
      </c>
      <c r="F483">
        <v>206.80984296787497</v>
      </c>
      <c r="G483">
        <v>262.75178429615613</v>
      </c>
      <c r="H483">
        <v>28883.78</v>
      </c>
      <c r="R483">
        <v>275.23545408547392</v>
      </c>
      <c r="S483">
        <v>28883.78</v>
      </c>
      <c r="T483">
        <v>484.40369161067389</v>
      </c>
      <c r="U483">
        <v>2015.1262308208222</v>
      </c>
      <c r="V483">
        <v>2111.6806364715962</v>
      </c>
      <c r="W483">
        <v>244.15378294550055</v>
      </c>
    </row>
    <row r="484" spans="2:23" x14ac:dyDescent="0.3">
      <c r="B484">
        <f t="shared" si="8"/>
        <v>479</v>
      </c>
      <c r="C484">
        <v>18205.337380525129</v>
      </c>
      <c r="D484">
        <v>1649.0295370917106</v>
      </c>
      <c r="E484">
        <v>209.87390844040149</v>
      </c>
      <c r="F484">
        <v>204.74386373522466</v>
      </c>
      <c r="G484">
        <v>3078.2379137679723</v>
      </c>
      <c r="H484">
        <v>523.1394222897793</v>
      </c>
      <c r="R484">
        <v>1650.0981836758481</v>
      </c>
      <c r="S484">
        <v>216.44941619193844</v>
      </c>
      <c r="T484">
        <v>956.68148803849351</v>
      </c>
      <c r="U484">
        <v>255.10330437821494</v>
      </c>
      <c r="V484">
        <v>391.72562039206537</v>
      </c>
      <c r="W484">
        <v>14522.085005351864</v>
      </c>
    </row>
    <row r="485" spans="2:23" x14ac:dyDescent="0.3">
      <c r="B485">
        <f t="shared" si="8"/>
        <v>480</v>
      </c>
      <c r="C485">
        <v>28883.78</v>
      </c>
      <c r="D485">
        <v>690.90737671251941</v>
      </c>
      <c r="E485">
        <v>11565.927296011501</v>
      </c>
      <c r="F485">
        <v>1507.6713408655341</v>
      </c>
      <c r="G485">
        <v>907.14107627913052</v>
      </c>
      <c r="H485">
        <v>605.34438081450503</v>
      </c>
      <c r="R485">
        <v>725.50254137441789</v>
      </c>
      <c r="S485">
        <v>213.01300769763102</v>
      </c>
      <c r="T485">
        <v>3133.9340440261926</v>
      </c>
      <c r="U485">
        <v>2140.8934253374237</v>
      </c>
      <c r="V485">
        <v>201.70800072790612</v>
      </c>
      <c r="W485">
        <v>1380.3584637984477</v>
      </c>
    </row>
    <row r="486" spans="2:23" x14ac:dyDescent="0.3">
      <c r="B486">
        <f t="shared" si="8"/>
        <v>481</v>
      </c>
      <c r="C486">
        <v>238.94449234852885</v>
      </c>
      <c r="D486">
        <v>291.54528712425645</v>
      </c>
      <c r="E486">
        <v>426.70565528271851</v>
      </c>
      <c r="F486">
        <v>339.19762721385797</v>
      </c>
      <c r="G486">
        <v>1756.4073915492907</v>
      </c>
      <c r="H486">
        <v>636.97609177194158</v>
      </c>
      <c r="R486">
        <v>651.49943553454773</v>
      </c>
      <c r="S486">
        <v>1089.1482556725143</v>
      </c>
      <c r="T486">
        <v>3841.7616763184992</v>
      </c>
      <c r="U486">
        <v>471.95894148030493</v>
      </c>
      <c r="V486">
        <v>4047.2459593152003</v>
      </c>
      <c r="W486">
        <v>466.90672931139613</v>
      </c>
    </row>
    <row r="487" spans="2:23" x14ac:dyDescent="0.3">
      <c r="B487">
        <f t="shared" si="8"/>
        <v>482</v>
      </c>
      <c r="C487">
        <v>541.45503456116921</v>
      </c>
      <c r="D487">
        <v>3724.5234894757277</v>
      </c>
      <c r="E487">
        <v>282.64093334585721</v>
      </c>
      <c r="F487">
        <v>1118.5031355288422</v>
      </c>
      <c r="G487">
        <v>330.96475591285537</v>
      </c>
      <c r="H487">
        <v>480.18654825757028</v>
      </c>
      <c r="R487">
        <v>290.35380671648772</v>
      </c>
      <c r="S487">
        <v>226.12193395218776</v>
      </c>
      <c r="T487">
        <v>28883.78</v>
      </c>
      <c r="U487">
        <v>468.70531854725402</v>
      </c>
      <c r="V487">
        <v>331.15340021579595</v>
      </c>
      <c r="W487">
        <v>5712.2076838728381</v>
      </c>
    </row>
    <row r="488" spans="2:23" x14ac:dyDescent="0.3">
      <c r="B488">
        <f t="shared" si="8"/>
        <v>483</v>
      </c>
      <c r="C488">
        <v>267.18270696158288</v>
      </c>
      <c r="D488">
        <v>242.19571063096839</v>
      </c>
      <c r="E488">
        <v>2120.2949507762496</v>
      </c>
      <c r="F488">
        <v>327.23910504611223</v>
      </c>
      <c r="G488">
        <v>208.38414885798008</v>
      </c>
      <c r="H488">
        <v>212.05592038837946</v>
      </c>
      <c r="R488">
        <v>206.02915895229017</v>
      </c>
      <c r="S488">
        <v>313.10649055074066</v>
      </c>
      <c r="T488">
        <v>398.70075394347674</v>
      </c>
      <c r="U488">
        <v>4418.6095257479619</v>
      </c>
      <c r="V488">
        <v>302.40336561531836</v>
      </c>
      <c r="W488">
        <v>791.31206335710453</v>
      </c>
    </row>
    <row r="489" spans="2:23" x14ac:dyDescent="0.3">
      <c r="B489">
        <f t="shared" si="8"/>
        <v>484</v>
      </c>
      <c r="C489">
        <v>285.82442567709904</v>
      </c>
      <c r="D489">
        <v>223.43848654957878</v>
      </c>
      <c r="E489">
        <v>243.00782862647429</v>
      </c>
      <c r="F489">
        <v>10269.693268058551</v>
      </c>
      <c r="G489">
        <v>380.41325919758702</v>
      </c>
      <c r="H489">
        <v>216.55190890347316</v>
      </c>
      <c r="R489">
        <v>841.00557305620896</v>
      </c>
      <c r="S489">
        <v>345.93194266569895</v>
      </c>
      <c r="T489">
        <v>3043.5687731610974</v>
      </c>
      <c r="U489">
        <v>3378.0889369791807</v>
      </c>
      <c r="V489">
        <v>1536.427852135876</v>
      </c>
      <c r="W489">
        <v>27380.865934231282</v>
      </c>
    </row>
    <row r="490" spans="2:23" x14ac:dyDescent="0.3">
      <c r="B490">
        <f t="shared" si="8"/>
        <v>485</v>
      </c>
      <c r="C490">
        <v>294.61598337314319</v>
      </c>
      <c r="D490">
        <v>1733.7369201875517</v>
      </c>
      <c r="E490">
        <v>657.57922380790535</v>
      </c>
      <c r="F490">
        <v>232.67382224091338</v>
      </c>
      <c r="G490">
        <v>553.87766554181542</v>
      </c>
      <c r="H490">
        <v>537.49613965920616</v>
      </c>
      <c r="R490">
        <v>339.82254771957179</v>
      </c>
      <c r="S490">
        <v>361.98734295816303</v>
      </c>
      <c r="T490">
        <v>28883.78</v>
      </c>
      <c r="U490">
        <v>560.47688834150131</v>
      </c>
      <c r="V490">
        <v>889.6972624893325</v>
      </c>
      <c r="W490">
        <v>2035.9936875498838</v>
      </c>
    </row>
    <row r="491" spans="2:23" x14ac:dyDescent="0.3">
      <c r="B491">
        <f t="shared" si="8"/>
        <v>486</v>
      </c>
      <c r="C491">
        <v>233.44765044123682</v>
      </c>
      <c r="D491">
        <v>223.15529891452928</v>
      </c>
      <c r="E491">
        <v>367.05959332153355</v>
      </c>
      <c r="F491">
        <v>259.08088948331658</v>
      </c>
      <c r="G491">
        <v>3240.386003945117</v>
      </c>
      <c r="H491">
        <v>452.09184650244288</v>
      </c>
      <c r="R491">
        <v>1141.1071114708479</v>
      </c>
      <c r="S491">
        <v>256.71494497463107</v>
      </c>
      <c r="T491">
        <v>277.70173138836049</v>
      </c>
      <c r="U491">
        <v>14322.159082137419</v>
      </c>
      <c r="V491">
        <v>259.1687625000327</v>
      </c>
      <c r="W491">
        <v>3831.1979550978344</v>
      </c>
    </row>
    <row r="492" spans="2:23" x14ac:dyDescent="0.3">
      <c r="B492">
        <f t="shared" si="8"/>
        <v>487</v>
      </c>
      <c r="C492">
        <v>259.68189468426954</v>
      </c>
      <c r="D492">
        <v>28883.78</v>
      </c>
      <c r="E492">
        <v>577.07040962831911</v>
      </c>
      <c r="F492">
        <v>207.02359704923418</v>
      </c>
      <c r="G492">
        <v>28883.78</v>
      </c>
      <c r="H492">
        <v>273.52633234882734</v>
      </c>
      <c r="R492">
        <v>656.89721661119142</v>
      </c>
      <c r="S492">
        <v>912.74897902206021</v>
      </c>
      <c r="T492">
        <v>381.15668856860106</v>
      </c>
      <c r="U492">
        <v>704.93335130705532</v>
      </c>
      <c r="V492">
        <v>2016.2319400112394</v>
      </c>
      <c r="W492">
        <v>23866.853158744812</v>
      </c>
    </row>
    <row r="493" spans="2:23" x14ac:dyDescent="0.3">
      <c r="B493">
        <f t="shared" si="8"/>
        <v>488</v>
      </c>
      <c r="C493">
        <v>220.32149917852561</v>
      </c>
      <c r="D493">
        <v>427.67660570650531</v>
      </c>
      <c r="E493">
        <v>854.56710521569539</v>
      </c>
      <c r="F493">
        <v>235.56033601151626</v>
      </c>
      <c r="G493">
        <v>1099.1143990788355</v>
      </c>
      <c r="H493">
        <v>542.04235961189499</v>
      </c>
      <c r="R493">
        <v>1623.9514325862972</v>
      </c>
      <c r="S493">
        <v>1636.1968472283256</v>
      </c>
      <c r="T493">
        <v>289.8384105239885</v>
      </c>
      <c r="U493">
        <v>28883.78</v>
      </c>
      <c r="V493">
        <v>244.33132223067466</v>
      </c>
      <c r="W493">
        <v>7368.0056958104815</v>
      </c>
    </row>
    <row r="494" spans="2:23" x14ac:dyDescent="0.3">
      <c r="B494">
        <f t="shared" si="8"/>
        <v>489</v>
      </c>
      <c r="C494">
        <v>794.58104807848667</v>
      </c>
      <c r="D494">
        <v>28883.78</v>
      </c>
      <c r="E494">
        <v>940.94910095420448</v>
      </c>
      <c r="F494">
        <v>341.96144362785515</v>
      </c>
      <c r="G494">
        <v>1832.7472187031703</v>
      </c>
      <c r="H494">
        <v>1720.5810567043748</v>
      </c>
      <c r="R494">
        <v>28883.78</v>
      </c>
      <c r="S494">
        <v>28883.78</v>
      </c>
      <c r="T494">
        <v>28883.78</v>
      </c>
      <c r="U494">
        <v>582.18898953454959</v>
      </c>
      <c r="V494">
        <v>250.98013446851985</v>
      </c>
      <c r="W494">
        <v>357.49808074433952</v>
      </c>
    </row>
    <row r="495" spans="2:23" x14ac:dyDescent="0.3">
      <c r="B495">
        <f t="shared" si="8"/>
        <v>490</v>
      </c>
      <c r="C495">
        <v>298.71880177115514</v>
      </c>
      <c r="D495">
        <v>318.22111128761929</v>
      </c>
      <c r="E495">
        <v>1797.279155954177</v>
      </c>
      <c r="F495">
        <v>701.5086407060096</v>
      </c>
      <c r="G495">
        <v>591.66370528978996</v>
      </c>
      <c r="H495">
        <v>434.90463674765283</v>
      </c>
      <c r="R495">
        <v>28883.78</v>
      </c>
      <c r="S495">
        <v>8052.1939108019842</v>
      </c>
      <c r="T495">
        <v>1125.8844816920496</v>
      </c>
      <c r="U495">
        <v>28883.78</v>
      </c>
      <c r="V495">
        <v>491.77654133358533</v>
      </c>
      <c r="W495">
        <v>3533.1907186649191</v>
      </c>
    </row>
    <row r="496" spans="2:23" x14ac:dyDescent="0.3">
      <c r="B496">
        <f t="shared" si="8"/>
        <v>491</v>
      </c>
      <c r="C496">
        <v>28883.78</v>
      </c>
      <c r="D496">
        <v>28883.78</v>
      </c>
      <c r="E496">
        <v>278.33459660489439</v>
      </c>
      <c r="F496">
        <v>595.14996599904964</v>
      </c>
      <c r="G496">
        <v>28883.78</v>
      </c>
      <c r="H496">
        <v>28883.78</v>
      </c>
      <c r="R496">
        <v>501.31419883407364</v>
      </c>
      <c r="S496">
        <v>231.73309894600641</v>
      </c>
      <c r="T496">
        <v>351.27901863828163</v>
      </c>
      <c r="U496">
        <v>553.14142529661126</v>
      </c>
      <c r="V496">
        <v>210.29620511782031</v>
      </c>
      <c r="W496">
        <v>219.43362874914988</v>
      </c>
    </row>
    <row r="497" spans="2:23" x14ac:dyDescent="0.3">
      <c r="B497">
        <f t="shared" si="8"/>
        <v>492</v>
      </c>
      <c r="C497">
        <v>469.42830101797051</v>
      </c>
      <c r="D497">
        <v>553.57019024441502</v>
      </c>
      <c r="E497">
        <v>783.79646225400211</v>
      </c>
      <c r="F497">
        <v>1512.6939711074097</v>
      </c>
      <c r="G497">
        <v>678.49071879922008</v>
      </c>
      <c r="H497">
        <v>837.33190716452236</v>
      </c>
      <c r="R497">
        <v>203.59965072849241</v>
      </c>
      <c r="S497">
        <v>1216.9250099474821</v>
      </c>
      <c r="T497">
        <v>257.66421240534004</v>
      </c>
      <c r="U497">
        <v>1478.3823932721268</v>
      </c>
      <c r="V497">
        <v>1672.438733404513</v>
      </c>
      <c r="W497">
        <v>28883.78</v>
      </c>
    </row>
    <row r="498" spans="2:23" x14ac:dyDescent="0.3">
      <c r="B498">
        <f t="shared" si="8"/>
        <v>493</v>
      </c>
      <c r="C498">
        <v>247.7225266571885</v>
      </c>
      <c r="D498">
        <v>456.05449139869563</v>
      </c>
      <c r="E498">
        <v>1211.7236732605363</v>
      </c>
      <c r="F498">
        <v>2225.323863509223</v>
      </c>
      <c r="G498">
        <v>259.82288403167109</v>
      </c>
      <c r="H498">
        <v>285.07323110804577</v>
      </c>
      <c r="R498">
        <v>350.97363774965709</v>
      </c>
      <c r="S498">
        <v>1395.127759141558</v>
      </c>
      <c r="T498">
        <v>1584.4443524933276</v>
      </c>
      <c r="U498">
        <v>2365.907756542927</v>
      </c>
      <c r="V498">
        <v>214.61158060153602</v>
      </c>
      <c r="W498">
        <v>1018.3130611791597</v>
      </c>
    </row>
    <row r="499" spans="2:23" x14ac:dyDescent="0.3">
      <c r="B499">
        <f t="shared" si="8"/>
        <v>494</v>
      </c>
      <c r="C499">
        <v>691.07987693736345</v>
      </c>
      <c r="D499">
        <v>200.20795106191611</v>
      </c>
      <c r="E499">
        <v>284.75447807941526</v>
      </c>
      <c r="F499">
        <v>211.1255538790555</v>
      </c>
      <c r="G499">
        <v>655.43849559827572</v>
      </c>
      <c r="H499">
        <v>365.6172007144836</v>
      </c>
      <c r="R499">
        <v>28883.78</v>
      </c>
      <c r="S499">
        <v>1583.8541973290342</v>
      </c>
      <c r="T499">
        <v>28883.78</v>
      </c>
      <c r="U499">
        <v>268.7572318413151</v>
      </c>
      <c r="V499">
        <v>204.12372746209749</v>
      </c>
      <c r="W499">
        <v>559.52986906899127</v>
      </c>
    </row>
    <row r="500" spans="2:23" x14ac:dyDescent="0.3">
      <c r="B500">
        <f t="shared" si="8"/>
        <v>495</v>
      </c>
      <c r="C500">
        <v>204.81055068122734</v>
      </c>
      <c r="D500">
        <v>686.27012442188675</v>
      </c>
      <c r="E500">
        <v>456.08826795840901</v>
      </c>
      <c r="F500">
        <v>28883.78</v>
      </c>
      <c r="G500">
        <v>249.67750302226179</v>
      </c>
      <c r="H500">
        <v>608.56709689684999</v>
      </c>
      <c r="R500">
        <v>200.13108152588995</v>
      </c>
      <c r="S500">
        <v>551.99690846348528</v>
      </c>
      <c r="T500">
        <v>206.6813247612132</v>
      </c>
      <c r="U500">
        <v>603.86327790749692</v>
      </c>
      <c r="V500">
        <v>28883.78</v>
      </c>
      <c r="W500">
        <v>534.92339916307878</v>
      </c>
    </row>
    <row r="501" spans="2:23" x14ac:dyDescent="0.3">
      <c r="B501">
        <f t="shared" si="8"/>
        <v>496</v>
      </c>
      <c r="C501">
        <v>28883.78</v>
      </c>
      <c r="D501">
        <v>962.20913428014194</v>
      </c>
      <c r="E501">
        <v>276.5655736084575</v>
      </c>
      <c r="F501">
        <v>6022.2222499390782</v>
      </c>
      <c r="G501">
        <v>257.34076747609186</v>
      </c>
      <c r="H501">
        <v>28883.78</v>
      </c>
      <c r="R501">
        <v>2112.5726630263607</v>
      </c>
      <c r="S501">
        <v>237.96589836034508</v>
      </c>
      <c r="T501">
        <v>1000.0249111702597</v>
      </c>
      <c r="U501">
        <v>226.84801887525288</v>
      </c>
      <c r="V501">
        <v>1157.8736411925186</v>
      </c>
      <c r="W501">
        <v>393.7015444519086</v>
      </c>
    </row>
    <row r="502" spans="2:23" x14ac:dyDescent="0.3">
      <c r="B502">
        <f t="shared" si="8"/>
        <v>497</v>
      </c>
      <c r="C502">
        <v>268.63992024340746</v>
      </c>
      <c r="D502">
        <v>28883.78</v>
      </c>
      <c r="E502">
        <v>13403.983020824528</v>
      </c>
      <c r="F502">
        <v>1614.5274483690932</v>
      </c>
      <c r="G502">
        <v>229.23675410157506</v>
      </c>
      <c r="H502">
        <v>208.15888794726749</v>
      </c>
      <c r="R502">
        <v>220.25139155896065</v>
      </c>
      <c r="S502">
        <v>299.22877811147043</v>
      </c>
      <c r="T502">
        <v>207.5638633474907</v>
      </c>
      <c r="U502">
        <v>221.31332886433754</v>
      </c>
      <c r="V502">
        <v>571.72035059121413</v>
      </c>
      <c r="W502">
        <v>277.15536036685029</v>
      </c>
    </row>
    <row r="503" spans="2:23" x14ac:dyDescent="0.3">
      <c r="B503">
        <f t="shared" si="8"/>
        <v>498</v>
      </c>
      <c r="C503">
        <v>28883.78</v>
      </c>
      <c r="D503">
        <v>28883.78</v>
      </c>
      <c r="E503">
        <v>227.88530255383768</v>
      </c>
      <c r="F503">
        <v>4514.1169157557151</v>
      </c>
      <c r="G503">
        <v>28883.78</v>
      </c>
      <c r="H503">
        <v>2468.1599793275614</v>
      </c>
      <c r="R503">
        <v>237.37633228546238</v>
      </c>
      <c r="S503">
        <v>287.15581304043826</v>
      </c>
      <c r="T503">
        <v>515.34356779292943</v>
      </c>
      <c r="U503">
        <v>783.43277445906142</v>
      </c>
      <c r="V503">
        <v>18742.649927409031</v>
      </c>
      <c r="W503">
        <v>28883.78</v>
      </c>
    </row>
    <row r="504" spans="2:23" x14ac:dyDescent="0.3">
      <c r="B504">
        <f t="shared" si="8"/>
        <v>499</v>
      </c>
      <c r="C504">
        <v>459.10970817187803</v>
      </c>
      <c r="D504">
        <v>4633.5597394175657</v>
      </c>
      <c r="E504">
        <v>318.4465749019821</v>
      </c>
      <c r="F504">
        <v>206.63377324617844</v>
      </c>
      <c r="G504">
        <v>358.13087185903134</v>
      </c>
      <c r="H504">
        <v>2236.8012689755406</v>
      </c>
      <c r="R504">
        <v>265.96939809430233</v>
      </c>
      <c r="S504">
        <v>299.92057755873907</v>
      </c>
      <c r="T504">
        <v>28883.78</v>
      </c>
      <c r="U504">
        <v>622.74500092829794</v>
      </c>
      <c r="V504">
        <v>217.87702382653848</v>
      </c>
      <c r="W504">
        <v>607.13722300773725</v>
      </c>
    </row>
    <row r="505" spans="2:23" x14ac:dyDescent="0.3">
      <c r="B505">
        <f t="shared" si="8"/>
        <v>500</v>
      </c>
      <c r="C505">
        <v>217.2898050517758</v>
      </c>
      <c r="D505">
        <v>252.71522880735921</v>
      </c>
      <c r="E505">
        <v>233.52371495149819</v>
      </c>
      <c r="F505">
        <v>28883.78</v>
      </c>
      <c r="G505">
        <v>28883.78</v>
      </c>
      <c r="H505">
        <v>28883.78</v>
      </c>
      <c r="R505">
        <v>510.2415914684164</v>
      </c>
      <c r="S505">
        <v>545.73494906339079</v>
      </c>
      <c r="T505">
        <v>327.91661521697739</v>
      </c>
      <c r="U505">
        <v>2870.7294691819902</v>
      </c>
      <c r="V505">
        <v>1529.5440103877863</v>
      </c>
      <c r="W505">
        <v>28883.78</v>
      </c>
    </row>
    <row r="506" spans="2:23" x14ac:dyDescent="0.3">
      <c r="B506">
        <f t="shared" si="8"/>
        <v>501</v>
      </c>
      <c r="C506">
        <v>7927.9010436932822</v>
      </c>
      <c r="D506">
        <v>3718.330305492218</v>
      </c>
      <c r="E506">
        <v>8225.4131002544636</v>
      </c>
      <c r="F506">
        <v>461.57989468253805</v>
      </c>
      <c r="G506">
        <v>28883.78</v>
      </c>
      <c r="H506">
        <v>28883.78</v>
      </c>
      <c r="R506">
        <v>259.68222540419833</v>
      </c>
      <c r="S506">
        <v>248.2774547224225</v>
      </c>
      <c r="T506">
        <v>207.04800780930842</v>
      </c>
      <c r="U506">
        <v>680.97710252310708</v>
      </c>
      <c r="V506">
        <v>5084.1336093015534</v>
      </c>
      <c r="W506">
        <v>8591.3663675074222</v>
      </c>
    </row>
    <row r="507" spans="2:23" x14ac:dyDescent="0.3">
      <c r="B507">
        <f t="shared" si="8"/>
        <v>502</v>
      </c>
      <c r="C507">
        <v>946.44873593345574</v>
      </c>
      <c r="D507">
        <v>351.14780570994304</v>
      </c>
      <c r="E507">
        <v>258.89935252186984</v>
      </c>
      <c r="F507">
        <v>236.06965929384478</v>
      </c>
      <c r="G507">
        <v>251.18876925521187</v>
      </c>
      <c r="H507">
        <v>5897.9166035655662</v>
      </c>
      <c r="R507">
        <v>28883.78</v>
      </c>
      <c r="S507">
        <v>1998.1205616288169</v>
      </c>
      <c r="T507">
        <v>1301.8151012605442</v>
      </c>
      <c r="U507">
        <v>280.20794380399917</v>
      </c>
      <c r="V507">
        <v>6678.7781374768028</v>
      </c>
      <c r="W507">
        <v>321.28732811485577</v>
      </c>
    </row>
    <row r="508" spans="2:23" x14ac:dyDescent="0.3">
      <c r="B508">
        <f t="shared" si="8"/>
        <v>503</v>
      </c>
      <c r="C508">
        <v>275.22804979807654</v>
      </c>
      <c r="D508">
        <v>1887.0623485940403</v>
      </c>
      <c r="E508">
        <v>234.37384236284265</v>
      </c>
      <c r="F508">
        <v>213.23701103505093</v>
      </c>
      <c r="G508">
        <v>319.81995691161285</v>
      </c>
      <c r="H508">
        <v>1049.241269536793</v>
      </c>
      <c r="R508">
        <v>247.33603416055035</v>
      </c>
      <c r="S508">
        <v>18937.150104731441</v>
      </c>
      <c r="T508">
        <v>28883.78</v>
      </c>
      <c r="U508">
        <v>264.49428579866282</v>
      </c>
      <c r="V508">
        <v>297.04763692905146</v>
      </c>
      <c r="W508">
        <v>209.30094568119853</v>
      </c>
    </row>
    <row r="509" spans="2:23" x14ac:dyDescent="0.3">
      <c r="B509">
        <f t="shared" si="8"/>
        <v>504</v>
      </c>
      <c r="C509">
        <v>209.52789303014552</v>
      </c>
      <c r="D509">
        <v>419.79852603335337</v>
      </c>
      <c r="E509">
        <v>1831.5420568510847</v>
      </c>
      <c r="F509">
        <v>364.1810124719733</v>
      </c>
      <c r="G509">
        <v>207.11809289854824</v>
      </c>
      <c r="H509">
        <v>2862.7235165307952</v>
      </c>
      <c r="R509">
        <v>292.39632184906577</v>
      </c>
      <c r="S509">
        <v>17837.521471152286</v>
      </c>
      <c r="T509">
        <v>250.18013060490247</v>
      </c>
      <c r="U509">
        <v>385.25940465633494</v>
      </c>
      <c r="V509">
        <v>204.9203457419604</v>
      </c>
      <c r="W509">
        <v>6297.0372898488013</v>
      </c>
    </row>
    <row r="510" spans="2:23" x14ac:dyDescent="0.3">
      <c r="B510">
        <f t="shared" si="8"/>
        <v>505</v>
      </c>
      <c r="C510">
        <v>376.89744946149142</v>
      </c>
      <c r="D510">
        <v>3370.4371944993595</v>
      </c>
      <c r="E510">
        <v>373.66732567386305</v>
      </c>
      <c r="F510">
        <v>228.84414504365634</v>
      </c>
      <c r="G510">
        <v>7961.5006300598197</v>
      </c>
      <c r="H510">
        <v>502.94145209629653</v>
      </c>
      <c r="R510">
        <v>1287.1442443372068</v>
      </c>
      <c r="S510">
        <v>551.83102849609156</v>
      </c>
      <c r="T510">
        <v>455.50830535052683</v>
      </c>
      <c r="U510">
        <v>4541.0625225931472</v>
      </c>
      <c r="V510">
        <v>368.86054721614676</v>
      </c>
      <c r="W510">
        <v>18777.616645444014</v>
      </c>
    </row>
    <row r="511" spans="2:23" x14ac:dyDescent="0.3">
      <c r="B511">
        <f t="shared" si="8"/>
        <v>506</v>
      </c>
      <c r="C511">
        <v>291.48200497191601</v>
      </c>
      <c r="D511">
        <v>28883.78</v>
      </c>
      <c r="E511">
        <v>870.98949399387902</v>
      </c>
      <c r="F511">
        <v>2007.7545370681848</v>
      </c>
      <c r="G511">
        <v>572.24330753023764</v>
      </c>
      <c r="H511">
        <v>28883.78</v>
      </c>
      <c r="R511">
        <v>438.08649374768368</v>
      </c>
      <c r="S511">
        <v>220.70344272781983</v>
      </c>
      <c r="T511">
        <v>7467.4614617021252</v>
      </c>
      <c r="U511">
        <v>534.36736685237804</v>
      </c>
      <c r="V511">
        <v>246.61045375786932</v>
      </c>
      <c r="W511">
        <v>1364.8137264867107</v>
      </c>
    </row>
    <row r="512" spans="2:23" x14ac:dyDescent="0.3">
      <c r="B512">
        <f t="shared" si="8"/>
        <v>507</v>
      </c>
      <c r="C512">
        <v>265.51045538335586</v>
      </c>
      <c r="D512">
        <v>229.1521222538959</v>
      </c>
      <c r="E512">
        <v>206.20426895207942</v>
      </c>
      <c r="F512">
        <v>436.46744811388731</v>
      </c>
      <c r="G512">
        <v>8542.7309064391884</v>
      </c>
      <c r="H512">
        <v>207.20597147137173</v>
      </c>
      <c r="R512">
        <v>266.84605066225635</v>
      </c>
      <c r="S512">
        <v>316.39894140017429</v>
      </c>
      <c r="T512">
        <v>218.658093625596</v>
      </c>
      <c r="U512">
        <v>28883.78</v>
      </c>
      <c r="V512">
        <v>2251.2177581877431</v>
      </c>
      <c r="W512">
        <v>623.68237282579742</v>
      </c>
    </row>
    <row r="513" spans="2:23" x14ac:dyDescent="0.3">
      <c r="B513">
        <f t="shared" si="8"/>
        <v>508</v>
      </c>
      <c r="C513">
        <v>283.07649836736505</v>
      </c>
      <c r="D513">
        <v>8282.2553691421454</v>
      </c>
      <c r="E513">
        <v>1063.8713748891898</v>
      </c>
      <c r="F513">
        <v>387.57780547889377</v>
      </c>
      <c r="G513">
        <v>298.77074806207537</v>
      </c>
      <c r="H513">
        <v>801.92020640759267</v>
      </c>
      <c r="R513">
        <v>28883.78</v>
      </c>
      <c r="S513">
        <v>322.48945156946382</v>
      </c>
      <c r="T513">
        <v>293.99416477358295</v>
      </c>
      <c r="U513">
        <v>28883.78</v>
      </c>
      <c r="V513">
        <v>911.14316466185494</v>
      </c>
      <c r="W513">
        <v>293.44053160096684</v>
      </c>
    </row>
    <row r="514" spans="2:23" x14ac:dyDescent="0.3">
      <c r="B514">
        <f t="shared" si="8"/>
        <v>509</v>
      </c>
      <c r="C514">
        <v>257.4615402856864</v>
      </c>
      <c r="D514">
        <v>274.06255046175465</v>
      </c>
      <c r="E514">
        <v>443.34725716785249</v>
      </c>
      <c r="F514">
        <v>1424.2615127413219</v>
      </c>
      <c r="G514">
        <v>306.90999557825802</v>
      </c>
      <c r="H514">
        <v>236.48738862948289</v>
      </c>
      <c r="R514">
        <v>504.28125759958033</v>
      </c>
      <c r="S514">
        <v>386.27148844759029</v>
      </c>
      <c r="T514">
        <v>915.94561508785853</v>
      </c>
      <c r="U514">
        <v>274.14718283609841</v>
      </c>
      <c r="V514">
        <v>225.61956482490376</v>
      </c>
      <c r="W514">
        <v>724.07103019975193</v>
      </c>
    </row>
    <row r="515" spans="2:23" x14ac:dyDescent="0.3">
      <c r="B515">
        <f t="shared" si="8"/>
        <v>510</v>
      </c>
      <c r="C515">
        <v>15397.472273016443</v>
      </c>
      <c r="D515">
        <v>241.71841807488124</v>
      </c>
      <c r="E515">
        <v>212.10006819331002</v>
      </c>
      <c r="F515">
        <v>28883.78</v>
      </c>
      <c r="G515">
        <v>302.94374336504308</v>
      </c>
      <c r="H515">
        <v>315.38531013771706</v>
      </c>
      <c r="R515">
        <v>310.93023040150695</v>
      </c>
      <c r="S515">
        <v>2330.4463134084681</v>
      </c>
      <c r="T515">
        <v>263.29657745463777</v>
      </c>
      <c r="U515">
        <v>262.94522654598359</v>
      </c>
      <c r="V515">
        <v>329.85861136305448</v>
      </c>
      <c r="W515">
        <v>786.01715187441926</v>
      </c>
    </row>
    <row r="516" spans="2:23" x14ac:dyDescent="0.3">
      <c r="B516">
        <f t="shared" si="8"/>
        <v>511</v>
      </c>
      <c r="C516">
        <v>6982.3402351727091</v>
      </c>
      <c r="D516">
        <v>1077.5388814682115</v>
      </c>
      <c r="E516">
        <v>1469.8980794448441</v>
      </c>
      <c r="F516">
        <v>282.47385140117012</v>
      </c>
      <c r="G516">
        <v>304.15661202899139</v>
      </c>
      <c r="H516">
        <v>10670.416501294945</v>
      </c>
      <c r="R516">
        <v>1263.6742170583925</v>
      </c>
      <c r="S516">
        <v>2098.8769035438399</v>
      </c>
      <c r="T516">
        <v>6259.9485019299209</v>
      </c>
      <c r="U516">
        <v>1514.0361875716635</v>
      </c>
      <c r="V516">
        <v>956.21309720795477</v>
      </c>
      <c r="W516">
        <v>266.47904266322024</v>
      </c>
    </row>
    <row r="517" spans="2:23" x14ac:dyDescent="0.3">
      <c r="B517">
        <f t="shared" si="8"/>
        <v>512</v>
      </c>
      <c r="C517">
        <v>846.20232618499915</v>
      </c>
      <c r="D517">
        <v>2518.6965009846485</v>
      </c>
      <c r="E517">
        <v>558.84334962767161</v>
      </c>
      <c r="F517">
        <v>18079.829397068326</v>
      </c>
      <c r="G517">
        <v>230.13322038951401</v>
      </c>
      <c r="H517">
        <v>4009.9342117384863</v>
      </c>
      <c r="R517">
        <v>203.46512323632862</v>
      </c>
      <c r="S517">
        <v>633.65651904868218</v>
      </c>
      <c r="T517">
        <v>217.9541494199288</v>
      </c>
      <c r="U517">
        <v>5597.1890700304293</v>
      </c>
      <c r="V517">
        <v>28883.78</v>
      </c>
      <c r="W517">
        <v>255.18167495111737</v>
      </c>
    </row>
    <row r="518" spans="2:23" x14ac:dyDescent="0.3">
      <c r="B518">
        <f t="shared" si="8"/>
        <v>513</v>
      </c>
      <c r="C518">
        <v>780.58113622764733</v>
      </c>
      <c r="D518">
        <v>8343.9637553908142</v>
      </c>
      <c r="E518">
        <v>530.40319584385611</v>
      </c>
      <c r="F518">
        <v>28883.78</v>
      </c>
      <c r="G518">
        <v>904.02890998486578</v>
      </c>
      <c r="H518">
        <v>218.4309200308399</v>
      </c>
      <c r="R518">
        <v>5186.7501132283023</v>
      </c>
      <c r="S518">
        <v>594.39954436860876</v>
      </c>
      <c r="T518">
        <v>28883.78</v>
      </c>
      <c r="U518">
        <v>278.12594804633136</v>
      </c>
      <c r="V518">
        <v>688.50338482292523</v>
      </c>
      <c r="W518">
        <v>221.62703769406662</v>
      </c>
    </row>
    <row r="519" spans="2:23" x14ac:dyDescent="0.3">
      <c r="B519">
        <f t="shared" si="8"/>
        <v>514</v>
      </c>
      <c r="C519">
        <v>28883.78</v>
      </c>
      <c r="D519">
        <v>222.54999109780886</v>
      </c>
      <c r="E519">
        <v>1382.7272944339934</v>
      </c>
      <c r="F519">
        <v>28883.78</v>
      </c>
      <c r="G519">
        <v>272.54091064421692</v>
      </c>
      <c r="H519">
        <v>1163.9068685543762</v>
      </c>
      <c r="R519">
        <v>558.25261880010623</v>
      </c>
      <c r="S519">
        <v>3330.0485865405985</v>
      </c>
      <c r="T519">
        <v>217.77638136564326</v>
      </c>
      <c r="U519">
        <v>250.1348171571972</v>
      </c>
      <c r="V519">
        <v>213.14237015958093</v>
      </c>
      <c r="W519">
        <v>215.964454600549</v>
      </c>
    </row>
    <row r="520" spans="2:23" x14ac:dyDescent="0.3">
      <c r="B520">
        <f t="shared" ref="B520:B583" si="9">B519 + 1</f>
        <v>515</v>
      </c>
      <c r="C520">
        <v>348.49644533565709</v>
      </c>
      <c r="D520">
        <v>1271.5387183124201</v>
      </c>
      <c r="E520">
        <v>6136.5357404451388</v>
      </c>
      <c r="F520">
        <v>902.07798729366277</v>
      </c>
      <c r="G520">
        <v>220.58391721874568</v>
      </c>
      <c r="H520">
        <v>215.11444357017749</v>
      </c>
      <c r="R520">
        <v>253.55067675082358</v>
      </c>
      <c r="S520">
        <v>226.42180817214839</v>
      </c>
      <c r="T520">
        <v>666.04204427868115</v>
      </c>
      <c r="U520">
        <v>7621.0402089611534</v>
      </c>
      <c r="V520">
        <v>2145.1304502857142</v>
      </c>
      <c r="W520">
        <v>351.95462005151774</v>
      </c>
    </row>
    <row r="521" spans="2:23" x14ac:dyDescent="0.3">
      <c r="B521">
        <f t="shared" si="9"/>
        <v>516</v>
      </c>
      <c r="C521">
        <v>233.75113138719078</v>
      </c>
      <c r="D521">
        <v>239.40594563496137</v>
      </c>
      <c r="E521">
        <v>732.98191247323348</v>
      </c>
      <c r="F521">
        <v>702.208929766648</v>
      </c>
      <c r="G521">
        <v>853.57922081875404</v>
      </c>
      <c r="H521">
        <v>263.41193291630981</v>
      </c>
      <c r="R521">
        <v>201.09496943207168</v>
      </c>
      <c r="S521">
        <v>523.83258545784452</v>
      </c>
      <c r="T521">
        <v>4205.5292072291422</v>
      </c>
      <c r="U521">
        <v>890.95917040394488</v>
      </c>
      <c r="V521">
        <v>322.33378334261914</v>
      </c>
      <c r="W521">
        <v>901.4655232308512</v>
      </c>
    </row>
    <row r="522" spans="2:23" x14ac:dyDescent="0.3">
      <c r="B522">
        <f t="shared" si="9"/>
        <v>517</v>
      </c>
      <c r="C522">
        <v>287.59044916261166</v>
      </c>
      <c r="D522">
        <v>485.12219459204641</v>
      </c>
      <c r="E522">
        <v>330.70499958280095</v>
      </c>
      <c r="F522">
        <v>928.75096959991947</v>
      </c>
      <c r="G522">
        <v>13064.79713671633</v>
      </c>
      <c r="H522">
        <v>2488.8357411796383</v>
      </c>
      <c r="R522">
        <v>258.6743458150645</v>
      </c>
      <c r="S522">
        <v>241.94364379285938</v>
      </c>
      <c r="T522">
        <v>327.26855520893724</v>
      </c>
      <c r="U522">
        <v>560.13444621192093</v>
      </c>
      <c r="V522">
        <v>3164.8600670628898</v>
      </c>
      <c r="W522">
        <v>639.94564239820556</v>
      </c>
    </row>
    <row r="523" spans="2:23" x14ac:dyDescent="0.3">
      <c r="B523">
        <f t="shared" si="9"/>
        <v>518</v>
      </c>
      <c r="C523">
        <v>318.62947378414265</v>
      </c>
      <c r="D523">
        <v>612.27753828226537</v>
      </c>
      <c r="E523">
        <v>1529.0727017878992</v>
      </c>
      <c r="F523">
        <v>2596.0128455001914</v>
      </c>
      <c r="G523">
        <v>28883.78</v>
      </c>
      <c r="H523">
        <v>5454.9552159143695</v>
      </c>
      <c r="R523">
        <v>1227.966866029019</v>
      </c>
      <c r="S523">
        <v>1379.2360102393843</v>
      </c>
      <c r="T523">
        <v>714.88900241542262</v>
      </c>
      <c r="U523">
        <v>862.69516658801763</v>
      </c>
      <c r="V523">
        <v>2270.7721363426663</v>
      </c>
      <c r="W523">
        <v>318.37089000745021</v>
      </c>
    </row>
    <row r="524" spans="2:23" x14ac:dyDescent="0.3">
      <c r="B524">
        <f t="shared" si="9"/>
        <v>519</v>
      </c>
      <c r="C524">
        <v>336.13723886185585</v>
      </c>
      <c r="D524">
        <v>377.59800984302308</v>
      </c>
      <c r="E524">
        <v>389.87239214775929</v>
      </c>
      <c r="F524">
        <v>228.32566671697424</v>
      </c>
      <c r="G524">
        <v>223.62997326707602</v>
      </c>
      <c r="H524">
        <v>28883.78</v>
      </c>
      <c r="R524">
        <v>786.59380055463816</v>
      </c>
      <c r="S524">
        <v>1028.8912725242087</v>
      </c>
      <c r="T524">
        <v>512.88571369723388</v>
      </c>
      <c r="U524">
        <v>795.21936152565809</v>
      </c>
      <c r="V524">
        <v>857.15496167265042</v>
      </c>
      <c r="W524">
        <v>209.51244008666248</v>
      </c>
    </row>
    <row r="525" spans="2:23" x14ac:dyDescent="0.3">
      <c r="B525">
        <f t="shared" si="9"/>
        <v>520</v>
      </c>
      <c r="C525">
        <v>1010.0467453265356</v>
      </c>
      <c r="D525">
        <v>1786.1767597148996</v>
      </c>
      <c r="E525">
        <v>435.76432878305815</v>
      </c>
      <c r="F525">
        <v>28883.78</v>
      </c>
      <c r="G525">
        <v>325.57247614335438</v>
      </c>
      <c r="H525">
        <v>2040.9192113824199</v>
      </c>
      <c r="R525">
        <v>218.67773467757752</v>
      </c>
      <c r="S525">
        <v>226.96183313153841</v>
      </c>
      <c r="T525">
        <v>1844.6802448380035</v>
      </c>
      <c r="U525">
        <v>334.18969776650056</v>
      </c>
      <c r="V525">
        <v>789.44099385770414</v>
      </c>
      <c r="W525">
        <v>247.60421448111424</v>
      </c>
    </row>
    <row r="526" spans="2:23" x14ac:dyDescent="0.3">
      <c r="B526">
        <f t="shared" si="9"/>
        <v>521</v>
      </c>
      <c r="C526">
        <v>216.53806255784906</v>
      </c>
      <c r="D526">
        <v>213.80055361358922</v>
      </c>
      <c r="E526">
        <v>339.99221059112233</v>
      </c>
      <c r="F526">
        <v>220.93662040417883</v>
      </c>
      <c r="G526">
        <v>1399.147415614231</v>
      </c>
      <c r="H526">
        <v>28883.78</v>
      </c>
      <c r="R526">
        <v>2715.9915800878898</v>
      </c>
      <c r="S526">
        <v>219.55390472614559</v>
      </c>
      <c r="T526">
        <v>3354.9847393635773</v>
      </c>
      <c r="U526">
        <v>383.80434630081527</v>
      </c>
      <c r="V526">
        <v>381.94266415447527</v>
      </c>
      <c r="W526">
        <v>687.45693359104882</v>
      </c>
    </row>
    <row r="527" spans="2:23" x14ac:dyDescent="0.3">
      <c r="B527">
        <f t="shared" si="9"/>
        <v>522</v>
      </c>
      <c r="C527">
        <v>28883.78</v>
      </c>
      <c r="D527">
        <v>1017.5868913892294</v>
      </c>
      <c r="E527">
        <v>506.34207150283845</v>
      </c>
      <c r="F527">
        <v>11431.926948082384</v>
      </c>
      <c r="G527">
        <v>761.90134839069924</v>
      </c>
      <c r="H527">
        <v>475.97292048487213</v>
      </c>
      <c r="R527">
        <v>23170.655828213359</v>
      </c>
      <c r="S527">
        <v>2660.7927376578577</v>
      </c>
      <c r="T527">
        <v>201.32265004633047</v>
      </c>
      <c r="U527">
        <v>252.10328862885291</v>
      </c>
      <c r="V527">
        <v>28883.78</v>
      </c>
      <c r="W527">
        <v>255.46388706060409</v>
      </c>
    </row>
    <row r="528" spans="2:23" x14ac:dyDescent="0.3">
      <c r="B528">
        <f t="shared" si="9"/>
        <v>523</v>
      </c>
      <c r="C528">
        <v>223.82060462891326</v>
      </c>
      <c r="D528">
        <v>446.20213548084644</v>
      </c>
      <c r="E528">
        <v>375.47357759660883</v>
      </c>
      <c r="F528">
        <v>4234.1421846822632</v>
      </c>
      <c r="G528">
        <v>235.17894337404564</v>
      </c>
      <c r="H528">
        <v>1109.3858817393923</v>
      </c>
      <c r="R528">
        <v>276.71359677852018</v>
      </c>
      <c r="S528">
        <v>1987.1531012198839</v>
      </c>
      <c r="T528">
        <v>258.63627793395221</v>
      </c>
      <c r="U528">
        <v>2510.2760070948771</v>
      </c>
      <c r="V528">
        <v>222.1716061025856</v>
      </c>
      <c r="W528">
        <v>8180.5089307506314</v>
      </c>
    </row>
    <row r="529" spans="2:23" x14ac:dyDescent="0.3">
      <c r="B529">
        <f t="shared" si="9"/>
        <v>524</v>
      </c>
      <c r="C529">
        <v>789.76885523797489</v>
      </c>
      <c r="D529">
        <v>224.59259074966602</v>
      </c>
      <c r="E529">
        <v>201.51554736748858</v>
      </c>
      <c r="F529">
        <v>500.50606049101771</v>
      </c>
      <c r="G529">
        <v>478.2371863697885</v>
      </c>
      <c r="H529">
        <v>221.79713042316254</v>
      </c>
      <c r="R529">
        <v>9636.6803564010806</v>
      </c>
      <c r="S529">
        <v>221.7655050573365</v>
      </c>
      <c r="T529">
        <v>12581.862363077271</v>
      </c>
      <c r="U529">
        <v>382.01332752186465</v>
      </c>
      <c r="V529">
        <v>273.84764531138666</v>
      </c>
      <c r="W529">
        <v>521.51532644185124</v>
      </c>
    </row>
    <row r="530" spans="2:23" x14ac:dyDescent="0.3">
      <c r="B530">
        <f t="shared" si="9"/>
        <v>525</v>
      </c>
      <c r="C530">
        <v>408.23073354919916</v>
      </c>
      <c r="D530">
        <v>353.56169737292845</v>
      </c>
      <c r="E530">
        <v>227.25994501572708</v>
      </c>
      <c r="F530">
        <v>213.79783646031069</v>
      </c>
      <c r="G530">
        <v>648.06698129592246</v>
      </c>
      <c r="H530">
        <v>205.06612379428307</v>
      </c>
      <c r="R530">
        <v>443.78503041781067</v>
      </c>
      <c r="S530">
        <v>3893.3254578396504</v>
      </c>
      <c r="T530">
        <v>552.03943530115043</v>
      </c>
      <c r="U530">
        <v>289.91356977645114</v>
      </c>
      <c r="V530">
        <v>445.4875991861328</v>
      </c>
      <c r="W530">
        <v>242.86977986780039</v>
      </c>
    </row>
    <row r="531" spans="2:23" x14ac:dyDescent="0.3">
      <c r="B531">
        <f t="shared" si="9"/>
        <v>526</v>
      </c>
      <c r="C531">
        <v>257.13352468145467</v>
      </c>
      <c r="D531">
        <v>281.0436732479277</v>
      </c>
      <c r="E531">
        <v>1503.6116913130668</v>
      </c>
      <c r="F531">
        <v>2790.3151861532233</v>
      </c>
      <c r="G531">
        <v>1688.0013408321347</v>
      </c>
      <c r="H531">
        <v>9189.1737452035177</v>
      </c>
      <c r="R531">
        <v>551.19347625135049</v>
      </c>
      <c r="S531">
        <v>315.22772545931934</v>
      </c>
      <c r="T531">
        <v>3042.1592155455655</v>
      </c>
      <c r="U531">
        <v>309.55482604022194</v>
      </c>
      <c r="V531">
        <v>7814.7362992750786</v>
      </c>
      <c r="W531">
        <v>203.6250709881856</v>
      </c>
    </row>
    <row r="532" spans="2:23" x14ac:dyDescent="0.3">
      <c r="B532">
        <f t="shared" si="9"/>
        <v>527</v>
      </c>
      <c r="C532">
        <v>408.0477275467199</v>
      </c>
      <c r="D532">
        <v>223.78157004784347</v>
      </c>
      <c r="E532">
        <v>1987.5072047350614</v>
      </c>
      <c r="F532">
        <v>265.65013106152207</v>
      </c>
      <c r="G532">
        <v>252.62930609259456</v>
      </c>
      <c r="H532">
        <v>14927.453073369852</v>
      </c>
      <c r="R532">
        <v>3972.0203859653016</v>
      </c>
      <c r="S532">
        <v>335.09262253479358</v>
      </c>
      <c r="T532">
        <v>2641.2177956952373</v>
      </c>
      <c r="U532">
        <v>243.802586185857</v>
      </c>
      <c r="V532">
        <v>14229.656760829419</v>
      </c>
      <c r="W532">
        <v>273.1047005364552</v>
      </c>
    </row>
    <row r="533" spans="2:23" x14ac:dyDescent="0.3">
      <c r="B533">
        <f t="shared" si="9"/>
        <v>528</v>
      </c>
      <c r="C533">
        <v>232.45397090375923</v>
      </c>
      <c r="D533">
        <v>515.59988418580849</v>
      </c>
      <c r="E533">
        <v>306.46232572734846</v>
      </c>
      <c r="F533">
        <v>28883.78</v>
      </c>
      <c r="G533">
        <v>224.15597397977677</v>
      </c>
      <c r="H533">
        <v>213.28771521666562</v>
      </c>
      <c r="R533">
        <v>2532.486186326425</v>
      </c>
      <c r="S533">
        <v>419.35238122136218</v>
      </c>
      <c r="T533">
        <v>222.00720282971798</v>
      </c>
      <c r="U533">
        <v>504.95299355225137</v>
      </c>
      <c r="V533">
        <v>237.32012549652271</v>
      </c>
      <c r="W533">
        <v>348.48346298379732</v>
      </c>
    </row>
    <row r="534" spans="2:23" x14ac:dyDescent="0.3">
      <c r="B534">
        <f t="shared" si="9"/>
        <v>529</v>
      </c>
      <c r="C534">
        <v>3474.3262073230339</v>
      </c>
      <c r="D534">
        <v>459.72778599365995</v>
      </c>
      <c r="E534">
        <v>28883.78</v>
      </c>
      <c r="F534">
        <v>346.66790487577595</v>
      </c>
      <c r="G534">
        <v>28883.78</v>
      </c>
      <c r="H534">
        <v>356.20298984158217</v>
      </c>
      <c r="R534">
        <v>6729.3133528770049</v>
      </c>
      <c r="S534">
        <v>28883.78</v>
      </c>
      <c r="T534">
        <v>353.92855269865345</v>
      </c>
      <c r="U534">
        <v>268.14772702101442</v>
      </c>
      <c r="V534">
        <v>1039.4751806603724</v>
      </c>
      <c r="W534">
        <v>233.78853310912291</v>
      </c>
    </row>
    <row r="535" spans="2:23" x14ac:dyDescent="0.3">
      <c r="B535">
        <f t="shared" si="9"/>
        <v>530</v>
      </c>
      <c r="C535">
        <v>243.8332997332451</v>
      </c>
      <c r="D535">
        <v>485.09065663913753</v>
      </c>
      <c r="E535">
        <v>571.52863481730924</v>
      </c>
      <c r="F535">
        <v>424.39845966907774</v>
      </c>
      <c r="G535">
        <v>468.95308921333094</v>
      </c>
      <c r="H535">
        <v>5854.2586560818645</v>
      </c>
      <c r="R535">
        <v>224.97931373947054</v>
      </c>
      <c r="S535">
        <v>28883.78</v>
      </c>
      <c r="T535">
        <v>888.00986786599162</v>
      </c>
      <c r="U535">
        <v>201.34763804579762</v>
      </c>
      <c r="V535">
        <v>586.5642309234338</v>
      </c>
      <c r="W535">
        <v>255.24400076902481</v>
      </c>
    </row>
    <row r="536" spans="2:23" x14ac:dyDescent="0.3">
      <c r="B536">
        <f t="shared" si="9"/>
        <v>531</v>
      </c>
      <c r="C536">
        <v>446.59670735324721</v>
      </c>
      <c r="D536">
        <v>308.39557717473213</v>
      </c>
      <c r="E536">
        <v>298.79028087202983</v>
      </c>
      <c r="F536">
        <v>414.26433776423153</v>
      </c>
      <c r="G536">
        <v>262.56114838528322</v>
      </c>
      <c r="H536">
        <v>216.4058727045888</v>
      </c>
      <c r="R536">
        <v>6397.6909237080217</v>
      </c>
      <c r="S536">
        <v>247.10496882243518</v>
      </c>
      <c r="T536">
        <v>426.86393014667078</v>
      </c>
      <c r="U536">
        <v>28883.78</v>
      </c>
      <c r="V536">
        <v>558.01647816774812</v>
      </c>
      <c r="W536">
        <v>417.18327755252864</v>
      </c>
    </row>
    <row r="537" spans="2:23" x14ac:dyDescent="0.3">
      <c r="B537">
        <f t="shared" si="9"/>
        <v>532</v>
      </c>
      <c r="C537">
        <v>910.70912649251068</v>
      </c>
      <c r="D537">
        <v>208.23358583829003</v>
      </c>
      <c r="E537">
        <v>216.15054619639682</v>
      </c>
      <c r="F537">
        <v>2129.1288793752378</v>
      </c>
      <c r="G537">
        <v>205.51138526056022</v>
      </c>
      <c r="H537">
        <v>210.50177333394987</v>
      </c>
      <c r="R537">
        <v>201.9812259203369</v>
      </c>
      <c r="S537">
        <v>257.54511088882515</v>
      </c>
      <c r="T537">
        <v>253.64836549316703</v>
      </c>
      <c r="U537">
        <v>404.10707672033908</v>
      </c>
      <c r="V537">
        <v>1014.2196997523461</v>
      </c>
      <c r="W537">
        <v>508.70121922206255</v>
      </c>
    </row>
    <row r="538" spans="2:23" x14ac:dyDescent="0.3">
      <c r="B538">
        <f t="shared" si="9"/>
        <v>533</v>
      </c>
      <c r="C538">
        <v>501.136373812258</v>
      </c>
      <c r="D538">
        <v>268.28130686436077</v>
      </c>
      <c r="E538">
        <v>212.38748659089006</v>
      </c>
      <c r="F538">
        <v>210.84844744476169</v>
      </c>
      <c r="G538">
        <v>947.87544657717467</v>
      </c>
      <c r="H538">
        <v>235.97527726433961</v>
      </c>
      <c r="R538">
        <v>565.95813151753282</v>
      </c>
      <c r="S538">
        <v>1411.072331334093</v>
      </c>
      <c r="T538">
        <v>28883.78</v>
      </c>
      <c r="U538">
        <v>256.59653134223555</v>
      </c>
      <c r="V538">
        <v>232.67766337269927</v>
      </c>
      <c r="W538">
        <v>1522.4920347601017</v>
      </c>
    </row>
    <row r="539" spans="2:23" x14ac:dyDescent="0.3">
      <c r="B539">
        <f t="shared" si="9"/>
        <v>534</v>
      </c>
      <c r="C539">
        <v>28883.78</v>
      </c>
      <c r="D539">
        <v>19392.334407037713</v>
      </c>
      <c r="E539">
        <v>375.12160111194697</v>
      </c>
      <c r="F539">
        <v>208.15576502956969</v>
      </c>
      <c r="G539">
        <v>243.95611257488133</v>
      </c>
      <c r="H539">
        <v>1133.7452795572076</v>
      </c>
      <c r="R539">
        <v>455.74735502132057</v>
      </c>
      <c r="S539">
        <v>776.33537269254873</v>
      </c>
      <c r="T539">
        <v>438.25597059816664</v>
      </c>
      <c r="U539">
        <v>361.17818946954264</v>
      </c>
      <c r="V539">
        <v>435.54274535467187</v>
      </c>
      <c r="W539">
        <v>3916.5631171100217</v>
      </c>
    </row>
    <row r="540" spans="2:23" x14ac:dyDescent="0.3">
      <c r="B540">
        <f t="shared" si="9"/>
        <v>535</v>
      </c>
      <c r="C540">
        <v>2739.8226047709695</v>
      </c>
      <c r="D540">
        <v>208.6679491595259</v>
      </c>
      <c r="E540">
        <v>2139.0315125431148</v>
      </c>
      <c r="F540">
        <v>682.34812717740988</v>
      </c>
      <c r="G540">
        <v>613.86688462421807</v>
      </c>
      <c r="H540">
        <v>28883.78</v>
      </c>
      <c r="R540">
        <v>4121.548185203359</v>
      </c>
      <c r="S540">
        <v>466.15656670544291</v>
      </c>
      <c r="T540">
        <v>439.1508083526748</v>
      </c>
      <c r="U540">
        <v>1797.516893261806</v>
      </c>
      <c r="V540">
        <v>28883.78</v>
      </c>
      <c r="W540">
        <v>203.69737968622584</v>
      </c>
    </row>
    <row r="541" spans="2:23" x14ac:dyDescent="0.3">
      <c r="B541">
        <f t="shared" si="9"/>
        <v>536</v>
      </c>
      <c r="C541">
        <v>511.57908345866616</v>
      </c>
      <c r="D541">
        <v>1007.8417944810939</v>
      </c>
      <c r="E541">
        <v>769.86931871797287</v>
      </c>
      <c r="F541">
        <v>28883.78</v>
      </c>
      <c r="G541">
        <v>381.00734838021305</v>
      </c>
      <c r="H541">
        <v>1908.603397945767</v>
      </c>
      <c r="R541">
        <v>360.804018306339</v>
      </c>
      <c r="S541">
        <v>2383.1399516974602</v>
      </c>
      <c r="T541">
        <v>247.64102471303502</v>
      </c>
      <c r="U541">
        <v>206.75682661367978</v>
      </c>
      <c r="V541">
        <v>413.61212182282429</v>
      </c>
      <c r="W541">
        <v>244.95690898846314</v>
      </c>
    </row>
    <row r="542" spans="2:23" x14ac:dyDescent="0.3">
      <c r="B542">
        <f t="shared" si="9"/>
        <v>537</v>
      </c>
      <c r="C542">
        <v>644.52027411589279</v>
      </c>
      <c r="D542">
        <v>8450.5205877158878</v>
      </c>
      <c r="E542">
        <v>1462.62996085393</v>
      </c>
      <c r="F542">
        <v>1120.1584033672095</v>
      </c>
      <c r="G542">
        <v>433.86852178433293</v>
      </c>
      <c r="H542">
        <v>598.92277853299311</v>
      </c>
      <c r="R542">
        <v>6153.6584020133805</v>
      </c>
      <c r="S542">
        <v>313.43714744578045</v>
      </c>
      <c r="T542">
        <v>302.43051051992722</v>
      </c>
      <c r="U542">
        <v>206.39736698286518</v>
      </c>
      <c r="V542">
        <v>1983.4996089776962</v>
      </c>
      <c r="W542">
        <v>21506.514113965924</v>
      </c>
    </row>
    <row r="543" spans="2:23" x14ac:dyDescent="0.3">
      <c r="B543">
        <f t="shared" si="9"/>
        <v>538</v>
      </c>
      <c r="C543">
        <v>390.31552487049476</v>
      </c>
      <c r="D543">
        <v>323.829339453101</v>
      </c>
      <c r="E543">
        <v>212.62360147238084</v>
      </c>
      <c r="F543">
        <v>358.10758354204933</v>
      </c>
      <c r="G543">
        <v>481.26105230290062</v>
      </c>
      <c r="H543">
        <v>7197.8812294323679</v>
      </c>
      <c r="R543">
        <v>918.40185926486697</v>
      </c>
      <c r="S543">
        <v>788.91763644263597</v>
      </c>
      <c r="T543">
        <v>2287.7275724815754</v>
      </c>
      <c r="U543">
        <v>2825.7543756877822</v>
      </c>
      <c r="V543">
        <v>418.72237230853199</v>
      </c>
      <c r="W543">
        <v>245.23573588639417</v>
      </c>
    </row>
    <row r="544" spans="2:23" x14ac:dyDescent="0.3">
      <c r="B544">
        <f t="shared" si="9"/>
        <v>539</v>
      </c>
      <c r="C544">
        <v>205.56932829096831</v>
      </c>
      <c r="D544">
        <v>458.5241749923382</v>
      </c>
      <c r="E544">
        <v>28883.78</v>
      </c>
      <c r="F544">
        <v>521.708638215777</v>
      </c>
      <c r="G544">
        <v>223.01090292654561</v>
      </c>
      <c r="H544">
        <v>365.05712865160274</v>
      </c>
      <c r="R544">
        <v>902.76572428570739</v>
      </c>
      <c r="S544">
        <v>316.58261555283002</v>
      </c>
      <c r="T544">
        <v>245.83627087718759</v>
      </c>
      <c r="U544">
        <v>244.18128876880206</v>
      </c>
      <c r="V544">
        <v>200.33161071065277</v>
      </c>
      <c r="W544">
        <v>556.28632016664835</v>
      </c>
    </row>
    <row r="545" spans="2:23" x14ac:dyDescent="0.3">
      <c r="B545">
        <f t="shared" si="9"/>
        <v>540</v>
      </c>
      <c r="C545">
        <v>254.83233085930436</v>
      </c>
      <c r="D545">
        <v>2775.7819121460329</v>
      </c>
      <c r="E545">
        <v>528.95870829922478</v>
      </c>
      <c r="F545">
        <v>28883.78</v>
      </c>
      <c r="G545">
        <v>239.18521889382336</v>
      </c>
      <c r="H545">
        <v>28883.78</v>
      </c>
      <c r="R545">
        <v>6851.7038981593068</v>
      </c>
      <c r="S545">
        <v>245.00677428882142</v>
      </c>
      <c r="T545">
        <v>203.80215369664009</v>
      </c>
      <c r="U545">
        <v>345.86875299920882</v>
      </c>
      <c r="V545">
        <v>308.89246570415389</v>
      </c>
      <c r="W545">
        <v>28883.78</v>
      </c>
    </row>
    <row r="546" spans="2:23" x14ac:dyDescent="0.3">
      <c r="B546">
        <f t="shared" si="9"/>
        <v>541</v>
      </c>
      <c r="C546">
        <v>3576.5199235146115</v>
      </c>
      <c r="D546">
        <v>249.25585905709301</v>
      </c>
      <c r="E546">
        <v>1596.0912317022717</v>
      </c>
      <c r="F546">
        <v>374.88953611337342</v>
      </c>
      <c r="G546">
        <v>203.02352600546357</v>
      </c>
      <c r="H546">
        <v>275.84550217889932</v>
      </c>
      <c r="R546">
        <v>207.55017334727586</v>
      </c>
      <c r="S546">
        <v>28883.78</v>
      </c>
      <c r="T546">
        <v>1026.1667734392142</v>
      </c>
      <c r="U546">
        <v>6596.3103372279602</v>
      </c>
      <c r="V546">
        <v>241.42355427582422</v>
      </c>
      <c r="W546">
        <v>433.21937781460019</v>
      </c>
    </row>
    <row r="547" spans="2:23" x14ac:dyDescent="0.3">
      <c r="B547">
        <f t="shared" si="9"/>
        <v>542</v>
      </c>
      <c r="C547">
        <v>783.40161507805863</v>
      </c>
      <c r="D547">
        <v>400.67206672791622</v>
      </c>
      <c r="E547">
        <v>330.99313895740596</v>
      </c>
      <c r="F547">
        <v>437.94735869124531</v>
      </c>
      <c r="G547">
        <v>655.32112901931941</v>
      </c>
      <c r="H547">
        <v>682.77291279296696</v>
      </c>
      <c r="R547">
        <v>4065.2439706644132</v>
      </c>
      <c r="S547">
        <v>28883.78</v>
      </c>
      <c r="T547">
        <v>220.05641293339528</v>
      </c>
      <c r="U547">
        <v>272.39545123011982</v>
      </c>
      <c r="V547">
        <v>1212.2781724227934</v>
      </c>
      <c r="W547">
        <v>200.73571454814015</v>
      </c>
    </row>
    <row r="548" spans="2:23" x14ac:dyDescent="0.3">
      <c r="B548">
        <f t="shared" si="9"/>
        <v>543</v>
      </c>
      <c r="C548">
        <v>564.05588098016437</v>
      </c>
      <c r="D548">
        <v>4597.0227420378787</v>
      </c>
      <c r="E548">
        <v>421.17189210022934</v>
      </c>
      <c r="F548">
        <v>28883.78</v>
      </c>
      <c r="G548">
        <v>717.71207041278115</v>
      </c>
      <c r="H548">
        <v>369.11204216871369</v>
      </c>
      <c r="R548">
        <v>206.87891193094219</v>
      </c>
      <c r="S548">
        <v>716.89665529155036</v>
      </c>
      <c r="T548">
        <v>699.13491294368407</v>
      </c>
      <c r="U548">
        <v>2241.2690326102829</v>
      </c>
      <c r="V548">
        <v>418.06459790508279</v>
      </c>
      <c r="W548">
        <v>17938.606002946373</v>
      </c>
    </row>
    <row r="549" spans="2:23" x14ac:dyDescent="0.3">
      <c r="B549">
        <f t="shared" si="9"/>
        <v>544</v>
      </c>
      <c r="C549">
        <v>18530.59785127527</v>
      </c>
      <c r="D549">
        <v>7021.7544130930783</v>
      </c>
      <c r="E549">
        <v>273.25331051939384</v>
      </c>
      <c r="F549">
        <v>1301.3079603203366</v>
      </c>
      <c r="G549">
        <v>275.32869299639276</v>
      </c>
      <c r="H549">
        <v>28883.78</v>
      </c>
      <c r="R549">
        <v>301.30699225604917</v>
      </c>
      <c r="S549">
        <v>278.47526622298841</v>
      </c>
      <c r="T549">
        <v>257.74628908467668</v>
      </c>
      <c r="U549">
        <v>293.25041432017315</v>
      </c>
      <c r="V549">
        <v>28883.78</v>
      </c>
      <c r="W549">
        <v>3367.4949535142296</v>
      </c>
    </row>
    <row r="550" spans="2:23" x14ac:dyDescent="0.3">
      <c r="B550">
        <f t="shared" si="9"/>
        <v>545</v>
      </c>
      <c r="C550">
        <v>607.00801081342036</v>
      </c>
      <c r="D550">
        <v>1264.1586457281921</v>
      </c>
      <c r="E550">
        <v>780.81593753768743</v>
      </c>
      <c r="F550">
        <v>403.98852891304637</v>
      </c>
      <c r="G550">
        <v>387.84171547509089</v>
      </c>
      <c r="H550">
        <v>432.22675844750074</v>
      </c>
      <c r="R550">
        <v>295.69443833647699</v>
      </c>
      <c r="S550">
        <v>3582.1777440466726</v>
      </c>
      <c r="T550">
        <v>244.32304214832601</v>
      </c>
      <c r="U550">
        <v>273.46875112362318</v>
      </c>
      <c r="V550">
        <v>541.01506521986994</v>
      </c>
      <c r="W550">
        <v>1676.8408130529072</v>
      </c>
    </row>
    <row r="551" spans="2:23" x14ac:dyDescent="0.3">
      <c r="B551">
        <f t="shared" si="9"/>
        <v>546</v>
      </c>
      <c r="C551">
        <v>414.25949512852674</v>
      </c>
      <c r="D551">
        <v>224.1866914200848</v>
      </c>
      <c r="E551">
        <v>28883.78</v>
      </c>
      <c r="F551">
        <v>209.30669859204178</v>
      </c>
      <c r="G551">
        <v>28883.78</v>
      </c>
      <c r="H551">
        <v>594.78140944883387</v>
      </c>
      <c r="R551">
        <v>18812.502540481753</v>
      </c>
      <c r="S551">
        <v>440.82489584677216</v>
      </c>
      <c r="T551">
        <v>423.56655695992492</v>
      </c>
      <c r="U551">
        <v>481.34723489659808</v>
      </c>
      <c r="V551">
        <v>336.89351586454222</v>
      </c>
      <c r="W551">
        <v>395.63702971828383</v>
      </c>
    </row>
    <row r="552" spans="2:23" x14ac:dyDescent="0.3">
      <c r="B552">
        <f t="shared" si="9"/>
        <v>547</v>
      </c>
      <c r="C552">
        <v>28883.78</v>
      </c>
      <c r="D552">
        <v>219.6836316172969</v>
      </c>
      <c r="E552">
        <v>569.93247656034578</v>
      </c>
      <c r="F552">
        <v>1391.1394384821954</v>
      </c>
      <c r="G552">
        <v>395.43211988463378</v>
      </c>
      <c r="H552">
        <v>516.65222140135029</v>
      </c>
      <c r="R552">
        <v>222.12699458726257</v>
      </c>
      <c r="S552">
        <v>206.50842327187416</v>
      </c>
      <c r="T552">
        <v>28883.78</v>
      </c>
      <c r="U552">
        <v>261.67226369054544</v>
      </c>
      <c r="V552">
        <v>3258.2576750080002</v>
      </c>
      <c r="W552">
        <v>2120.1375184208346</v>
      </c>
    </row>
    <row r="553" spans="2:23" x14ac:dyDescent="0.3">
      <c r="B553">
        <f t="shared" si="9"/>
        <v>548</v>
      </c>
      <c r="C553">
        <v>290.82270492428745</v>
      </c>
      <c r="D553">
        <v>208.46462990278707</v>
      </c>
      <c r="E553">
        <v>28883.78</v>
      </c>
      <c r="F553">
        <v>405.39563494007382</v>
      </c>
      <c r="G553">
        <v>28883.78</v>
      </c>
      <c r="H553">
        <v>3928.0454365985852</v>
      </c>
      <c r="R553">
        <v>347.08460244896435</v>
      </c>
      <c r="S553">
        <v>3565.1925373774202</v>
      </c>
      <c r="T553">
        <v>28883.78</v>
      </c>
      <c r="U553">
        <v>675.98871116115174</v>
      </c>
      <c r="V553">
        <v>249.44581254906635</v>
      </c>
      <c r="W553">
        <v>28883.78</v>
      </c>
    </row>
    <row r="554" spans="2:23" x14ac:dyDescent="0.3">
      <c r="B554">
        <f t="shared" si="9"/>
        <v>549</v>
      </c>
      <c r="C554">
        <v>231.55105023837979</v>
      </c>
      <c r="D554">
        <v>333.47226693798871</v>
      </c>
      <c r="E554">
        <v>234.29922183363558</v>
      </c>
      <c r="F554">
        <v>506.29674453511291</v>
      </c>
      <c r="G554">
        <v>316.97315045238292</v>
      </c>
      <c r="H554">
        <v>28883.78</v>
      </c>
      <c r="R554">
        <v>217.09175626919452</v>
      </c>
      <c r="S554">
        <v>3483.5542921912274</v>
      </c>
      <c r="T554">
        <v>858.07757308882265</v>
      </c>
      <c r="U554">
        <v>970.14295775985602</v>
      </c>
      <c r="V554">
        <v>1024.5101441439549</v>
      </c>
      <c r="W554">
        <v>298.1981245541931</v>
      </c>
    </row>
    <row r="555" spans="2:23" x14ac:dyDescent="0.3">
      <c r="B555">
        <f t="shared" si="9"/>
        <v>550</v>
      </c>
      <c r="C555">
        <v>28883.78</v>
      </c>
      <c r="D555">
        <v>28883.78</v>
      </c>
      <c r="E555">
        <v>285.64040313963164</v>
      </c>
      <c r="F555">
        <v>1657.9742355510593</v>
      </c>
      <c r="G555">
        <v>2005.1185790729246</v>
      </c>
      <c r="H555">
        <v>322.33858735679598</v>
      </c>
      <c r="R555">
        <v>481.78355142712326</v>
      </c>
      <c r="S555">
        <v>211.97231639222812</v>
      </c>
      <c r="T555">
        <v>290.34899000819968</v>
      </c>
      <c r="U555">
        <v>12519.634063004873</v>
      </c>
      <c r="V555">
        <v>204.02163187645436</v>
      </c>
      <c r="W555">
        <v>533.94443903223782</v>
      </c>
    </row>
    <row r="556" spans="2:23" x14ac:dyDescent="0.3">
      <c r="B556">
        <f t="shared" si="9"/>
        <v>551</v>
      </c>
      <c r="C556">
        <v>260.08358086290411</v>
      </c>
      <c r="D556">
        <v>219.21314441524089</v>
      </c>
      <c r="E556">
        <v>252.38043894936737</v>
      </c>
      <c r="F556">
        <v>281.05040424532768</v>
      </c>
      <c r="G556">
        <v>251.42819921494794</v>
      </c>
      <c r="H556">
        <v>347.52006229544151</v>
      </c>
      <c r="R556">
        <v>850.3127057899643</v>
      </c>
      <c r="S556">
        <v>224.77160742705109</v>
      </c>
      <c r="T556">
        <v>268.42999396048742</v>
      </c>
      <c r="U556">
        <v>635.58661353670618</v>
      </c>
      <c r="V556">
        <v>268.63686398630631</v>
      </c>
      <c r="W556">
        <v>13647.990240398542</v>
      </c>
    </row>
    <row r="557" spans="2:23" x14ac:dyDescent="0.3">
      <c r="B557">
        <f t="shared" si="9"/>
        <v>552</v>
      </c>
      <c r="C557">
        <v>28883.78</v>
      </c>
      <c r="D557">
        <v>298.76764397354566</v>
      </c>
      <c r="E557">
        <v>532.91827515547243</v>
      </c>
      <c r="F557">
        <v>248.22870583336822</v>
      </c>
      <c r="G557">
        <v>267.33127927842992</v>
      </c>
      <c r="H557">
        <v>28883.78</v>
      </c>
      <c r="R557">
        <v>4164.01887780368</v>
      </c>
      <c r="S557">
        <v>234.98085717209739</v>
      </c>
      <c r="T557">
        <v>670.51407676294343</v>
      </c>
      <c r="U557">
        <v>1845.2282585024975</v>
      </c>
      <c r="V557">
        <v>379.24697896377444</v>
      </c>
      <c r="W557">
        <v>205.53408380812704</v>
      </c>
    </row>
    <row r="558" spans="2:23" x14ac:dyDescent="0.3">
      <c r="B558">
        <f t="shared" si="9"/>
        <v>553</v>
      </c>
      <c r="C558">
        <v>328.40384709448995</v>
      </c>
      <c r="D558">
        <v>467.24861616150486</v>
      </c>
      <c r="E558">
        <v>204.42096583337789</v>
      </c>
      <c r="F558">
        <v>594.18078817646972</v>
      </c>
      <c r="G558">
        <v>259.55281789373487</v>
      </c>
      <c r="H558">
        <v>860.02898459686753</v>
      </c>
      <c r="R558">
        <v>202.95412542430171</v>
      </c>
      <c r="S558">
        <v>338.14835569428834</v>
      </c>
      <c r="T558">
        <v>28883.78</v>
      </c>
      <c r="U558">
        <v>12205.677840532662</v>
      </c>
      <c r="V558">
        <v>433.38534118695441</v>
      </c>
      <c r="W558">
        <v>282.31308311992711</v>
      </c>
    </row>
    <row r="559" spans="2:23" x14ac:dyDescent="0.3">
      <c r="B559">
        <f t="shared" si="9"/>
        <v>554</v>
      </c>
      <c r="C559">
        <v>28883.78</v>
      </c>
      <c r="D559">
        <v>418.60411134936658</v>
      </c>
      <c r="E559">
        <v>246.87080136211674</v>
      </c>
      <c r="F559">
        <v>425.8701737131247</v>
      </c>
      <c r="G559">
        <v>212.97383795907697</v>
      </c>
      <c r="H559">
        <v>291.90357381851203</v>
      </c>
      <c r="R559">
        <v>699.88710874791741</v>
      </c>
      <c r="S559">
        <v>4067.9331528201087</v>
      </c>
      <c r="T559">
        <v>28173.534255326536</v>
      </c>
      <c r="U559">
        <v>956.07170711000413</v>
      </c>
      <c r="V559">
        <v>212.918412238445</v>
      </c>
      <c r="W559">
        <v>288.5608319819047</v>
      </c>
    </row>
    <row r="560" spans="2:23" x14ac:dyDescent="0.3">
      <c r="B560">
        <f t="shared" si="9"/>
        <v>555</v>
      </c>
      <c r="C560">
        <v>802.78082370175673</v>
      </c>
      <c r="D560">
        <v>2529.5337027540368</v>
      </c>
      <c r="E560">
        <v>254.42908449322783</v>
      </c>
      <c r="F560">
        <v>28883.78</v>
      </c>
      <c r="G560">
        <v>241.9186911273236</v>
      </c>
      <c r="H560">
        <v>720.41425108167334</v>
      </c>
      <c r="R560">
        <v>1718.9728788762354</v>
      </c>
      <c r="S560">
        <v>283.69798643159743</v>
      </c>
      <c r="T560">
        <v>431.70129436860026</v>
      </c>
      <c r="U560">
        <v>816.19769985169091</v>
      </c>
      <c r="V560">
        <v>206.26959877268368</v>
      </c>
      <c r="W560">
        <v>817.75832550724692</v>
      </c>
    </row>
    <row r="561" spans="2:23" x14ac:dyDescent="0.3">
      <c r="B561">
        <f t="shared" si="9"/>
        <v>556</v>
      </c>
      <c r="C561">
        <v>420.06478795025521</v>
      </c>
      <c r="D561">
        <v>7764.6144211232604</v>
      </c>
      <c r="E561">
        <v>200.47998310824977</v>
      </c>
      <c r="F561">
        <v>314.27738285779441</v>
      </c>
      <c r="G561">
        <v>2815.0741891509183</v>
      </c>
      <c r="H561">
        <v>767.85854362645068</v>
      </c>
      <c r="R561">
        <v>216.51545694920389</v>
      </c>
      <c r="S561">
        <v>757.55831865456901</v>
      </c>
      <c r="T561">
        <v>302.34282107730621</v>
      </c>
      <c r="U561">
        <v>295.02274232691082</v>
      </c>
      <c r="V561">
        <v>28883.78</v>
      </c>
      <c r="W561">
        <v>670.71681176811467</v>
      </c>
    </row>
    <row r="562" spans="2:23" x14ac:dyDescent="0.3">
      <c r="B562">
        <f t="shared" si="9"/>
        <v>557</v>
      </c>
      <c r="C562">
        <v>297.48438154167121</v>
      </c>
      <c r="D562">
        <v>472.51389002819514</v>
      </c>
      <c r="E562">
        <v>4039.1011109474721</v>
      </c>
      <c r="F562">
        <v>4143.7403882586095</v>
      </c>
      <c r="G562">
        <v>16491.697680872014</v>
      </c>
      <c r="H562">
        <v>464.15920393247814</v>
      </c>
      <c r="R562">
        <v>200.50130174542429</v>
      </c>
      <c r="S562">
        <v>1510.9687587499452</v>
      </c>
      <c r="T562">
        <v>28883.78</v>
      </c>
      <c r="U562">
        <v>14561.266807623157</v>
      </c>
      <c r="V562">
        <v>1260.629461898835</v>
      </c>
      <c r="W562">
        <v>23367.714867445626</v>
      </c>
    </row>
    <row r="563" spans="2:23" x14ac:dyDescent="0.3">
      <c r="B563">
        <f t="shared" si="9"/>
        <v>558</v>
      </c>
      <c r="C563">
        <v>601.72165481352283</v>
      </c>
      <c r="D563">
        <v>24478.339927601181</v>
      </c>
      <c r="E563">
        <v>285.30216942939012</v>
      </c>
      <c r="F563">
        <v>417.31532439910893</v>
      </c>
      <c r="G563">
        <v>1128.4789066313333</v>
      </c>
      <c r="H563">
        <v>203.1246464202718</v>
      </c>
      <c r="R563">
        <v>972.04628620555366</v>
      </c>
      <c r="S563">
        <v>207.26191787575775</v>
      </c>
      <c r="T563">
        <v>279.35086271226288</v>
      </c>
      <c r="U563">
        <v>239.62458302739884</v>
      </c>
      <c r="V563">
        <v>229.63380248436874</v>
      </c>
      <c r="W563">
        <v>28883.78</v>
      </c>
    </row>
    <row r="564" spans="2:23" x14ac:dyDescent="0.3">
      <c r="B564">
        <f t="shared" si="9"/>
        <v>559</v>
      </c>
      <c r="C564">
        <v>1600.3646101430779</v>
      </c>
      <c r="D564">
        <v>28883.78</v>
      </c>
      <c r="E564">
        <v>627.62381751785961</v>
      </c>
      <c r="F564">
        <v>1494.0642131784134</v>
      </c>
      <c r="G564">
        <v>261.9043292472694</v>
      </c>
      <c r="H564">
        <v>628.16363848540504</v>
      </c>
      <c r="R564">
        <v>28883.78</v>
      </c>
      <c r="S564">
        <v>8142.8077742243668</v>
      </c>
      <c r="T564">
        <v>336.65956664962141</v>
      </c>
      <c r="U564">
        <v>1163.9175581344803</v>
      </c>
      <c r="V564">
        <v>863.11341419820474</v>
      </c>
      <c r="W564">
        <v>3250.06499230398</v>
      </c>
    </row>
    <row r="565" spans="2:23" x14ac:dyDescent="0.3">
      <c r="B565">
        <f t="shared" si="9"/>
        <v>560</v>
      </c>
      <c r="C565">
        <v>843.12763755216395</v>
      </c>
      <c r="D565">
        <v>2976.0755839033782</v>
      </c>
      <c r="E565">
        <v>28883.78</v>
      </c>
      <c r="F565">
        <v>294.42350950321634</v>
      </c>
      <c r="G565">
        <v>426.43613916274199</v>
      </c>
      <c r="H565">
        <v>239.22717998406566</v>
      </c>
      <c r="R565">
        <v>541.98669512627816</v>
      </c>
      <c r="S565">
        <v>492.92632791781648</v>
      </c>
      <c r="T565">
        <v>852.11659360343367</v>
      </c>
      <c r="U565">
        <v>280.23531582961988</v>
      </c>
      <c r="V565">
        <v>5621.1922849796429</v>
      </c>
      <c r="W565">
        <v>28883.78</v>
      </c>
    </row>
    <row r="566" spans="2:23" x14ac:dyDescent="0.3">
      <c r="B566">
        <f t="shared" si="9"/>
        <v>561</v>
      </c>
      <c r="C566">
        <v>28883.78</v>
      </c>
      <c r="D566">
        <v>1160.4072513005253</v>
      </c>
      <c r="E566">
        <v>254.15573234953101</v>
      </c>
      <c r="F566">
        <v>907.94211801360848</v>
      </c>
      <c r="G566">
        <v>258.14316608303795</v>
      </c>
      <c r="H566">
        <v>423.87004809371541</v>
      </c>
      <c r="R566">
        <v>498.59973398928167</v>
      </c>
      <c r="S566">
        <v>206.59702982632811</v>
      </c>
      <c r="T566">
        <v>2423.708932666927</v>
      </c>
      <c r="U566">
        <v>28883.78</v>
      </c>
      <c r="V566">
        <v>3633.9364626115475</v>
      </c>
      <c r="W566">
        <v>3475.775809984646</v>
      </c>
    </row>
    <row r="567" spans="2:23" x14ac:dyDescent="0.3">
      <c r="B567">
        <f t="shared" si="9"/>
        <v>562</v>
      </c>
      <c r="C567">
        <v>28883.78</v>
      </c>
      <c r="D567">
        <v>217.07277417601824</v>
      </c>
      <c r="E567">
        <v>217.34304841486212</v>
      </c>
      <c r="F567">
        <v>356.72020603620774</v>
      </c>
      <c r="G567">
        <v>213.63503627430688</v>
      </c>
      <c r="H567">
        <v>431.18039554043196</v>
      </c>
      <c r="R567">
        <v>543.80510225214357</v>
      </c>
      <c r="S567">
        <v>3717.9651133157663</v>
      </c>
      <c r="T567">
        <v>260.62901128104289</v>
      </c>
      <c r="U567">
        <v>5179.2061801070258</v>
      </c>
      <c r="V567">
        <v>6574.101411220815</v>
      </c>
      <c r="W567">
        <v>240.27327619772112</v>
      </c>
    </row>
    <row r="568" spans="2:23" x14ac:dyDescent="0.3">
      <c r="B568">
        <f t="shared" si="9"/>
        <v>563</v>
      </c>
      <c r="C568">
        <v>927.99996908992205</v>
      </c>
      <c r="D568">
        <v>2649.3457431990978</v>
      </c>
      <c r="E568">
        <v>202.86552038677641</v>
      </c>
      <c r="F568">
        <v>2508.5838789324944</v>
      </c>
      <c r="G568">
        <v>242.81948811488147</v>
      </c>
      <c r="H568">
        <v>677.06631097546017</v>
      </c>
      <c r="R568">
        <v>7474.685585566428</v>
      </c>
      <c r="S568">
        <v>716.70217937129803</v>
      </c>
      <c r="T568">
        <v>28883.78</v>
      </c>
      <c r="U568">
        <v>248.88721770092172</v>
      </c>
      <c r="V568">
        <v>908.83646782401399</v>
      </c>
      <c r="W568">
        <v>214.02216530039431</v>
      </c>
    </row>
    <row r="569" spans="2:23" x14ac:dyDescent="0.3">
      <c r="B569">
        <f t="shared" si="9"/>
        <v>564</v>
      </c>
      <c r="C569">
        <v>304.98165841635944</v>
      </c>
      <c r="D569">
        <v>247.5208940046939</v>
      </c>
      <c r="E569">
        <v>282.5107362287896</v>
      </c>
      <c r="F569">
        <v>28883.78</v>
      </c>
      <c r="G569">
        <v>12479.412855994286</v>
      </c>
      <c r="H569">
        <v>1697.2111480622755</v>
      </c>
      <c r="R569">
        <v>498.30139617017983</v>
      </c>
      <c r="S569">
        <v>1318.9938030914623</v>
      </c>
      <c r="T569">
        <v>266.36115360572671</v>
      </c>
      <c r="U569">
        <v>526.77587928367393</v>
      </c>
      <c r="V569">
        <v>486.15096312003158</v>
      </c>
      <c r="W569">
        <v>4395.4219424703588</v>
      </c>
    </row>
    <row r="570" spans="2:23" x14ac:dyDescent="0.3">
      <c r="B570">
        <f t="shared" si="9"/>
        <v>565</v>
      </c>
      <c r="C570">
        <v>357.97471627522418</v>
      </c>
      <c r="D570">
        <v>7823.2145314786248</v>
      </c>
      <c r="E570">
        <v>228.64382332108841</v>
      </c>
      <c r="F570">
        <v>227.72097883746585</v>
      </c>
      <c r="G570">
        <v>227.67384075402481</v>
      </c>
      <c r="H570">
        <v>1327.353767930013</v>
      </c>
      <c r="R570">
        <v>250.77604501686233</v>
      </c>
      <c r="S570">
        <v>1297.7788106604221</v>
      </c>
      <c r="T570">
        <v>229.95365543051417</v>
      </c>
      <c r="U570">
        <v>28883.78</v>
      </c>
      <c r="V570">
        <v>302.00268093130273</v>
      </c>
      <c r="W570">
        <v>3203.2625887929626</v>
      </c>
    </row>
    <row r="571" spans="2:23" x14ac:dyDescent="0.3">
      <c r="B571">
        <f t="shared" si="9"/>
        <v>566</v>
      </c>
      <c r="C571">
        <v>1862.3898087920097</v>
      </c>
      <c r="D571">
        <v>441.81001217285109</v>
      </c>
      <c r="E571">
        <v>202.64897802163571</v>
      </c>
      <c r="F571">
        <v>6559.8795431518656</v>
      </c>
      <c r="G571">
        <v>5788.2641617657628</v>
      </c>
      <c r="H571">
        <v>323.41077567652758</v>
      </c>
      <c r="R571">
        <v>5689.3266739454584</v>
      </c>
      <c r="S571">
        <v>1014.9326981778286</v>
      </c>
      <c r="T571">
        <v>202.57229102747479</v>
      </c>
      <c r="U571">
        <v>265.51995494241771</v>
      </c>
      <c r="V571">
        <v>28883.78</v>
      </c>
      <c r="W571">
        <v>231.12456221014114</v>
      </c>
    </row>
    <row r="572" spans="2:23" x14ac:dyDescent="0.3">
      <c r="B572">
        <f t="shared" si="9"/>
        <v>567</v>
      </c>
      <c r="C572">
        <v>205.87201093133396</v>
      </c>
      <c r="D572">
        <v>325.13393514046606</v>
      </c>
      <c r="E572">
        <v>6363.1360645254044</v>
      </c>
      <c r="F572">
        <v>325.61774198741512</v>
      </c>
      <c r="G572">
        <v>26839.494493176982</v>
      </c>
      <c r="H572">
        <v>344.90114813576383</v>
      </c>
      <c r="R572">
        <v>1237.0803506767575</v>
      </c>
      <c r="S572">
        <v>274.20865208387022</v>
      </c>
      <c r="T572">
        <v>890.07513337365208</v>
      </c>
      <c r="U572">
        <v>775.26971167294778</v>
      </c>
      <c r="V572">
        <v>2060.9586412305862</v>
      </c>
      <c r="W572">
        <v>13616.948752799608</v>
      </c>
    </row>
    <row r="573" spans="2:23" x14ac:dyDescent="0.3">
      <c r="B573">
        <f t="shared" si="9"/>
        <v>568</v>
      </c>
      <c r="C573">
        <v>17516.289896507664</v>
      </c>
      <c r="D573">
        <v>271.78944542945919</v>
      </c>
      <c r="E573">
        <v>406.46469461767606</v>
      </c>
      <c r="F573">
        <v>28883.78</v>
      </c>
      <c r="G573">
        <v>341.6646409110258</v>
      </c>
      <c r="H573">
        <v>206.13471520884093</v>
      </c>
      <c r="R573">
        <v>368.05014373395369</v>
      </c>
      <c r="S573">
        <v>511.58590234382473</v>
      </c>
      <c r="T573">
        <v>28883.78</v>
      </c>
      <c r="U573">
        <v>28883.78</v>
      </c>
      <c r="V573">
        <v>307.95133632832699</v>
      </c>
      <c r="W573">
        <v>1383.761224669712</v>
      </c>
    </row>
    <row r="574" spans="2:23" x14ac:dyDescent="0.3">
      <c r="B574">
        <f t="shared" si="9"/>
        <v>569</v>
      </c>
      <c r="C574">
        <v>242.31478032615644</v>
      </c>
      <c r="D574">
        <v>682.96706778857606</v>
      </c>
      <c r="E574">
        <v>2392.7815741965237</v>
      </c>
      <c r="F574">
        <v>208.11858858857639</v>
      </c>
      <c r="G574">
        <v>213.08029673116937</v>
      </c>
      <c r="H574">
        <v>415.08321927736301</v>
      </c>
      <c r="R574">
        <v>232.71287612569404</v>
      </c>
      <c r="S574">
        <v>212.19951908795295</v>
      </c>
      <c r="T574">
        <v>667.47256825580962</v>
      </c>
      <c r="U574">
        <v>482.45515559797286</v>
      </c>
      <c r="V574">
        <v>876.56527862978294</v>
      </c>
      <c r="W574">
        <v>1071.0977944290278</v>
      </c>
    </row>
    <row r="575" spans="2:23" x14ac:dyDescent="0.3">
      <c r="B575">
        <f t="shared" si="9"/>
        <v>570</v>
      </c>
      <c r="C575">
        <v>20626.592608174782</v>
      </c>
      <c r="D575">
        <v>252.73779685728761</v>
      </c>
      <c r="E575">
        <v>9799.2535373751343</v>
      </c>
      <c r="F575">
        <v>1303.9152864473301</v>
      </c>
      <c r="G575">
        <v>459.70137921739405</v>
      </c>
      <c r="H575">
        <v>1669.1944438494379</v>
      </c>
      <c r="R575">
        <v>998.89084887109254</v>
      </c>
      <c r="S575">
        <v>306.36132142344445</v>
      </c>
      <c r="T575">
        <v>651.13742512857107</v>
      </c>
      <c r="U575">
        <v>28883.78</v>
      </c>
      <c r="V575">
        <v>337.35135540018757</v>
      </c>
      <c r="W575">
        <v>28883.78</v>
      </c>
    </row>
    <row r="576" spans="2:23" x14ac:dyDescent="0.3">
      <c r="B576">
        <f t="shared" si="9"/>
        <v>571</v>
      </c>
      <c r="C576">
        <v>780.7804613905123</v>
      </c>
      <c r="D576">
        <v>307.86040792784308</v>
      </c>
      <c r="E576">
        <v>207.01442419937251</v>
      </c>
      <c r="F576">
        <v>21517.344945732926</v>
      </c>
      <c r="G576">
        <v>248.51461760232445</v>
      </c>
      <c r="H576">
        <v>358.16678010383396</v>
      </c>
      <c r="R576">
        <v>211.0491979041177</v>
      </c>
      <c r="S576">
        <v>6248.9050465152359</v>
      </c>
      <c r="T576">
        <v>200.40124935155072</v>
      </c>
      <c r="U576">
        <v>764.81821675503227</v>
      </c>
      <c r="V576">
        <v>2967.7324233851677</v>
      </c>
      <c r="W576">
        <v>441.09979945651719</v>
      </c>
    </row>
    <row r="577" spans="2:23" x14ac:dyDescent="0.3">
      <c r="B577">
        <f t="shared" si="9"/>
        <v>572</v>
      </c>
      <c r="C577">
        <v>28883.78</v>
      </c>
      <c r="D577">
        <v>21419.09989829925</v>
      </c>
      <c r="E577">
        <v>1711.6540771034468</v>
      </c>
      <c r="F577">
        <v>28883.78</v>
      </c>
      <c r="G577">
        <v>20343.364402581807</v>
      </c>
      <c r="H577">
        <v>6052.7208643100084</v>
      </c>
      <c r="R577">
        <v>240.61102482354627</v>
      </c>
      <c r="S577">
        <v>222.882445048286</v>
      </c>
      <c r="T577">
        <v>243.88306803489576</v>
      </c>
      <c r="U577">
        <v>28883.78</v>
      </c>
      <c r="V577">
        <v>28883.78</v>
      </c>
      <c r="W577">
        <v>290.80356724955431</v>
      </c>
    </row>
    <row r="578" spans="2:23" x14ac:dyDescent="0.3">
      <c r="B578">
        <f t="shared" si="9"/>
        <v>573</v>
      </c>
      <c r="C578">
        <v>28883.78</v>
      </c>
      <c r="D578">
        <v>345.57032775428775</v>
      </c>
      <c r="E578">
        <v>13421.44451525606</v>
      </c>
      <c r="F578">
        <v>2825.628455766273</v>
      </c>
      <c r="G578">
        <v>5604.3934150508194</v>
      </c>
      <c r="H578">
        <v>486.51150002494336</v>
      </c>
      <c r="R578">
        <v>223.71670422954062</v>
      </c>
      <c r="S578">
        <v>28883.78</v>
      </c>
      <c r="T578">
        <v>1591.8486142373515</v>
      </c>
      <c r="U578">
        <v>304.69978909701183</v>
      </c>
      <c r="V578">
        <v>232.78464260451096</v>
      </c>
      <c r="W578">
        <v>1133.6792960313251</v>
      </c>
    </row>
    <row r="579" spans="2:23" x14ac:dyDescent="0.3">
      <c r="B579">
        <f t="shared" si="9"/>
        <v>574</v>
      </c>
      <c r="C579">
        <v>2162.5717120980439</v>
      </c>
      <c r="D579">
        <v>3385.2165213848257</v>
      </c>
      <c r="E579">
        <v>584.2456006705637</v>
      </c>
      <c r="F579">
        <v>233.23869673720074</v>
      </c>
      <c r="G579">
        <v>253.67504625102555</v>
      </c>
      <c r="H579">
        <v>667.95018268289277</v>
      </c>
      <c r="R579">
        <v>200.06013571160179</v>
      </c>
      <c r="S579">
        <v>224.55986778967133</v>
      </c>
      <c r="T579">
        <v>832.66111855482427</v>
      </c>
      <c r="U579">
        <v>487.44198122580173</v>
      </c>
      <c r="V579">
        <v>221.52860917090044</v>
      </c>
      <c r="W579">
        <v>28883.78</v>
      </c>
    </row>
    <row r="580" spans="2:23" x14ac:dyDescent="0.3">
      <c r="B580">
        <f t="shared" si="9"/>
        <v>575</v>
      </c>
      <c r="C580">
        <v>549.49462057713197</v>
      </c>
      <c r="D580">
        <v>418.3666882944998</v>
      </c>
      <c r="E580">
        <v>211.59033892366563</v>
      </c>
      <c r="F580">
        <v>659.68834461456436</v>
      </c>
      <c r="G580">
        <v>936.84542107172035</v>
      </c>
      <c r="H580">
        <v>2894.489226266182</v>
      </c>
      <c r="R580">
        <v>3186.7961700430069</v>
      </c>
      <c r="S580">
        <v>1988.482538749985</v>
      </c>
      <c r="T580">
        <v>252.09536042844582</v>
      </c>
      <c r="U580">
        <v>598.68366588844469</v>
      </c>
      <c r="V580">
        <v>683.65150234357907</v>
      </c>
      <c r="W580">
        <v>16309.265913728448</v>
      </c>
    </row>
    <row r="581" spans="2:23" x14ac:dyDescent="0.3">
      <c r="B581">
        <f t="shared" si="9"/>
        <v>576</v>
      </c>
      <c r="C581">
        <v>660.78704988865172</v>
      </c>
      <c r="D581">
        <v>259.33416087323047</v>
      </c>
      <c r="E581">
        <v>28883.78</v>
      </c>
      <c r="F581">
        <v>18778.055154266258</v>
      </c>
      <c r="G581">
        <v>28883.78</v>
      </c>
      <c r="H581">
        <v>320.64730668629045</v>
      </c>
      <c r="R581">
        <v>223.48175122912846</v>
      </c>
      <c r="S581">
        <v>6595.2678855658769</v>
      </c>
      <c r="T581">
        <v>256.80423204267947</v>
      </c>
      <c r="U581">
        <v>450.29893281235695</v>
      </c>
      <c r="V581">
        <v>266.59309013648272</v>
      </c>
      <c r="W581">
        <v>238.72204931134047</v>
      </c>
    </row>
    <row r="582" spans="2:23" x14ac:dyDescent="0.3">
      <c r="B582">
        <f t="shared" si="9"/>
        <v>577</v>
      </c>
      <c r="C582">
        <v>294.64750444891473</v>
      </c>
      <c r="D582">
        <v>308.23611516459152</v>
      </c>
      <c r="E582">
        <v>25683.77139542728</v>
      </c>
      <c r="F582">
        <v>28883.78</v>
      </c>
      <c r="G582">
        <v>232.22745159842967</v>
      </c>
      <c r="H582">
        <v>518.4728322435617</v>
      </c>
      <c r="R582">
        <v>28883.78</v>
      </c>
      <c r="S582">
        <v>8560.3810046540329</v>
      </c>
      <c r="T582">
        <v>265.83688087623386</v>
      </c>
      <c r="U582">
        <v>28883.78</v>
      </c>
      <c r="V582">
        <v>415.77790346779955</v>
      </c>
      <c r="W582">
        <v>679.45529236618177</v>
      </c>
    </row>
    <row r="583" spans="2:23" x14ac:dyDescent="0.3">
      <c r="B583">
        <f t="shared" si="9"/>
        <v>578</v>
      </c>
      <c r="C583">
        <v>357.63185516518445</v>
      </c>
      <c r="D583">
        <v>211.9187450747435</v>
      </c>
      <c r="E583">
        <v>215.82382848289052</v>
      </c>
      <c r="F583">
        <v>200.25150522511169</v>
      </c>
      <c r="G583">
        <v>447.62411709817547</v>
      </c>
      <c r="H583">
        <v>998.67850123898381</v>
      </c>
      <c r="R583">
        <v>288.74182932698568</v>
      </c>
      <c r="S583">
        <v>294.38205415750451</v>
      </c>
      <c r="T583">
        <v>238.00536907067863</v>
      </c>
      <c r="U583">
        <v>4726.9659614319153</v>
      </c>
      <c r="V583">
        <v>733.93851154863682</v>
      </c>
      <c r="W583">
        <v>28883.78</v>
      </c>
    </row>
    <row r="584" spans="2:23" x14ac:dyDescent="0.3">
      <c r="B584">
        <f t="shared" ref="B584:B647" si="10">B583 + 1</f>
        <v>579</v>
      </c>
      <c r="C584">
        <v>1979.7509091343356</v>
      </c>
      <c r="D584">
        <v>391.79608972215192</v>
      </c>
      <c r="E584">
        <v>226.28992657583598</v>
      </c>
      <c r="F584">
        <v>13293.505203435037</v>
      </c>
      <c r="G584">
        <v>200.32696513497336</v>
      </c>
      <c r="H584">
        <v>666.3725864742255</v>
      </c>
      <c r="R584">
        <v>28883.78</v>
      </c>
      <c r="S584">
        <v>4819.9073074760254</v>
      </c>
      <c r="T584">
        <v>2689.3916623618597</v>
      </c>
      <c r="U584">
        <v>1049.6067690381462</v>
      </c>
      <c r="V584">
        <v>331.34685782773749</v>
      </c>
      <c r="W584">
        <v>381.42973217627269</v>
      </c>
    </row>
    <row r="585" spans="2:23" x14ac:dyDescent="0.3">
      <c r="B585">
        <f t="shared" si="10"/>
        <v>580</v>
      </c>
      <c r="C585">
        <v>370.60855561797496</v>
      </c>
      <c r="D585">
        <v>1728.5774360592036</v>
      </c>
      <c r="E585">
        <v>873.49541350259767</v>
      </c>
      <c r="F585">
        <v>3118.4643919585747</v>
      </c>
      <c r="G585">
        <v>430.97315057290552</v>
      </c>
      <c r="H585">
        <v>2899.5240873534513</v>
      </c>
      <c r="R585">
        <v>4514.7771735086353</v>
      </c>
      <c r="S585">
        <v>242.2443775721656</v>
      </c>
      <c r="T585">
        <v>223.2541252318492</v>
      </c>
      <c r="U585">
        <v>238.92046463495106</v>
      </c>
      <c r="V585">
        <v>28883.78</v>
      </c>
      <c r="W585">
        <v>357.73598682324803</v>
      </c>
    </row>
    <row r="586" spans="2:23" x14ac:dyDescent="0.3">
      <c r="B586">
        <f t="shared" si="10"/>
        <v>581</v>
      </c>
      <c r="C586">
        <v>395.76613620048454</v>
      </c>
      <c r="D586">
        <v>316.3834530412779</v>
      </c>
      <c r="E586">
        <v>28883.78</v>
      </c>
      <c r="F586">
        <v>3654.3745962136345</v>
      </c>
      <c r="G586">
        <v>631.49038074401619</v>
      </c>
      <c r="H586">
        <v>245.14304695214764</v>
      </c>
      <c r="R586">
        <v>2125.9987450697113</v>
      </c>
      <c r="S586">
        <v>213.82550973623731</v>
      </c>
      <c r="T586">
        <v>273.08951731152831</v>
      </c>
      <c r="U586">
        <v>1358.5410357043074</v>
      </c>
      <c r="V586">
        <v>532.4991212030028</v>
      </c>
      <c r="W586">
        <v>17312.626762963504</v>
      </c>
    </row>
    <row r="587" spans="2:23" x14ac:dyDescent="0.3">
      <c r="B587">
        <f t="shared" si="10"/>
        <v>582</v>
      </c>
      <c r="C587">
        <v>320.62620365916075</v>
      </c>
      <c r="D587">
        <v>2531.1923188441383</v>
      </c>
      <c r="E587">
        <v>300.00444270417438</v>
      </c>
      <c r="F587">
        <v>28883.78</v>
      </c>
      <c r="G587">
        <v>15265.538616177508</v>
      </c>
      <c r="H587">
        <v>202.0072390109903</v>
      </c>
      <c r="R587">
        <v>235.38405349685252</v>
      </c>
      <c r="S587">
        <v>243.36608751789066</v>
      </c>
      <c r="T587">
        <v>564.66859561052206</v>
      </c>
      <c r="U587">
        <v>28883.78</v>
      </c>
      <c r="V587">
        <v>226.47329652351226</v>
      </c>
      <c r="W587">
        <v>252.1198634749195</v>
      </c>
    </row>
    <row r="588" spans="2:23" x14ac:dyDescent="0.3">
      <c r="B588">
        <f t="shared" si="10"/>
        <v>583</v>
      </c>
      <c r="C588">
        <v>2382.8706756949987</v>
      </c>
      <c r="D588">
        <v>28883.78</v>
      </c>
      <c r="E588">
        <v>1045.578387791845</v>
      </c>
      <c r="F588">
        <v>489.99224145186776</v>
      </c>
      <c r="G588">
        <v>508.02707600764376</v>
      </c>
      <c r="H588">
        <v>388.73591167021607</v>
      </c>
      <c r="R588">
        <v>292.81738882943495</v>
      </c>
      <c r="S588">
        <v>274.69533588352351</v>
      </c>
      <c r="T588">
        <v>550.88229780295524</v>
      </c>
      <c r="U588">
        <v>417.87693867306922</v>
      </c>
      <c r="V588">
        <v>245.58418849283768</v>
      </c>
      <c r="W588">
        <v>362.00200839153206</v>
      </c>
    </row>
    <row r="589" spans="2:23" x14ac:dyDescent="0.3">
      <c r="B589">
        <f t="shared" si="10"/>
        <v>584</v>
      </c>
      <c r="C589">
        <v>269.70424974230764</v>
      </c>
      <c r="D589">
        <v>598.72491332241134</v>
      </c>
      <c r="E589">
        <v>307.44476918032711</v>
      </c>
      <c r="F589">
        <v>2239.603757744796</v>
      </c>
      <c r="G589">
        <v>229.86787774160445</v>
      </c>
      <c r="H589">
        <v>219.50966070169352</v>
      </c>
      <c r="R589">
        <v>2028.7884707919063</v>
      </c>
      <c r="S589">
        <v>440.5744286036682</v>
      </c>
      <c r="T589">
        <v>209.64385333765884</v>
      </c>
      <c r="U589">
        <v>1863.5761767983684</v>
      </c>
      <c r="V589">
        <v>3380.9110260371249</v>
      </c>
      <c r="W589">
        <v>290.70807959060454</v>
      </c>
    </row>
    <row r="590" spans="2:23" x14ac:dyDescent="0.3">
      <c r="B590">
        <f t="shared" si="10"/>
        <v>585</v>
      </c>
      <c r="C590">
        <v>896.51323122061638</v>
      </c>
      <c r="D590">
        <v>779.10678061466695</v>
      </c>
      <c r="E590">
        <v>216.52267803633666</v>
      </c>
      <c r="F590">
        <v>216.12182675731131</v>
      </c>
      <c r="G590">
        <v>382.62433991008862</v>
      </c>
      <c r="H590">
        <v>338.48526894088593</v>
      </c>
      <c r="R590">
        <v>580.83329393659233</v>
      </c>
      <c r="S590">
        <v>1234.3254093897078</v>
      </c>
      <c r="T590">
        <v>1876.1415944549087</v>
      </c>
      <c r="U590">
        <v>2867.0166252185227</v>
      </c>
      <c r="V590">
        <v>536.99413142306673</v>
      </c>
      <c r="W590">
        <v>7232.9778521609142</v>
      </c>
    </row>
    <row r="591" spans="2:23" x14ac:dyDescent="0.3">
      <c r="B591">
        <f t="shared" si="10"/>
        <v>586</v>
      </c>
      <c r="C591">
        <v>207.97842168460593</v>
      </c>
      <c r="D591">
        <v>531.43419010348066</v>
      </c>
      <c r="E591">
        <v>294.43631600134586</v>
      </c>
      <c r="F591">
        <v>254.71696128535794</v>
      </c>
      <c r="G591">
        <v>308.66900643702849</v>
      </c>
      <c r="H591">
        <v>253.72344406711011</v>
      </c>
      <c r="R591">
        <v>213.37386093593398</v>
      </c>
      <c r="S591">
        <v>229.5187862432486</v>
      </c>
      <c r="T591">
        <v>13612.873906304743</v>
      </c>
      <c r="U591">
        <v>4950.1801464958398</v>
      </c>
      <c r="V591">
        <v>340.32068960658421</v>
      </c>
      <c r="W591">
        <v>222.46292926566178</v>
      </c>
    </row>
    <row r="592" spans="2:23" x14ac:dyDescent="0.3">
      <c r="B592">
        <f t="shared" si="10"/>
        <v>587</v>
      </c>
      <c r="C592">
        <v>2456.7818708745108</v>
      </c>
      <c r="D592">
        <v>1311.1261377188382</v>
      </c>
      <c r="E592">
        <v>6341.4188398742681</v>
      </c>
      <c r="F592">
        <v>548.66499408696791</v>
      </c>
      <c r="G592">
        <v>238.56596048157553</v>
      </c>
      <c r="H592">
        <v>253.10190513711777</v>
      </c>
      <c r="R592">
        <v>904.22322508204252</v>
      </c>
      <c r="S592">
        <v>289.55359174803783</v>
      </c>
      <c r="T592">
        <v>292.32846901959857</v>
      </c>
      <c r="U592">
        <v>708.0415366411512</v>
      </c>
      <c r="V592">
        <v>213.38662284140668</v>
      </c>
      <c r="W592">
        <v>11203.003938637385</v>
      </c>
    </row>
    <row r="593" spans="2:23" x14ac:dyDescent="0.3">
      <c r="B593">
        <f t="shared" si="10"/>
        <v>588</v>
      </c>
      <c r="C593">
        <v>28883.78</v>
      </c>
      <c r="D593">
        <v>417.97078511801311</v>
      </c>
      <c r="E593">
        <v>366.85554088740469</v>
      </c>
      <c r="F593">
        <v>208.00335086468084</v>
      </c>
      <c r="G593">
        <v>856.58753761876744</v>
      </c>
      <c r="H593">
        <v>1995.7283994797992</v>
      </c>
      <c r="R593">
        <v>800.97739829415798</v>
      </c>
      <c r="S593">
        <v>317.50603223907308</v>
      </c>
      <c r="T593">
        <v>395.62039399935708</v>
      </c>
      <c r="U593">
        <v>343.47917027690443</v>
      </c>
      <c r="V593">
        <v>406.47545658080139</v>
      </c>
      <c r="W593">
        <v>1767.7204081843772</v>
      </c>
    </row>
    <row r="594" spans="2:23" x14ac:dyDescent="0.3">
      <c r="B594">
        <f t="shared" si="10"/>
        <v>589</v>
      </c>
      <c r="C594">
        <v>28883.78</v>
      </c>
      <c r="D594">
        <v>435.39231288172925</v>
      </c>
      <c r="E594">
        <v>204.45616675196868</v>
      </c>
      <c r="F594">
        <v>650.33957902462885</v>
      </c>
      <c r="G594">
        <v>645.57890182798747</v>
      </c>
      <c r="H594">
        <v>206.53822279015321</v>
      </c>
      <c r="R594">
        <v>238.86625079215739</v>
      </c>
      <c r="S594">
        <v>574.0553337552326</v>
      </c>
      <c r="T594">
        <v>208.45019521759761</v>
      </c>
      <c r="U594">
        <v>499.49310160479223</v>
      </c>
      <c r="V594">
        <v>28883.78</v>
      </c>
      <c r="W594">
        <v>239.16761266185534</v>
      </c>
    </row>
    <row r="595" spans="2:23" x14ac:dyDescent="0.3">
      <c r="B595">
        <f t="shared" si="10"/>
        <v>590</v>
      </c>
      <c r="C595">
        <v>1562.9827800423109</v>
      </c>
      <c r="D595">
        <v>1126.2865372428173</v>
      </c>
      <c r="E595">
        <v>397.77640585768745</v>
      </c>
      <c r="F595">
        <v>8594.7990439898658</v>
      </c>
      <c r="G595">
        <v>281.99504648715504</v>
      </c>
      <c r="H595">
        <v>258.30239947194798</v>
      </c>
      <c r="R595">
        <v>1544.227602652657</v>
      </c>
      <c r="S595">
        <v>754.56219486065947</v>
      </c>
      <c r="T595">
        <v>202.25553348125655</v>
      </c>
      <c r="U595">
        <v>600.98303496767505</v>
      </c>
      <c r="V595">
        <v>204.44106370243014</v>
      </c>
      <c r="W595">
        <v>296.63603409522068</v>
      </c>
    </row>
    <row r="596" spans="2:23" x14ac:dyDescent="0.3">
      <c r="B596">
        <f t="shared" si="10"/>
        <v>591</v>
      </c>
      <c r="C596">
        <v>275.33918662749443</v>
      </c>
      <c r="D596">
        <v>313.09761284124636</v>
      </c>
      <c r="E596">
        <v>1296.9176932146602</v>
      </c>
      <c r="F596">
        <v>1837.3869810261576</v>
      </c>
      <c r="G596">
        <v>267.13262772986309</v>
      </c>
      <c r="H596">
        <v>13586.881265184562</v>
      </c>
      <c r="R596">
        <v>210.96894586318888</v>
      </c>
      <c r="S596">
        <v>3548.6554545252775</v>
      </c>
      <c r="T596">
        <v>284.81890552922107</v>
      </c>
      <c r="U596">
        <v>754.21540778844553</v>
      </c>
      <c r="V596">
        <v>214.83501680838916</v>
      </c>
      <c r="W596">
        <v>28883.78</v>
      </c>
    </row>
    <row r="597" spans="2:23" x14ac:dyDescent="0.3">
      <c r="B597">
        <f t="shared" si="10"/>
        <v>592</v>
      </c>
      <c r="C597">
        <v>979.58149465099325</v>
      </c>
      <c r="D597">
        <v>479.44260973155394</v>
      </c>
      <c r="E597">
        <v>8224.7879644769164</v>
      </c>
      <c r="F597">
        <v>343.16710147875085</v>
      </c>
      <c r="G597">
        <v>676.87065193715239</v>
      </c>
      <c r="H597">
        <v>2436.9077623169578</v>
      </c>
      <c r="R597">
        <v>11471.116543598055</v>
      </c>
      <c r="S597">
        <v>1097.8946187636918</v>
      </c>
      <c r="T597">
        <v>442.9290595186398</v>
      </c>
      <c r="U597">
        <v>5212.335347837181</v>
      </c>
      <c r="V597">
        <v>310.20012452508001</v>
      </c>
      <c r="W597">
        <v>1023.1052258470686</v>
      </c>
    </row>
    <row r="598" spans="2:23" x14ac:dyDescent="0.3">
      <c r="B598">
        <f t="shared" si="10"/>
        <v>593</v>
      </c>
      <c r="C598">
        <v>567.81077691370012</v>
      </c>
      <c r="D598">
        <v>1069.5716459396717</v>
      </c>
      <c r="E598">
        <v>392.6643200540434</v>
      </c>
      <c r="F598">
        <v>4102.52871183146</v>
      </c>
      <c r="G598">
        <v>302.76211343328004</v>
      </c>
      <c r="H598">
        <v>241.76247807123508</v>
      </c>
      <c r="R598">
        <v>4451.5070126044366</v>
      </c>
      <c r="S598">
        <v>213.39396424921622</v>
      </c>
      <c r="T598">
        <v>315.76288578714002</v>
      </c>
      <c r="U598">
        <v>321.03902826093133</v>
      </c>
      <c r="V598">
        <v>344.04881857436101</v>
      </c>
      <c r="W598">
        <v>205.66871404629964</v>
      </c>
    </row>
    <row r="599" spans="2:23" x14ac:dyDescent="0.3">
      <c r="B599">
        <f t="shared" si="10"/>
        <v>594</v>
      </c>
      <c r="C599">
        <v>1648.4688388516604</v>
      </c>
      <c r="D599">
        <v>273.95182764048479</v>
      </c>
      <c r="E599">
        <v>250.53819119300903</v>
      </c>
      <c r="F599">
        <v>931.89031381505049</v>
      </c>
      <c r="G599">
        <v>240.46587453276902</v>
      </c>
      <c r="H599">
        <v>322.92828382658996</v>
      </c>
      <c r="R599">
        <v>610.18946781925558</v>
      </c>
      <c r="S599">
        <v>4321.0156406723436</v>
      </c>
      <c r="T599">
        <v>218.3225301950028</v>
      </c>
      <c r="U599">
        <v>308.01691519351198</v>
      </c>
      <c r="V599">
        <v>12165.767280380871</v>
      </c>
      <c r="W599">
        <v>350.11610392692222</v>
      </c>
    </row>
    <row r="600" spans="2:23" x14ac:dyDescent="0.3">
      <c r="B600">
        <f t="shared" si="10"/>
        <v>595</v>
      </c>
      <c r="C600">
        <v>5542.7980237321954</v>
      </c>
      <c r="D600">
        <v>1100.0337770529725</v>
      </c>
      <c r="E600">
        <v>312.14177871424766</v>
      </c>
      <c r="F600">
        <v>28883.78</v>
      </c>
      <c r="G600">
        <v>611.10831794610044</v>
      </c>
      <c r="H600">
        <v>348.22487696866341</v>
      </c>
      <c r="R600">
        <v>240.97013926621389</v>
      </c>
      <c r="S600">
        <v>1860.0966177761118</v>
      </c>
      <c r="T600">
        <v>338.03880922195629</v>
      </c>
      <c r="U600">
        <v>1640.7338615668409</v>
      </c>
      <c r="V600">
        <v>573.7823672631564</v>
      </c>
      <c r="W600">
        <v>208.46089659357392</v>
      </c>
    </row>
    <row r="601" spans="2:23" x14ac:dyDescent="0.3">
      <c r="B601">
        <f t="shared" si="10"/>
        <v>596</v>
      </c>
      <c r="C601">
        <v>5045.3628550589101</v>
      </c>
      <c r="D601">
        <v>344.91019800115669</v>
      </c>
      <c r="E601">
        <v>888.56713275278696</v>
      </c>
      <c r="F601">
        <v>390.6313871839111</v>
      </c>
      <c r="G601">
        <v>1439.3188057586319</v>
      </c>
      <c r="H601">
        <v>7245.0167120324149</v>
      </c>
      <c r="R601">
        <v>12423.66443953801</v>
      </c>
      <c r="S601">
        <v>2631.7826226257248</v>
      </c>
      <c r="T601">
        <v>208.22401207131216</v>
      </c>
      <c r="U601">
        <v>427.52534391766994</v>
      </c>
      <c r="V601">
        <v>7723.4710057374823</v>
      </c>
      <c r="W601">
        <v>5235.979750163172</v>
      </c>
    </row>
    <row r="602" spans="2:23" x14ac:dyDescent="0.3">
      <c r="B602">
        <f t="shared" si="10"/>
        <v>597</v>
      </c>
      <c r="C602">
        <v>560.95423716848154</v>
      </c>
      <c r="D602">
        <v>203.4652339510055</v>
      </c>
      <c r="E602">
        <v>246.01585103735505</v>
      </c>
      <c r="F602">
        <v>4468.8404181937449</v>
      </c>
      <c r="G602">
        <v>1131.2324046525937</v>
      </c>
      <c r="H602">
        <v>6919.876525368667</v>
      </c>
      <c r="R602">
        <v>210.97790258940626</v>
      </c>
      <c r="S602">
        <v>4095.1465521528121</v>
      </c>
      <c r="T602">
        <v>630.15683516134141</v>
      </c>
      <c r="U602">
        <v>200.89214851985741</v>
      </c>
      <c r="V602">
        <v>3710.1173716354847</v>
      </c>
      <c r="W602">
        <v>28883.78</v>
      </c>
    </row>
    <row r="603" spans="2:23" x14ac:dyDescent="0.3">
      <c r="B603">
        <f t="shared" si="10"/>
        <v>598</v>
      </c>
      <c r="C603">
        <v>996.62995592134155</v>
      </c>
      <c r="D603">
        <v>1544.1943130983809</v>
      </c>
      <c r="E603">
        <v>6234.1739731445896</v>
      </c>
      <c r="F603">
        <v>1373.8597820674927</v>
      </c>
      <c r="G603">
        <v>4250.7671358047755</v>
      </c>
      <c r="H603">
        <v>368.74836356614219</v>
      </c>
      <c r="R603">
        <v>213.32880987784935</v>
      </c>
      <c r="S603">
        <v>1154.3997812755811</v>
      </c>
      <c r="T603">
        <v>1484.6188052704792</v>
      </c>
      <c r="U603">
        <v>617.06636323119801</v>
      </c>
      <c r="V603">
        <v>1178.9022774258819</v>
      </c>
      <c r="W603">
        <v>2834.1452984250068</v>
      </c>
    </row>
    <row r="604" spans="2:23" x14ac:dyDescent="0.3">
      <c r="B604">
        <f t="shared" si="10"/>
        <v>599</v>
      </c>
      <c r="C604">
        <v>246.65290662485091</v>
      </c>
      <c r="D604">
        <v>716.51183634913787</v>
      </c>
      <c r="E604">
        <v>15596.496623879259</v>
      </c>
      <c r="F604">
        <v>441.91301869209855</v>
      </c>
      <c r="G604">
        <v>217.50898579096349</v>
      </c>
      <c r="H604">
        <v>6333.0466853198895</v>
      </c>
      <c r="R604">
        <v>28883.78</v>
      </c>
      <c r="S604">
        <v>8698.7204151128553</v>
      </c>
      <c r="T604">
        <v>19772.921179554087</v>
      </c>
      <c r="U604">
        <v>28491.060973343203</v>
      </c>
      <c r="V604">
        <v>1102.8302907205884</v>
      </c>
      <c r="W604">
        <v>2236.9819044477345</v>
      </c>
    </row>
    <row r="605" spans="2:23" x14ac:dyDescent="0.3">
      <c r="B605">
        <f t="shared" si="10"/>
        <v>600</v>
      </c>
      <c r="C605">
        <v>5620.9051521424944</v>
      </c>
      <c r="D605">
        <v>13043.003179589756</v>
      </c>
      <c r="E605">
        <v>28883.78</v>
      </c>
      <c r="F605">
        <v>536.8175397538829</v>
      </c>
      <c r="G605">
        <v>376.97665464598498</v>
      </c>
      <c r="H605">
        <v>1541.8786733099128</v>
      </c>
      <c r="R605">
        <v>437.58578228269641</v>
      </c>
      <c r="S605">
        <v>221.38153189730627</v>
      </c>
      <c r="T605">
        <v>269.73729300542124</v>
      </c>
      <c r="U605">
        <v>244.0830422498079</v>
      </c>
      <c r="V605">
        <v>217.34070308192071</v>
      </c>
      <c r="W605">
        <v>220.6278698727703</v>
      </c>
    </row>
    <row r="606" spans="2:23" x14ac:dyDescent="0.3">
      <c r="B606">
        <f t="shared" si="10"/>
        <v>601</v>
      </c>
      <c r="C606">
        <v>22691.108878445069</v>
      </c>
      <c r="D606">
        <v>617.90046742848006</v>
      </c>
      <c r="E606">
        <v>202.46835914860657</v>
      </c>
      <c r="F606">
        <v>411.942176195343</v>
      </c>
      <c r="G606">
        <v>28883.78</v>
      </c>
      <c r="H606">
        <v>780.16146801244963</v>
      </c>
      <c r="R606">
        <v>24553.814953789224</v>
      </c>
      <c r="S606">
        <v>28883.78</v>
      </c>
      <c r="T606">
        <v>7887.596135326793</v>
      </c>
      <c r="U606">
        <v>28883.78</v>
      </c>
      <c r="V606">
        <v>268.53510320085365</v>
      </c>
      <c r="W606">
        <v>401.73211365734812</v>
      </c>
    </row>
    <row r="607" spans="2:23" x14ac:dyDescent="0.3">
      <c r="B607">
        <f t="shared" si="10"/>
        <v>602</v>
      </c>
      <c r="C607">
        <v>240.20750314500035</v>
      </c>
      <c r="D607">
        <v>28883.78</v>
      </c>
      <c r="E607">
        <v>1143.3088581820825</v>
      </c>
      <c r="F607">
        <v>9058.2684755934333</v>
      </c>
      <c r="G607">
        <v>458.92150420951651</v>
      </c>
      <c r="H607">
        <v>338.80110328899087</v>
      </c>
      <c r="R607">
        <v>550.90079513226146</v>
      </c>
      <c r="S607">
        <v>402.11563482930922</v>
      </c>
      <c r="T607">
        <v>630.86324691436675</v>
      </c>
      <c r="U607">
        <v>243.76478625192976</v>
      </c>
      <c r="V607">
        <v>1545.6088824486633</v>
      </c>
      <c r="W607">
        <v>4574.5460806106912</v>
      </c>
    </row>
    <row r="608" spans="2:23" x14ac:dyDescent="0.3">
      <c r="B608">
        <f t="shared" si="10"/>
        <v>603</v>
      </c>
      <c r="C608">
        <v>210.75732605171285</v>
      </c>
      <c r="D608">
        <v>3010.828431173838</v>
      </c>
      <c r="E608">
        <v>303.01898813236113</v>
      </c>
      <c r="F608">
        <v>3583.1041072538751</v>
      </c>
      <c r="G608">
        <v>19561.0310240244</v>
      </c>
      <c r="H608">
        <v>1045.6527942132668</v>
      </c>
      <c r="R608">
        <v>2134.3457694516419</v>
      </c>
      <c r="S608">
        <v>3125.4235774575636</v>
      </c>
      <c r="T608">
        <v>21633.984886781076</v>
      </c>
      <c r="U608">
        <v>685.06803368240878</v>
      </c>
      <c r="V608">
        <v>14038.133244631681</v>
      </c>
      <c r="W608">
        <v>368.69787998310591</v>
      </c>
    </row>
    <row r="609" spans="2:23" x14ac:dyDescent="0.3">
      <c r="B609">
        <f t="shared" si="10"/>
        <v>604</v>
      </c>
      <c r="C609">
        <v>204.55774762750693</v>
      </c>
      <c r="D609">
        <v>28883.78</v>
      </c>
      <c r="E609">
        <v>203.7460754039376</v>
      </c>
      <c r="F609">
        <v>320.48767422234602</v>
      </c>
      <c r="G609">
        <v>401.0863816790573</v>
      </c>
      <c r="H609">
        <v>245.71509155753188</v>
      </c>
      <c r="R609">
        <v>356.94600254211451</v>
      </c>
      <c r="S609">
        <v>1826.2995476505291</v>
      </c>
      <c r="T609">
        <v>242.49016450381595</v>
      </c>
      <c r="U609">
        <v>230.12001140388767</v>
      </c>
      <c r="V609">
        <v>2252.2780572549404</v>
      </c>
      <c r="W609">
        <v>4315.8964391158279</v>
      </c>
    </row>
    <row r="610" spans="2:23" x14ac:dyDescent="0.3">
      <c r="B610">
        <f t="shared" si="10"/>
        <v>605</v>
      </c>
      <c r="C610">
        <v>831.21129784897482</v>
      </c>
      <c r="D610">
        <v>246.75652003262627</v>
      </c>
      <c r="E610">
        <v>255.02108818856391</v>
      </c>
      <c r="F610">
        <v>813.81624411897167</v>
      </c>
      <c r="G610">
        <v>470.38908499183179</v>
      </c>
      <c r="H610">
        <v>218.49065672011906</v>
      </c>
      <c r="R610">
        <v>22495.085906142056</v>
      </c>
      <c r="S610">
        <v>206.55424898111607</v>
      </c>
      <c r="T610">
        <v>1896.9153977666897</v>
      </c>
      <c r="U610">
        <v>204.37898327715601</v>
      </c>
      <c r="V610">
        <v>212.98535606813434</v>
      </c>
      <c r="W610">
        <v>213.6937176363123</v>
      </c>
    </row>
    <row r="611" spans="2:23" x14ac:dyDescent="0.3">
      <c r="B611">
        <f t="shared" si="10"/>
        <v>606</v>
      </c>
      <c r="C611">
        <v>4702.0813880612714</v>
      </c>
      <c r="D611">
        <v>265.39003334239339</v>
      </c>
      <c r="E611">
        <v>7127.4036914902254</v>
      </c>
      <c r="F611">
        <v>548.0336634560681</v>
      </c>
      <c r="G611">
        <v>476.81632302933042</v>
      </c>
      <c r="H611">
        <v>341.52057094036979</v>
      </c>
      <c r="R611">
        <v>28883.78</v>
      </c>
      <c r="S611">
        <v>4214.2552182643176</v>
      </c>
      <c r="T611">
        <v>240.26990557511311</v>
      </c>
      <c r="U611">
        <v>747.75290501423342</v>
      </c>
      <c r="V611">
        <v>28883.78</v>
      </c>
      <c r="W611">
        <v>28883.78</v>
      </c>
    </row>
    <row r="612" spans="2:23" x14ac:dyDescent="0.3">
      <c r="B612">
        <f t="shared" si="10"/>
        <v>607</v>
      </c>
      <c r="C612">
        <v>1690.716803868394</v>
      </c>
      <c r="D612">
        <v>416.03430100402386</v>
      </c>
      <c r="E612">
        <v>330.59134457737434</v>
      </c>
      <c r="F612">
        <v>533.28727826713498</v>
      </c>
      <c r="G612">
        <v>259.18238784308545</v>
      </c>
      <c r="H612">
        <v>1233.4509949795345</v>
      </c>
      <c r="R612">
        <v>362.27075681477214</v>
      </c>
      <c r="S612">
        <v>1394.2918631235345</v>
      </c>
      <c r="T612">
        <v>28883.78</v>
      </c>
      <c r="U612">
        <v>3585.0265144714526</v>
      </c>
      <c r="V612">
        <v>28883.78</v>
      </c>
      <c r="W612">
        <v>1523.8046560021755</v>
      </c>
    </row>
    <row r="613" spans="2:23" x14ac:dyDescent="0.3">
      <c r="B613">
        <f t="shared" si="10"/>
        <v>608</v>
      </c>
      <c r="C613">
        <v>204.34829671599186</v>
      </c>
      <c r="D613">
        <v>549.12254159862709</v>
      </c>
      <c r="E613">
        <v>1235.9618702286205</v>
      </c>
      <c r="F613">
        <v>239.17928831441202</v>
      </c>
      <c r="G613">
        <v>541.4065004340132</v>
      </c>
      <c r="H613">
        <v>969.81541178594193</v>
      </c>
      <c r="R613">
        <v>1532.8482710161852</v>
      </c>
      <c r="S613">
        <v>258.29596322327973</v>
      </c>
      <c r="T613">
        <v>394.43701191781298</v>
      </c>
      <c r="U613">
        <v>28883.78</v>
      </c>
      <c r="V613">
        <v>325.93538403484428</v>
      </c>
      <c r="W613">
        <v>2165.0866114704586</v>
      </c>
    </row>
    <row r="614" spans="2:23" x14ac:dyDescent="0.3">
      <c r="B614">
        <f t="shared" si="10"/>
        <v>609</v>
      </c>
      <c r="C614">
        <v>381.45518502168704</v>
      </c>
      <c r="D614">
        <v>3759.9190554596598</v>
      </c>
      <c r="E614">
        <v>4798.7683951689432</v>
      </c>
      <c r="F614">
        <v>4501.4748122073497</v>
      </c>
      <c r="G614">
        <v>11362.113112739195</v>
      </c>
      <c r="H614">
        <v>28046.745376946943</v>
      </c>
      <c r="R614">
        <v>221.12994740613905</v>
      </c>
      <c r="S614">
        <v>330.2881747063484</v>
      </c>
      <c r="T614">
        <v>206.73137909082462</v>
      </c>
      <c r="U614">
        <v>522.91910524540208</v>
      </c>
      <c r="V614">
        <v>316.73381911100569</v>
      </c>
      <c r="W614">
        <v>246.82204950865804</v>
      </c>
    </row>
    <row r="615" spans="2:23" x14ac:dyDescent="0.3">
      <c r="B615">
        <f t="shared" si="10"/>
        <v>610</v>
      </c>
      <c r="C615">
        <v>6475.5429540374143</v>
      </c>
      <c r="D615">
        <v>222.37578687170503</v>
      </c>
      <c r="E615">
        <v>28883.78</v>
      </c>
      <c r="F615">
        <v>1096.9753768109845</v>
      </c>
      <c r="G615">
        <v>5770.7021408874925</v>
      </c>
      <c r="H615">
        <v>1845.3822077624982</v>
      </c>
      <c r="R615">
        <v>11288.315240593853</v>
      </c>
      <c r="S615">
        <v>8654.3038478357666</v>
      </c>
      <c r="T615">
        <v>1474.7700133208609</v>
      </c>
      <c r="U615">
        <v>1317.1130593238981</v>
      </c>
      <c r="V615">
        <v>398.89810278282698</v>
      </c>
      <c r="W615">
        <v>28883.78</v>
      </c>
    </row>
    <row r="616" spans="2:23" x14ac:dyDescent="0.3">
      <c r="B616">
        <f t="shared" si="10"/>
        <v>611</v>
      </c>
      <c r="C616">
        <v>218.15262427672107</v>
      </c>
      <c r="D616">
        <v>220.14692243772743</v>
      </c>
      <c r="E616">
        <v>1633.7873597227369</v>
      </c>
      <c r="F616">
        <v>1691.141996050967</v>
      </c>
      <c r="G616">
        <v>206.63235265402207</v>
      </c>
      <c r="H616">
        <v>12149.423611975943</v>
      </c>
      <c r="R616">
        <v>28883.78</v>
      </c>
      <c r="S616">
        <v>2928.5062692063661</v>
      </c>
      <c r="T616">
        <v>1225.4987975011759</v>
      </c>
      <c r="U616">
        <v>1079.8351436701901</v>
      </c>
      <c r="V616">
        <v>573.38178663176404</v>
      </c>
      <c r="W616">
        <v>286.76880022335797</v>
      </c>
    </row>
    <row r="617" spans="2:23" x14ac:dyDescent="0.3">
      <c r="B617">
        <f t="shared" si="10"/>
        <v>612</v>
      </c>
      <c r="C617">
        <v>243.41654736376668</v>
      </c>
      <c r="D617">
        <v>314.12357040799458</v>
      </c>
      <c r="E617">
        <v>22964.710433958633</v>
      </c>
      <c r="F617">
        <v>3006.8287762383616</v>
      </c>
      <c r="G617">
        <v>226.14496615622369</v>
      </c>
      <c r="H617">
        <v>261.29294163562167</v>
      </c>
      <c r="R617">
        <v>12285.644549409337</v>
      </c>
      <c r="S617">
        <v>15717.444530187333</v>
      </c>
      <c r="T617">
        <v>408.80099967785316</v>
      </c>
      <c r="U617">
        <v>219.60202430798438</v>
      </c>
      <c r="V617">
        <v>1753.9410836492309</v>
      </c>
      <c r="W617">
        <v>28883.78</v>
      </c>
    </row>
    <row r="618" spans="2:23" x14ac:dyDescent="0.3">
      <c r="B618">
        <f t="shared" si="10"/>
        <v>613</v>
      </c>
      <c r="C618">
        <v>300.92234227688402</v>
      </c>
      <c r="D618">
        <v>529.39004339863084</v>
      </c>
      <c r="E618">
        <v>4659.3675744156617</v>
      </c>
      <c r="F618">
        <v>2737.3043603709443</v>
      </c>
      <c r="G618">
        <v>14185.952986145743</v>
      </c>
      <c r="H618">
        <v>223.06742531319614</v>
      </c>
      <c r="R618">
        <v>267.63456562095564</v>
      </c>
      <c r="S618">
        <v>1071.6978007586922</v>
      </c>
      <c r="T618">
        <v>28883.78</v>
      </c>
      <c r="U618">
        <v>569.4148821118996</v>
      </c>
      <c r="V618">
        <v>699.4836327636342</v>
      </c>
      <c r="W618">
        <v>543.72202206620818</v>
      </c>
    </row>
    <row r="619" spans="2:23" x14ac:dyDescent="0.3">
      <c r="B619">
        <f t="shared" si="10"/>
        <v>614</v>
      </c>
      <c r="C619">
        <v>28883.78</v>
      </c>
      <c r="D619">
        <v>9564.0034807379143</v>
      </c>
      <c r="E619">
        <v>8844.6736400473546</v>
      </c>
      <c r="F619">
        <v>255.10837443031215</v>
      </c>
      <c r="G619">
        <v>241.41990675677147</v>
      </c>
      <c r="H619">
        <v>14183.422544779305</v>
      </c>
      <c r="R619">
        <v>2882.174693685678</v>
      </c>
      <c r="S619">
        <v>217.78631026729786</v>
      </c>
      <c r="T619">
        <v>399.3101220391394</v>
      </c>
      <c r="U619">
        <v>326.83423979475725</v>
      </c>
      <c r="V619">
        <v>1339.898872189224</v>
      </c>
      <c r="W619">
        <v>214.40897649801354</v>
      </c>
    </row>
    <row r="620" spans="2:23" x14ac:dyDescent="0.3">
      <c r="B620">
        <f t="shared" si="10"/>
        <v>615</v>
      </c>
      <c r="C620">
        <v>356.23550767921114</v>
      </c>
      <c r="D620">
        <v>346.85685727189974</v>
      </c>
      <c r="E620">
        <v>26531.653151191502</v>
      </c>
      <c r="F620">
        <v>3209.1109962697533</v>
      </c>
      <c r="G620">
        <v>200.82924539023782</v>
      </c>
      <c r="H620">
        <v>720.45308308664846</v>
      </c>
      <c r="R620">
        <v>10401.617038241497</v>
      </c>
      <c r="S620">
        <v>866.13826866175202</v>
      </c>
      <c r="T620">
        <v>28883.78</v>
      </c>
      <c r="U620">
        <v>2203.8829869161027</v>
      </c>
      <c r="V620">
        <v>3582.7739438660078</v>
      </c>
      <c r="W620">
        <v>214.64424891786626</v>
      </c>
    </row>
    <row r="621" spans="2:23" x14ac:dyDescent="0.3">
      <c r="B621">
        <f t="shared" si="10"/>
        <v>616</v>
      </c>
      <c r="C621">
        <v>387.76899047433653</v>
      </c>
      <c r="D621">
        <v>634.20367945910448</v>
      </c>
      <c r="E621">
        <v>389.23624108608129</v>
      </c>
      <c r="F621">
        <v>726.87006946879774</v>
      </c>
      <c r="G621">
        <v>629.77377355296767</v>
      </c>
      <c r="H621">
        <v>947.48778773154538</v>
      </c>
      <c r="R621">
        <v>28883.78</v>
      </c>
      <c r="S621">
        <v>362.80986506844079</v>
      </c>
      <c r="T621">
        <v>685.82113453078694</v>
      </c>
      <c r="U621">
        <v>214.37374752374265</v>
      </c>
      <c r="V621">
        <v>317.18470233759319</v>
      </c>
      <c r="W621">
        <v>28883.78</v>
      </c>
    </row>
    <row r="622" spans="2:23" x14ac:dyDescent="0.3">
      <c r="B622">
        <f t="shared" si="10"/>
        <v>617</v>
      </c>
      <c r="C622">
        <v>1659.0247772557757</v>
      </c>
      <c r="D622">
        <v>279.77571638640671</v>
      </c>
      <c r="E622">
        <v>248.77419590319258</v>
      </c>
      <c r="F622">
        <v>492.06432023252256</v>
      </c>
      <c r="G622">
        <v>270.37494524196075</v>
      </c>
      <c r="H622">
        <v>719.84822292473029</v>
      </c>
      <c r="R622">
        <v>668.95078984634051</v>
      </c>
      <c r="S622">
        <v>28883.78</v>
      </c>
      <c r="T622">
        <v>28883.78</v>
      </c>
      <c r="U622">
        <v>258.25223060729542</v>
      </c>
      <c r="V622">
        <v>28883.78</v>
      </c>
      <c r="W622">
        <v>244.90596740845598</v>
      </c>
    </row>
    <row r="623" spans="2:23" x14ac:dyDescent="0.3">
      <c r="B623">
        <f t="shared" si="10"/>
        <v>618</v>
      </c>
      <c r="C623">
        <v>1322.4594372553649</v>
      </c>
      <c r="D623">
        <v>422.86425479125444</v>
      </c>
      <c r="E623">
        <v>783.24145550949493</v>
      </c>
      <c r="F623">
        <v>2141.9514680554976</v>
      </c>
      <c r="G623">
        <v>227.60853519208086</v>
      </c>
      <c r="H623">
        <v>312.24088216906694</v>
      </c>
      <c r="R623">
        <v>28883.78</v>
      </c>
      <c r="S623">
        <v>410.31079388557072</v>
      </c>
      <c r="T623">
        <v>1296.0823717445664</v>
      </c>
      <c r="U623">
        <v>776.77332409968994</v>
      </c>
      <c r="V623">
        <v>985.17231679687677</v>
      </c>
      <c r="W623">
        <v>766.66502103251878</v>
      </c>
    </row>
    <row r="624" spans="2:23" x14ac:dyDescent="0.3">
      <c r="B624">
        <f t="shared" si="10"/>
        <v>619</v>
      </c>
      <c r="C624">
        <v>266.5930499590711</v>
      </c>
      <c r="D624">
        <v>650.17773675374792</v>
      </c>
      <c r="E624">
        <v>906.36308434600539</v>
      </c>
      <c r="F624">
        <v>279.46080241150867</v>
      </c>
      <c r="G624">
        <v>289.55243267536662</v>
      </c>
      <c r="H624">
        <v>28883.78</v>
      </c>
      <c r="R624">
        <v>223.49607028353194</v>
      </c>
      <c r="S624">
        <v>384.2381567640092</v>
      </c>
      <c r="T624">
        <v>262.9378787167837</v>
      </c>
      <c r="U624">
        <v>203.46474669371858</v>
      </c>
      <c r="V624">
        <v>216.0370591867885</v>
      </c>
      <c r="W624">
        <v>28883.78</v>
      </c>
    </row>
    <row r="625" spans="2:23" x14ac:dyDescent="0.3">
      <c r="B625">
        <f t="shared" si="10"/>
        <v>620</v>
      </c>
      <c r="C625">
        <v>28883.78</v>
      </c>
      <c r="D625">
        <v>1306.6002200075698</v>
      </c>
      <c r="E625">
        <v>27530.960574472188</v>
      </c>
      <c r="F625">
        <v>265.38008557996551</v>
      </c>
      <c r="G625">
        <v>205.90202415257261</v>
      </c>
      <c r="H625">
        <v>1625.5896115572114</v>
      </c>
      <c r="R625">
        <v>213.89181164951455</v>
      </c>
      <c r="S625">
        <v>253.8444791514948</v>
      </c>
      <c r="T625">
        <v>2812.0598732699123</v>
      </c>
      <c r="U625">
        <v>28883.78</v>
      </c>
      <c r="V625">
        <v>243.47478630559613</v>
      </c>
      <c r="W625">
        <v>687.40578074109669</v>
      </c>
    </row>
    <row r="626" spans="2:23" x14ac:dyDescent="0.3">
      <c r="B626">
        <f t="shared" si="10"/>
        <v>621</v>
      </c>
      <c r="C626">
        <v>518.87854148213592</v>
      </c>
      <c r="D626">
        <v>628.25434447347413</v>
      </c>
      <c r="E626">
        <v>1634.3809988078769</v>
      </c>
      <c r="F626">
        <v>373.88489307841519</v>
      </c>
      <c r="G626">
        <v>271.75646689256206</v>
      </c>
      <c r="H626">
        <v>854.7720283808078</v>
      </c>
      <c r="R626">
        <v>5050.0050394386199</v>
      </c>
      <c r="S626">
        <v>210.23541162309692</v>
      </c>
      <c r="T626">
        <v>263.83438113510715</v>
      </c>
      <c r="U626">
        <v>223.12769038741743</v>
      </c>
      <c r="V626">
        <v>28883.78</v>
      </c>
      <c r="W626">
        <v>1776.204704405365</v>
      </c>
    </row>
    <row r="627" spans="2:23" x14ac:dyDescent="0.3">
      <c r="B627">
        <f t="shared" si="10"/>
        <v>622</v>
      </c>
      <c r="C627">
        <v>14350.083808867539</v>
      </c>
      <c r="D627">
        <v>256.73443561848853</v>
      </c>
      <c r="E627">
        <v>357.73666090704432</v>
      </c>
      <c r="F627">
        <v>414.49327383732532</v>
      </c>
      <c r="G627">
        <v>209.4260226524049</v>
      </c>
      <c r="H627">
        <v>256.01670850582872</v>
      </c>
      <c r="R627">
        <v>293.1542773557178</v>
      </c>
      <c r="S627">
        <v>239.48570628019277</v>
      </c>
      <c r="T627">
        <v>318.90599355062147</v>
      </c>
      <c r="U627">
        <v>228.03270128916441</v>
      </c>
      <c r="V627">
        <v>28883.78</v>
      </c>
      <c r="W627">
        <v>285.87011539229843</v>
      </c>
    </row>
    <row r="628" spans="2:23" x14ac:dyDescent="0.3">
      <c r="B628">
        <f t="shared" si="10"/>
        <v>623</v>
      </c>
      <c r="C628">
        <v>236.7964496613551</v>
      </c>
      <c r="D628">
        <v>501.62951226593117</v>
      </c>
      <c r="E628">
        <v>2503.2614520839129</v>
      </c>
      <c r="F628">
        <v>2216.0953435823867</v>
      </c>
      <c r="G628">
        <v>279.29049076609101</v>
      </c>
      <c r="H628">
        <v>200.73972440199509</v>
      </c>
      <c r="R628">
        <v>479.29942930615891</v>
      </c>
      <c r="S628">
        <v>219.73187029264093</v>
      </c>
      <c r="T628">
        <v>6704.9665227088726</v>
      </c>
      <c r="U628">
        <v>525.98111822729493</v>
      </c>
      <c r="V628">
        <v>1184.2826527373481</v>
      </c>
      <c r="W628">
        <v>658.00103590394178</v>
      </c>
    </row>
    <row r="629" spans="2:23" x14ac:dyDescent="0.3">
      <c r="B629">
        <f t="shared" si="10"/>
        <v>624</v>
      </c>
      <c r="C629">
        <v>1499.0903491647505</v>
      </c>
      <c r="D629">
        <v>360.592147863435</v>
      </c>
      <c r="E629">
        <v>206.32054514725317</v>
      </c>
      <c r="F629">
        <v>274.0286647978952</v>
      </c>
      <c r="G629">
        <v>4597.8958944444184</v>
      </c>
      <c r="H629">
        <v>208.29025548058169</v>
      </c>
      <c r="R629">
        <v>3323.1828380705824</v>
      </c>
      <c r="S629">
        <v>488.14324710670729</v>
      </c>
      <c r="T629">
        <v>220.67776001766728</v>
      </c>
      <c r="U629">
        <v>2014.1518787765706</v>
      </c>
      <c r="V629">
        <v>253.8727043610468</v>
      </c>
      <c r="W629">
        <v>679.64854257504453</v>
      </c>
    </row>
    <row r="630" spans="2:23" x14ac:dyDescent="0.3">
      <c r="B630">
        <f t="shared" si="10"/>
        <v>625</v>
      </c>
      <c r="C630">
        <v>267.00233924337647</v>
      </c>
      <c r="D630">
        <v>287.70959594047298</v>
      </c>
      <c r="E630">
        <v>290.86166319155592</v>
      </c>
      <c r="F630">
        <v>275.54178509170589</v>
      </c>
      <c r="G630">
        <v>205.40232492167652</v>
      </c>
      <c r="H630">
        <v>660.45488818943068</v>
      </c>
      <c r="R630">
        <v>213.40545685503466</v>
      </c>
      <c r="S630">
        <v>1498.7091262945664</v>
      </c>
      <c r="T630">
        <v>383.17862979716136</v>
      </c>
      <c r="U630">
        <v>884.52233308302698</v>
      </c>
      <c r="V630">
        <v>401.03951559272934</v>
      </c>
      <c r="W630">
        <v>354.26533837476489</v>
      </c>
    </row>
    <row r="631" spans="2:23" x14ac:dyDescent="0.3">
      <c r="B631">
        <f t="shared" si="10"/>
        <v>626</v>
      </c>
      <c r="C631">
        <v>825.38799017746749</v>
      </c>
      <c r="D631">
        <v>4701.2298881692959</v>
      </c>
      <c r="E631">
        <v>375.14079934144735</v>
      </c>
      <c r="F631">
        <v>420.98704949859666</v>
      </c>
      <c r="G631">
        <v>229.49225631163119</v>
      </c>
      <c r="H631">
        <v>1170.907309523705</v>
      </c>
      <c r="R631">
        <v>545.7988988250404</v>
      </c>
      <c r="S631">
        <v>19994.248010399788</v>
      </c>
      <c r="T631">
        <v>429.85236366216202</v>
      </c>
      <c r="U631">
        <v>317.72119256936833</v>
      </c>
      <c r="V631">
        <v>19940.413245952463</v>
      </c>
      <c r="W631">
        <v>278.31214749445911</v>
      </c>
    </row>
    <row r="632" spans="2:23" x14ac:dyDescent="0.3">
      <c r="B632">
        <f t="shared" si="10"/>
        <v>627</v>
      </c>
      <c r="C632">
        <v>1447.1128365564114</v>
      </c>
      <c r="D632">
        <v>239.9690976620372</v>
      </c>
      <c r="E632">
        <v>8236.338838165324</v>
      </c>
      <c r="F632">
        <v>694.09504363935469</v>
      </c>
      <c r="G632">
        <v>2165.5277888827659</v>
      </c>
      <c r="H632">
        <v>213.16289604331334</v>
      </c>
      <c r="R632">
        <v>4708.1652230875143</v>
      </c>
      <c r="S632">
        <v>503.21256230291414</v>
      </c>
      <c r="T632">
        <v>17564.881152427937</v>
      </c>
      <c r="U632">
        <v>398.03062017933917</v>
      </c>
      <c r="V632">
        <v>250.76600691281322</v>
      </c>
      <c r="W632">
        <v>426.61242981170085</v>
      </c>
    </row>
    <row r="633" spans="2:23" x14ac:dyDescent="0.3">
      <c r="B633">
        <f t="shared" si="10"/>
        <v>628</v>
      </c>
      <c r="C633">
        <v>317.79682755881976</v>
      </c>
      <c r="D633">
        <v>200.01033288133607</v>
      </c>
      <c r="E633">
        <v>5516.3964720462964</v>
      </c>
      <c r="F633">
        <v>311.53928948355292</v>
      </c>
      <c r="G633">
        <v>350.58687974593374</v>
      </c>
      <c r="H633">
        <v>225.36324120243944</v>
      </c>
      <c r="R633">
        <v>244.00862680009902</v>
      </c>
      <c r="S633">
        <v>204.8589833169008</v>
      </c>
      <c r="T633">
        <v>1209.7607281355677</v>
      </c>
      <c r="U633">
        <v>226.80537795306475</v>
      </c>
      <c r="V633">
        <v>218.67443851663108</v>
      </c>
      <c r="W633">
        <v>362.11146573518749</v>
      </c>
    </row>
    <row r="634" spans="2:23" x14ac:dyDescent="0.3">
      <c r="B634">
        <f t="shared" si="10"/>
        <v>629</v>
      </c>
      <c r="C634">
        <v>208.31741510665876</v>
      </c>
      <c r="D634">
        <v>413.57478478838755</v>
      </c>
      <c r="E634">
        <v>1452.0623312591019</v>
      </c>
      <c r="F634">
        <v>415.91207458854024</v>
      </c>
      <c r="G634">
        <v>1493.1275681884877</v>
      </c>
      <c r="H634">
        <v>3139.3034227913454</v>
      </c>
      <c r="R634">
        <v>1518.3593328243292</v>
      </c>
      <c r="S634">
        <v>404.56444889608326</v>
      </c>
      <c r="T634">
        <v>227.82725032378954</v>
      </c>
      <c r="U634">
        <v>388.04797547213821</v>
      </c>
      <c r="V634">
        <v>207.88334010181794</v>
      </c>
      <c r="W634">
        <v>1693.5340330003733</v>
      </c>
    </row>
    <row r="635" spans="2:23" x14ac:dyDescent="0.3">
      <c r="B635">
        <f t="shared" si="10"/>
        <v>630</v>
      </c>
      <c r="C635">
        <v>497.56129692741916</v>
      </c>
      <c r="D635">
        <v>539.04423834571708</v>
      </c>
      <c r="E635">
        <v>12797.276298485138</v>
      </c>
      <c r="F635">
        <v>297.89302970555246</v>
      </c>
      <c r="G635">
        <v>229.33103247453164</v>
      </c>
      <c r="H635">
        <v>494.92888138961314</v>
      </c>
      <c r="R635">
        <v>426.71525240539216</v>
      </c>
      <c r="S635">
        <v>738.34679147371628</v>
      </c>
      <c r="T635">
        <v>219.87008266690179</v>
      </c>
      <c r="U635">
        <v>3543.3882905093042</v>
      </c>
      <c r="V635">
        <v>360.20722613039948</v>
      </c>
      <c r="W635">
        <v>344.1951827744312</v>
      </c>
    </row>
    <row r="636" spans="2:23" x14ac:dyDescent="0.3">
      <c r="B636">
        <f t="shared" si="10"/>
        <v>631</v>
      </c>
      <c r="C636">
        <v>10656.16903398485</v>
      </c>
      <c r="D636">
        <v>536.77833620790375</v>
      </c>
      <c r="E636">
        <v>206.35368939262298</v>
      </c>
      <c r="F636">
        <v>611.97732488607051</v>
      </c>
      <c r="G636">
        <v>207.31176416358298</v>
      </c>
      <c r="H636">
        <v>323.67992394317224</v>
      </c>
      <c r="R636">
        <v>513.68026021520018</v>
      </c>
      <c r="S636">
        <v>295.16575892491295</v>
      </c>
      <c r="T636">
        <v>201.16872551403728</v>
      </c>
      <c r="U636">
        <v>491.48950804899278</v>
      </c>
      <c r="V636">
        <v>28883.78</v>
      </c>
      <c r="W636">
        <v>230.68385929086747</v>
      </c>
    </row>
    <row r="637" spans="2:23" x14ac:dyDescent="0.3">
      <c r="B637">
        <f t="shared" si="10"/>
        <v>632</v>
      </c>
      <c r="C637">
        <v>245.12908394129431</v>
      </c>
      <c r="D637">
        <v>325.39886230572574</v>
      </c>
      <c r="E637">
        <v>1822.0061780735687</v>
      </c>
      <c r="F637">
        <v>13228.254148024529</v>
      </c>
      <c r="G637">
        <v>307.05289929189667</v>
      </c>
      <c r="H637">
        <v>215.44148344574685</v>
      </c>
      <c r="R637">
        <v>222.13865437609294</v>
      </c>
      <c r="S637">
        <v>12538.255597897409</v>
      </c>
      <c r="T637">
        <v>28883.78</v>
      </c>
      <c r="U637">
        <v>200.41526221731309</v>
      </c>
      <c r="V637">
        <v>319.8604715097747</v>
      </c>
      <c r="W637">
        <v>215.06989818670431</v>
      </c>
    </row>
    <row r="638" spans="2:23" x14ac:dyDescent="0.3">
      <c r="B638">
        <f t="shared" si="10"/>
        <v>633</v>
      </c>
      <c r="C638">
        <v>260.08887819736083</v>
      </c>
      <c r="D638">
        <v>677.70071814382197</v>
      </c>
      <c r="E638">
        <v>444.95388695321742</v>
      </c>
      <c r="F638">
        <v>28883.78</v>
      </c>
      <c r="G638">
        <v>231.33693433422707</v>
      </c>
      <c r="H638">
        <v>268.59574039309956</v>
      </c>
      <c r="R638">
        <v>201.30944812561071</v>
      </c>
      <c r="S638">
        <v>372.53157871529203</v>
      </c>
      <c r="T638">
        <v>215.42412855390927</v>
      </c>
      <c r="U638">
        <v>292.82416021159827</v>
      </c>
      <c r="V638">
        <v>7920.4825197891796</v>
      </c>
      <c r="W638">
        <v>14466.286525016798</v>
      </c>
    </row>
    <row r="639" spans="2:23" x14ac:dyDescent="0.3">
      <c r="B639">
        <f t="shared" si="10"/>
        <v>634</v>
      </c>
      <c r="C639">
        <v>266.5046162876111</v>
      </c>
      <c r="D639">
        <v>945.61793692715412</v>
      </c>
      <c r="E639">
        <v>4763.9195228122153</v>
      </c>
      <c r="F639">
        <v>1546.3474680327347</v>
      </c>
      <c r="G639">
        <v>1450.8879946671441</v>
      </c>
      <c r="H639">
        <v>351.67562961222848</v>
      </c>
      <c r="R639">
        <v>1508.5420028516633</v>
      </c>
      <c r="S639">
        <v>964.0359127667067</v>
      </c>
      <c r="T639">
        <v>281.21262528460807</v>
      </c>
      <c r="U639">
        <v>290.45800173556165</v>
      </c>
      <c r="V639">
        <v>211.77228443133896</v>
      </c>
      <c r="W639">
        <v>1500.5351557230692</v>
      </c>
    </row>
    <row r="640" spans="2:23" x14ac:dyDescent="0.3">
      <c r="B640">
        <f t="shared" si="10"/>
        <v>635</v>
      </c>
      <c r="C640">
        <v>535.82406013698562</v>
      </c>
      <c r="D640">
        <v>201.44596244975705</v>
      </c>
      <c r="E640">
        <v>203.32624064630812</v>
      </c>
      <c r="F640">
        <v>536.64755482337785</v>
      </c>
      <c r="G640">
        <v>716.37380136270815</v>
      </c>
      <c r="H640">
        <v>15112.894607924423</v>
      </c>
      <c r="R640">
        <v>711.28720496899882</v>
      </c>
      <c r="S640">
        <v>236.73985143568044</v>
      </c>
      <c r="T640">
        <v>551.06510580087183</v>
      </c>
      <c r="U640">
        <v>9893.366795537213</v>
      </c>
      <c r="V640">
        <v>926.70187941108475</v>
      </c>
      <c r="W640">
        <v>7111.1035012071161</v>
      </c>
    </row>
    <row r="641" spans="2:23" x14ac:dyDescent="0.3">
      <c r="B641">
        <f t="shared" si="10"/>
        <v>636</v>
      </c>
      <c r="C641">
        <v>817.84748991611525</v>
      </c>
      <c r="D641">
        <v>753.20987053556189</v>
      </c>
      <c r="E641">
        <v>212.12269663731297</v>
      </c>
      <c r="F641">
        <v>347.63724374779463</v>
      </c>
      <c r="G641">
        <v>1340.2344435050834</v>
      </c>
      <c r="H641">
        <v>227.48187227300207</v>
      </c>
      <c r="R641">
        <v>325.1593359078642</v>
      </c>
      <c r="S641">
        <v>255.87344742867211</v>
      </c>
      <c r="T641">
        <v>390.98613823220984</v>
      </c>
      <c r="U641">
        <v>3322.4438899194688</v>
      </c>
      <c r="V641">
        <v>226.32874680539089</v>
      </c>
      <c r="W641">
        <v>350.11524017981287</v>
      </c>
    </row>
    <row r="642" spans="2:23" x14ac:dyDescent="0.3">
      <c r="B642">
        <f t="shared" si="10"/>
        <v>637</v>
      </c>
      <c r="C642">
        <v>233.62189783969208</v>
      </c>
      <c r="D642">
        <v>892.42087958821367</v>
      </c>
      <c r="E642">
        <v>353.34707089311644</v>
      </c>
      <c r="F642">
        <v>245.61996346785944</v>
      </c>
      <c r="G642">
        <v>409.3531552982214</v>
      </c>
      <c r="H642">
        <v>7151.9500578351772</v>
      </c>
      <c r="R642">
        <v>402.17191394428784</v>
      </c>
      <c r="S642">
        <v>11032.942748382802</v>
      </c>
      <c r="T642">
        <v>382.45905499242951</v>
      </c>
      <c r="U642">
        <v>263.53800399072821</v>
      </c>
      <c r="V642">
        <v>272.43926267221178</v>
      </c>
      <c r="W642">
        <v>396.05443717029664</v>
      </c>
    </row>
    <row r="643" spans="2:23" x14ac:dyDescent="0.3">
      <c r="B643">
        <f t="shared" si="10"/>
        <v>638</v>
      </c>
      <c r="C643">
        <v>1119.3273634581192</v>
      </c>
      <c r="D643">
        <v>28883.78</v>
      </c>
      <c r="E643">
        <v>270.85300028171184</v>
      </c>
      <c r="F643">
        <v>288.84272657767463</v>
      </c>
      <c r="G643">
        <v>354.00242664412713</v>
      </c>
      <c r="H643">
        <v>1002.5784583681473</v>
      </c>
      <c r="R643">
        <v>385.04456407630425</v>
      </c>
      <c r="S643">
        <v>1817.395593508375</v>
      </c>
      <c r="T643">
        <v>960.18287983248808</v>
      </c>
      <c r="U643">
        <v>203.02191362978559</v>
      </c>
      <c r="V643">
        <v>254.45723186524867</v>
      </c>
      <c r="W643">
        <v>420.86872634812897</v>
      </c>
    </row>
    <row r="644" spans="2:23" x14ac:dyDescent="0.3">
      <c r="B644">
        <f t="shared" si="10"/>
        <v>639</v>
      </c>
      <c r="C644">
        <v>1339.2616528427784</v>
      </c>
      <c r="D644">
        <v>319.69248757713456</v>
      </c>
      <c r="E644">
        <v>243.6270217596948</v>
      </c>
      <c r="F644">
        <v>248.68850698813574</v>
      </c>
      <c r="G644">
        <v>28883.78</v>
      </c>
      <c r="H644">
        <v>13730.294144123049</v>
      </c>
      <c r="R644">
        <v>5164.7787691605799</v>
      </c>
      <c r="S644">
        <v>2618.1165704180812</v>
      </c>
      <c r="T644">
        <v>240.16207870245017</v>
      </c>
      <c r="U644">
        <v>401.30403773381784</v>
      </c>
      <c r="V644">
        <v>206.30583300663164</v>
      </c>
      <c r="W644">
        <v>3999.9322304253124</v>
      </c>
    </row>
    <row r="645" spans="2:23" x14ac:dyDescent="0.3">
      <c r="B645">
        <f t="shared" si="10"/>
        <v>640</v>
      </c>
      <c r="C645">
        <v>292.78375287989053</v>
      </c>
      <c r="D645">
        <v>2231.5941369140633</v>
      </c>
      <c r="E645">
        <v>5219.0310844908527</v>
      </c>
      <c r="F645">
        <v>28883.78</v>
      </c>
      <c r="G645">
        <v>6963.9110560574827</v>
      </c>
      <c r="H645">
        <v>5607.1708465935008</v>
      </c>
      <c r="R645">
        <v>248.01708663359094</v>
      </c>
      <c r="S645">
        <v>1821.5928054856076</v>
      </c>
      <c r="T645">
        <v>28883.78</v>
      </c>
      <c r="U645">
        <v>1466.1508401852548</v>
      </c>
      <c r="V645">
        <v>207.11339525631348</v>
      </c>
      <c r="W645">
        <v>2465.8717101094135</v>
      </c>
    </row>
    <row r="646" spans="2:23" x14ac:dyDescent="0.3">
      <c r="B646">
        <f t="shared" si="10"/>
        <v>641</v>
      </c>
      <c r="C646">
        <v>235.404486606022</v>
      </c>
      <c r="D646">
        <v>319.1880408527021</v>
      </c>
      <c r="E646">
        <v>322.81653093455049</v>
      </c>
      <c r="F646">
        <v>8018.9441705416757</v>
      </c>
      <c r="G646">
        <v>2140.2371740191311</v>
      </c>
      <c r="H646">
        <v>4326.7007712952991</v>
      </c>
      <c r="R646">
        <v>934.23014692294714</v>
      </c>
      <c r="S646">
        <v>242.63763848713901</v>
      </c>
      <c r="T646">
        <v>334.58743695521957</v>
      </c>
      <c r="U646">
        <v>318.93929860730157</v>
      </c>
      <c r="V646">
        <v>816.24314428810771</v>
      </c>
      <c r="W646">
        <v>202.46650040982234</v>
      </c>
    </row>
    <row r="647" spans="2:23" x14ac:dyDescent="0.3">
      <c r="B647">
        <f t="shared" si="10"/>
        <v>642</v>
      </c>
      <c r="C647">
        <v>472.88272677718209</v>
      </c>
      <c r="D647">
        <v>419.7220131295673</v>
      </c>
      <c r="E647">
        <v>424.36360141634145</v>
      </c>
      <c r="F647">
        <v>1433.820923548273</v>
      </c>
      <c r="G647">
        <v>26782.235199583742</v>
      </c>
      <c r="H647">
        <v>260.57573365674</v>
      </c>
      <c r="R647">
        <v>361.18712458687889</v>
      </c>
      <c r="S647">
        <v>511.88898922571997</v>
      </c>
      <c r="T647">
        <v>9697.519596639153</v>
      </c>
      <c r="U647">
        <v>28883.78</v>
      </c>
      <c r="V647">
        <v>229.52252776024005</v>
      </c>
      <c r="W647">
        <v>9742.7178684865394</v>
      </c>
    </row>
    <row r="648" spans="2:23" x14ac:dyDescent="0.3">
      <c r="B648">
        <f t="shared" ref="B648:B711" si="11">B647 + 1</f>
        <v>643</v>
      </c>
      <c r="C648">
        <v>333.6042835823348</v>
      </c>
      <c r="D648">
        <v>362.20987006843632</v>
      </c>
      <c r="E648">
        <v>280.15538904812621</v>
      </c>
      <c r="F648">
        <v>17514.413142246223</v>
      </c>
      <c r="G648">
        <v>224.43653266274217</v>
      </c>
      <c r="H648">
        <v>660.98174381725653</v>
      </c>
      <c r="R648">
        <v>248.18970504230126</v>
      </c>
      <c r="S648">
        <v>369.06964636967564</v>
      </c>
      <c r="T648">
        <v>1184.6961017569267</v>
      </c>
      <c r="U648">
        <v>3001.2864334870033</v>
      </c>
      <c r="V648">
        <v>217.16953485081524</v>
      </c>
      <c r="W648">
        <v>205.19036546118633</v>
      </c>
    </row>
    <row r="649" spans="2:23" x14ac:dyDescent="0.3">
      <c r="B649">
        <f t="shared" si="11"/>
        <v>644</v>
      </c>
      <c r="C649">
        <v>562.45584392916589</v>
      </c>
      <c r="D649">
        <v>296.78546519677724</v>
      </c>
      <c r="E649">
        <v>206.28461175124002</v>
      </c>
      <c r="F649">
        <v>1578.2145832573951</v>
      </c>
      <c r="G649">
        <v>854.87790778237058</v>
      </c>
      <c r="H649">
        <v>28883.78</v>
      </c>
      <c r="R649">
        <v>28883.78</v>
      </c>
      <c r="S649">
        <v>6965.5255629072062</v>
      </c>
      <c r="T649">
        <v>1032.0796396353317</v>
      </c>
      <c r="U649">
        <v>425.42863713537304</v>
      </c>
      <c r="V649">
        <v>617.10518651745178</v>
      </c>
      <c r="W649">
        <v>367.45061055553657</v>
      </c>
    </row>
    <row r="650" spans="2:23" x14ac:dyDescent="0.3">
      <c r="B650">
        <f t="shared" si="11"/>
        <v>645</v>
      </c>
      <c r="C650">
        <v>254.06360040683305</v>
      </c>
      <c r="D650">
        <v>563.66737932983472</v>
      </c>
      <c r="E650">
        <v>237.56876350944674</v>
      </c>
      <c r="F650">
        <v>1355.7313501989715</v>
      </c>
      <c r="G650">
        <v>5567.0377850316781</v>
      </c>
      <c r="H650">
        <v>209.13223341754062</v>
      </c>
      <c r="R650">
        <v>913.12220088504614</v>
      </c>
      <c r="S650">
        <v>218.24853068379932</v>
      </c>
      <c r="T650">
        <v>737.27836049571442</v>
      </c>
      <c r="U650">
        <v>523.6812892529565</v>
      </c>
      <c r="V650">
        <v>206.3214126598549</v>
      </c>
      <c r="W650">
        <v>496.19939580774627</v>
      </c>
    </row>
    <row r="651" spans="2:23" x14ac:dyDescent="0.3">
      <c r="B651">
        <f t="shared" si="11"/>
        <v>646</v>
      </c>
      <c r="C651">
        <v>347.53922216289209</v>
      </c>
      <c r="D651">
        <v>1210.276808126584</v>
      </c>
      <c r="E651">
        <v>321.81360768610682</v>
      </c>
      <c r="F651">
        <v>762.1069458267707</v>
      </c>
      <c r="G651">
        <v>247.9516838540525</v>
      </c>
      <c r="H651">
        <v>2248.74492064078</v>
      </c>
      <c r="R651">
        <v>3655.9930793005324</v>
      </c>
      <c r="S651">
        <v>1284.9564786969127</v>
      </c>
      <c r="T651">
        <v>488.15225690100254</v>
      </c>
      <c r="U651">
        <v>28883.78</v>
      </c>
      <c r="V651">
        <v>528.07022787074129</v>
      </c>
      <c r="W651">
        <v>247.50160265727914</v>
      </c>
    </row>
    <row r="652" spans="2:23" x14ac:dyDescent="0.3">
      <c r="B652">
        <f t="shared" si="11"/>
        <v>647</v>
      </c>
      <c r="C652">
        <v>813.74529479230068</v>
      </c>
      <c r="D652">
        <v>452.69910712689</v>
      </c>
      <c r="E652">
        <v>278.04127894553915</v>
      </c>
      <c r="F652">
        <v>390.05728025201654</v>
      </c>
      <c r="G652">
        <v>752.01075029171238</v>
      </c>
      <c r="H652">
        <v>1036.6636811209637</v>
      </c>
      <c r="R652">
        <v>6273.632508398342</v>
      </c>
      <c r="S652">
        <v>1521.235341863194</v>
      </c>
      <c r="T652">
        <v>1964.2084742608454</v>
      </c>
      <c r="U652">
        <v>6737.6289144055618</v>
      </c>
      <c r="V652">
        <v>354.59964576911739</v>
      </c>
      <c r="W652">
        <v>1015.5752631613246</v>
      </c>
    </row>
    <row r="653" spans="2:23" x14ac:dyDescent="0.3">
      <c r="B653">
        <f t="shared" si="11"/>
        <v>648</v>
      </c>
      <c r="C653">
        <v>259.03789780582326</v>
      </c>
      <c r="D653">
        <v>1906.7726404659491</v>
      </c>
      <c r="E653">
        <v>214.45346833963879</v>
      </c>
      <c r="F653">
        <v>495.56103286974781</v>
      </c>
      <c r="G653">
        <v>290.29409523158535</v>
      </c>
      <c r="H653">
        <v>389.54105350250143</v>
      </c>
      <c r="R653">
        <v>228.24324433534676</v>
      </c>
      <c r="S653">
        <v>1475.8403815787756</v>
      </c>
      <c r="T653">
        <v>2663.3412642098051</v>
      </c>
      <c r="U653">
        <v>262.41469513815258</v>
      </c>
      <c r="V653">
        <v>414.516560570671</v>
      </c>
      <c r="W653">
        <v>204.86117673207781</v>
      </c>
    </row>
    <row r="654" spans="2:23" x14ac:dyDescent="0.3">
      <c r="B654">
        <f t="shared" si="11"/>
        <v>649</v>
      </c>
      <c r="C654">
        <v>1835.7939206312155</v>
      </c>
      <c r="D654">
        <v>241.26717450405243</v>
      </c>
      <c r="E654">
        <v>236.22426106098752</v>
      </c>
      <c r="F654">
        <v>218.92530977968846</v>
      </c>
      <c r="G654">
        <v>634.26441528467217</v>
      </c>
      <c r="H654">
        <v>28883.78</v>
      </c>
      <c r="R654">
        <v>28883.78</v>
      </c>
      <c r="S654">
        <v>207.86622276666751</v>
      </c>
      <c r="T654">
        <v>449.39511846056956</v>
      </c>
      <c r="U654">
        <v>1400.8725394506005</v>
      </c>
      <c r="V654">
        <v>11747.715339269487</v>
      </c>
      <c r="W654">
        <v>262.67256377502451</v>
      </c>
    </row>
    <row r="655" spans="2:23" x14ac:dyDescent="0.3">
      <c r="B655">
        <f t="shared" si="11"/>
        <v>650</v>
      </c>
      <c r="C655">
        <v>270.20083748521535</v>
      </c>
      <c r="D655">
        <v>28883.78</v>
      </c>
      <c r="E655">
        <v>1287.5128924057883</v>
      </c>
      <c r="F655">
        <v>618.90694886161486</v>
      </c>
      <c r="G655">
        <v>237.42446478068626</v>
      </c>
      <c r="H655">
        <v>341.93572768116906</v>
      </c>
      <c r="R655">
        <v>5019.1714701691299</v>
      </c>
      <c r="S655">
        <v>642.34653965844973</v>
      </c>
      <c r="T655">
        <v>348.48104025793651</v>
      </c>
      <c r="U655">
        <v>1010.9279653368412</v>
      </c>
      <c r="V655">
        <v>28883.78</v>
      </c>
      <c r="W655">
        <v>214.17234555523518</v>
      </c>
    </row>
    <row r="656" spans="2:23" x14ac:dyDescent="0.3">
      <c r="B656">
        <f t="shared" si="11"/>
        <v>651</v>
      </c>
      <c r="C656">
        <v>337.87002669429296</v>
      </c>
      <c r="D656">
        <v>204.86092178078277</v>
      </c>
      <c r="E656">
        <v>445.61492269829591</v>
      </c>
      <c r="F656">
        <v>3048.8904011398517</v>
      </c>
      <c r="G656">
        <v>202.08493602415351</v>
      </c>
      <c r="H656">
        <v>203.41551668914681</v>
      </c>
      <c r="R656">
        <v>510.81014933200123</v>
      </c>
      <c r="S656">
        <v>308.0334394494713</v>
      </c>
      <c r="T656">
        <v>308.14637421693408</v>
      </c>
      <c r="U656">
        <v>2370.87970926035</v>
      </c>
      <c r="V656">
        <v>339.24159262425235</v>
      </c>
      <c r="W656">
        <v>28883.78</v>
      </c>
    </row>
    <row r="657" spans="2:23" x14ac:dyDescent="0.3">
      <c r="B657">
        <f t="shared" si="11"/>
        <v>652</v>
      </c>
      <c r="C657">
        <v>255.81391290266842</v>
      </c>
      <c r="D657">
        <v>270.69560811239421</v>
      </c>
      <c r="E657">
        <v>325.31113116038046</v>
      </c>
      <c r="F657">
        <v>28883.78</v>
      </c>
      <c r="G657">
        <v>23642.365386968089</v>
      </c>
      <c r="H657">
        <v>277.15392606378424</v>
      </c>
      <c r="R657">
        <v>28883.78</v>
      </c>
      <c r="S657">
        <v>1217.32547530804</v>
      </c>
      <c r="T657">
        <v>28883.78</v>
      </c>
      <c r="U657">
        <v>2456.0686521376515</v>
      </c>
      <c r="V657">
        <v>292.72008281506095</v>
      </c>
      <c r="W657">
        <v>298.23294295536311</v>
      </c>
    </row>
    <row r="658" spans="2:23" x14ac:dyDescent="0.3">
      <c r="B658">
        <f t="shared" si="11"/>
        <v>653</v>
      </c>
      <c r="C658">
        <v>1641.802074394695</v>
      </c>
      <c r="D658">
        <v>5256.2893844296204</v>
      </c>
      <c r="E658">
        <v>28883.78</v>
      </c>
      <c r="F658">
        <v>1768.2090806264569</v>
      </c>
      <c r="G658">
        <v>648.34690198885869</v>
      </c>
      <c r="H658">
        <v>26816.278125604676</v>
      </c>
      <c r="R658">
        <v>1019.0936682296037</v>
      </c>
      <c r="S658">
        <v>246.01643599608269</v>
      </c>
      <c r="T658">
        <v>783.97600603714011</v>
      </c>
      <c r="U658">
        <v>274.07027430377013</v>
      </c>
      <c r="V658">
        <v>3483.0018786701471</v>
      </c>
      <c r="W658">
        <v>508.97134467740068</v>
      </c>
    </row>
    <row r="659" spans="2:23" x14ac:dyDescent="0.3">
      <c r="B659">
        <f t="shared" si="11"/>
        <v>654</v>
      </c>
      <c r="C659">
        <v>257.71598324230149</v>
      </c>
      <c r="D659">
        <v>1015.3086736803815</v>
      </c>
      <c r="E659">
        <v>222.93369610048126</v>
      </c>
      <c r="F659">
        <v>256.01393316439442</v>
      </c>
      <c r="G659">
        <v>541.13231881032698</v>
      </c>
      <c r="H659">
        <v>321.43654552313427</v>
      </c>
      <c r="R659">
        <v>4169.7028440579306</v>
      </c>
      <c r="S659">
        <v>799.01290089322731</v>
      </c>
      <c r="T659">
        <v>314.52463959776821</v>
      </c>
      <c r="U659">
        <v>19210.665071983396</v>
      </c>
      <c r="V659">
        <v>28883.78</v>
      </c>
      <c r="W659">
        <v>221.19587793192957</v>
      </c>
    </row>
    <row r="660" spans="2:23" x14ac:dyDescent="0.3">
      <c r="B660">
        <f t="shared" si="11"/>
        <v>655</v>
      </c>
      <c r="C660">
        <v>2666.1675769268945</v>
      </c>
      <c r="D660">
        <v>302.15122655595451</v>
      </c>
      <c r="E660">
        <v>257.80533101361533</v>
      </c>
      <c r="F660">
        <v>676.1616638174396</v>
      </c>
      <c r="G660">
        <v>444.54283544521707</v>
      </c>
      <c r="H660">
        <v>251.02351027459298</v>
      </c>
      <c r="R660">
        <v>4277.9303588637504</v>
      </c>
      <c r="S660">
        <v>1116.9997234017078</v>
      </c>
      <c r="T660">
        <v>618.3968216090077</v>
      </c>
      <c r="U660">
        <v>892.05338517396569</v>
      </c>
      <c r="V660">
        <v>4360.581527574137</v>
      </c>
      <c r="W660">
        <v>673.73872895017621</v>
      </c>
    </row>
    <row r="661" spans="2:23" x14ac:dyDescent="0.3">
      <c r="B661">
        <f t="shared" si="11"/>
        <v>656</v>
      </c>
      <c r="C661">
        <v>321.05033364354165</v>
      </c>
      <c r="D661">
        <v>228.16241679904732</v>
      </c>
      <c r="E661">
        <v>497.32390353836098</v>
      </c>
      <c r="F661">
        <v>899.99218970890854</v>
      </c>
      <c r="G661">
        <v>1472.3926309369401</v>
      </c>
      <c r="H661">
        <v>9506.2057476494756</v>
      </c>
      <c r="R661">
        <v>281.77817490212368</v>
      </c>
      <c r="S661">
        <v>478.62639371932585</v>
      </c>
      <c r="T661">
        <v>368.79135981804461</v>
      </c>
      <c r="U661">
        <v>291.21590394425698</v>
      </c>
      <c r="V661">
        <v>437.66462313632383</v>
      </c>
      <c r="W661">
        <v>315.6246096040727</v>
      </c>
    </row>
    <row r="662" spans="2:23" x14ac:dyDescent="0.3">
      <c r="B662">
        <f t="shared" si="11"/>
        <v>657</v>
      </c>
      <c r="C662">
        <v>1686.463652909591</v>
      </c>
      <c r="D662">
        <v>28883.78</v>
      </c>
      <c r="E662">
        <v>28883.78</v>
      </c>
      <c r="F662">
        <v>251.90328071120592</v>
      </c>
      <c r="G662">
        <v>1433.027513719341</v>
      </c>
      <c r="H662">
        <v>398.57949770925711</v>
      </c>
      <c r="R662">
        <v>28883.78</v>
      </c>
      <c r="S662">
        <v>3330.9582799194191</v>
      </c>
      <c r="T662">
        <v>3752.4398659396788</v>
      </c>
      <c r="U662">
        <v>258.86806803326238</v>
      </c>
      <c r="V662">
        <v>3835.4506997405556</v>
      </c>
      <c r="W662">
        <v>267.98553587873317</v>
      </c>
    </row>
    <row r="663" spans="2:23" x14ac:dyDescent="0.3">
      <c r="B663">
        <f t="shared" si="11"/>
        <v>658</v>
      </c>
      <c r="C663">
        <v>695.11527861098557</v>
      </c>
      <c r="D663">
        <v>539.12445216369724</v>
      </c>
      <c r="E663">
        <v>2251.4181775268598</v>
      </c>
      <c r="F663">
        <v>336.24361072670445</v>
      </c>
      <c r="G663">
        <v>698.3826067182747</v>
      </c>
      <c r="H663">
        <v>2838.8778346300837</v>
      </c>
      <c r="R663">
        <v>1895.5746419608843</v>
      </c>
      <c r="S663">
        <v>264.41218274171791</v>
      </c>
      <c r="T663">
        <v>1587.7373116796014</v>
      </c>
      <c r="U663">
        <v>1242.7789355482089</v>
      </c>
      <c r="V663">
        <v>208.94463003725693</v>
      </c>
      <c r="W663">
        <v>329.20290823443992</v>
      </c>
    </row>
    <row r="664" spans="2:23" x14ac:dyDescent="0.3">
      <c r="B664">
        <f t="shared" si="11"/>
        <v>659</v>
      </c>
      <c r="C664">
        <v>219.26453091930938</v>
      </c>
      <c r="D664">
        <v>279.63364294073614</v>
      </c>
      <c r="E664">
        <v>280.35022193251933</v>
      </c>
      <c r="F664">
        <v>17084.781648146163</v>
      </c>
      <c r="G664">
        <v>3719.2828591981111</v>
      </c>
      <c r="H664">
        <v>205.74404137946937</v>
      </c>
      <c r="R664">
        <v>239.08196112743252</v>
      </c>
      <c r="S664">
        <v>425.77602445736068</v>
      </c>
      <c r="T664">
        <v>18955.807763996232</v>
      </c>
      <c r="U664">
        <v>2771.500914524906</v>
      </c>
      <c r="V664">
        <v>727.88120498622879</v>
      </c>
      <c r="W664">
        <v>289.22006672808089</v>
      </c>
    </row>
    <row r="665" spans="2:23" x14ac:dyDescent="0.3">
      <c r="B665">
        <f t="shared" si="11"/>
        <v>660</v>
      </c>
      <c r="C665">
        <v>997.52803613909646</v>
      </c>
      <c r="D665">
        <v>28883.78</v>
      </c>
      <c r="E665">
        <v>472.50704678369118</v>
      </c>
      <c r="F665">
        <v>495.96179933930853</v>
      </c>
      <c r="G665">
        <v>1831.6251190219107</v>
      </c>
      <c r="H665">
        <v>536.75136509851689</v>
      </c>
      <c r="R665">
        <v>287.67266129213789</v>
      </c>
      <c r="S665">
        <v>280.16123798204057</v>
      </c>
      <c r="T665">
        <v>258.33065013619051</v>
      </c>
      <c r="U665">
        <v>3855.0664817230659</v>
      </c>
      <c r="V665">
        <v>2750.9077947246242</v>
      </c>
      <c r="W665">
        <v>204.88211356700791</v>
      </c>
    </row>
    <row r="666" spans="2:23" x14ac:dyDescent="0.3">
      <c r="B666">
        <f t="shared" si="11"/>
        <v>661</v>
      </c>
      <c r="C666">
        <v>357.28149833983929</v>
      </c>
      <c r="D666">
        <v>237.9330415542621</v>
      </c>
      <c r="E666">
        <v>363.84167747125559</v>
      </c>
      <c r="F666">
        <v>264.66636443380617</v>
      </c>
      <c r="G666">
        <v>259.87127739816628</v>
      </c>
      <c r="H666">
        <v>866.12944829281287</v>
      </c>
      <c r="R666">
        <v>341.35191125890685</v>
      </c>
      <c r="S666">
        <v>977.94847278748284</v>
      </c>
      <c r="T666">
        <v>3799.3413600954359</v>
      </c>
      <c r="U666">
        <v>721.10949837758164</v>
      </c>
      <c r="V666">
        <v>870.74284604290119</v>
      </c>
      <c r="W666">
        <v>480.46114162953762</v>
      </c>
    </row>
    <row r="667" spans="2:23" x14ac:dyDescent="0.3">
      <c r="B667">
        <f t="shared" si="11"/>
        <v>662</v>
      </c>
      <c r="C667">
        <v>705.3084532366762</v>
      </c>
      <c r="D667">
        <v>304.19899251582495</v>
      </c>
      <c r="E667">
        <v>28883.78</v>
      </c>
      <c r="F667">
        <v>2614.7902207890552</v>
      </c>
      <c r="G667">
        <v>212.29872239970985</v>
      </c>
      <c r="H667">
        <v>204.96580253076192</v>
      </c>
      <c r="R667">
        <v>424.52238331273952</v>
      </c>
      <c r="S667">
        <v>1520.1214136652372</v>
      </c>
      <c r="T667">
        <v>4906.0655420564626</v>
      </c>
      <c r="U667">
        <v>28883.78</v>
      </c>
      <c r="V667">
        <v>397.20618666418829</v>
      </c>
      <c r="W667">
        <v>847.53421283749174</v>
      </c>
    </row>
    <row r="668" spans="2:23" x14ac:dyDescent="0.3">
      <c r="B668">
        <f t="shared" si="11"/>
        <v>663</v>
      </c>
      <c r="C668">
        <v>2023.4519570546499</v>
      </c>
      <c r="D668">
        <v>317.26736407939325</v>
      </c>
      <c r="E668">
        <v>279.87441456015597</v>
      </c>
      <c r="F668">
        <v>494.0784661481365</v>
      </c>
      <c r="G668">
        <v>7138.7941609439131</v>
      </c>
      <c r="H668">
        <v>1717.7477320995417</v>
      </c>
      <c r="R668">
        <v>372.10237405036162</v>
      </c>
      <c r="S668">
        <v>232.54306165128449</v>
      </c>
      <c r="T668">
        <v>727.90363235263294</v>
      </c>
      <c r="U668">
        <v>227.93126859592897</v>
      </c>
      <c r="V668">
        <v>6472.8359897969667</v>
      </c>
      <c r="W668">
        <v>251.71592952576927</v>
      </c>
    </row>
    <row r="669" spans="2:23" x14ac:dyDescent="0.3">
      <c r="B669">
        <f t="shared" si="11"/>
        <v>664</v>
      </c>
      <c r="C669">
        <v>22399.737574946641</v>
      </c>
      <c r="D669">
        <v>3157.2993581169426</v>
      </c>
      <c r="E669">
        <v>521.21889282871348</v>
      </c>
      <c r="F669">
        <v>317.55863481602194</v>
      </c>
      <c r="G669">
        <v>257.269365991516</v>
      </c>
      <c r="H669">
        <v>207.33965877791795</v>
      </c>
      <c r="R669">
        <v>2400.4317297030952</v>
      </c>
      <c r="S669">
        <v>3032.5553572267022</v>
      </c>
      <c r="T669">
        <v>20197.053863073819</v>
      </c>
      <c r="U669">
        <v>229.80008083744841</v>
      </c>
      <c r="V669">
        <v>812.68573916742946</v>
      </c>
      <c r="W669">
        <v>2260.4619285413251</v>
      </c>
    </row>
    <row r="670" spans="2:23" x14ac:dyDescent="0.3">
      <c r="B670">
        <f t="shared" si="11"/>
        <v>665</v>
      </c>
      <c r="C670">
        <v>428.43263782751524</v>
      </c>
      <c r="D670">
        <v>275.04247413507926</v>
      </c>
      <c r="E670">
        <v>897.20684962405107</v>
      </c>
      <c r="F670">
        <v>212.78232775079911</v>
      </c>
      <c r="G670">
        <v>374.66685557671303</v>
      </c>
      <c r="H670">
        <v>536.6708502584155</v>
      </c>
      <c r="R670">
        <v>1347.5824061152505</v>
      </c>
      <c r="S670">
        <v>218.66845988370304</v>
      </c>
      <c r="T670">
        <v>28883.78</v>
      </c>
      <c r="U670">
        <v>356.86025626335095</v>
      </c>
      <c r="V670">
        <v>2029.649001570104</v>
      </c>
      <c r="W670">
        <v>7894.3974842534371</v>
      </c>
    </row>
    <row r="671" spans="2:23" x14ac:dyDescent="0.3">
      <c r="B671">
        <f t="shared" si="11"/>
        <v>666</v>
      </c>
      <c r="C671">
        <v>721.4802376772285</v>
      </c>
      <c r="D671">
        <v>241.97616571157903</v>
      </c>
      <c r="E671">
        <v>796.27949207683127</v>
      </c>
      <c r="F671">
        <v>324.90173715287142</v>
      </c>
      <c r="G671">
        <v>28883.78</v>
      </c>
      <c r="H671">
        <v>591.3355867282296</v>
      </c>
      <c r="R671">
        <v>234.23538580767215</v>
      </c>
      <c r="S671">
        <v>2202.5153694302626</v>
      </c>
      <c r="T671">
        <v>373.43188289112396</v>
      </c>
      <c r="U671">
        <v>506.44669667125731</v>
      </c>
      <c r="V671">
        <v>399.2498305957343</v>
      </c>
      <c r="W671">
        <v>28883.78</v>
      </c>
    </row>
    <row r="672" spans="2:23" x14ac:dyDescent="0.3">
      <c r="B672">
        <f t="shared" si="11"/>
        <v>667</v>
      </c>
      <c r="C672">
        <v>628.21648613804928</v>
      </c>
      <c r="D672">
        <v>468.09729565982587</v>
      </c>
      <c r="E672">
        <v>586.44403172018883</v>
      </c>
      <c r="F672">
        <v>7497.7941772219128</v>
      </c>
      <c r="G672">
        <v>345.06364742928019</v>
      </c>
      <c r="H672">
        <v>233.98813853616366</v>
      </c>
      <c r="R672">
        <v>209.60407883680503</v>
      </c>
      <c r="S672">
        <v>391.67347777176224</v>
      </c>
      <c r="T672">
        <v>28883.78</v>
      </c>
      <c r="U672">
        <v>218.7755629085631</v>
      </c>
      <c r="V672">
        <v>268.12516387080171</v>
      </c>
      <c r="W672">
        <v>658.41484057431455</v>
      </c>
    </row>
    <row r="673" spans="2:23" x14ac:dyDescent="0.3">
      <c r="B673">
        <f t="shared" si="11"/>
        <v>668</v>
      </c>
      <c r="C673">
        <v>4155.439511784396</v>
      </c>
      <c r="D673">
        <v>614.06304545994499</v>
      </c>
      <c r="E673">
        <v>1057.6129185628711</v>
      </c>
      <c r="F673">
        <v>2154.387163492564</v>
      </c>
      <c r="G673">
        <v>204.36222386530483</v>
      </c>
      <c r="H673">
        <v>28883.78</v>
      </c>
      <c r="R673">
        <v>468.09961321638309</v>
      </c>
      <c r="S673">
        <v>2894.8581736806123</v>
      </c>
      <c r="T673">
        <v>220.2745198612229</v>
      </c>
      <c r="U673">
        <v>248.36470327531541</v>
      </c>
      <c r="V673">
        <v>207.54343036276973</v>
      </c>
      <c r="W673">
        <v>396.53293355037755</v>
      </c>
    </row>
    <row r="674" spans="2:23" x14ac:dyDescent="0.3">
      <c r="B674">
        <f t="shared" si="11"/>
        <v>669</v>
      </c>
      <c r="C674">
        <v>683.05279040745586</v>
      </c>
      <c r="D674">
        <v>414.69676583042155</v>
      </c>
      <c r="E674">
        <v>578.24687648957024</v>
      </c>
      <c r="F674">
        <v>225.79537290708419</v>
      </c>
      <c r="G674">
        <v>267.59071461085676</v>
      </c>
      <c r="H674">
        <v>4470.5190638684617</v>
      </c>
      <c r="R674">
        <v>380.86355932041607</v>
      </c>
      <c r="S674">
        <v>204.74101003537547</v>
      </c>
      <c r="T674">
        <v>28883.78</v>
      </c>
      <c r="U674">
        <v>1007.3193456352524</v>
      </c>
      <c r="V674">
        <v>1339.7381578366183</v>
      </c>
      <c r="W674">
        <v>329.98409212146061</v>
      </c>
    </row>
    <row r="675" spans="2:23" x14ac:dyDescent="0.3">
      <c r="B675">
        <f t="shared" si="11"/>
        <v>670</v>
      </c>
      <c r="C675">
        <v>699.48373216343339</v>
      </c>
      <c r="D675">
        <v>219.62868408963971</v>
      </c>
      <c r="E675">
        <v>1876.8317806691689</v>
      </c>
      <c r="F675">
        <v>1055.2310964496801</v>
      </c>
      <c r="G675">
        <v>780.74572348653874</v>
      </c>
      <c r="H675">
        <v>1008.4854703680437</v>
      </c>
      <c r="R675">
        <v>10602.883237472393</v>
      </c>
      <c r="S675">
        <v>345.14351942772163</v>
      </c>
      <c r="T675">
        <v>6231.8314838097185</v>
      </c>
      <c r="U675">
        <v>28883.78</v>
      </c>
      <c r="V675">
        <v>28883.78</v>
      </c>
      <c r="W675">
        <v>938.8134363739124</v>
      </c>
    </row>
    <row r="676" spans="2:23" x14ac:dyDescent="0.3">
      <c r="B676">
        <f t="shared" si="11"/>
        <v>671</v>
      </c>
      <c r="C676">
        <v>280.7674042263871</v>
      </c>
      <c r="D676">
        <v>348.56305512286298</v>
      </c>
      <c r="E676">
        <v>622.53967475996819</v>
      </c>
      <c r="F676">
        <v>1489.6576569351482</v>
      </c>
      <c r="G676">
        <v>250.81897401989579</v>
      </c>
      <c r="H676">
        <v>415.56781098520884</v>
      </c>
      <c r="R676">
        <v>8139.6692696108594</v>
      </c>
      <c r="S676">
        <v>728.59290528572194</v>
      </c>
      <c r="T676">
        <v>3677.325168781404</v>
      </c>
      <c r="U676">
        <v>232.17801966692679</v>
      </c>
      <c r="V676">
        <v>633.89293880974958</v>
      </c>
      <c r="W676">
        <v>262.03366786221591</v>
      </c>
    </row>
    <row r="677" spans="2:23" x14ac:dyDescent="0.3">
      <c r="B677">
        <f t="shared" si="11"/>
        <v>672</v>
      </c>
      <c r="C677">
        <v>358.05968837195985</v>
      </c>
      <c r="D677">
        <v>465.16803556201501</v>
      </c>
      <c r="E677">
        <v>1337.4397692936211</v>
      </c>
      <c r="F677">
        <v>231.23776270098776</v>
      </c>
      <c r="G677">
        <v>417.32859367870128</v>
      </c>
      <c r="H677">
        <v>567.2841159028203</v>
      </c>
      <c r="R677">
        <v>276.66218516996815</v>
      </c>
      <c r="S677">
        <v>484.72884162732959</v>
      </c>
      <c r="T677">
        <v>28883.78</v>
      </c>
      <c r="U677">
        <v>221.61970038414901</v>
      </c>
      <c r="V677">
        <v>28883.78</v>
      </c>
      <c r="W677">
        <v>273.0442207512848</v>
      </c>
    </row>
    <row r="678" spans="2:23" x14ac:dyDescent="0.3">
      <c r="B678">
        <f t="shared" si="11"/>
        <v>673</v>
      </c>
      <c r="C678">
        <v>385.44323974879899</v>
      </c>
      <c r="D678">
        <v>28883.78</v>
      </c>
      <c r="E678">
        <v>617.31945821975387</v>
      </c>
      <c r="F678">
        <v>28883.78</v>
      </c>
      <c r="G678">
        <v>1642.3001429744181</v>
      </c>
      <c r="H678">
        <v>208.75598704809701</v>
      </c>
      <c r="R678">
        <v>2524.2859591743372</v>
      </c>
      <c r="S678">
        <v>633.25519059111298</v>
      </c>
      <c r="T678">
        <v>223.63823210450298</v>
      </c>
      <c r="U678">
        <v>266.92761909504486</v>
      </c>
      <c r="V678">
        <v>6472.1665717410915</v>
      </c>
      <c r="W678">
        <v>1420.6513341184909</v>
      </c>
    </row>
    <row r="679" spans="2:23" x14ac:dyDescent="0.3">
      <c r="B679">
        <f t="shared" si="11"/>
        <v>674</v>
      </c>
      <c r="C679">
        <v>246.97611235483546</v>
      </c>
      <c r="D679">
        <v>221.16100776451307</v>
      </c>
      <c r="E679">
        <v>14568.7415146806</v>
      </c>
      <c r="F679">
        <v>720.87499589212712</v>
      </c>
      <c r="G679">
        <v>5878.7772395340598</v>
      </c>
      <c r="H679">
        <v>394.33001495603537</v>
      </c>
      <c r="R679">
        <v>14803.363129998103</v>
      </c>
      <c r="S679">
        <v>1214.8985186869718</v>
      </c>
      <c r="T679">
        <v>1449.9548654667597</v>
      </c>
      <c r="U679">
        <v>222.96278708669783</v>
      </c>
      <c r="V679">
        <v>1050.3507557758599</v>
      </c>
      <c r="W679">
        <v>440.22261616974492</v>
      </c>
    </row>
    <row r="680" spans="2:23" x14ac:dyDescent="0.3">
      <c r="B680">
        <f t="shared" si="11"/>
        <v>675</v>
      </c>
      <c r="C680">
        <v>7547.9124431101754</v>
      </c>
      <c r="D680">
        <v>329.75885865893815</v>
      </c>
      <c r="E680">
        <v>250.36751993687682</v>
      </c>
      <c r="F680">
        <v>389.85871571001735</v>
      </c>
      <c r="G680">
        <v>257.82108261237431</v>
      </c>
      <c r="H680">
        <v>380.04247772185545</v>
      </c>
      <c r="R680">
        <v>410.52809956501198</v>
      </c>
      <c r="S680">
        <v>28883.78</v>
      </c>
      <c r="T680">
        <v>210.67180674534291</v>
      </c>
      <c r="U680">
        <v>229.48058919736178</v>
      </c>
      <c r="V680">
        <v>373.24548038683247</v>
      </c>
      <c r="W680">
        <v>511.01017010034036</v>
      </c>
    </row>
    <row r="681" spans="2:23" x14ac:dyDescent="0.3">
      <c r="B681">
        <f t="shared" si="11"/>
        <v>676</v>
      </c>
      <c r="C681">
        <v>411.55595809408828</v>
      </c>
      <c r="D681">
        <v>5536.4602063879856</v>
      </c>
      <c r="E681">
        <v>1767.6564451969707</v>
      </c>
      <c r="F681">
        <v>205.96043701005894</v>
      </c>
      <c r="G681">
        <v>218.53548780777433</v>
      </c>
      <c r="H681">
        <v>2165.9477158944628</v>
      </c>
      <c r="R681">
        <v>2042.8405950834706</v>
      </c>
      <c r="S681">
        <v>318.67713750443738</v>
      </c>
      <c r="T681">
        <v>1944.9018191205794</v>
      </c>
      <c r="U681">
        <v>28883.78</v>
      </c>
      <c r="V681">
        <v>28883.78</v>
      </c>
      <c r="W681">
        <v>28883.78</v>
      </c>
    </row>
    <row r="682" spans="2:23" x14ac:dyDescent="0.3">
      <c r="B682">
        <f t="shared" si="11"/>
        <v>677</v>
      </c>
      <c r="C682">
        <v>12148.860616883923</v>
      </c>
      <c r="D682">
        <v>209.54744601924597</v>
      </c>
      <c r="E682">
        <v>242.4487155076838</v>
      </c>
      <c r="F682">
        <v>201.28300615173447</v>
      </c>
      <c r="G682">
        <v>322.04636622885425</v>
      </c>
      <c r="H682">
        <v>468.33739275892117</v>
      </c>
      <c r="R682">
        <v>440.12586661135163</v>
      </c>
      <c r="S682">
        <v>260.38573713426433</v>
      </c>
      <c r="T682">
        <v>851.73318039724711</v>
      </c>
      <c r="U682">
        <v>343.46079850922297</v>
      </c>
      <c r="V682">
        <v>244.89259138143134</v>
      </c>
      <c r="W682">
        <v>28883.78</v>
      </c>
    </row>
    <row r="683" spans="2:23" x14ac:dyDescent="0.3">
      <c r="B683">
        <f t="shared" si="11"/>
        <v>678</v>
      </c>
      <c r="C683">
        <v>239.4662355757668</v>
      </c>
      <c r="D683">
        <v>375.58037390980024</v>
      </c>
      <c r="E683">
        <v>1024.2441410452493</v>
      </c>
      <c r="F683">
        <v>200.36435466628356</v>
      </c>
      <c r="G683">
        <v>474.54493723228217</v>
      </c>
      <c r="H683">
        <v>359.00684187835304</v>
      </c>
      <c r="R683">
        <v>1077.7516480042709</v>
      </c>
      <c r="S683">
        <v>826.98164678161697</v>
      </c>
      <c r="T683">
        <v>273.1741233185071</v>
      </c>
      <c r="U683">
        <v>498.87294224108985</v>
      </c>
      <c r="V683">
        <v>220.70420674068856</v>
      </c>
      <c r="W683">
        <v>3007.4232929716027</v>
      </c>
    </row>
    <row r="684" spans="2:23" x14ac:dyDescent="0.3">
      <c r="B684">
        <f t="shared" si="11"/>
        <v>679</v>
      </c>
      <c r="C684">
        <v>8874.402011522332</v>
      </c>
      <c r="D684">
        <v>335.77475168898377</v>
      </c>
      <c r="E684">
        <v>227.74503111578275</v>
      </c>
      <c r="F684">
        <v>341.50404626396772</v>
      </c>
      <c r="G684">
        <v>265.65065636494825</v>
      </c>
      <c r="H684">
        <v>411.93093911732183</v>
      </c>
      <c r="R684">
        <v>361.50618514719281</v>
      </c>
      <c r="S684">
        <v>28883.78</v>
      </c>
      <c r="T684">
        <v>1038.0263787116478</v>
      </c>
      <c r="U684">
        <v>567.25617000363445</v>
      </c>
      <c r="V684">
        <v>291.37417391021347</v>
      </c>
      <c r="W684">
        <v>28883.78</v>
      </c>
    </row>
    <row r="685" spans="2:23" x14ac:dyDescent="0.3">
      <c r="B685">
        <f t="shared" si="11"/>
        <v>680</v>
      </c>
      <c r="C685">
        <v>271.34197551103966</v>
      </c>
      <c r="D685">
        <v>28883.78</v>
      </c>
      <c r="E685">
        <v>386.10819026962145</v>
      </c>
      <c r="F685">
        <v>270.79294032419125</v>
      </c>
      <c r="G685">
        <v>28883.78</v>
      </c>
      <c r="H685">
        <v>287.32860858349733</v>
      </c>
      <c r="R685">
        <v>621.75042051609807</v>
      </c>
      <c r="S685">
        <v>971.90036043233204</v>
      </c>
      <c r="T685">
        <v>1959.7228515400193</v>
      </c>
      <c r="U685">
        <v>28883.78</v>
      </c>
      <c r="V685">
        <v>285.63587486831511</v>
      </c>
      <c r="W685">
        <v>28883.78</v>
      </c>
    </row>
    <row r="686" spans="2:23" x14ac:dyDescent="0.3">
      <c r="B686">
        <f t="shared" si="11"/>
        <v>681</v>
      </c>
      <c r="C686">
        <v>5638.3533294428817</v>
      </c>
      <c r="D686">
        <v>591.97354601498341</v>
      </c>
      <c r="E686">
        <v>907.33030873958216</v>
      </c>
      <c r="F686">
        <v>737.27686659292328</v>
      </c>
      <c r="G686">
        <v>621.56603001773874</v>
      </c>
      <c r="H686">
        <v>994.2195202444567</v>
      </c>
      <c r="R686">
        <v>28883.78</v>
      </c>
      <c r="S686">
        <v>21540.570452528442</v>
      </c>
      <c r="T686">
        <v>273.0796654456978</v>
      </c>
      <c r="U686">
        <v>294.80129933334922</v>
      </c>
      <c r="V686">
        <v>259.99946383445433</v>
      </c>
      <c r="W686">
        <v>315.10914600584869</v>
      </c>
    </row>
    <row r="687" spans="2:23" x14ac:dyDescent="0.3">
      <c r="B687">
        <f t="shared" si="11"/>
        <v>682</v>
      </c>
      <c r="C687">
        <v>208.78558793498755</v>
      </c>
      <c r="D687">
        <v>351.2950194945559</v>
      </c>
      <c r="E687">
        <v>216.4880337653066</v>
      </c>
      <c r="F687">
        <v>19296.230533294107</v>
      </c>
      <c r="G687">
        <v>309.81439531723106</v>
      </c>
      <c r="H687">
        <v>7727.0954933366411</v>
      </c>
      <c r="R687">
        <v>432.52015681260946</v>
      </c>
      <c r="S687">
        <v>245.32369929155607</v>
      </c>
      <c r="T687">
        <v>394.17096901986508</v>
      </c>
      <c r="U687">
        <v>28883.78</v>
      </c>
      <c r="V687">
        <v>217.35878593533982</v>
      </c>
      <c r="W687">
        <v>937.74905459250351</v>
      </c>
    </row>
    <row r="688" spans="2:23" x14ac:dyDescent="0.3">
      <c r="B688">
        <f t="shared" si="11"/>
        <v>683</v>
      </c>
      <c r="C688">
        <v>309.3216743872149</v>
      </c>
      <c r="D688">
        <v>378.65858121636882</v>
      </c>
      <c r="E688">
        <v>446.81639173020631</v>
      </c>
      <c r="F688">
        <v>4202.3144469278031</v>
      </c>
      <c r="G688">
        <v>258.49027113693148</v>
      </c>
      <c r="H688">
        <v>28883.78</v>
      </c>
      <c r="R688">
        <v>623.4945468228151</v>
      </c>
      <c r="S688">
        <v>203.90266605742602</v>
      </c>
      <c r="T688">
        <v>545.12007811724391</v>
      </c>
      <c r="U688">
        <v>380.27285632436849</v>
      </c>
      <c r="V688">
        <v>244.22965101156171</v>
      </c>
      <c r="W688">
        <v>28883.78</v>
      </c>
    </row>
    <row r="689" spans="2:23" x14ac:dyDescent="0.3">
      <c r="B689">
        <f t="shared" si="11"/>
        <v>684</v>
      </c>
      <c r="C689">
        <v>387.84073690040822</v>
      </c>
      <c r="D689">
        <v>318.61938628262374</v>
      </c>
      <c r="E689">
        <v>397.11954103967867</v>
      </c>
      <c r="F689">
        <v>200.15828370265189</v>
      </c>
      <c r="G689">
        <v>363.88879710153725</v>
      </c>
      <c r="H689">
        <v>278.4091627205122</v>
      </c>
      <c r="R689">
        <v>2367.8387874171417</v>
      </c>
      <c r="S689">
        <v>28883.78</v>
      </c>
      <c r="T689">
        <v>219.81103861420101</v>
      </c>
      <c r="U689">
        <v>234.14688040539264</v>
      </c>
      <c r="V689">
        <v>1013.2017623056983</v>
      </c>
      <c r="W689">
        <v>234.49120243477373</v>
      </c>
    </row>
    <row r="690" spans="2:23" x14ac:dyDescent="0.3">
      <c r="B690">
        <f t="shared" si="11"/>
        <v>685</v>
      </c>
      <c r="C690">
        <v>419.83324348990118</v>
      </c>
      <c r="D690">
        <v>28883.78</v>
      </c>
      <c r="E690">
        <v>28883.78</v>
      </c>
      <c r="F690">
        <v>1733.1005341502514</v>
      </c>
      <c r="G690">
        <v>249.92243101342979</v>
      </c>
      <c r="H690">
        <v>217.94164661206423</v>
      </c>
      <c r="R690">
        <v>1523.3051472502602</v>
      </c>
      <c r="S690">
        <v>830.32979266155769</v>
      </c>
      <c r="T690">
        <v>493.93404494293583</v>
      </c>
      <c r="U690">
        <v>478.27801969003656</v>
      </c>
      <c r="V690">
        <v>28883.78</v>
      </c>
      <c r="W690">
        <v>989.7556289687592</v>
      </c>
    </row>
    <row r="691" spans="2:23" x14ac:dyDescent="0.3">
      <c r="B691">
        <f t="shared" si="11"/>
        <v>686</v>
      </c>
      <c r="C691">
        <v>316.29861355717475</v>
      </c>
      <c r="D691">
        <v>500.5496814014985</v>
      </c>
      <c r="E691">
        <v>2902.5613313971289</v>
      </c>
      <c r="F691">
        <v>5115.1388604500862</v>
      </c>
      <c r="G691">
        <v>498.9181082878124</v>
      </c>
      <c r="H691">
        <v>6177.2441237609191</v>
      </c>
      <c r="R691">
        <v>4857.1846490455609</v>
      </c>
      <c r="S691">
        <v>317.88531046052492</v>
      </c>
      <c r="T691">
        <v>332.99977298559429</v>
      </c>
      <c r="U691">
        <v>266.62079395145025</v>
      </c>
      <c r="V691">
        <v>256.07996147603075</v>
      </c>
      <c r="W691">
        <v>1132.5905464025084</v>
      </c>
    </row>
    <row r="692" spans="2:23" x14ac:dyDescent="0.3">
      <c r="B692">
        <f t="shared" si="11"/>
        <v>687</v>
      </c>
      <c r="C692">
        <v>274.28188248507161</v>
      </c>
      <c r="D692">
        <v>7489.519888986817</v>
      </c>
      <c r="E692">
        <v>2318.037670342359</v>
      </c>
      <c r="F692">
        <v>4191.5260094975392</v>
      </c>
      <c r="G692">
        <v>265.77471011145485</v>
      </c>
      <c r="H692">
        <v>1327.6847938613389</v>
      </c>
      <c r="R692">
        <v>926.9545967656702</v>
      </c>
      <c r="S692">
        <v>1007.7108205293155</v>
      </c>
      <c r="T692">
        <v>266.20046291379276</v>
      </c>
      <c r="U692">
        <v>2781.4715661021842</v>
      </c>
      <c r="V692">
        <v>305.47479560546219</v>
      </c>
      <c r="W692">
        <v>373.18211304334113</v>
      </c>
    </row>
    <row r="693" spans="2:23" x14ac:dyDescent="0.3">
      <c r="B693">
        <f t="shared" si="11"/>
        <v>688</v>
      </c>
      <c r="C693">
        <v>7536.520102392391</v>
      </c>
      <c r="D693">
        <v>698.99585438735016</v>
      </c>
      <c r="E693">
        <v>426.56460869933574</v>
      </c>
      <c r="F693">
        <v>753.16775731120708</v>
      </c>
      <c r="G693">
        <v>28883.78</v>
      </c>
      <c r="H693">
        <v>28883.78</v>
      </c>
      <c r="R693">
        <v>1063.9552414987047</v>
      </c>
      <c r="S693">
        <v>264.21726167236079</v>
      </c>
      <c r="T693">
        <v>230.64582433227119</v>
      </c>
      <c r="U693">
        <v>231.3088810136569</v>
      </c>
      <c r="V693">
        <v>210.38690531220377</v>
      </c>
      <c r="W693">
        <v>499.64119874344101</v>
      </c>
    </row>
    <row r="694" spans="2:23" x14ac:dyDescent="0.3">
      <c r="B694">
        <f t="shared" si="11"/>
        <v>689</v>
      </c>
      <c r="C694">
        <v>4395.4622286348476</v>
      </c>
      <c r="D694">
        <v>1105.6171070103546</v>
      </c>
      <c r="E694">
        <v>1314.7366982855699</v>
      </c>
      <c r="F694">
        <v>9317.2036558276941</v>
      </c>
      <c r="G694">
        <v>28883.78</v>
      </c>
      <c r="H694">
        <v>743.77641024869445</v>
      </c>
      <c r="R694">
        <v>355.53574254907983</v>
      </c>
      <c r="S694">
        <v>1800.1233846357391</v>
      </c>
      <c r="T694">
        <v>385.34414094053363</v>
      </c>
      <c r="U694">
        <v>328.24588492176628</v>
      </c>
      <c r="V694">
        <v>18913.630647135895</v>
      </c>
      <c r="W694">
        <v>303.19064232657593</v>
      </c>
    </row>
    <row r="695" spans="2:23" x14ac:dyDescent="0.3">
      <c r="B695">
        <f t="shared" si="11"/>
        <v>690</v>
      </c>
      <c r="C695">
        <v>280.11654496183075</v>
      </c>
      <c r="D695">
        <v>204.51072907555684</v>
      </c>
      <c r="E695">
        <v>419.92091789313349</v>
      </c>
      <c r="F695">
        <v>7172.7730210875216</v>
      </c>
      <c r="G695">
        <v>4618.4591538233508</v>
      </c>
      <c r="H695">
        <v>278.09414632512949</v>
      </c>
      <c r="R695">
        <v>1447.761145024399</v>
      </c>
      <c r="S695">
        <v>423.61326756916441</v>
      </c>
      <c r="T695">
        <v>244.11897504697149</v>
      </c>
      <c r="U695">
        <v>400.8548974214018</v>
      </c>
      <c r="V695">
        <v>327.38167879939817</v>
      </c>
      <c r="W695">
        <v>4161.2112187025432</v>
      </c>
    </row>
    <row r="696" spans="2:23" x14ac:dyDescent="0.3">
      <c r="B696">
        <f t="shared" si="11"/>
        <v>691</v>
      </c>
      <c r="C696">
        <v>729.77314313254124</v>
      </c>
      <c r="D696">
        <v>204.39285846629221</v>
      </c>
      <c r="E696">
        <v>664.3947974941542</v>
      </c>
      <c r="F696">
        <v>457.91462316444142</v>
      </c>
      <c r="G696">
        <v>329.42292602873795</v>
      </c>
      <c r="H696">
        <v>878.63299978056841</v>
      </c>
      <c r="R696">
        <v>1092.1915520249522</v>
      </c>
      <c r="S696">
        <v>211.12440912219287</v>
      </c>
      <c r="T696">
        <v>312.8546726539513</v>
      </c>
      <c r="U696">
        <v>909.97433334665413</v>
      </c>
      <c r="V696">
        <v>7952.2072338854623</v>
      </c>
      <c r="W696">
        <v>1143.0213777397785</v>
      </c>
    </row>
    <row r="697" spans="2:23" x14ac:dyDescent="0.3">
      <c r="B697">
        <f t="shared" si="11"/>
        <v>692</v>
      </c>
      <c r="C697">
        <v>358.93232069105369</v>
      </c>
      <c r="D697">
        <v>850.2619896717348</v>
      </c>
      <c r="E697">
        <v>323.96877373054207</v>
      </c>
      <c r="F697">
        <v>28883.78</v>
      </c>
      <c r="G697">
        <v>1205.2118925158368</v>
      </c>
      <c r="H697">
        <v>5168.6473112460117</v>
      </c>
      <c r="R697">
        <v>250.61248570974081</v>
      </c>
      <c r="S697">
        <v>10143.95891583682</v>
      </c>
      <c r="T697">
        <v>274.91757506268459</v>
      </c>
      <c r="U697">
        <v>218.32792354808919</v>
      </c>
      <c r="V697">
        <v>534.12949951443386</v>
      </c>
      <c r="W697">
        <v>220.02494871226213</v>
      </c>
    </row>
    <row r="698" spans="2:23" x14ac:dyDescent="0.3">
      <c r="B698">
        <f t="shared" si="11"/>
        <v>693</v>
      </c>
      <c r="C698">
        <v>656.60435326687355</v>
      </c>
      <c r="D698">
        <v>13031.319096865383</v>
      </c>
      <c r="E698">
        <v>239.77785840599881</v>
      </c>
      <c r="F698">
        <v>492.34795411059798</v>
      </c>
      <c r="G698">
        <v>7525.9233622681477</v>
      </c>
      <c r="H698">
        <v>362.62864554209153</v>
      </c>
      <c r="R698">
        <v>455.02709303844927</v>
      </c>
      <c r="S698">
        <v>387.66725418463977</v>
      </c>
      <c r="T698">
        <v>28883.78</v>
      </c>
      <c r="U698">
        <v>327.04820023932655</v>
      </c>
      <c r="V698">
        <v>233.46374534352526</v>
      </c>
      <c r="W698">
        <v>326.95553721235888</v>
      </c>
    </row>
    <row r="699" spans="2:23" x14ac:dyDescent="0.3">
      <c r="B699">
        <f t="shared" si="11"/>
        <v>694</v>
      </c>
      <c r="C699">
        <v>621.16154246439419</v>
      </c>
      <c r="D699">
        <v>213.22485734406712</v>
      </c>
      <c r="E699">
        <v>28883.78</v>
      </c>
      <c r="F699">
        <v>503.50502999964931</v>
      </c>
      <c r="G699">
        <v>236.01348682296606</v>
      </c>
      <c r="H699">
        <v>406.04211203528735</v>
      </c>
      <c r="R699">
        <v>200.30127826212211</v>
      </c>
      <c r="S699">
        <v>1124.8674270535032</v>
      </c>
      <c r="T699">
        <v>8170.9534403356984</v>
      </c>
      <c r="U699">
        <v>10514.096742868976</v>
      </c>
      <c r="V699">
        <v>518.65728538758754</v>
      </c>
      <c r="W699">
        <v>205.74807218506058</v>
      </c>
    </row>
    <row r="700" spans="2:23" x14ac:dyDescent="0.3">
      <c r="B700">
        <f t="shared" si="11"/>
        <v>695</v>
      </c>
      <c r="C700">
        <v>672.49855208045858</v>
      </c>
      <c r="D700">
        <v>28883.78</v>
      </c>
      <c r="E700">
        <v>228.13971693673554</v>
      </c>
      <c r="F700">
        <v>3786.1116972243876</v>
      </c>
      <c r="G700">
        <v>28883.78</v>
      </c>
      <c r="H700">
        <v>808.31579356803798</v>
      </c>
      <c r="R700">
        <v>28883.78</v>
      </c>
      <c r="S700">
        <v>290.33814502284531</v>
      </c>
      <c r="T700">
        <v>2057.058596313801</v>
      </c>
      <c r="U700">
        <v>204.17778391315423</v>
      </c>
      <c r="V700">
        <v>28883.78</v>
      </c>
      <c r="W700">
        <v>508.75249240184007</v>
      </c>
    </row>
    <row r="701" spans="2:23" x14ac:dyDescent="0.3">
      <c r="B701">
        <f t="shared" si="11"/>
        <v>696</v>
      </c>
      <c r="C701">
        <v>719.34789126210796</v>
      </c>
      <c r="D701">
        <v>1115.7565538219221</v>
      </c>
      <c r="E701">
        <v>10560.513494095363</v>
      </c>
      <c r="F701">
        <v>280.61641855231284</v>
      </c>
      <c r="G701">
        <v>675.78925085616231</v>
      </c>
      <c r="H701">
        <v>5230.0618497293899</v>
      </c>
      <c r="R701">
        <v>1001.3783850091943</v>
      </c>
      <c r="S701">
        <v>448.46141594967935</v>
      </c>
      <c r="T701">
        <v>573.68085525333504</v>
      </c>
      <c r="U701">
        <v>447.76966942236254</v>
      </c>
      <c r="V701">
        <v>12014.523248043906</v>
      </c>
      <c r="W701">
        <v>15348.071614911221</v>
      </c>
    </row>
    <row r="702" spans="2:23" x14ac:dyDescent="0.3">
      <c r="B702">
        <f t="shared" si="11"/>
        <v>697</v>
      </c>
      <c r="C702">
        <v>493.01305860108363</v>
      </c>
      <c r="D702">
        <v>203.18108029952876</v>
      </c>
      <c r="E702">
        <v>3844.8052453253958</v>
      </c>
      <c r="F702">
        <v>284.10709488796329</v>
      </c>
      <c r="G702">
        <v>662.38029354116782</v>
      </c>
      <c r="H702">
        <v>655.89185522549406</v>
      </c>
      <c r="R702">
        <v>2982.9911618311589</v>
      </c>
      <c r="S702">
        <v>454.56784078853275</v>
      </c>
      <c r="T702">
        <v>435.88603746551348</v>
      </c>
      <c r="U702">
        <v>202.30337946302879</v>
      </c>
      <c r="V702">
        <v>201.68067314644512</v>
      </c>
      <c r="W702">
        <v>295.24814007506598</v>
      </c>
    </row>
    <row r="703" spans="2:23" x14ac:dyDescent="0.3">
      <c r="B703">
        <f t="shared" si="11"/>
        <v>698</v>
      </c>
      <c r="C703">
        <v>1615.2262442547806</v>
      </c>
      <c r="D703">
        <v>28883.78</v>
      </c>
      <c r="E703">
        <v>238.51507478363237</v>
      </c>
      <c r="F703">
        <v>28883.78</v>
      </c>
      <c r="G703">
        <v>694.16114452985494</v>
      </c>
      <c r="H703">
        <v>315.23184883541148</v>
      </c>
      <c r="R703">
        <v>225.85505265307177</v>
      </c>
      <c r="S703">
        <v>701.63880827406877</v>
      </c>
      <c r="T703">
        <v>337.10089403122061</v>
      </c>
      <c r="U703">
        <v>441.49736074881628</v>
      </c>
      <c r="V703">
        <v>203.19761080160652</v>
      </c>
      <c r="W703">
        <v>512.47617775802166</v>
      </c>
    </row>
    <row r="704" spans="2:23" x14ac:dyDescent="0.3">
      <c r="B704">
        <f t="shared" si="11"/>
        <v>699</v>
      </c>
      <c r="C704">
        <v>337.66299023086452</v>
      </c>
      <c r="D704">
        <v>355.21585030787196</v>
      </c>
      <c r="E704">
        <v>653.87926766518513</v>
      </c>
      <c r="F704">
        <v>922.56439684731117</v>
      </c>
      <c r="G704">
        <v>367.991115018698</v>
      </c>
      <c r="H704">
        <v>3071.5676074315543</v>
      </c>
      <c r="R704">
        <v>346.77673389855545</v>
      </c>
      <c r="S704">
        <v>235.73755600515619</v>
      </c>
      <c r="T704">
        <v>235.73711411626755</v>
      </c>
      <c r="U704">
        <v>2840.5515746414681</v>
      </c>
      <c r="V704">
        <v>210.51733992127399</v>
      </c>
      <c r="W704">
        <v>371.20093482901115</v>
      </c>
    </row>
    <row r="705" spans="2:23" x14ac:dyDescent="0.3">
      <c r="B705">
        <f t="shared" si="11"/>
        <v>700</v>
      </c>
      <c r="C705">
        <v>237.58023599995911</v>
      </c>
      <c r="D705">
        <v>299.54300299598566</v>
      </c>
      <c r="E705">
        <v>1517.8689700153554</v>
      </c>
      <c r="F705">
        <v>564.93951451830105</v>
      </c>
      <c r="G705">
        <v>209.51691026264379</v>
      </c>
      <c r="H705">
        <v>28883.78</v>
      </c>
      <c r="R705">
        <v>1716.0207397876393</v>
      </c>
      <c r="S705">
        <v>8867.3453503330365</v>
      </c>
      <c r="T705">
        <v>28883.78</v>
      </c>
      <c r="U705">
        <v>204.24964257349714</v>
      </c>
      <c r="V705">
        <v>406.73847286375047</v>
      </c>
      <c r="W705">
        <v>789.68659743352225</v>
      </c>
    </row>
    <row r="706" spans="2:23" x14ac:dyDescent="0.3">
      <c r="B706">
        <f t="shared" si="11"/>
        <v>701</v>
      </c>
      <c r="C706">
        <v>289.55995439503585</v>
      </c>
      <c r="D706">
        <v>257.57793644246948</v>
      </c>
      <c r="E706">
        <v>394.87692198221157</v>
      </c>
      <c r="F706">
        <v>202.25560569706244</v>
      </c>
      <c r="G706">
        <v>2068.9448157446704</v>
      </c>
      <c r="H706">
        <v>436.73399358500092</v>
      </c>
      <c r="R706">
        <v>28883.78</v>
      </c>
      <c r="S706">
        <v>255.91405112942022</v>
      </c>
      <c r="T706">
        <v>678.33112875665688</v>
      </c>
      <c r="U706">
        <v>242.7127707025256</v>
      </c>
      <c r="V706">
        <v>660.30193324567676</v>
      </c>
      <c r="W706">
        <v>907.45188721674947</v>
      </c>
    </row>
    <row r="707" spans="2:23" x14ac:dyDescent="0.3">
      <c r="B707">
        <f t="shared" si="11"/>
        <v>702</v>
      </c>
      <c r="C707">
        <v>438.70614473636948</v>
      </c>
      <c r="D707">
        <v>233.50131165322659</v>
      </c>
      <c r="E707">
        <v>4229.4075378315993</v>
      </c>
      <c r="F707">
        <v>210.9307621368273</v>
      </c>
      <c r="G707">
        <v>2223.4221819195554</v>
      </c>
      <c r="H707">
        <v>28883.78</v>
      </c>
      <c r="R707">
        <v>420.55845416005877</v>
      </c>
      <c r="S707">
        <v>406.21655221507297</v>
      </c>
      <c r="T707">
        <v>1542.1611504862688</v>
      </c>
      <c r="U707">
        <v>1017.9390351561663</v>
      </c>
      <c r="V707">
        <v>347.41039272434836</v>
      </c>
      <c r="W707">
        <v>248.79114939746935</v>
      </c>
    </row>
    <row r="708" spans="2:23" x14ac:dyDescent="0.3">
      <c r="B708">
        <f t="shared" si="11"/>
        <v>703</v>
      </c>
      <c r="C708">
        <v>28883.78</v>
      </c>
      <c r="D708">
        <v>507.00075647528627</v>
      </c>
      <c r="E708">
        <v>270.59927929636683</v>
      </c>
      <c r="F708">
        <v>10719.900282805331</v>
      </c>
      <c r="G708">
        <v>1031.0073172544378</v>
      </c>
      <c r="H708">
        <v>247.93933734934893</v>
      </c>
      <c r="R708">
        <v>279.13878640160766</v>
      </c>
      <c r="S708">
        <v>215.12453416580919</v>
      </c>
      <c r="T708">
        <v>28883.78</v>
      </c>
      <c r="U708">
        <v>283.71344750468194</v>
      </c>
      <c r="V708">
        <v>3146.0034652870659</v>
      </c>
      <c r="W708">
        <v>328.40385064129021</v>
      </c>
    </row>
    <row r="709" spans="2:23" x14ac:dyDescent="0.3">
      <c r="B709">
        <f t="shared" si="11"/>
        <v>704</v>
      </c>
      <c r="C709">
        <v>752.53046695712396</v>
      </c>
      <c r="D709">
        <v>2514.0318705562127</v>
      </c>
      <c r="E709">
        <v>312.16031880185034</v>
      </c>
      <c r="F709">
        <v>1646.9331730419553</v>
      </c>
      <c r="G709">
        <v>4282.2392459892644</v>
      </c>
      <c r="H709">
        <v>437.75953017540081</v>
      </c>
      <c r="R709">
        <v>644.18394520959464</v>
      </c>
      <c r="S709">
        <v>426.3609440010211</v>
      </c>
      <c r="T709">
        <v>239.53895238202838</v>
      </c>
      <c r="U709">
        <v>3686.95673878875</v>
      </c>
      <c r="V709">
        <v>1891.7854691651544</v>
      </c>
      <c r="W709">
        <v>257.18132907890936</v>
      </c>
    </row>
    <row r="710" spans="2:23" x14ac:dyDescent="0.3">
      <c r="B710">
        <f t="shared" si="11"/>
        <v>705</v>
      </c>
      <c r="C710">
        <v>1399.1179497289475</v>
      </c>
      <c r="D710">
        <v>516.28705277339486</v>
      </c>
      <c r="E710">
        <v>6484.9000138746051</v>
      </c>
      <c r="F710">
        <v>269.47051894427835</v>
      </c>
      <c r="G710">
        <v>282.56337625138798</v>
      </c>
      <c r="H710">
        <v>1061.7422488061557</v>
      </c>
      <c r="R710">
        <v>608.04094640629785</v>
      </c>
      <c r="S710">
        <v>7565.6124144349997</v>
      </c>
      <c r="T710">
        <v>357.74797749230186</v>
      </c>
      <c r="U710">
        <v>297.77683239146694</v>
      </c>
      <c r="V710">
        <v>303.86785142037905</v>
      </c>
      <c r="W710">
        <v>12745.031994697787</v>
      </c>
    </row>
    <row r="711" spans="2:23" x14ac:dyDescent="0.3">
      <c r="B711">
        <f t="shared" si="11"/>
        <v>706</v>
      </c>
      <c r="C711">
        <v>220.9367028458197</v>
      </c>
      <c r="D711">
        <v>28883.78</v>
      </c>
      <c r="E711">
        <v>1146.6525549137077</v>
      </c>
      <c r="F711">
        <v>295.22196495335953</v>
      </c>
      <c r="G711">
        <v>6576.3185713092471</v>
      </c>
      <c r="H711">
        <v>269.15100260117663</v>
      </c>
      <c r="R711">
        <v>270.62602856234167</v>
      </c>
      <c r="S711">
        <v>739.95148383280468</v>
      </c>
      <c r="T711">
        <v>271.80996962255369</v>
      </c>
      <c r="U711">
        <v>218.19016877127004</v>
      </c>
      <c r="V711">
        <v>463.0920057412992</v>
      </c>
      <c r="W711">
        <v>238.05062283501439</v>
      </c>
    </row>
    <row r="712" spans="2:23" x14ac:dyDescent="0.3">
      <c r="B712">
        <f t="shared" ref="B712:B775" si="12">B711 + 1</f>
        <v>707</v>
      </c>
      <c r="C712">
        <v>3721.78083862016</v>
      </c>
      <c r="D712">
        <v>283.04592577582378</v>
      </c>
      <c r="E712">
        <v>263.63942111030752</v>
      </c>
      <c r="F712">
        <v>201.25404507205809</v>
      </c>
      <c r="G712">
        <v>236.46928235905483</v>
      </c>
      <c r="H712">
        <v>821.8392164428916</v>
      </c>
      <c r="R712">
        <v>731.1067075428449</v>
      </c>
      <c r="S712">
        <v>705.14326557697711</v>
      </c>
      <c r="T712">
        <v>234.64579340111317</v>
      </c>
      <c r="U712">
        <v>668.14157359407648</v>
      </c>
      <c r="V712">
        <v>21686.737962817097</v>
      </c>
      <c r="W712">
        <v>305.32614784321134</v>
      </c>
    </row>
    <row r="713" spans="2:23" x14ac:dyDescent="0.3">
      <c r="B713">
        <f t="shared" si="12"/>
        <v>708</v>
      </c>
      <c r="C713">
        <v>658.71146413866984</v>
      </c>
      <c r="D713">
        <v>28883.78</v>
      </c>
      <c r="E713">
        <v>257.12388705447972</v>
      </c>
      <c r="F713">
        <v>372.12452784387165</v>
      </c>
      <c r="G713">
        <v>2904.2985521991804</v>
      </c>
      <c r="H713">
        <v>273.80169633408138</v>
      </c>
      <c r="R713">
        <v>18179.9828685988</v>
      </c>
      <c r="S713">
        <v>1457.2507357162885</v>
      </c>
      <c r="T713">
        <v>423.97027443753461</v>
      </c>
      <c r="U713">
        <v>321.45999726007176</v>
      </c>
      <c r="V713">
        <v>538.55709624895712</v>
      </c>
      <c r="W713">
        <v>443.57535166869314</v>
      </c>
    </row>
    <row r="714" spans="2:23" x14ac:dyDescent="0.3">
      <c r="B714">
        <f t="shared" si="12"/>
        <v>709</v>
      </c>
      <c r="C714">
        <v>308.4796707429872</v>
      </c>
      <c r="D714">
        <v>2355.6535139726575</v>
      </c>
      <c r="E714">
        <v>256.23383533990364</v>
      </c>
      <c r="F714">
        <v>529.22653208531551</v>
      </c>
      <c r="G714">
        <v>427.91866047562894</v>
      </c>
      <c r="H714">
        <v>209.3263793464788</v>
      </c>
      <c r="R714">
        <v>482.34882330635571</v>
      </c>
      <c r="S714">
        <v>385.83640476496174</v>
      </c>
      <c r="T714">
        <v>222.87115274893566</v>
      </c>
      <c r="U714">
        <v>380.86315309215183</v>
      </c>
      <c r="V714">
        <v>3489.8427302992627</v>
      </c>
      <c r="W714">
        <v>631.27265230335331</v>
      </c>
    </row>
    <row r="715" spans="2:23" x14ac:dyDescent="0.3">
      <c r="B715">
        <f t="shared" si="12"/>
        <v>710</v>
      </c>
      <c r="C715">
        <v>28883.78</v>
      </c>
      <c r="D715">
        <v>286.46158908078189</v>
      </c>
      <c r="E715">
        <v>2327.4100942120485</v>
      </c>
      <c r="F715">
        <v>368.12924170800375</v>
      </c>
      <c r="G715">
        <v>306.01241909693329</v>
      </c>
      <c r="H715">
        <v>335.73877544030529</v>
      </c>
      <c r="R715">
        <v>262.18380564466264</v>
      </c>
      <c r="S715">
        <v>739.33290167821292</v>
      </c>
      <c r="T715">
        <v>261.00544476587498</v>
      </c>
      <c r="U715">
        <v>528.55346364395405</v>
      </c>
      <c r="V715">
        <v>28883.78</v>
      </c>
      <c r="W715">
        <v>234.13604223787027</v>
      </c>
    </row>
    <row r="716" spans="2:23" x14ac:dyDescent="0.3">
      <c r="B716">
        <f t="shared" si="12"/>
        <v>711</v>
      </c>
      <c r="C716">
        <v>233.89860402234166</v>
      </c>
      <c r="D716">
        <v>203.32943786974826</v>
      </c>
      <c r="E716">
        <v>635.8693181390629</v>
      </c>
      <c r="F716">
        <v>208.71129089546491</v>
      </c>
      <c r="G716">
        <v>15316.784200407499</v>
      </c>
      <c r="H716">
        <v>28883.78</v>
      </c>
      <c r="R716">
        <v>215.1285489284254</v>
      </c>
      <c r="S716">
        <v>5200.9691609254123</v>
      </c>
      <c r="T716">
        <v>5398.1773453093438</v>
      </c>
      <c r="U716">
        <v>261.48039945958641</v>
      </c>
      <c r="V716">
        <v>430.54654751456701</v>
      </c>
      <c r="W716">
        <v>1416.0223943913782</v>
      </c>
    </row>
    <row r="717" spans="2:23" x14ac:dyDescent="0.3">
      <c r="B717">
        <f t="shared" si="12"/>
        <v>712</v>
      </c>
      <c r="C717">
        <v>1069.2548388767018</v>
      </c>
      <c r="D717">
        <v>25570.881868347864</v>
      </c>
      <c r="E717">
        <v>6694.4829512409087</v>
      </c>
      <c r="F717">
        <v>226.92608684728086</v>
      </c>
      <c r="G717">
        <v>719.73232958199776</v>
      </c>
      <c r="H717">
        <v>264.21955783709313</v>
      </c>
      <c r="R717">
        <v>2836.9870246240525</v>
      </c>
      <c r="S717">
        <v>601.617302454742</v>
      </c>
      <c r="T717">
        <v>547.13291878591986</v>
      </c>
      <c r="U717">
        <v>595.29868601483554</v>
      </c>
      <c r="V717">
        <v>28883.78</v>
      </c>
      <c r="W717">
        <v>1250.490259597769</v>
      </c>
    </row>
    <row r="718" spans="2:23" x14ac:dyDescent="0.3">
      <c r="B718">
        <f t="shared" si="12"/>
        <v>713</v>
      </c>
      <c r="C718">
        <v>243.95100723833269</v>
      </c>
      <c r="D718">
        <v>28883.78</v>
      </c>
      <c r="E718">
        <v>28883.78</v>
      </c>
      <c r="F718">
        <v>211.58516356323514</v>
      </c>
      <c r="G718">
        <v>294.28538111534544</v>
      </c>
      <c r="H718">
        <v>365.12226790127045</v>
      </c>
      <c r="R718">
        <v>228.12370531571895</v>
      </c>
      <c r="S718">
        <v>404.57855078965611</v>
      </c>
      <c r="T718">
        <v>2969.6377360358765</v>
      </c>
      <c r="U718">
        <v>201.64267137874907</v>
      </c>
      <c r="V718">
        <v>339.34950445774717</v>
      </c>
      <c r="W718">
        <v>310.81304665470236</v>
      </c>
    </row>
    <row r="719" spans="2:23" x14ac:dyDescent="0.3">
      <c r="B719">
        <f t="shared" si="12"/>
        <v>714</v>
      </c>
      <c r="C719">
        <v>210.80842668406316</v>
      </c>
      <c r="D719">
        <v>1372.6458670752995</v>
      </c>
      <c r="E719">
        <v>2337.6351973866808</v>
      </c>
      <c r="F719">
        <v>390.24195384188033</v>
      </c>
      <c r="G719">
        <v>298.2932861098509</v>
      </c>
      <c r="H719">
        <v>28883.78</v>
      </c>
      <c r="R719">
        <v>215.22659198149731</v>
      </c>
      <c r="S719">
        <v>207.06296069523825</v>
      </c>
      <c r="T719">
        <v>663.2251736418425</v>
      </c>
      <c r="U719">
        <v>481.12220277601023</v>
      </c>
      <c r="V719">
        <v>28883.78</v>
      </c>
      <c r="W719">
        <v>250.54028580623356</v>
      </c>
    </row>
    <row r="720" spans="2:23" x14ac:dyDescent="0.3">
      <c r="B720">
        <f t="shared" si="12"/>
        <v>715</v>
      </c>
      <c r="C720">
        <v>3340.4193005568491</v>
      </c>
      <c r="D720">
        <v>592.50301625968723</v>
      </c>
      <c r="E720">
        <v>316.52731589022574</v>
      </c>
      <c r="F720">
        <v>280.80351582611218</v>
      </c>
      <c r="G720">
        <v>220.52763619629519</v>
      </c>
      <c r="H720">
        <v>401.86792994382722</v>
      </c>
      <c r="R720">
        <v>236.35395494473596</v>
      </c>
      <c r="S720">
        <v>244.31092025387304</v>
      </c>
      <c r="T720">
        <v>615.6204575562308</v>
      </c>
      <c r="U720">
        <v>332.13479942472759</v>
      </c>
      <c r="V720">
        <v>27910.508260049261</v>
      </c>
      <c r="W720">
        <v>842.1484777915291</v>
      </c>
    </row>
    <row r="721" spans="2:23" x14ac:dyDescent="0.3">
      <c r="B721">
        <f t="shared" si="12"/>
        <v>716</v>
      </c>
      <c r="C721">
        <v>234.15987632526969</v>
      </c>
      <c r="D721">
        <v>422.31016034901097</v>
      </c>
      <c r="E721">
        <v>268.26516865096755</v>
      </c>
      <c r="F721">
        <v>423.07117881569752</v>
      </c>
      <c r="G721">
        <v>230.96459429197077</v>
      </c>
      <c r="H721">
        <v>463.33943299478989</v>
      </c>
      <c r="R721">
        <v>211.19297509792267</v>
      </c>
      <c r="S721">
        <v>520.38548629016884</v>
      </c>
      <c r="T721">
        <v>2727.8630526118304</v>
      </c>
      <c r="U721">
        <v>237.69942453042862</v>
      </c>
      <c r="V721">
        <v>723.37266337914764</v>
      </c>
      <c r="W721">
        <v>3461.3161187981336</v>
      </c>
    </row>
    <row r="722" spans="2:23" x14ac:dyDescent="0.3">
      <c r="B722">
        <f t="shared" si="12"/>
        <v>717</v>
      </c>
      <c r="C722">
        <v>372.17766392983935</v>
      </c>
      <c r="D722">
        <v>204.21296527748737</v>
      </c>
      <c r="E722">
        <v>620.15408252326506</v>
      </c>
      <c r="F722">
        <v>214.44111562813401</v>
      </c>
      <c r="G722">
        <v>238.76533222897234</v>
      </c>
      <c r="H722">
        <v>2223.4207236511438</v>
      </c>
      <c r="R722">
        <v>28883.78</v>
      </c>
      <c r="S722">
        <v>28883.78</v>
      </c>
      <c r="T722">
        <v>222.25854939697959</v>
      </c>
      <c r="U722">
        <v>448.51815834976867</v>
      </c>
      <c r="V722">
        <v>441.33430713528486</v>
      </c>
      <c r="W722">
        <v>2807.9090229114267</v>
      </c>
    </row>
    <row r="723" spans="2:23" x14ac:dyDescent="0.3">
      <c r="B723">
        <f t="shared" si="12"/>
        <v>718</v>
      </c>
      <c r="C723">
        <v>1232.1383485461085</v>
      </c>
      <c r="D723">
        <v>28883.78</v>
      </c>
      <c r="E723">
        <v>232.04193659637883</v>
      </c>
      <c r="F723">
        <v>469.98962924821609</v>
      </c>
      <c r="G723">
        <v>239.05489606891697</v>
      </c>
      <c r="H723">
        <v>12095.258036789215</v>
      </c>
      <c r="R723">
        <v>314.18956042033773</v>
      </c>
      <c r="S723">
        <v>216.44041357213604</v>
      </c>
      <c r="T723">
        <v>1413.0290651494386</v>
      </c>
      <c r="U723">
        <v>17599.961990459014</v>
      </c>
      <c r="V723">
        <v>223.54094439494344</v>
      </c>
      <c r="W723">
        <v>2628.9084522099329</v>
      </c>
    </row>
    <row r="724" spans="2:23" x14ac:dyDescent="0.3">
      <c r="B724">
        <f t="shared" si="12"/>
        <v>719</v>
      </c>
      <c r="C724">
        <v>949.43986686764788</v>
      </c>
      <c r="D724">
        <v>20699.516122589142</v>
      </c>
      <c r="E724">
        <v>376.94811579525913</v>
      </c>
      <c r="F724">
        <v>259.44287281400477</v>
      </c>
      <c r="G724">
        <v>10331.543306116506</v>
      </c>
      <c r="H724">
        <v>527.85872622462603</v>
      </c>
      <c r="R724">
        <v>1548.478841333533</v>
      </c>
      <c r="S724">
        <v>1781.4706665104379</v>
      </c>
      <c r="T724">
        <v>330.20562118242117</v>
      </c>
      <c r="U724">
        <v>227.45894608801572</v>
      </c>
      <c r="V724">
        <v>1386.1336151406736</v>
      </c>
      <c r="W724">
        <v>403.51003949761167</v>
      </c>
    </row>
    <row r="725" spans="2:23" x14ac:dyDescent="0.3">
      <c r="B725">
        <f t="shared" si="12"/>
        <v>720</v>
      </c>
      <c r="C725">
        <v>28883.78</v>
      </c>
      <c r="D725">
        <v>28883.78</v>
      </c>
      <c r="E725">
        <v>384.11881479055739</v>
      </c>
      <c r="F725">
        <v>737.32007196513359</v>
      </c>
      <c r="G725">
        <v>407.01412994307128</v>
      </c>
      <c r="H725">
        <v>830.5614766783608</v>
      </c>
      <c r="R725">
        <v>326.68752753336213</v>
      </c>
      <c r="S725">
        <v>200.77537405168354</v>
      </c>
      <c r="T725">
        <v>3924.7790809733037</v>
      </c>
      <c r="U725">
        <v>288.14548030880167</v>
      </c>
      <c r="V725">
        <v>28883.78</v>
      </c>
      <c r="W725">
        <v>2243.7676999954983</v>
      </c>
    </row>
    <row r="726" spans="2:23" x14ac:dyDescent="0.3">
      <c r="B726">
        <f t="shared" si="12"/>
        <v>721</v>
      </c>
      <c r="C726">
        <v>215.74102755051885</v>
      </c>
      <c r="D726">
        <v>347.49866140153563</v>
      </c>
      <c r="E726">
        <v>270.91243346311308</v>
      </c>
      <c r="F726">
        <v>790.02972030241142</v>
      </c>
      <c r="G726">
        <v>3803.2661947577044</v>
      </c>
      <c r="H726">
        <v>354.95683469778385</v>
      </c>
      <c r="R726">
        <v>1143.6569094259689</v>
      </c>
      <c r="S726">
        <v>24902.88242413566</v>
      </c>
      <c r="T726">
        <v>200.76859853452143</v>
      </c>
      <c r="U726">
        <v>213.25394437464379</v>
      </c>
      <c r="V726">
        <v>234.47154790310842</v>
      </c>
      <c r="W726">
        <v>907.98988062347598</v>
      </c>
    </row>
    <row r="727" spans="2:23" x14ac:dyDescent="0.3">
      <c r="B727">
        <f t="shared" si="12"/>
        <v>722</v>
      </c>
      <c r="C727">
        <v>28883.78</v>
      </c>
      <c r="D727">
        <v>2069.2602815657874</v>
      </c>
      <c r="E727">
        <v>28883.78</v>
      </c>
      <c r="F727">
        <v>2759.6177106676282</v>
      </c>
      <c r="G727">
        <v>28883.78</v>
      </c>
      <c r="H727">
        <v>28883.78</v>
      </c>
      <c r="R727">
        <v>221.98707507879442</v>
      </c>
      <c r="S727">
        <v>552.93574107628774</v>
      </c>
      <c r="T727">
        <v>204.59867200355819</v>
      </c>
      <c r="U727">
        <v>2561.8554073756554</v>
      </c>
      <c r="V727">
        <v>901.87570503816755</v>
      </c>
      <c r="W727">
        <v>243.95838851172499</v>
      </c>
    </row>
    <row r="728" spans="2:23" x14ac:dyDescent="0.3">
      <c r="B728">
        <f t="shared" si="12"/>
        <v>723</v>
      </c>
      <c r="C728">
        <v>235.6188230400038</v>
      </c>
      <c r="D728">
        <v>452.13280163899236</v>
      </c>
      <c r="E728">
        <v>357.37685875746814</v>
      </c>
      <c r="F728">
        <v>611.59045109531348</v>
      </c>
      <c r="G728">
        <v>383.01572207478046</v>
      </c>
      <c r="H728">
        <v>15377.440175008491</v>
      </c>
      <c r="R728">
        <v>294.93796718727839</v>
      </c>
      <c r="S728">
        <v>15691.463799248</v>
      </c>
      <c r="T728">
        <v>225.51038391873035</v>
      </c>
      <c r="U728">
        <v>302.5377060510715</v>
      </c>
      <c r="V728">
        <v>343.95544539653827</v>
      </c>
      <c r="W728">
        <v>6138.8828713742987</v>
      </c>
    </row>
    <row r="729" spans="2:23" x14ac:dyDescent="0.3">
      <c r="B729">
        <f t="shared" si="12"/>
        <v>724</v>
      </c>
      <c r="C729">
        <v>2841.149589374787</v>
      </c>
      <c r="D729">
        <v>217.7476513542272</v>
      </c>
      <c r="E729">
        <v>1024.8995013076626</v>
      </c>
      <c r="F729">
        <v>28883.78</v>
      </c>
      <c r="G729">
        <v>627.04856488502332</v>
      </c>
      <c r="H729">
        <v>1166.1607244959205</v>
      </c>
      <c r="R729">
        <v>2308.5381807943959</v>
      </c>
      <c r="S729">
        <v>28883.78</v>
      </c>
      <c r="T729">
        <v>606.02911638743728</v>
      </c>
      <c r="U729">
        <v>369.69052641638018</v>
      </c>
      <c r="V729">
        <v>787.96118410376766</v>
      </c>
      <c r="W729">
        <v>2443.2318793528707</v>
      </c>
    </row>
    <row r="730" spans="2:23" x14ac:dyDescent="0.3">
      <c r="B730">
        <f t="shared" si="12"/>
        <v>725</v>
      </c>
      <c r="C730">
        <v>201.10406448061102</v>
      </c>
      <c r="D730">
        <v>200.49995866193746</v>
      </c>
      <c r="E730">
        <v>613.71166310186914</v>
      </c>
      <c r="F730">
        <v>28883.78</v>
      </c>
      <c r="G730">
        <v>933.6320109545635</v>
      </c>
      <c r="H730">
        <v>949.1419769864176</v>
      </c>
      <c r="R730">
        <v>1242.3895389604493</v>
      </c>
      <c r="S730">
        <v>201.81376223431633</v>
      </c>
      <c r="T730">
        <v>203.28008226929569</v>
      </c>
      <c r="U730">
        <v>629.04286256717421</v>
      </c>
      <c r="V730">
        <v>1825.0717708880231</v>
      </c>
      <c r="W730">
        <v>714.18877111587051</v>
      </c>
    </row>
    <row r="731" spans="2:23" x14ac:dyDescent="0.3">
      <c r="B731">
        <f t="shared" si="12"/>
        <v>726</v>
      </c>
      <c r="C731">
        <v>28883.78</v>
      </c>
      <c r="D731">
        <v>1924.6718424887081</v>
      </c>
      <c r="E731">
        <v>238.48836323054292</v>
      </c>
      <c r="F731">
        <v>209.363809854679</v>
      </c>
      <c r="G731">
        <v>267.066533627122</v>
      </c>
      <c r="H731">
        <v>209.11048256031381</v>
      </c>
      <c r="R731">
        <v>284.75795589941436</v>
      </c>
      <c r="S731">
        <v>18061.233118720993</v>
      </c>
      <c r="T731">
        <v>4598.9985835930811</v>
      </c>
      <c r="U731">
        <v>811.94719832857277</v>
      </c>
      <c r="V731">
        <v>250.84098575974059</v>
      </c>
      <c r="W731">
        <v>589.8541408644079</v>
      </c>
    </row>
    <row r="732" spans="2:23" x14ac:dyDescent="0.3">
      <c r="B732">
        <f t="shared" si="12"/>
        <v>727</v>
      </c>
      <c r="C732">
        <v>373.08567643007609</v>
      </c>
      <c r="D732">
        <v>300.99327396179194</v>
      </c>
      <c r="E732">
        <v>870.85431444725771</v>
      </c>
      <c r="F732">
        <v>443.72548017747943</v>
      </c>
      <c r="G732">
        <v>6032.4006376255047</v>
      </c>
      <c r="H732">
        <v>270.1224331217033</v>
      </c>
      <c r="R732">
        <v>798.2541959923409</v>
      </c>
      <c r="S732">
        <v>230.59989925086154</v>
      </c>
      <c r="T732">
        <v>991.86961912521656</v>
      </c>
      <c r="U732">
        <v>264.01308208078956</v>
      </c>
      <c r="V732">
        <v>28883.78</v>
      </c>
      <c r="W732">
        <v>10223.236349703053</v>
      </c>
    </row>
    <row r="733" spans="2:23" x14ac:dyDescent="0.3">
      <c r="B733">
        <f t="shared" si="12"/>
        <v>728</v>
      </c>
      <c r="C733">
        <v>591.43754300557032</v>
      </c>
      <c r="D733">
        <v>544.64745186030518</v>
      </c>
      <c r="E733">
        <v>2757.2224403457622</v>
      </c>
      <c r="F733">
        <v>214.31474500911489</v>
      </c>
      <c r="G733">
        <v>674.61602042751338</v>
      </c>
      <c r="H733">
        <v>11147.822546492805</v>
      </c>
      <c r="R733">
        <v>531.51772010849618</v>
      </c>
      <c r="S733">
        <v>218.46911723575889</v>
      </c>
      <c r="T733">
        <v>3316.3617400709122</v>
      </c>
      <c r="U733">
        <v>942.95581006300563</v>
      </c>
      <c r="V733">
        <v>222.14721487697449</v>
      </c>
      <c r="W733">
        <v>421.41514560422002</v>
      </c>
    </row>
    <row r="734" spans="2:23" x14ac:dyDescent="0.3">
      <c r="B734">
        <f t="shared" si="12"/>
        <v>729</v>
      </c>
      <c r="C734">
        <v>270.00235763712726</v>
      </c>
      <c r="D734">
        <v>213.66596117658418</v>
      </c>
      <c r="E734">
        <v>590.59642363623152</v>
      </c>
      <c r="F734">
        <v>237.6033433132076</v>
      </c>
      <c r="G734">
        <v>211.14143321166958</v>
      </c>
      <c r="H734">
        <v>268.41745252122502</v>
      </c>
      <c r="R734">
        <v>255.50729686928264</v>
      </c>
      <c r="S734">
        <v>650.92490526681809</v>
      </c>
      <c r="T734">
        <v>28883.78</v>
      </c>
      <c r="U734">
        <v>358.87685424288895</v>
      </c>
      <c r="V734">
        <v>2888.2441758690147</v>
      </c>
      <c r="W734">
        <v>210.60716359125908</v>
      </c>
    </row>
    <row r="735" spans="2:23" x14ac:dyDescent="0.3">
      <c r="B735">
        <f t="shared" si="12"/>
        <v>730</v>
      </c>
      <c r="C735">
        <v>295.72175987431217</v>
      </c>
      <c r="D735">
        <v>404.54233129606564</v>
      </c>
      <c r="E735">
        <v>1452.6085239776953</v>
      </c>
      <c r="F735">
        <v>1703.534334058387</v>
      </c>
      <c r="G735">
        <v>548.4900758315539</v>
      </c>
      <c r="H735">
        <v>207.11005199284668</v>
      </c>
      <c r="R735">
        <v>675.16307593666147</v>
      </c>
      <c r="S735">
        <v>735.48123571764631</v>
      </c>
      <c r="T735">
        <v>356.92441715654161</v>
      </c>
      <c r="U735">
        <v>5261.3877442487283</v>
      </c>
      <c r="V735">
        <v>2667.1782336143542</v>
      </c>
      <c r="W735">
        <v>1249.4325674889499</v>
      </c>
    </row>
    <row r="736" spans="2:23" x14ac:dyDescent="0.3">
      <c r="B736">
        <f t="shared" si="12"/>
        <v>731</v>
      </c>
      <c r="C736">
        <v>1566.3131432506705</v>
      </c>
      <c r="D736">
        <v>302.58995519543498</v>
      </c>
      <c r="E736">
        <v>909.92299456679609</v>
      </c>
      <c r="F736">
        <v>832.0854455979653</v>
      </c>
      <c r="G736">
        <v>1923.5644563458754</v>
      </c>
      <c r="H736">
        <v>232.04323897305227</v>
      </c>
      <c r="R736">
        <v>6160.7323700780726</v>
      </c>
      <c r="S736">
        <v>439.59860001736115</v>
      </c>
      <c r="T736">
        <v>3515.1098620778698</v>
      </c>
      <c r="U736">
        <v>1401.0618037711749</v>
      </c>
      <c r="V736">
        <v>28883.78</v>
      </c>
      <c r="W736">
        <v>518.07950862173288</v>
      </c>
    </row>
    <row r="737" spans="2:23" x14ac:dyDescent="0.3">
      <c r="B737">
        <f t="shared" si="12"/>
        <v>732</v>
      </c>
      <c r="C737">
        <v>210.57542572124524</v>
      </c>
      <c r="D737">
        <v>711.67357943588456</v>
      </c>
      <c r="E737">
        <v>2436.6053078307741</v>
      </c>
      <c r="F737">
        <v>209.14951993545432</v>
      </c>
      <c r="G737">
        <v>206.59072301643491</v>
      </c>
      <c r="H737">
        <v>947.26604554421681</v>
      </c>
      <c r="R737">
        <v>317.9862638628648</v>
      </c>
      <c r="S737">
        <v>234.38700829114381</v>
      </c>
      <c r="T737">
        <v>204.19438113630156</v>
      </c>
      <c r="U737">
        <v>1390.0708947559665</v>
      </c>
      <c r="V737">
        <v>288.69310161520053</v>
      </c>
      <c r="W737">
        <v>406.4361610854852</v>
      </c>
    </row>
    <row r="738" spans="2:23" x14ac:dyDescent="0.3">
      <c r="B738">
        <f t="shared" si="12"/>
        <v>733</v>
      </c>
      <c r="C738">
        <v>1582.7144591861654</v>
      </c>
      <c r="D738">
        <v>435.93100032777852</v>
      </c>
      <c r="E738">
        <v>306.86775106025016</v>
      </c>
      <c r="F738">
        <v>4401.2234812614934</v>
      </c>
      <c r="G738">
        <v>1181.4306411110065</v>
      </c>
      <c r="H738">
        <v>1522.461712696525</v>
      </c>
      <c r="R738">
        <v>4146.4140468025216</v>
      </c>
      <c r="S738">
        <v>7461.3847468820395</v>
      </c>
      <c r="T738">
        <v>221.60829215407574</v>
      </c>
      <c r="U738">
        <v>213.99995801735326</v>
      </c>
      <c r="V738">
        <v>1288.6200232254994</v>
      </c>
      <c r="W738">
        <v>286.57059490357301</v>
      </c>
    </row>
    <row r="739" spans="2:23" x14ac:dyDescent="0.3">
      <c r="B739">
        <f t="shared" si="12"/>
        <v>734</v>
      </c>
      <c r="C739">
        <v>15817.172743845254</v>
      </c>
      <c r="D739">
        <v>453.80555427063018</v>
      </c>
      <c r="E739">
        <v>1490.1010936540949</v>
      </c>
      <c r="F739">
        <v>368.59719499433334</v>
      </c>
      <c r="G739">
        <v>28883.78</v>
      </c>
      <c r="H739">
        <v>313.79784500278282</v>
      </c>
      <c r="R739">
        <v>465.17063686792306</v>
      </c>
      <c r="S739">
        <v>1474.5369607462374</v>
      </c>
      <c r="T739">
        <v>329.61941840909839</v>
      </c>
      <c r="U739">
        <v>394.79063670932209</v>
      </c>
      <c r="V739">
        <v>685.26839466902914</v>
      </c>
      <c r="W739">
        <v>896.85810126801073</v>
      </c>
    </row>
    <row r="740" spans="2:23" x14ac:dyDescent="0.3">
      <c r="B740">
        <f t="shared" si="12"/>
        <v>735</v>
      </c>
      <c r="C740">
        <v>315.0007051151199</v>
      </c>
      <c r="D740">
        <v>282.96459639567877</v>
      </c>
      <c r="E740">
        <v>270.90554883815173</v>
      </c>
      <c r="F740">
        <v>8013.6469721460944</v>
      </c>
      <c r="G740">
        <v>1785.2630329981359</v>
      </c>
      <c r="H740">
        <v>280.19980372857754</v>
      </c>
      <c r="R740">
        <v>216.6858870148626</v>
      </c>
      <c r="S740">
        <v>452.675668378701</v>
      </c>
      <c r="T740">
        <v>11971.355264170208</v>
      </c>
      <c r="U740">
        <v>2095.9010921033578</v>
      </c>
      <c r="V740">
        <v>730.7660604837896</v>
      </c>
      <c r="W740">
        <v>491.89963131485513</v>
      </c>
    </row>
    <row r="741" spans="2:23" x14ac:dyDescent="0.3">
      <c r="B741">
        <f t="shared" si="12"/>
        <v>736</v>
      </c>
      <c r="C741">
        <v>219.31618498215445</v>
      </c>
      <c r="D741">
        <v>776.89748769645712</v>
      </c>
      <c r="E741">
        <v>226.49831613355451</v>
      </c>
      <c r="F741">
        <v>203.92501946218232</v>
      </c>
      <c r="G741">
        <v>28883.78</v>
      </c>
      <c r="H741">
        <v>393.57184323501974</v>
      </c>
      <c r="R741">
        <v>264.15026338043532</v>
      </c>
      <c r="S741">
        <v>1068.0376691920214</v>
      </c>
      <c r="T741">
        <v>1883.5423364667799</v>
      </c>
      <c r="U741">
        <v>201.71721456969533</v>
      </c>
      <c r="V741">
        <v>25900.285948267599</v>
      </c>
      <c r="W741">
        <v>28883.78</v>
      </c>
    </row>
    <row r="742" spans="2:23" x14ac:dyDescent="0.3">
      <c r="B742">
        <f t="shared" si="12"/>
        <v>737</v>
      </c>
      <c r="C742">
        <v>28883.78</v>
      </c>
      <c r="D742">
        <v>255.22971813603226</v>
      </c>
      <c r="E742">
        <v>1768.8092471710993</v>
      </c>
      <c r="F742">
        <v>1028.5083606438488</v>
      </c>
      <c r="G742">
        <v>272.2642747122311</v>
      </c>
      <c r="H742">
        <v>12219.517954046052</v>
      </c>
      <c r="R742">
        <v>1046.6428033740931</v>
      </c>
      <c r="S742">
        <v>205.91735472136736</v>
      </c>
      <c r="T742">
        <v>28883.78</v>
      </c>
      <c r="U742">
        <v>210.97926603781033</v>
      </c>
      <c r="V742">
        <v>7667.7438058960352</v>
      </c>
      <c r="W742">
        <v>28883.78</v>
      </c>
    </row>
    <row r="743" spans="2:23" x14ac:dyDescent="0.3">
      <c r="B743">
        <f t="shared" si="12"/>
        <v>738</v>
      </c>
      <c r="C743">
        <v>2721.2793390227112</v>
      </c>
      <c r="D743">
        <v>1361.7252485669599</v>
      </c>
      <c r="E743">
        <v>250.19914658642429</v>
      </c>
      <c r="F743">
        <v>244.93906297636153</v>
      </c>
      <c r="G743">
        <v>28883.78</v>
      </c>
      <c r="H743">
        <v>625.00633255593493</v>
      </c>
      <c r="R743">
        <v>507.11261730921586</v>
      </c>
      <c r="S743">
        <v>208.20503792498607</v>
      </c>
      <c r="T743">
        <v>430.66917563870516</v>
      </c>
      <c r="U743">
        <v>222.89702919757173</v>
      </c>
      <c r="V743">
        <v>592.53228073320895</v>
      </c>
      <c r="W743">
        <v>311.56958491873581</v>
      </c>
    </row>
    <row r="744" spans="2:23" x14ac:dyDescent="0.3">
      <c r="B744">
        <f t="shared" si="12"/>
        <v>739</v>
      </c>
      <c r="C744">
        <v>4917.7883359203533</v>
      </c>
      <c r="D744">
        <v>532.16374347807084</v>
      </c>
      <c r="E744">
        <v>476.36112528332632</v>
      </c>
      <c r="F744">
        <v>354.43969592781684</v>
      </c>
      <c r="G744">
        <v>935.00707389313357</v>
      </c>
      <c r="H744">
        <v>247.25756580774271</v>
      </c>
      <c r="R744">
        <v>247.72221523411193</v>
      </c>
      <c r="S744">
        <v>243.56084983680771</v>
      </c>
      <c r="T744">
        <v>476.5811461489821</v>
      </c>
      <c r="U744">
        <v>203.83729443176961</v>
      </c>
      <c r="V744">
        <v>4579.471876891801</v>
      </c>
      <c r="W744">
        <v>755.28410926650224</v>
      </c>
    </row>
    <row r="745" spans="2:23" x14ac:dyDescent="0.3">
      <c r="B745">
        <f t="shared" si="12"/>
        <v>740</v>
      </c>
      <c r="C745">
        <v>14371.416274254869</v>
      </c>
      <c r="D745">
        <v>303.15730835005058</v>
      </c>
      <c r="E745">
        <v>1361.4272737224435</v>
      </c>
      <c r="F745">
        <v>371.88443604408718</v>
      </c>
      <c r="G745">
        <v>1525.2700517993994</v>
      </c>
      <c r="H745">
        <v>28883.78</v>
      </c>
      <c r="R745">
        <v>474.73835938367949</v>
      </c>
      <c r="S745">
        <v>6373.9658292018412</v>
      </c>
      <c r="T745">
        <v>1490.9937691985606</v>
      </c>
      <c r="U745">
        <v>302.84155768208689</v>
      </c>
      <c r="V745">
        <v>2060.2183725576579</v>
      </c>
      <c r="W745">
        <v>287.89019457281097</v>
      </c>
    </row>
    <row r="746" spans="2:23" x14ac:dyDescent="0.3">
      <c r="B746">
        <f t="shared" si="12"/>
        <v>741</v>
      </c>
      <c r="C746">
        <v>339.08462954154345</v>
      </c>
      <c r="D746">
        <v>28883.78</v>
      </c>
      <c r="E746">
        <v>302.82540298697722</v>
      </c>
      <c r="F746">
        <v>421.2099440743732</v>
      </c>
      <c r="G746">
        <v>265.50626834760135</v>
      </c>
      <c r="H746">
        <v>28883.78</v>
      </c>
      <c r="R746">
        <v>1207.2117401177004</v>
      </c>
      <c r="S746">
        <v>2689.545161834294</v>
      </c>
      <c r="T746">
        <v>479.63669312710368</v>
      </c>
      <c r="U746">
        <v>253.98374498454413</v>
      </c>
      <c r="V746">
        <v>437.59532319657575</v>
      </c>
      <c r="W746">
        <v>5317.9015542817879</v>
      </c>
    </row>
    <row r="747" spans="2:23" x14ac:dyDescent="0.3">
      <c r="B747">
        <f t="shared" si="12"/>
        <v>742</v>
      </c>
      <c r="C747">
        <v>2183.6118199796465</v>
      </c>
      <c r="D747">
        <v>205.1914579849016</v>
      </c>
      <c r="E747">
        <v>333.77573212238678</v>
      </c>
      <c r="F747">
        <v>231.949030775636</v>
      </c>
      <c r="G747">
        <v>205.89296166273769</v>
      </c>
      <c r="H747">
        <v>516.57668961067452</v>
      </c>
      <c r="R747">
        <v>776.14850575693947</v>
      </c>
      <c r="S747">
        <v>28883.78</v>
      </c>
      <c r="T747">
        <v>239.64314058614923</v>
      </c>
      <c r="U747">
        <v>702.69029863406433</v>
      </c>
      <c r="V747">
        <v>15597.741826938791</v>
      </c>
      <c r="W747">
        <v>427.10386560295478</v>
      </c>
    </row>
    <row r="748" spans="2:23" x14ac:dyDescent="0.3">
      <c r="B748">
        <f t="shared" si="12"/>
        <v>743</v>
      </c>
      <c r="C748">
        <v>9896.8076082209245</v>
      </c>
      <c r="D748">
        <v>366.64226276372023</v>
      </c>
      <c r="E748">
        <v>28883.78</v>
      </c>
      <c r="F748">
        <v>341.71011056519865</v>
      </c>
      <c r="G748">
        <v>624.56343342093396</v>
      </c>
      <c r="H748">
        <v>460.56710464971934</v>
      </c>
      <c r="R748">
        <v>476.43129925800929</v>
      </c>
      <c r="S748">
        <v>299.0710048488956</v>
      </c>
      <c r="T748">
        <v>27810.64108576674</v>
      </c>
      <c r="U748">
        <v>213.26566688450438</v>
      </c>
      <c r="V748">
        <v>232.49015939549315</v>
      </c>
      <c r="W748">
        <v>212.05690678145504</v>
      </c>
    </row>
    <row r="749" spans="2:23" x14ac:dyDescent="0.3">
      <c r="B749">
        <f t="shared" si="12"/>
        <v>744</v>
      </c>
      <c r="C749">
        <v>251.70703479868342</v>
      </c>
      <c r="D749">
        <v>201.2966365952274</v>
      </c>
      <c r="E749">
        <v>28883.78</v>
      </c>
      <c r="F749">
        <v>1057.1995149799977</v>
      </c>
      <c r="G749">
        <v>731.4401945785894</v>
      </c>
      <c r="H749">
        <v>542.27035741273244</v>
      </c>
      <c r="R749">
        <v>3806.250285818121</v>
      </c>
      <c r="S749">
        <v>290.37827409014653</v>
      </c>
      <c r="T749">
        <v>298.52471079985185</v>
      </c>
      <c r="U749">
        <v>28883.78</v>
      </c>
      <c r="V749">
        <v>250.11696933732122</v>
      </c>
      <c r="W749">
        <v>4545.4007771719926</v>
      </c>
    </row>
    <row r="750" spans="2:23" x14ac:dyDescent="0.3">
      <c r="B750">
        <f t="shared" si="12"/>
        <v>745</v>
      </c>
      <c r="C750">
        <v>614.78404279333358</v>
      </c>
      <c r="D750">
        <v>5234.3058899848593</v>
      </c>
      <c r="E750">
        <v>268.88304368887816</v>
      </c>
      <c r="F750">
        <v>28883.78</v>
      </c>
      <c r="G750">
        <v>1250.98433860759</v>
      </c>
      <c r="H750">
        <v>1120.8189656529166</v>
      </c>
      <c r="R750">
        <v>461.8332249056287</v>
      </c>
      <c r="S750">
        <v>1912.1150847280269</v>
      </c>
      <c r="T750">
        <v>336.61236759078088</v>
      </c>
      <c r="U750">
        <v>348.04432410682023</v>
      </c>
      <c r="V750">
        <v>2120.9324169104175</v>
      </c>
      <c r="W750">
        <v>15664.922103282468</v>
      </c>
    </row>
    <row r="751" spans="2:23" x14ac:dyDescent="0.3">
      <c r="B751">
        <f t="shared" si="12"/>
        <v>746</v>
      </c>
      <c r="C751">
        <v>410.70818495160347</v>
      </c>
      <c r="D751">
        <v>28883.78</v>
      </c>
      <c r="E751">
        <v>24110.753846544463</v>
      </c>
      <c r="F751">
        <v>202.26290538505788</v>
      </c>
      <c r="G751">
        <v>213.08496539587958</v>
      </c>
      <c r="H751">
        <v>298.49901667939457</v>
      </c>
      <c r="R751">
        <v>1164.0291078378273</v>
      </c>
      <c r="S751">
        <v>534.23334615852286</v>
      </c>
      <c r="T751">
        <v>213.76324371913879</v>
      </c>
      <c r="U751">
        <v>284.67436997420236</v>
      </c>
      <c r="V751">
        <v>278.91247709411869</v>
      </c>
      <c r="W751">
        <v>652.59348402051796</v>
      </c>
    </row>
    <row r="752" spans="2:23" x14ac:dyDescent="0.3">
      <c r="B752">
        <f t="shared" si="12"/>
        <v>747</v>
      </c>
      <c r="C752">
        <v>4718.2940158700922</v>
      </c>
      <c r="D752">
        <v>28883.78</v>
      </c>
      <c r="E752">
        <v>28883.78</v>
      </c>
      <c r="F752">
        <v>11832.939272892749</v>
      </c>
      <c r="G752">
        <v>452.33330208166387</v>
      </c>
      <c r="H752">
        <v>244.32442317086981</v>
      </c>
      <c r="R752">
        <v>288.70432677549405</v>
      </c>
      <c r="S752">
        <v>1151.4423244549471</v>
      </c>
      <c r="T752">
        <v>237.47973830656392</v>
      </c>
      <c r="U752">
        <v>13216.74212983882</v>
      </c>
      <c r="V752">
        <v>28883.78</v>
      </c>
      <c r="W752">
        <v>342.61414228310502</v>
      </c>
    </row>
    <row r="753" spans="2:23" x14ac:dyDescent="0.3">
      <c r="B753">
        <f t="shared" si="12"/>
        <v>748</v>
      </c>
      <c r="C753">
        <v>571.19985941738582</v>
      </c>
      <c r="D753">
        <v>236.85779476778049</v>
      </c>
      <c r="E753">
        <v>305.06407561823085</v>
      </c>
      <c r="F753">
        <v>264.84976289535859</v>
      </c>
      <c r="G753">
        <v>4688.7214339422862</v>
      </c>
      <c r="H753">
        <v>201.63333353344262</v>
      </c>
      <c r="R753">
        <v>441.66396904356407</v>
      </c>
      <c r="S753">
        <v>327.73822371678318</v>
      </c>
      <c r="T753">
        <v>222.71461527160184</v>
      </c>
      <c r="U753">
        <v>454.64412342717782</v>
      </c>
      <c r="V753">
        <v>619.03768759506261</v>
      </c>
      <c r="W753">
        <v>496.77665983985122</v>
      </c>
    </row>
    <row r="754" spans="2:23" x14ac:dyDescent="0.3">
      <c r="B754">
        <f t="shared" si="12"/>
        <v>749</v>
      </c>
      <c r="C754">
        <v>24917.405523889913</v>
      </c>
      <c r="D754">
        <v>408.0452517600703</v>
      </c>
      <c r="E754">
        <v>8956.4639560160649</v>
      </c>
      <c r="F754">
        <v>1248.5823297597365</v>
      </c>
      <c r="G754">
        <v>218.08085151224279</v>
      </c>
      <c r="H754">
        <v>28883.78</v>
      </c>
      <c r="R754">
        <v>9218.7322839901608</v>
      </c>
      <c r="S754">
        <v>205.6598903984216</v>
      </c>
      <c r="T754">
        <v>9289.510158899684</v>
      </c>
      <c r="U754">
        <v>8348.3951612099117</v>
      </c>
      <c r="V754">
        <v>357.15676685215419</v>
      </c>
      <c r="W754">
        <v>344.44119527977858</v>
      </c>
    </row>
    <row r="755" spans="2:23" x14ac:dyDescent="0.3">
      <c r="B755">
        <f t="shared" si="12"/>
        <v>750</v>
      </c>
      <c r="C755">
        <v>1364.558344657903</v>
      </c>
      <c r="D755">
        <v>232.90732730169071</v>
      </c>
      <c r="E755">
        <v>225.81893447935602</v>
      </c>
      <c r="F755">
        <v>1482.8439714146346</v>
      </c>
      <c r="G755">
        <v>426.99001278783123</v>
      </c>
      <c r="H755">
        <v>7972.5845780617883</v>
      </c>
      <c r="R755">
        <v>1404.2817818119859</v>
      </c>
      <c r="S755">
        <v>2170.3108317276228</v>
      </c>
      <c r="T755">
        <v>28883.78</v>
      </c>
      <c r="U755">
        <v>10241.270344662977</v>
      </c>
      <c r="V755">
        <v>5114.006915077307</v>
      </c>
      <c r="W755">
        <v>1502.4997114117182</v>
      </c>
    </row>
    <row r="756" spans="2:23" x14ac:dyDescent="0.3">
      <c r="B756">
        <f t="shared" si="12"/>
        <v>751</v>
      </c>
      <c r="C756">
        <v>25249.057068969811</v>
      </c>
      <c r="D756">
        <v>251.31228448674756</v>
      </c>
      <c r="E756">
        <v>215.01625673228051</v>
      </c>
      <c r="F756">
        <v>28883.78</v>
      </c>
      <c r="G756">
        <v>224.70576456283598</v>
      </c>
      <c r="H756">
        <v>294.09704753315367</v>
      </c>
      <c r="R756">
        <v>211.42625808172309</v>
      </c>
      <c r="S756">
        <v>359.93836063987612</v>
      </c>
      <c r="T756">
        <v>313.14123314112874</v>
      </c>
      <c r="U756">
        <v>202.11392353064298</v>
      </c>
      <c r="V756">
        <v>287.32767322912792</v>
      </c>
      <c r="W756">
        <v>2159.9760748513854</v>
      </c>
    </row>
    <row r="757" spans="2:23" x14ac:dyDescent="0.3">
      <c r="B757">
        <f t="shared" si="12"/>
        <v>752</v>
      </c>
      <c r="C757">
        <v>541.95018738895465</v>
      </c>
      <c r="D757">
        <v>453.80163551755504</v>
      </c>
      <c r="E757">
        <v>7734.8081994068716</v>
      </c>
      <c r="F757">
        <v>28883.78</v>
      </c>
      <c r="G757">
        <v>5377.3789820226739</v>
      </c>
      <c r="H757">
        <v>273.95065717940076</v>
      </c>
      <c r="R757">
        <v>1604.4195003815926</v>
      </c>
      <c r="S757">
        <v>321.13644521491221</v>
      </c>
      <c r="T757">
        <v>19714.742291809962</v>
      </c>
      <c r="U757">
        <v>801.03909761018599</v>
      </c>
      <c r="V757">
        <v>4675.0011064553091</v>
      </c>
      <c r="W757">
        <v>28883.78</v>
      </c>
    </row>
    <row r="758" spans="2:23" x14ac:dyDescent="0.3">
      <c r="B758">
        <f t="shared" si="12"/>
        <v>753</v>
      </c>
      <c r="C758">
        <v>667.10258810853838</v>
      </c>
      <c r="D758">
        <v>288.02714406460399</v>
      </c>
      <c r="E758">
        <v>251.22863414058514</v>
      </c>
      <c r="F758">
        <v>28883.78</v>
      </c>
      <c r="G758">
        <v>591.0927952655577</v>
      </c>
      <c r="H758">
        <v>212.55266097654453</v>
      </c>
      <c r="R758">
        <v>313.76282148589746</v>
      </c>
      <c r="S758">
        <v>2450.7084731493392</v>
      </c>
      <c r="T758">
        <v>520.38750055006199</v>
      </c>
      <c r="U758">
        <v>600.00611904798234</v>
      </c>
      <c r="V758">
        <v>2355.6444776652133</v>
      </c>
      <c r="W758">
        <v>337.50508364558584</v>
      </c>
    </row>
    <row r="759" spans="2:23" x14ac:dyDescent="0.3">
      <c r="B759">
        <f t="shared" si="12"/>
        <v>754</v>
      </c>
      <c r="C759">
        <v>1435.1467407483062</v>
      </c>
      <c r="D759">
        <v>300.26877261881862</v>
      </c>
      <c r="E759">
        <v>1560.4432068801709</v>
      </c>
      <c r="F759">
        <v>312.15192569249427</v>
      </c>
      <c r="G759">
        <v>211.88153388792142</v>
      </c>
      <c r="H759">
        <v>398.2284636186518</v>
      </c>
      <c r="R759">
        <v>515.35252768104124</v>
      </c>
      <c r="S759">
        <v>3681.6265870346188</v>
      </c>
      <c r="T759">
        <v>419.00001237741003</v>
      </c>
      <c r="U759">
        <v>461.72359284005819</v>
      </c>
      <c r="V759">
        <v>265.58093434277458</v>
      </c>
      <c r="W759">
        <v>1643.2527378059826</v>
      </c>
    </row>
    <row r="760" spans="2:23" x14ac:dyDescent="0.3">
      <c r="B760">
        <f t="shared" si="12"/>
        <v>755</v>
      </c>
      <c r="C760">
        <v>28883.78</v>
      </c>
      <c r="D760">
        <v>385.88056716593417</v>
      </c>
      <c r="E760">
        <v>421.49254702328074</v>
      </c>
      <c r="F760">
        <v>1096.4930322318421</v>
      </c>
      <c r="G760">
        <v>566.18138812105258</v>
      </c>
      <c r="H760">
        <v>206.69390755980027</v>
      </c>
      <c r="R760">
        <v>3605.8523356675496</v>
      </c>
      <c r="S760">
        <v>306.96239951649983</v>
      </c>
      <c r="T760">
        <v>615.69771807515417</v>
      </c>
      <c r="U760">
        <v>724.58478277371353</v>
      </c>
      <c r="V760">
        <v>2943.7269995760666</v>
      </c>
      <c r="W760">
        <v>329.5073858087415</v>
      </c>
    </row>
    <row r="761" spans="2:23" x14ac:dyDescent="0.3">
      <c r="B761">
        <f t="shared" si="12"/>
        <v>756</v>
      </c>
      <c r="C761">
        <v>534.56642302823184</v>
      </c>
      <c r="D761">
        <v>328.38073337501976</v>
      </c>
      <c r="E761">
        <v>788.93174683957488</v>
      </c>
      <c r="F761">
        <v>12255.303804774483</v>
      </c>
      <c r="G761">
        <v>4577.4821805760266</v>
      </c>
      <c r="H761">
        <v>247.17708085159799</v>
      </c>
      <c r="R761">
        <v>1274.2004831315251</v>
      </c>
      <c r="S761">
        <v>240.32670238852467</v>
      </c>
      <c r="T761">
        <v>796.90606920692028</v>
      </c>
      <c r="U761">
        <v>3408.3037305171711</v>
      </c>
      <c r="V761">
        <v>236.26281727350369</v>
      </c>
      <c r="W761">
        <v>929.7600226176321</v>
      </c>
    </row>
    <row r="762" spans="2:23" x14ac:dyDescent="0.3">
      <c r="B762">
        <f t="shared" si="12"/>
        <v>757</v>
      </c>
      <c r="C762">
        <v>461.47008929518705</v>
      </c>
      <c r="D762">
        <v>319.77114886007411</v>
      </c>
      <c r="E762">
        <v>28883.78</v>
      </c>
      <c r="F762">
        <v>368.58507316542904</v>
      </c>
      <c r="G762">
        <v>319.04917359899883</v>
      </c>
      <c r="H762">
        <v>247.72434671263215</v>
      </c>
      <c r="R762">
        <v>249.41343432978994</v>
      </c>
      <c r="S762">
        <v>980.35881698506637</v>
      </c>
      <c r="T762">
        <v>1400.5413365370739</v>
      </c>
      <c r="U762">
        <v>348.04840182861705</v>
      </c>
      <c r="V762">
        <v>243.21009965978794</v>
      </c>
      <c r="W762">
        <v>373.05510191473786</v>
      </c>
    </row>
    <row r="763" spans="2:23" x14ac:dyDescent="0.3">
      <c r="B763">
        <f t="shared" si="12"/>
        <v>758</v>
      </c>
      <c r="C763">
        <v>542.70318003854482</v>
      </c>
      <c r="D763">
        <v>318.56134053233069</v>
      </c>
      <c r="E763">
        <v>435.04881303113768</v>
      </c>
      <c r="F763">
        <v>205.5351317793837</v>
      </c>
      <c r="G763">
        <v>299.95263871513265</v>
      </c>
      <c r="H763">
        <v>363.69539485636176</v>
      </c>
      <c r="R763">
        <v>7096.5812166538926</v>
      </c>
      <c r="S763">
        <v>209.6067664132209</v>
      </c>
      <c r="T763">
        <v>759.98184606393249</v>
      </c>
      <c r="U763">
        <v>317.30468420667376</v>
      </c>
      <c r="V763">
        <v>700.45988406070001</v>
      </c>
      <c r="W763">
        <v>28883.78</v>
      </c>
    </row>
    <row r="764" spans="2:23" x14ac:dyDescent="0.3">
      <c r="B764">
        <f t="shared" si="12"/>
        <v>759</v>
      </c>
      <c r="C764">
        <v>205.80406318940879</v>
      </c>
      <c r="D764">
        <v>701.30127416109815</v>
      </c>
      <c r="E764">
        <v>28883.78</v>
      </c>
      <c r="F764">
        <v>863.53642200498575</v>
      </c>
      <c r="G764">
        <v>203.71564038972954</v>
      </c>
      <c r="H764">
        <v>321.41050634785955</v>
      </c>
      <c r="R764">
        <v>205.82785682469705</v>
      </c>
      <c r="S764">
        <v>5792.4658267646691</v>
      </c>
      <c r="T764">
        <v>225.99532484485908</v>
      </c>
      <c r="U764">
        <v>295.30185713382718</v>
      </c>
      <c r="V764">
        <v>1968.199818662697</v>
      </c>
      <c r="W764">
        <v>309.16758319486235</v>
      </c>
    </row>
    <row r="765" spans="2:23" x14ac:dyDescent="0.3">
      <c r="B765">
        <f t="shared" si="12"/>
        <v>760</v>
      </c>
      <c r="C765">
        <v>658.23554547024776</v>
      </c>
      <c r="D765">
        <v>20182.963114951621</v>
      </c>
      <c r="E765">
        <v>413.8553215205809</v>
      </c>
      <c r="F765">
        <v>28883.78</v>
      </c>
      <c r="G765">
        <v>328.95132119028392</v>
      </c>
      <c r="H765">
        <v>500.2154119338814</v>
      </c>
      <c r="R765">
        <v>28883.78</v>
      </c>
      <c r="S765">
        <v>1911.0726986155732</v>
      </c>
      <c r="T765">
        <v>28883.78</v>
      </c>
      <c r="U765">
        <v>28883.78</v>
      </c>
      <c r="V765">
        <v>343.32661995149715</v>
      </c>
      <c r="W765">
        <v>11483.031487027016</v>
      </c>
    </row>
    <row r="766" spans="2:23" x14ac:dyDescent="0.3">
      <c r="B766">
        <f t="shared" si="12"/>
        <v>761</v>
      </c>
      <c r="C766">
        <v>345.93011788448416</v>
      </c>
      <c r="D766">
        <v>28883.78</v>
      </c>
      <c r="E766">
        <v>428.69558111986055</v>
      </c>
      <c r="F766">
        <v>384.4229643629775</v>
      </c>
      <c r="G766">
        <v>271.72201793358647</v>
      </c>
      <c r="H766">
        <v>2652.121857339579</v>
      </c>
      <c r="R766">
        <v>341.00474996809027</v>
      </c>
      <c r="S766">
        <v>796.08969451919995</v>
      </c>
      <c r="T766">
        <v>490.74753701963743</v>
      </c>
      <c r="U766">
        <v>216.86819080306486</v>
      </c>
      <c r="V766">
        <v>238.17887192426807</v>
      </c>
      <c r="W766">
        <v>241.13144309302703</v>
      </c>
    </row>
    <row r="767" spans="2:23" x14ac:dyDescent="0.3">
      <c r="B767">
        <f t="shared" si="12"/>
        <v>762</v>
      </c>
      <c r="C767">
        <v>8470.3852595821445</v>
      </c>
      <c r="D767">
        <v>448.90072819679904</v>
      </c>
      <c r="E767">
        <v>1108.9828038803093</v>
      </c>
      <c r="F767">
        <v>1167.3196727257114</v>
      </c>
      <c r="G767">
        <v>1374.5244558359941</v>
      </c>
      <c r="H767">
        <v>412.91661621419644</v>
      </c>
      <c r="R767">
        <v>28883.78</v>
      </c>
      <c r="S767">
        <v>247.18857683512977</v>
      </c>
      <c r="T767">
        <v>7534.2597501595565</v>
      </c>
      <c r="U767">
        <v>206.01865075215417</v>
      </c>
      <c r="V767">
        <v>505.63158689860927</v>
      </c>
      <c r="W767">
        <v>250.13593641929469</v>
      </c>
    </row>
    <row r="768" spans="2:23" x14ac:dyDescent="0.3">
      <c r="B768">
        <f t="shared" si="12"/>
        <v>763</v>
      </c>
      <c r="C768">
        <v>277.88931379309952</v>
      </c>
      <c r="D768">
        <v>7085.3436617302114</v>
      </c>
      <c r="E768">
        <v>19565.208518845608</v>
      </c>
      <c r="F768">
        <v>309.04227011715176</v>
      </c>
      <c r="G768">
        <v>327.84808806958119</v>
      </c>
      <c r="H768">
        <v>28883.78</v>
      </c>
      <c r="R768">
        <v>1224.6449470096532</v>
      </c>
      <c r="S768">
        <v>2517.1872936666109</v>
      </c>
      <c r="T768">
        <v>2905.6411358598207</v>
      </c>
      <c r="U768">
        <v>236.4203169356135</v>
      </c>
      <c r="V768">
        <v>28883.78</v>
      </c>
      <c r="W768">
        <v>352.13074952834768</v>
      </c>
    </row>
    <row r="769" spans="2:23" x14ac:dyDescent="0.3">
      <c r="B769">
        <f t="shared" si="12"/>
        <v>764</v>
      </c>
      <c r="C769">
        <v>3613.8536383048749</v>
      </c>
      <c r="D769">
        <v>4995.3437358590891</v>
      </c>
      <c r="E769">
        <v>23902.047232656801</v>
      </c>
      <c r="F769">
        <v>306.97064560715222</v>
      </c>
      <c r="G769">
        <v>202.78351247886681</v>
      </c>
      <c r="H769">
        <v>1908.8937901752638</v>
      </c>
      <c r="R769">
        <v>223.40031225722723</v>
      </c>
      <c r="S769">
        <v>234.58482753610679</v>
      </c>
      <c r="T769">
        <v>4472.8718097556366</v>
      </c>
      <c r="U769">
        <v>242.08480800467268</v>
      </c>
      <c r="V769">
        <v>8256.5420155026368</v>
      </c>
      <c r="W769">
        <v>262.49016691060177</v>
      </c>
    </row>
    <row r="770" spans="2:23" x14ac:dyDescent="0.3">
      <c r="B770">
        <f t="shared" si="12"/>
        <v>765</v>
      </c>
      <c r="C770">
        <v>15538.234318198618</v>
      </c>
      <c r="D770">
        <v>814.86305226638387</v>
      </c>
      <c r="E770">
        <v>1899.8191851805614</v>
      </c>
      <c r="F770">
        <v>1583.7316840657127</v>
      </c>
      <c r="G770">
        <v>1357.9472076629261</v>
      </c>
      <c r="H770">
        <v>1035.2603937206443</v>
      </c>
      <c r="R770">
        <v>329.53242204098024</v>
      </c>
      <c r="S770">
        <v>292.63791456695361</v>
      </c>
      <c r="T770">
        <v>254.7526714736382</v>
      </c>
      <c r="U770">
        <v>205.30367538189287</v>
      </c>
      <c r="V770">
        <v>218.5284900167581</v>
      </c>
      <c r="W770">
        <v>28377.549906080083</v>
      </c>
    </row>
    <row r="771" spans="2:23" x14ac:dyDescent="0.3">
      <c r="B771">
        <f t="shared" si="12"/>
        <v>766</v>
      </c>
      <c r="C771">
        <v>414.31233404561448</v>
      </c>
      <c r="D771">
        <v>298.51994698955662</v>
      </c>
      <c r="E771">
        <v>759.8040243612968</v>
      </c>
      <c r="F771">
        <v>882.2980478885396</v>
      </c>
      <c r="G771">
        <v>298.38832382575049</v>
      </c>
      <c r="H771">
        <v>210.33736263179392</v>
      </c>
      <c r="R771">
        <v>396.79793539749153</v>
      </c>
      <c r="S771">
        <v>213.8514679186502</v>
      </c>
      <c r="T771">
        <v>554.03027238322238</v>
      </c>
      <c r="U771">
        <v>376.72323734947759</v>
      </c>
      <c r="V771">
        <v>2821.8356180296078</v>
      </c>
      <c r="W771">
        <v>410.25111877857967</v>
      </c>
    </row>
    <row r="772" spans="2:23" x14ac:dyDescent="0.3">
      <c r="B772">
        <f t="shared" si="12"/>
        <v>767</v>
      </c>
      <c r="C772">
        <v>269.69232766641295</v>
      </c>
      <c r="D772">
        <v>28883.78</v>
      </c>
      <c r="E772">
        <v>343.13065479814429</v>
      </c>
      <c r="F772">
        <v>28883.78</v>
      </c>
      <c r="G772">
        <v>1673.6335909785448</v>
      </c>
      <c r="H772">
        <v>28883.78</v>
      </c>
      <c r="R772">
        <v>259.87263622018946</v>
      </c>
      <c r="S772">
        <v>320.11980593482014</v>
      </c>
      <c r="T772">
        <v>18096.231840284439</v>
      </c>
      <c r="U772">
        <v>10801.355229978984</v>
      </c>
      <c r="V772">
        <v>8704.1852183278279</v>
      </c>
      <c r="W772">
        <v>260.7626339150558</v>
      </c>
    </row>
    <row r="773" spans="2:23" x14ac:dyDescent="0.3">
      <c r="B773">
        <f t="shared" si="12"/>
        <v>768</v>
      </c>
      <c r="C773">
        <v>969.85814566371323</v>
      </c>
      <c r="D773">
        <v>1008.2101313971833</v>
      </c>
      <c r="E773">
        <v>216.78342877862232</v>
      </c>
      <c r="F773">
        <v>259.80178526842042</v>
      </c>
      <c r="G773">
        <v>212.95788239817324</v>
      </c>
      <c r="H773">
        <v>7295.9201957065143</v>
      </c>
      <c r="R773">
        <v>2777.083249606671</v>
      </c>
      <c r="S773">
        <v>374.32048360407839</v>
      </c>
      <c r="T773">
        <v>28883.78</v>
      </c>
      <c r="U773">
        <v>3902.4333300250501</v>
      </c>
      <c r="V773">
        <v>19703.823290180917</v>
      </c>
      <c r="W773">
        <v>212.84639256071441</v>
      </c>
    </row>
    <row r="774" spans="2:23" x14ac:dyDescent="0.3">
      <c r="B774">
        <f t="shared" si="12"/>
        <v>769</v>
      </c>
      <c r="C774">
        <v>3124.3910599007095</v>
      </c>
      <c r="D774">
        <v>1168.6032231058471</v>
      </c>
      <c r="E774">
        <v>466.44623042947961</v>
      </c>
      <c r="F774">
        <v>524.12692891603888</v>
      </c>
      <c r="G774">
        <v>201.08232003386166</v>
      </c>
      <c r="H774">
        <v>233.3272486672511</v>
      </c>
      <c r="R774">
        <v>344.85092402033081</v>
      </c>
      <c r="S774">
        <v>2639.2729716575373</v>
      </c>
      <c r="T774">
        <v>3982.9693169607094</v>
      </c>
      <c r="U774">
        <v>206.74689277053673</v>
      </c>
      <c r="V774">
        <v>1148.66171033914</v>
      </c>
      <c r="W774">
        <v>208.07214375896379</v>
      </c>
    </row>
    <row r="775" spans="2:23" x14ac:dyDescent="0.3">
      <c r="B775">
        <f t="shared" si="12"/>
        <v>770</v>
      </c>
      <c r="C775">
        <v>200.30139014492914</v>
      </c>
      <c r="D775">
        <v>287.95203074529121</v>
      </c>
      <c r="E775">
        <v>267.25360857961942</v>
      </c>
      <c r="F775">
        <v>385.70836881484479</v>
      </c>
      <c r="G775">
        <v>592.66165899793964</v>
      </c>
      <c r="H775">
        <v>28533.667733031376</v>
      </c>
      <c r="R775">
        <v>419.32989841852759</v>
      </c>
      <c r="S775">
        <v>11440.415830984843</v>
      </c>
      <c r="T775">
        <v>22077.955003908606</v>
      </c>
      <c r="U775">
        <v>206.82135035509253</v>
      </c>
      <c r="V775">
        <v>503.37077687100225</v>
      </c>
      <c r="W775">
        <v>349.73906272752924</v>
      </c>
    </row>
    <row r="776" spans="2:23" x14ac:dyDescent="0.3">
      <c r="B776">
        <f t="shared" ref="B776:B839" si="13">B775 + 1</f>
        <v>771</v>
      </c>
      <c r="C776">
        <v>28883.78</v>
      </c>
      <c r="D776">
        <v>268.48982744475643</v>
      </c>
      <c r="E776">
        <v>428.55804459103115</v>
      </c>
      <c r="F776">
        <v>312.13444814283872</v>
      </c>
      <c r="G776">
        <v>1492.7890980666477</v>
      </c>
      <c r="H776">
        <v>799.92370477386703</v>
      </c>
      <c r="R776">
        <v>847.1982246031057</v>
      </c>
      <c r="S776">
        <v>1859.0724489553893</v>
      </c>
      <c r="T776">
        <v>694.31949201685745</v>
      </c>
      <c r="U776">
        <v>8246.2997613477455</v>
      </c>
      <c r="V776">
        <v>13711.731580728147</v>
      </c>
      <c r="W776">
        <v>605.58132319170022</v>
      </c>
    </row>
    <row r="777" spans="2:23" x14ac:dyDescent="0.3">
      <c r="B777">
        <f t="shared" si="13"/>
        <v>772</v>
      </c>
      <c r="C777">
        <v>301.43770065509381</v>
      </c>
      <c r="D777">
        <v>363.2643648037635</v>
      </c>
      <c r="E777">
        <v>318.11544759269191</v>
      </c>
      <c r="F777">
        <v>28883.78</v>
      </c>
      <c r="G777">
        <v>418.98758130084389</v>
      </c>
      <c r="H777">
        <v>216.95445331853918</v>
      </c>
      <c r="R777">
        <v>1329.1144597763132</v>
      </c>
      <c r="S777">
        <v>201.19801290535841</v>
      </c>
      <c r="T777">
        <v>229.86206820428703</v>
      </c>
      <c r="U777">
        <v>522.55663671159436</v>
      </c>
      <c r="V777">
        <v>214.03843793407535</v>
      </c>
      <c r="W777">
        <v>539.97112060407358</v>
      </c>
    </row>
    <row r="778" spans="2:23" x14ac:dyDescent="0.3">
      <c r="B778">
        <f t="shared" si="13"/>
        <v>773</v>
      </c>
      <c r="C778">
        <v>6743.2205111014082</v>
      </c>
      <c r="D778">
        <v>385.55269692105418</v>
      </c>
      <c r="E778">
        <v>475.11717000143733</v>
      </c>
      <c r="F778">
        <v>1139.5003654609268</v>
      </c>
      <c r="G778">
        <v>1716.9849599985516</v>
      </c>
      <c r="H778">
        <v>344.23379634968614</v>
      </c>
      <c r="R778">
        <v>253.72640270438848</v>
      </c>
      <c r="S778">
        <v>8516.8678649015037</v>
      </c>
      <c r="T778">
        <v>28883.78</v>
      </c>
      <c r="U778">
        <v>28883.78</v>
      </c>
      <c r="V778">
        <v>28883.78</v>
      </c>
      <c r="W778">
        <v>983.22266959968329</v>
      </c>
    </row>
    <row r="779" spans="2:23" x14ac:dyDescent="0.3">
      <c r="B779">
        <f t="shared" si="13"/>
        <v>774</v>
      </c>
      <c r="C779">
        <v>399.14248759025605</v>
      </c>
      <c r="D779">
        <v>528.82695233203026</v>
      </c>
      <c r="E779">
        <v>570.76612746232399</v>
      </c>
      <c r="F779">
        <v>2107.696304847741</v>
      </c>
      <c r="G779">
        <v>321.69348674897947</v>
      </c>
      <c r="H779">
        <v>3387.9436734001133</v>
      </c>
      <c r="R779">
        <v>316.17872890414236</v>
      </c>
      <c r="S779">
        <v>343.33482347462484</v>
      </c>
      <c r="T779">
        <v>5183.2087166941856</v>
      </c>
      <c r="U779">
        <v>405.54297915037682</v>
      </c>
      <c r="V779">
        <v>774.23988708718252</v>
      </c>
      <c r="W779">
        <v>227.1047956096028</v>
      </c>
    </row>
    <row r="780" spans="2:23" x14ac:dyDescent="0.3">
      <c r="B780">
        <f t="shared" si="13"/>
        <v>775</v>
      </c>
      <c r="C780">
        <v>14013.457831313523</v>
      </c>
      <c r="D780">
        <v>744.26122065434254</v>
      </c>
      <c r="E780">
        <v>218.76305589563668</v>
      </c>
      <c r="F780">
        <v>360.74433508797324</v>
      </c>
      <c r="G780">
        <v>440.25650463548044</v>
      </c>
      <c r="H780">
        <v>241.44819560860893</v>
      </c>
      <c r="R780">
        <v>266.33198355796014</v>
      </c>
      <c r="S780">
        <v>327.396653733314</v>
      </c>
      <c r="T780">
        <v>477.03192732939993</v>
      </c>
      <c r="U780">
        <v>271.78167133869084</v>
      </c>
      <c r="V780">
        <v>265.37055747684428</v>
      </c>
      <c r="W780">
        <v>3573.0991823305371</v>
      </c>
    </row>
    <row r="781" spans="2:23" x14ac:dyDescent="0.3">
      <c r="B781">
        <f t="shared" si="13"/>
        <v>776</v>
      </c>
      <c r="C781">
        <v>238.16901048255565</v>
      </c>
      <c r="D781">
        <v>204.29672521931272</v>
      </c>
      <c r="E781">
        <v>444.41359941477765</v>
      </c>
      <c r="F781">
        <v>367.83755830524467</v>
      </c>
      <c r="G781">
        <v>227.68717704863667</v>
      </c>
      <c r="H781">
        <v>28883.78</v>
      </c>
      <c r="R781">
        <v>226.06411620521069</v>
      </c>
      <c r="S781">
        <v>742.38263152812522</v>
      </c>
      <c r="T781">
        <v>28883.78</v>
      </c>
      <c r="U781">
        <v>28883.78</v>
      </c>
      <c r="V781">
        <v>18042.436376252284</v>
      </c>
      <c r="W781">
        <v>208.83397290942528</v>
      </c>
    </row>
    <row r="782" spans="2:23" x14ac:dyDescent="0.3">
      <c r="B782">
        <f t="shared" si="13"/>
        <v>777</v>
      </c>
      <c r="C782">
        <v>28883.78</v>
      </c>
      <c r="D782">
        <v>13586.638963079955</v>
      </c>
      <c r="E782">
        <v>2223.1400048821065</v>
      </c>
      <c r="F782">
        <v>285.98909951487508</v>
      </c>
      <c r="G782">
        <v>314.51791482802088</v>
      </c>
      <c r="H782">
        <v>28883.78</v>
      </c>
      <c r="R782">
        <v>609.64161104537675</v>
      </c>
      <c r="S782">
        <v>344.65253083196296</v>
      </c>
      <c r="T782">
        <v>1085.30572122171</v>
      </c>
      <c r="U782">
        <v>226.08700021088151</v>
      </c>
      <c r="V782">
        <v>680.5450077013179</v>
      </c>
      <c r="W782">
        <v>795.1431657148878</v>
      </c>
    </row>
    <row r="783" spans="2:23" x14ac:dyDescent="0.3">
      <c r="B783">
        <f t="shared" si="13"/>
        <v>778</v>
      </c>
      <c r="C783">
        <v>3999.0191361868538</v>
      </c>
      <c r="D783">
        <v>269.03705433783551</v>
      </c>
      <c r="E783">
        <v>221.24078419289509</v>
      </c>
      <c r="F783">
        <v>28883.78</v>
      </c>
      <c r="G783">
        <v>1173.232139016767</v>
      </c>
      <c r="H783">
        <v>208.61598516243401</v>
      </c>
      <c r="R783">
        <v>10546.794211173086</v>
      </c>
      <c r="S783">
        <v>1860.7422578172996</v>
      </c>
      <c r="T783">
        <v>500.97879129093775</v>
      </c>
      <c r="U783">
        <v>1052.6378626429262</v>
      </c>
      <c r="V783">
        <v>335.35450568456974</v>
      </c>
      <c r="W783">
        <v>389.7801887804228</v>
      </c>
    </row>
    <row r="784" spans="2:23" x14ac:dyDescent="0.3">
      <c r="B784">
        <f t="shared" si="13"/>
        <v>779</v>
      </c>
      <c r="C784">
        <v>527.67780385641845</v>
      </c>
      <c r="D784">
        <v>234.39555186027263</v>
      </c>
      <c r="E784">
        <v>355.26951258437634</v>
      </c>
      <c r="F784">
        <v>346.99059559179625</v>
      </c>
      <c r="G784">
        <v>717.65991950922376</v>
      </c>
      <c r="H784">
        <v>205.72921945814792</v>
      </c>
      <c r="R784">
        <v>412.01815016173055</v>
      </c>
      <c r="S784">
        <v>28883.78</v>
      </c>
      <c r="T784">
        <v>28883.78</v>
      </c>
      <c r="U784">
        <v>363.31773899487371</v>
      </c>
      <c r="V784">
        <v>202.68291124983321</v>
      </c>
      <c r="W784">
        <v>258.83599969649964</v>
      </c>
    </row>
    <row r="785" spans="2:23" x14ac:dyDescent="0.3">
      <c r="B785">
        <f t="shared" si="13"/>
        <v>780</v>
      </c>
      <c r="C785">
        <v>1025.345278777384</v>
      </c>
      <c r="D785">
        <v>650.54892791818997</v>
      </c>
      <c r="E785">
        <v>28883.78</v>
      </c>
      <c r="F785">
        <v>459.65087128279174</v>
      </c>
      <c r="G785">
        <v>249.59937585520325</v>
      </c>
      <c r="H785">
        <v>244.16103020888283</v>
      </c>
      <c r="R785">
        <v>216.0523005493655</v>
      </c>
      <c r="S785">
        <v>407.23952558566646</v>
      </c>
      <c r="T785">
        <v>211.40453576758702</v>
      </c>
      <c r="U785">
        <v>591.83383386619175</v>
      </c>
      <c r="V785">
        <v>208.79811281177354</v>
      </c>
      <c r="W785">
        <v>228.03799412595885</v>
      </c>
    </row>
    <row r="786" spans="2:23" x14ac:dyDescent="0.3">
      <c r="B786">
        <f t="shared" si="13"/>
        <v>781</v>
      </c>
      <c r="C786">
        <v>438.96942363611163</v>
      </c>
      <c r="D786">
        <v>222.92049715207349</v>
      </c>
      <c r="E786">
        <v>202.9168526830405</v>
      </c>
      <c r="F786">
        <v>1020.5434330005995</v>
      </c>
      <c r="G786">
        <v>223.09533966141885</v>
      </c>
      <c r="H786">
        <v>28883.78</v>
      </c>
      <c r="R786">
        <v>553.99921120053136</v>
      </c>
      <c r="S786">
        <v>232.61500709417746</v>
      </c>
      <c r="T786">
        <v>473.31254333498606</v>
      </c>
      <c r="U786">
        <v>8688.2833909104811</v>
      </c>
      <c r="V786">
        <v>259.9745301688352</v>
      </c>
      <c r="W786">
        <v>283.94099419336317</v>
      </c>
    </row>
    <row r="787" spans="2:23" x14ac:dyDescent="0.3">
      <c r="B787">
        <f t="shared" si="13"/>
        <v>782</v>
      </c>
      <c r="C787">
        <v>655.84611535704198</v>
      </c>
      <c r="D787">
        <v>294.13488534213161</v>
      </c>
      <c r="E787">
        <v>1142.7812086188583</v>
      </c>
      <c r="F787">
        <v>28883.78</v>
      </c>
      <c r="G787">
        <v>260.61052752839356</v>
      </c>
      <c r="H787">
        <v>3670.944931046211</v>
      </c>
      <c r="R787">
        <v>1100.1498640263708</v>
      </c>
      <c r="S787">
        <v>664.4417523898137</v>
      </c>
      <c r="T787">
        <v>2900.0143274354887</v>
      </c>
      <c r="U787">
        <v>539.71471300040685</v>
      </c>
      <c r="V787">
        <v>379.6421109364079</v>
      </c>
      <c r="W787">
        <v>396.93620238319056</v>
      </c>
    </row>
    <row r="788" spans="2:23" x14ac:dyDescent="0.3">
      <c r="B788">
        <f t="shared" si="13"/>
        <v>783</v>
      </c>
      <c r="C788">
        <v>2516.24263847469</v>
      </c>
      <c r="D788">
        <v>205.94645707214048</v>
      </c>
      <c r="E788">
        <v>28883.78</v>
      </c>
      <c r="F788">
        <v>211.24520624768502</v>
      </c>
      <c r="G788">
        <v>1507.444217785704</v>
      </c>
      <c r="H788">
        <v>22897.960212871643</v>
      </c>
      <c r="R788">
        <v>28883.78</v>
      </c>
      <c r="S788">
        <v>379.48644210872112</v>
      </c>
      <c r="T788">
        <v>4781.3812901140318</v>
      </c>
      <c r="U788">
        <v>28883.78</v>
      </c>
      <c r="V788">
        <v>272.82118404794699</v>
      </c>
      <c r="W788">
        <v>465.19650133701845</v>
      </c>
    </row>
    <row r="789" spans="2:23" x14ac:dyDescent="0.3">
      <c r="B789">
        <f t="shared" si="13"/>
        <v>784</v>
      </c>
      <c r="C789">
        <v>221.64884743358652</v>
      </c>
      <c r="D789">
        <v>1507.1071074390427</v>
      </c>
      <c r="E789">
        <v>28883.78</v>
      </c>
      <c r="F789">
        <v>3622.7321488684815</v>
      </c>
      <c r="G789">
        <v>1151.1712574258338</v>
      </c>
      <c r="H789">
        <v>449.83573369767851</v>
      </c>
      <c r="R789">
        <v>212.42648146816734</v>
      </c>
      <c r="S789">
        <v>219.76128848030277</v>
      </c>
      <c r="T789">
        <v>242.95436297236873</v>
      </c>
      <c r="U789">
        <v>2147.4541042192104</v>
      </c>
      <c r="V789">
        <v>1348.3475563123716</v>
      </c>
      <c r="W789">
        <v>366.71899665827277</v>
      </c>
    </row>
    <row r="790" spans="2:23" x14ac:dyDescent="0.3">
      <c r="B790">
        <f t="shared" si="13"/>
        <v>785</v>
      </c>
      <c r="C790">
        <v>15877.187774160178</v>
      </c>
      <c r="D790">
        <v>229.55537473323622</v>
      </c>
      <c r="E790">
        <v>269.7485764493656</v>
      </c>
      <c r="F790">
        <v>28883.78</v>
      </c>
      <c r="G790">
        <v>978.40855009386098</v>
      </c>
      <c r="H790">
        <v>1039.2052628949325</v>
      </c>
      <c r="R790">
        <v>6712.4236439642218</v>
      </c>
      <c r="S790">
        <v>218.45438480772327</v>
      </c>
      <c r="T790">
        <v>210.40257304166721</v>
      </c>
      <c r="U790">
        <v>461.85166699279074</v>
      </c>
      <c r="V790">
        <v>657.25217734172497</v>
      </c>
      <c r="W790">
        <v>385.35791703272969</v>
      </c>
    </row>
    <row r="791" spans="2:23" x14ac:dyDescent="0.3">
      <c r="B791">
        <f t="shared" si="13"/>
        <v>786</v>
      </c>
      <c r="C791">
        <v>275.8868046198159</v>
      </c>
      <c r="D791">
        <v>319.94483091664119</v>
      </c>
      <c r="E791">
        <v>550.09682280699508</v>
      </c>
      <c r="F791">
        <v>311.69161588634796</v>
      </c>
      <c r="G791">
        <v>598.31555475428956</v>
      </c>
      <c r="H791">
        <v>2236.1616413055758</v>
      </c>
      <c r="R791">
        <v>327.49151671790173</v>
      </c>
      <c r="S791">
        <v>744.18664162647735</v>
      </c>
      <c r="T791">
        <v>12093.814866535529</v>
      </c>
      <c r="U791">
        <v>1308.4151705378488</v>
      </c>
      <c r="V791">
        <v>714.3639997917727</v>
      </c>
      <c r="W791">
        <v>219.1648304248699</v>
      </c>
    </row>
    <row r="792" spans="2:23" x14ac:dyDescent="0.3">
      <c r="B792">
        <f t="shared" si="13"/>
        <v>787</v>
      </c>
      <c r="C792">
        <v>230.9431793241942</v>
      </c>
      <c r="D792">
        <v>27457.745713637993</v>
      </c>
      <c r="E792">
        <v>28883.78</v>
      </c>
      <c r="F792">
        <v>1822.4668664129808</v>
      </c>
      <c r="G792">
        <v>209.51250702285068</v>
      </c>
      <c r="H792">
        <v>1922.741969685329</v>
      </c>
      <c r="R792">
        <v>207.78727528454226</v>
      </c>
      <c r="S792">
        <v>7481.8645981767168</v>
      </c>
      <c r="T792">
        <v>950.59717358130251</v>
      </c>
      <c r="U792">
        <v>28883.78</v>
      </c>
      <c r="V792">
        <v>224.22048976837974</v>
      </c>
      <c r="W792">
        <v>423.01842073779511</v>
      </c>
    </row>
    <row r="793" spans="2:23" x14ac:dyDescent="0.3">
      <c r="B793">
        <f t="shared" si="13"/>
        <v>788</v>
      </c>
      <c r="C793">
        <v>692.9657483706917</v>
      </c>
      <c r="D793">
        <v>2286.5748432401015</v>
      </c>
      <c r="E793">
        <v>652.55057319100683</v>
      </c>
      <c r="F793">
        <v>1228.3255799285619</v>
      </c>
      <c r="G793">
        <v>28883.78</v>
      </c>
      <c r="H793">
        <v>28883.78</v>
      </c>
      <c r="R793">
        <v>28883.78</v>
      </c>
      <c r="S793">
        <v>234.07777133604975</v>
      </c>
      <c r="T793">
        <v>1169.8946623621041</v>
      </c>
      <c r="U793">
        <v>2654.3881215005804</v>
      </c>
      <c r="V793">
        <v>308.92151459631293</v>
      </c>
      <c r="W793">
        <v>1038.4239014139484</v>
      </c>
    </row>
    <row r="794" spans="2:23" x14ac:dyDescent="0.3">
      <c r="B794">
        <f t="shared" si="13"/>
        <v>789</v>
      </c>
      <c r="C794">
        <v>626.17159867804821</v>
      </c>
      <c r="D794">
        <v>1667.5185594046757</v>
      </c>
      <c r="E794">
        <v>319.87162905710477</v>
      </c>
      <c r="F794">
        <v>712.41833540571145</v>
      </c>
      <c r="G794">
        <v>414.99435997376906</v>
      </c>
      <c r="H794">
        <v>535.95493905911383</v>
      </c>
      <c r="R794">
        <v>2202.2799879782378</v>
      </c>
      <c r="S794">
        <v>225.99646325152449</v>
      </c>
      <c r="T794">
        <v>3031.003344189271</v>
      </c>
      <c r="U794">
        <v>5453.5286686498539</v>
      </c>
      <c r="V794">
        <v>28883.78</v>
      </c>
      <c r="W794">
        <v>209.13232615558042</v>
      </c>
    </row>
    <row r="795" spans="2:23" x14ac:dyDescent="0.3">
      <c r="B795">
        <f t="shared" si="13"/>
        <v>790</v>
      </c>
      <c r="C795">
        <v>383.82993189746452</v>
      </c>
      <c r="D795">
        <v>28883.78</v>
      </c>
      <c r="E795">
        <v>1561.9871724943202</v>
      </c>
      <c r="F795">
        <v>221.22938742840748</v>
      </c>
      <c r="G795">
        <v>899.80692540916198</v>
      </c>
      <c r="H795">
        <v>28883.78</v>
      </c>
      <c r="R795">
        <v>313.05227573448269</v>
      </c>
      <c r="S795">
        <v>3816.3739281547469</v>
      </c>
      <c r="T795">
        <v>362.12783721603427</v>
      </c>
      <c r="U795">
        <v>244.23861371520005</v>
      </c>
      <c r="V795">
        <v>251.62753467110946</v>
      </c>
      <c r="W795">
        <v>1851.7650206032613</v>
      </c>
    </row>
    <row r="796" spans="2:23" x14ac:dyDescent="0.3">
      <c r="B796">
        <f t="shared" si="13"/>
        <v>791</v>
      </c>
      <c r="C796">
        <v>1266.9009352046414</v>
      </c>
      <c r="D796">
        <v>28883.78</v>
      </c>
      <c r="E796">
        <v>258.19274215466265</v>
      </c>
      <c r="F796">
        <v>777.21925550278127</v>
      </c>
      <c r="G796">
        <v>495.63387915172552</v>
      </c>
      <c r="H796">
        <v>285.67012332373258</v>
      </c>
      <c r="R796">
        <v>532.20549882994806</v>
      </c>
      <c r="S796">
        <v>287.62256122286948</v>
      </c>
      <c r="T796">
        <v>213.16411078376939</v>
      </c>
      <c r="U796">
        <v>947.42831995314884</v>
      </c>
      <c r="V796">
        <v>28883.78</v>
      </c>
      <c r="W796">
        <v>274.71624031112674</v>
      </c>
    </row>
    <row r="797" spans="2:23" x14ac:dyDescent="0.3">
      <c r="B797">
        <f t="shared" si="13"/>
        <v>792</v>
      </c>
      <c r="C797">
        <v>792.45389841331371</v>
      </c>
      <c r="D797">
        <v>592.6680785850624</v>
      </c>
      <c r="E797">
        <v>18072.707001343435</v>
      </c>
      <c r="F797">
        <v>291.45445209844843</v>
      </c>
      <c r="G797">
        <v>519.81078220776965</v>
      </c>
      <c r="H797">
        <v>674.79252709144407</v>
      </c>
      <c r="R797">
        <v>357.05195892219689</v>
      </c>
      <c r="S797">
        <v>238.06669590013564</v>
      </c>
      <c r="T797">
        <v>206.8777818559484</v>
      </c>
      <c r="U797">
        <v>7520.362513231421</v>
      </c>
      <c r="V797">
        <v>263.36378788920086</v>
      </c>
      <c r="W797">
        <v>392.58411965291964</v>
      </c>
    </row>
    <row r="798" spans="2:23" x14ac:dyDescent="0.3">
      <c r="B798">
        <f t="shared" si="13"/>
        <v>793</v>
      </c>
      <c r="C798">
        <v>1540.0218913835797</v>
      </c>
      <c r="D798">
        <v>214.42069250584504</v>
      </c>
      <c r="E798">
        <v>219.6449514647594</v>
      </c>
      <c r="F798">
        <v>534.20192414741916</v>
      </c>
      <c r="G798">
        <v>531.28438022466901</v>
      </c>
      <c r="H798">
        <v>698.02539346480989</v>
      </c>
      <c r="R798">
        <v>3390.7236076933978</v>
      </c>
      <c r="S798">
        <v>335.08498866174119</v>
      </c>
      <c r="T798">
        <v>216.83384750634318</v>
      </c>
      <c r="U798">
        <v>500.79773026684688</v>
      </c>
      <c r="V798">
        <v>222.98829177462346</v>
      </c>
      <c r="W798">
        <v>362.80617325141679</v>
      </c>
    </row>
    <row r="799" spans="2:23" x14ac:dyDescent="0.3">
      <c r="B799">
        <f t="shared" si="13"/>
        <v>794</v>
      </c>
      <c r="C799">
        <v>20966.67444105168</v>
      </c>
      <c r="D799">
        <v>966.01982336842468</v>
      </c>
      <c r="E799">
        <v>2412.4145124637689</v>
      </c>
      <c r="F799">
        <v>305.21783308123787</v>
      </c>
      <c r="G799">
        <v>28883.78</v>
      </c>
      <c r="H799">
        <v>452.39806836839523</v>
      </c>
      <c r="R799">
        <v>200.0283482168584</v>
      </c>
      <c r="S799">
        <v>646.95934025610939</v>
      </c>
      <c r="T799">
        <v>451.63087874829841</v>
      </c>
      <c r="U799">
        <v>243.68807032574404</v>
      </c>
      <c r="V799">
        <v>1373.052766941991</v>
      </c>
      <c r="W799">
        <v>3865.1504088469846</v>
      </c>
    </row>
    <row r="800" spans="2:23" x14ac:dyDescent="0.3">
      <c r="B800">
        <f t="shared" si="13"/>
        <v>795</v>
      </c>
      <c r="C800">
        <v>435.56673503217718</v>
      </c>
      <c r="D800">
        <v>240.34129961420194</v>
      </c>
      <c r="E800">
        <v>368.03050472510665</v>
      </c>
      <c r="F800">
        <v>455.96947134188355</v>
      </c>
      <c r="G800">
        <v>275.70056192048696</v>
      </c>
      <c r="H800">
        <v>4407.0748357312941</v>
      </c>
      <c r="R800">
        <v>10533.509009425887</v>
      </c>
      <c r="S800">
        <v>3077.8285199414204</v>
      </c>
      <c r="T800">
        <v>1430.0539259397194</v>
      </c>
      <c r="U800">
        <v>719.01297737075936</v>
      </c>
      <c r="V800">
        <v>14774.386338079772</v>
      </c>
      <c r="W800">
        <v>219.2658989689586</v>
      </c>
    </row>
    <row r="801" spans="2:23" x14ac:dyDescent="0.3">
      <c r="B801">
        <f t="shared" si="13"/>
        <v>796</v>
      </c>
      <c r="C801">
        <v>433.46721478424956</v>
      </c>
      <c r="D801">
        <v>336.405347841908</v>
      </c>
      <c r="E801">
        <v>28883.78</v>
      </c>
      <c r="F801">
        <v>219.11271474896108</v>
      </c>
      <c r="G801">
        <v>441.58642236121727</v>
      </c>
      <c r="H801">
        <v>28883.78</v>
      </c>
      <c r="R801">
        <v>28883.78</v>
      </c>
      <c r="S801">
        <v>666.56201982523589</v>
      </c>
      <c r="T801">
        <v>860.34849291852424</v>
      </c>
      <c r="U801">
        <v>848.08396370379376</v>
      </c>
      <c r="V801">
        <v>410.3332523479163</v>
      </c>
      <c r="W801">
        <v>225.01994275869794</v>
      </c>
    </row>
    <row r="802" spans="2:23" x14ac:dyDescent="0.3">
      <c r="B802">
        <f t="shared" si="13"/>
        <v>797</v>
      </c>
      <c r="C802">
        <v>302.53968597501648</v>
      </c>
      <c r="D802">
        <v>753.64463842884322</v>
      </c>
      <c r="E802">
        <v>227.62309360403253</v>
      </c>
      <c r="F802">
        <v>1638.3682890414084</v>
      </c>
      <c r="G802">
        <v>228.69574537482589</v>
      </c>
      <c r="H802">
        <v>10252.55791402077</v>
      </c>
      <c r="R802">
        <v>926.74119929247524</v>
      </c>
      <c r="S802">
        <v>375.59770307600104</v>
      </c>
      <c r="T802">
        <v>374.54251201019736</v>
      </c>
      <c r="U802">
        <v>4343.9728358710327</v>
      </c>
      <c r="V802">
        <v>28883.78</v>
      </c>
      <c r="W802">
        <v>553.0163923663049</v>
      </c>
    </row>
    <row r="803" spans="2:23" x14ac:dyDescent="0.3">
      <c r="B803">
        <f t="shared" si="13"/>
        <v>798</v>
      </c>
      <c r="C803">
        <v>505.69234580910665</v>
      </c>
      <c r="D803">
        <v>253.11848172977921</v>
      </c>
      <c r="E803">
        <v>342.94075410989672</v>
      </c>
      <c r="F803">
        <v>251.74310846530784</v>
      </c>
      <c r="G803">
        <v>746.66727488208426</v>
      </c>
      <c r="H803">
        <v>368.23305101848541</v>
      </c>
      <c r="R803">
        <v>942.68351644644338</v>
      </c>
      <c r="S803">
        <v>28883.78</v>
      </c>
      <c r="T803">
        <v>717.55254173443666</v>
      </c>
      <c r="U803">
        <v>1188.8519576269616</v>
      </c>
      <c r="V803">
        <v>1309.7613903739341</v>
      </c>
      <c r="W803">
        <v>916.96258569242718</v>
      </c>
    </row>
    <row r="804" spans="2:23" x14ac:dyDescent="0.3">
      <c r="B804">
        <f t="shared" si="13"/>
        <v>799</v>
      </c>
      <c r="C804">
        <v>264.42962639250652</v>
      </c>
      <c r="D804">
        <v>4393.901575683436</v>
      </c>
      <c r="E804">
        <v>994.64149750320723</v>
      </c>
      <c r="F804">
        <v>3335.30322306373</v>
      </c>
      <c r="G804">
        <v>305.05113648318309</v>
      </c>
      <c r="H804">
        <v>959.72048562489624</v>
      </c>
      <c r="R804">
        <v>274.783717315849</v>
      </c>
      <c r="S804">
        <v>273.24395750903011</v>
      </c>
      <c r="T804">
        <v>579.98527710723215</v>
      </c>
      <c r="U804">
        <v>227.96338598141671</v>
      </c>
      <c r="V804">
        <v>261.3072967421345</v>
      </c>
      <c r="W804">
        <v>230.22453305713861</v>
      </c>
    </row>
    <row r="805" spans="2:23" x14ac:dyDescent="0.3">
      <c r="B805">
        <f t="shared" si="13"/>
        <v>800</v>
      </c>
      <c r="C805">
        <v>28883.78</v>
      </c>
      <c r="D805">
        <v>427.38542182136882</v>
      </c>
      <c r="E805">
        <v>28883.78</v>
      </c>
      <c r="F805">
        <v>332.25614865479628</v>
      </c>
      <c r="G805">
        <v>731.78794370547769</v>
      </c>
      <c r="H805">
        <v>1009.8729248462469</v>
      </c>
      <c r="R805">
        <v>804.26387805596335</v>
      </c>
      <c r="S805">
        <v>349.78083587312062</v>
      </c>
      <c r="T805">
        <v>211.64409316836785</v>
      </c>
      <c r="U805">
        <v>28883.78</v>
      </c>
      <c r="V805">
        <v>238.82674434131116</v>
      </c>
      <c r="W805">
        <v>1581.7972058178166</v>
      </c>
    </row>
    <row r="806" spans="2:23" x14ac:dyDescent="0.3">
      <c r="B806">
        <f t="shared" si="13"/>
        <v>801</v>
      </c>
      <c r="C806">
        <v>307.06118778176324</v>
      </c>
      <c r="D806">
        <v>327.8929106069204</v>
      </c>
      <c r="E806">
        <v>329.91564111546063</v>
      </c>
      <c r="F806">
        <v>464.17661786421991</v>
      </c>
      <c r="G806">
        <v>228.85750054856982</v>
      </c>
      <c r="H806">
        <v>28883.78</v>
      </c>
      <c r="R806">
        <v>309.97808090645651</v>
      </c>
      <c r="S806">
        <v>362.08541707672634</v>
      </c>
      <c r="T806">
        <v>2044.3986081672133</v>
      </c>
      <c r="U806">
        <v>370.11980913869866</v>
      </c>
      <c r="V806">
        <v>246.16523083459481</v>
      </c>
      <c r="W806">
        <v>28883.78</v>
      </c>
    </row>
    <row r="807" spans="2:23" x14ac:dyDescent="0.3">
      <c r="B807">
        <f t="shared" si="13"/>
        <v>802</v>
      </c>
      <c r="C807">
        <v>2780.4421981896157</v>
      </c>
      <c r="D807">
        <v>214.7756430002336</v>
      </c>
      <c r="E807">
        <v>209.97712709865718</v>
      </c>
      <c r="F807">
        <v>614.96290909185154</v>
      </c>
      <c r="G807">
        <v>1190.9957775020039</v>
      </c>
      <c r="H807">
        <v>282.81692343642305</v>
      </c>
      <c r="R807">
        <v>224.85528439526558</v>
      </c>
      <c r="S807">
        <v>28883.78</v>
      </c>
      <c r="T807">
        <v>212.43157879424382</v>
      </c>
      <c r="U807">
        <v>288.87478243053454</v>
      </c>
      <c r="V807">
        <v>230.35772345059283</v>
      </c>
      <c r="W807">
        <v>206.19521806259809</v>
      </c>
    </row>
    <row r="808" spans="2:23" x14ac:dyDescent="0.3">
      <c r="B808">
        <f t="shared" si="13"/>
        <v>803</v>
      </c>
      <c r="C808">
        <v>200.31402406965282</v>
      </c>
      <c r="D808">
        <v>285.89075592894903</v>
      </c>
      <c r="E808">
        <v>242.23712958430812</v>
      </c>
      <c r="F808">
        <v>28883.78</v>
      </c>
      <c r="G808">
        <v>200.05396898967956</v>
      </c>
      <c r="H808">
        <v>921.41394391167012</v>
      </c>
      <c r="R808">
        <v>210.84008805254734</v>
      </c>
      <c r="S808">
        <v>388.41507818620573</v>
      </c>
      <c r="T808">
        <v>652.5180390360365</v>
      </c>
      <c r="U808">
        <v>294.89421006251615</v>
      </c>
      <c r="V808">
        <v>221.80188928240312</v>
      </c>
      <c r="W808">
        <v>28883.78</v>
      </c>
    </row>
    <row r="809" spans="2:23" x14ac:dyDescent="0.3">
      <c r="B809">
        <f t="shared" si="13"/>
        <v>804</v>
      </c>
      <c r="C809">
        <v>28883.78</v>
      </c>
      <c r="D809">
        <v>584.0072848466416</v>
      </c>
      <c r="E809">
        <v>411.11623379071665</v>
      </c>
      <c r="F809">
        <v>1460.1754275666169</v>
      </c>
      <c r="G809">
        <v>866.04892351586489</v>
      </c>
      <c r="H809">
        <v>1965.0749207700676</v>
      </c>
      <c r="R809">
        <v>291.81421288928067</v>
      </c>
      <c r="S809">
        <v>216.6506561006718</v>
      </c>
      <c r="T809">
        <v>237.67604124157674</v>
      </c>
      <c r="U809">
        <v>212.3085988945592</v>
      </c>
      <c r="V809">
        <v>28883.78</v>
      </c>
      <c r="W809">
        <v>203.32319324764376</v>
      </c>
    </row>
    <row r="810" spans="2:23" x14ac:dyDescent="0.3">
      <c r="B810">
        <f t="shared" si="13"/>
        <v>805</v>
      </c>
      <c r="C810">
        <v>486.10261033905465</v>
      </c>
      <c r="D810">
        <v>212.91096952508369</v>
      </c>
      <c r="E810">
        <v>208.35870457093446</v>
      </c>
      <c r="F810">
        <v>2254.7264125321303</v>
      </c>
      <c r="G810">
        <v>28883.78</v>
      </c>
      <c r="H810">
        <v>553.24819091691461</v>
      </c>
      <c r="R810">
        <v>218.37625261398696</v>
      </c>
      <c r="S810">
        <v>3071.5480534613107</v>
      </c>
      <c r="T810">
        <v>696.06768276968478</v>
      </c>
      <c r="U810">
        <v>705.78585743866279</v>
      </c>
      <c r="V810">
        <v>273.3201782526682</v>
      </c>
      <c r="W810">
        <v>458.79021309269518</v>
      </c>
    </row>
    <row r="811" spans="2:23" x14ac:dyDescent="0.3">
      <c r="B811">
        <f t="shared" si="13"/>
        <v>806</v>
      </c>
      <c r="C811">
        <v>326.06649232544055</v>
      </c>
      <c r="D811">
        <v>1336.3094119163809</v>
      </c>
      <c r="E811">
        <v>264.08954870454886</v>
      </c>
      <c r="F811">
        <v>329.00485167293118</v>
      </c>
      <c r="G811">
        <v>14661.018133860851</v>
      </c>
      <c r="H811">
        <v>427.99234183491842</v>
      </c>
      <c r="R811">
        <v>4494.0239083516499</v>
      </c>
      <c r="S811">
        <v>3653.8368802410696</v>
      </c>
      <c r="T811">
        <v>253.43918085226912</v>
      </c>
      <c r="U811">
        <v>839.43540670165805</v>
      </c>
      <c r="V811">
        <v>1327.2329604322615</v>
      </c>
      <c r="W811">
        <v>288.826318951178</v>
      </c>
    </row>
    <row r="812" spans="2:23" x14ac:dyDescent="0.3">
      <c r="B812">
        <f t="shared" si="13"/>
        <v>807</v>
      </c>
      <c r="C812">
        <v>3540.2684140298429</v>
      </c>
      <c r="D812">
        <v>291.77288896253663</v>
      </c>
      <c r="E812">
        <v>626.04430376953246</v>
      </c>
      <c r="F812">
        <v>288.18378145732123</v>
      </c>
      <c r="G812">
        <v>423.28891507227218</v>
      </c>
      <c r="H812">
        <v>628.06283828492951</v>
      </c>
      <c r="R812">
        <v>211.23633847680995</v>
      </c>
      <c r="S812">
        <v>224.19005341253316</v>
      </c>
      <c r="T812">
        <v>785.25545597624773</v>
      </c>
      <c r="U812">
        <v>483.59745292153139</v>
      </c>
      <c r="V812">
        <v>267.66049215382407</v>
      </c>
      <c r="W812">
        <v>234.3589825174584</v>
      </c>
    </row>
    <row r="813" spans="2:23" x14ac:dyDescent="0.3">
      <c r="B813">
        <f t="shared" si="13"/>
        <v>808</v>
      </c>
      <c r="C813">
        <v>1478.2734590606772</v>
      </c>
      <c r="D813">
        <v>369.81446181778068</v>
      </c>
      <c r="E813">
        <v>28883.78</v>
      </c>
      <c r="F813">
        <v>204.03515168551348</v>
      </c>
      <c r="G813">
        <v>259.05805780122972</v>
      </c>
      <c r="H813">
        <v>1187.1986607308222</v>
      </c>
      <c r="R813">
        <v>395.13268458428649</v>
      </c>
      <c r="S813">
        <v>5969.0338602110478</v>
      </c>
      <c r="T813">
        <v>495.72369978424041</v>
      </c>
      <c r="U813">
        <v>693.10898373598684</v>
      </c>
      <c r="V813">
        <v>344.96540098802029</v>
      </c>
      <c r="W813">
        <v>11466.858975438636</v>
      </c>
    </row>
    <row r="814" spans="2:23" x14ac:dyDescent="0.3">
      <c r="B814">
        <f t="shared" si="13"/>
        <v>809</v>
      </c>
      <c r="C814">
        <v>4031.80272406123</v>
      </c>
      <c r="D814">
        <v>839.33586492570043</v>
      </c>
      <c r="E814">
        <v>846.68137762396748</v>
      </c>
      <c r="F814">
        <v>298.38929133150276</v>
      </c>
      <c r="G814">
        <v>743.11846629717104</v>
      </c>
      <c r="H814">
        <v>204.67493421301305</v>
      </c>
      <c r="R814">
        <v>893.08129797366723</v>
      </c>
      <c r="S814">
        <v>4874.8796545693358</v>
      </c>
      <c r="T814">
        <v>570.06214382199551</v>
      </c>
      <c r="U814">
        <v>236.38235914453034</v>
      </c>
      <c r="V814">
        <v>1285.8200524431445</v>
      </c>
      <c r="W814">
        <v>528.90228506707922</v>
      </c>
    </row>
    <row r="815" spans="2:23" x14ac:dyDescent="0.3">
      <c r="B815">
        <f t="shared" si="13"/>
        <v>810</v>
      </c>
      <c r="C815">
        <v>346.8150160452542</v>
      </c>
      <c r="D815">
        <v>532.36911930316728</v>
      </c>
      <c r="E815">
        <v>252.76656812160547</v>
      </c>
      <c r="F815">
        <v>988.115254408483</v>
      </c>
      <c r="G815">
        <v>386.24360497997776</v>
      </c>
      <c r="H815">
        <v>389.82248052771837</v>
      </c>
      <c r="R815">
        <v>889.43435413605903</v>
      </c>
      <c r="S815">
        <v>1135.0506766924232</v>
      </c>
      <c r="T815">
        <v>9257.5885229910691</v>
      </c>
      <c r="U815">
        <v>201.17622140741599</v>
      </c>
      <c r="V815">
        <v>5852.0604778196002</v>
      </c>
      <c r="W815">
        <v>221.27056348784419</v>
      </c>
    </row>
    <row r="816" spans="2:23" x14ac:dyDescent="0.3">
      <c r="B816">
        <f t="shared" si="13"/>
        <v>811</v>
      </c>
      <c r="C816">
        <v>261.91084606067648</v>
      </c>
      <c r="D816">
        <v>28883.78</v>
      </c>
      <c r="E816">
        <v>242.80805000961593</v>
      </c>
      <c r="F816">
        <v>226.88255488604594</v>
      </c>
      <c r="G816">
        <v>210.92393791020146</v>
      </c>
      <c r="H816">
        <v>1232.490778665524</v>
      </c>
      <c r="R816">
        <v>11809.881619890621</v>
      </c>
      <c r="S816">
        <v>215.97362252283199</v>
      </c>
      <c r="T816">
        <v>5545.0912392908103</v>
      </c>
      <c r="U816">
        <v>282.8989120149451</v>
      </c>
      <c r="V816">
        <v>28883.78</v>
      </c>
      <c r="W816">
        <v>369.63968498478812</v>
      </c>
    </row>
    <row r="817" spans="2:23" x14ac:dyDescent="0.3">
      <c r="B817">
        <f t="shared" si="13"/>
        <v>812</v>
      </c>
      <c r="C817">
        <v>288.92041017111245</v>
      </c>
      <c r="D817">
        <v>229.8333443520375</v>
      </c>
      <c r="E817">
        <v>271.89294147676731</v>
      </c>
      <c r="F817">
        <v>560.17408429544935</v>
      </c>
      <c r="G817">
        <v>385.84252574095575</v>
      </c>
      <c r="H817">
        <v>6744.7929246764743</v>
      </c>
      <c r="R817">
        <v>236.48950559383806</v>
      </c>
      <c r="S817">
        <v>578.32211443686788</v>
      </c>
      <c r="T817">
        <v>461.5635948262281</v>
      </c>
      <c r="U817">
        <v>602.70148400363973</v>
      </c>
      <c r="V817">
        <v>221.16428623834037</v>
      </c>
      <c r="W817">
        <v>1817.5393090278742</v>
      </c>
    </row>
    <row r="818" spans="2:23" x14ac:dyDescent="0.3">
      <c r="B818">
        <f t="shared" si="13"/>
        <v>813</v>
      </c>
      <c r="C818">
        <v>261.03686165921067</v>
      </c>
      <c r="D818">
        <v>203.76698142198845</v>
      </c>
      <c r="E818">
        <v>335.87500005393963</v>
      </c>
      <c r="F818">
        <v>328.44543280229846</v>
      </c>
      <c r="G818">
        <v>1853.3806327456537</v>
      </c>
      <c r="H818">
        <v>3947.2679971074231</v>
      </c>
      <c r="R818">
        <v>534.41666575654131</v>
      </c>
      <c r="S818">
        <v>268.81500728038804</v>
      </c>
      <c r="T818">
        <v>274.62336375042031</v>
      </c>
      <c r="U818">
        <v>28883.78</v>
      </c>
      <c r="V818">
        <v>15151.809299263537</v>
      </c>
      <c r="W818">
        <v>22189.168304931922</v>
      </c>
    </row>
    <row r="819" spans="2:23" x14ac:dyDescent="0.3">
      <c r="B819">
        <f t="shared" si="13"/>
        <v>814</v>
      </c>
      <c r="C819">
        <v>229.50062418434001</v>
      </c>
      <c r="D819">
        <v>10856.876476906269</v>
      </c>
      <c r="E819">
        <v>1887.4785848377383</v>
      </c>
      <c r="F819">
        <v>406.77924574244639</v>
      </c>
      <c r="G819">
        <v>28883.78</v>
      </c>
      <c r="H819">
        <v>466.97948261624794</v>
      </c>
      <c r="R819">
        <v>394.79445522044119</v>
      </c>
      <c r="S819">
        <v>353.03324383744956</v>
      </c>
      <c r="T819">
        <v>20951.585267610415</v>
      </c>
      <c r="U819">
        <v>28883.78</v>
      </c>
      <c r="V819">
        <v>356.87584288740516</v>
      </c>
      <c r="W819">
        <v>233.87750800625702</v>
      </c>
    </row>
    <row r="820" spans="2:23" x14ac:dyDescent="0.3">
      <c r="B820">
        <f t="shared" si="13"/>
        <v>815</v>
      </c>
      <c r="C820">
        <v>2159.2495559105782</v>
      </c>
      <c r="D820">
        <v>586.27380851161683</v>
      </c>
      <c r="E820">
        <v>5151.0553367508983</v>
      </c>
      <c r="F820">
        <v>212.32447384920422</v>
      </c>
      <c r="G820">
        <v>28883.78</v>
      </c>
      <c r="H820">
        <v>246.56351499204646</v>
      </c>
      <c r="R820">
        <v>423.07580012812798</v>
      </c>
      <c r="S820">
        <v>331.75951798353378</v>
      </c>
      <c r="T820">
        <v>253.72451794657934</v>
      </c>
      <c r="U820">
        <v>4877.8379866809391</v>
      </c>
      <c r="V820">
        <v>1845.106274884824</v>
      </c>
      <c r="W820">
        <v>1868.5912786855222</v>
      </c>
    </row>
    <row r="821" spans="2:23" x14ac:dyDescent="0.3">
      <c r="B821">
        <f t="shared" si="13"/>
        <v>816</v>
      </c>
      <c r="C821">
        <v>201.25778023631725</v>
      </c>
      <c r="D821">
        <v>219.80422241272228</v>
      </c>
      <c r="E821">
        <v>1923.8987802726429</v>
      </c>
      <c r="F821">
        <v>919.00053470645514</v>
      </c>
      <c r="G821">
        <v>291.18966550966775</v>
      </c>
      <c r="H821">
        <v>459.07299036783093</v>
      </c>
      <c r="R821">
        <v>784.28086298292828</v>
      </c>
      <c r="S821">
        <v>859.59671377618031</v>
      </c>
      <c r="T821">
        <v>22531.610330371663</v>
      </c>
      <c r="U821">
        <v>7843.2603899081696</v>
      </c>
      <c r="V821">
        <v>386.3037520158781</v>
      </c>
      <c r="W821">
        <v>445.50870895453539</v>
      </c>
    </row>
    <row r="822" spans="2:23" x14ac:dyDescent="0.3">
      <c r="B822">
        <f t="shared" si="13"/>
        <v>817</v>
      </c>
      <c r="C822">
        <v>499.27968821420569</v>
      </c>
      <c r="D822">
        <v>2616.5642972738278</v>
      </c>
      <c r="E822">
        <v>7919.2816076864674</v>
      </c>
      <c r="F822">
        <v>3310.5766826196136</v>
      </c>
      <c r="G822">
        <v>28883.78</v>
      </c>
      <c r="H822">
        <v>235.35639925349329</v>
      </c>
      <c r="R822">
        <v>4565.5278883331102</v>
      </c>
      <c r="S822">
        <v>222.68345814079822</v>
      </c>
      <c r="T822">
        <v>611.9493776133977</v>
      </c>
      <c r="U822">
        <v>913.79676996095441</v>
      </c>
      <c r="V822">
        <v>28883.78</v>
      </c>
      <c r="W822">
        <v>206.49483452803975</v>
      </c>
    </row>
    <row r="823" spans="2:23" x14ac:dyDescent="0.3">
      <c r="B823">
        <f t="shared" si="13"/>
        <v>818</v>
      </c>
      <c r="C823">
        <v>793.55143335758146</v>
      </c>
      <c r="D823">
        <v>333.33271721644678</v>
      </c>
      <c r="E823">
        <v>4963.8234622667624</v>
      </c>
      <c r="F823">
        <v>316.91644174667971</v>
      </c>
      <c r="G823">
        <v>406.69537273231799</v>
      </c>
      <c r="H823">
        <v>521.42699337572697</v>
      </c>
      <c r="R823">
        <v>303.988724210268</v>
      </c>
      <c r="S823">
        <v>378.9817200177057</v>
      </c>
      <c r="T823">
        <v>209.86768319634166</v>
      </c>
      <c r="U823">
        <v>1273.3065561788669</v>
      </c>
      <c r="V823">
        <v>11236.453197127859</v>
      </c>
      <c r="W823">
        <v>302.86254644030527</v>
      </c>
    </row>
    <row r="824" spans="2:23" x14ac:dyDescent="0.3">
      <c r="B824">
        <f t="shared" si="13"/>
        <v>819</v>
      </c>
      <c r="C824">
        <v>6093.2852380225977</v>
      </c>
      <c r="D824">
        <v>28883.78</v>
      </c>
      <c r="E824">
        <v>967.83208057863703</v>
      </c>
      <c r="F824">
        <v>207.70879758767094</v>
      </c>
      <c r="G824">
        <v>226.53923537426326</v>
      </c>
      <c r="H824">
        <v>10379.597329834429</v>
      </c>
      <c r="R824">
        <v>28883.78</v>
      </c>
      <c r="S824">
        <v>16409.814808427578</v>
      </c>
      <c r="T824">
        <v>503.93336923790707</v>
      </c>
      <c r="U824">
        <v>1064.874260015592</v>
      </c>
      <c r="V824">
        <v>237.75867334433019</v>
      </c>
      <c r="W824">
        <v>211.45206083419473</v>
      </c>
    </row>
    <row r="825" spans="2:23" x14ac:dyDescent="0.3">
      <c r="B825">
        <f t="shared" si="13"/>
        <v>820</v>
      </c>
      <c r="C825">
        <v>230.40574319740486</v>
      </c>
      <c r="D825">
        <v>424.6138229093749</v>
      </c>
      <c r="E825">
        <v>381.72803605412901</v>
      </c>
      <c r="F825">
        <v>255.50300128613509</v>
      </c>
      <c r="G825">
        <v>28883.78</v>
      </c>
      <c r="H825">
        <v>28883.78</v>
      </c>
      <c r="R825">
        <v>220.26174265479864</v>
      </c>
      <c r="S825">
        <v>248.45680108995526</v>
      </c>
      <c r="T825">
        <v>302.06811881635946</v>
      </c>
      <c r="U825">
        <v>13173.892735479545</v>
      </c>
      <c r="V825">
        <v>566.03109722055274</v>
      </c>
      <c r="W825">
        <v>1421.9383241567891</v>
      </c>
    </row>
    <row r="826" spans="2:23" x14ac:dyDescent="0.3">
      <c r="B826">
        <f t="shared" si="13"/>
        <v>821</v>
      </c>
      <c r="C826">
        <v>28883.78</v>
      </c>
      <c r="D826">
        <v>28883.78</v>
      </c>
      <c r="E826">
        <v>713.01841244420109</v>
      </c>
      <c r="F826">
        <v>237.87350154359484</v>
      </c>
      <c r="G826">
        <v>2328.0746164221514</v>
      </c>
      <c r="H826">
        <v>1136.5136392918876</v>
      </c>
      <c r="R826">
        <v>28883.78</v>
      </c>
      <c r="S826">
        <v>968.74555516183511</v>
      </c>
      <c r="T826">
        <v>28883.78</v>
      </c>
      <c r="U826">
        <v>1704.6809077577084</v>
      </c>
      <c r="V826">
        <v>760.14892994532636</v>
      </c>
      <c r="W826">
        <v>5794.2148449854994</v>
      </c>
    </row>
    <row r="827" spans="2:23" x14ac:dyDescent="0.3">
      <c r="B827">
        <f t="shared" si="13"/>
        <v>822</v>
      </c>
      <c r="C827">
        <v>368.35706014841804</v>
      </c>
      <c r="D827">
        <v>497.35752671192364</v>
      </c>
      <c r="E827">
        <v>2424.3277636000475</v>
      </c>
      <c r="F827">
        <v>773.9377711091397</v>
      </c>
      <c r="G827">
        <v>28883.78</v>
      </c>
      <c r="H827">
        <v>245.89999725925304</v>
      </c>
      <c r="R827">
        <v>267.10061396007825</v>
      </c>
      <c r="S827">
        <v>291.65226029897934</v>
      </c>
      <c r="T827">
        <v>518.3792418031187</v>
      </c>
      <c r="U827">
        <v>28883.78</v>
      </c>
      <c r="V827">
        <v>226.83473976140942</v>
      </c>
      <c r="W827">
        <v>215.05301004962018</v>
      </c>
    </row>
    <row r="828" spans="2:23" x14ac:dyDescent="0.3">
      <c r="B828">
        <f t="shared" si="13"/>
        <v>823</v>
      </c>
      <c r="C828">
        <v>2896.8237816009932</v>
      </c>
      <c r="D828">
        <v>257.0517009396662</v>
      </c>
      <c r="E828">
        <v>2617.1047679351991</v>
      </c>
      <c r="F828">
        <v>303.34149756252009</v>
      </c>
      <c r="G828">
        <v>203.30517057343391</v>
      </c>
      <c r="H828">
        <v>1035.4617139255952</v>
      </c>
      <c r="R828">
        <v>1076.9605577049624</v>
      </c>
      <c r="S828">
        <v>365.74771564575394</v>
      </c>
      <c r="T828">
        <v>456.45624671194065</v>
      </c>
      <c r="U828">
        <v>273.16569882555115</v>
      </c>
      <c r="V828">
        <v>721.03772622505016</v>
      </c>
      <c r="W828">
        <v>218.16283800483302</v>
      </c>
    </row>
    <row r="829" spans="2:23" x14ac:dyDescent="0.3">
      <c r="B829">
        <f t="shared" si="13"/>
        <v>824</v>
      </c>
      <c r="C829">
        <v>435.85495572764023</v>
      </c>
      <c r="D829">
        <v>235.04162913970868</v>
      </c>
      <c r="E829">
        <v>28883.78</v>
      </c>
      <c r="F829">
        <v>292.53900065324507</v>
      </c>
      <c r="G829">
        <v>218.34124003110094</v>
      </c>
      <c r="H829">
        <v>554.48724625837565</v>
      </c>
      <c r="R829">
        <v>286.25256313917731</v>
      </c>
      <c r="S829">
        <v>7293.7588877243425</v>
      </c>
      <c r="T829">
        <v>255.65218339794879</v>
      </c>
      <c r="U829">
        <v>331.16426955837875</v>
      </c>
      <c r="V829">
        <v>875.66139677934848</v>
      </c>
      <c r="W829">
        <v>585.55498207087862</v>
      </c>
    </row>
    <row r="830" spans="2:23" x14ac:dyDescent="0.3">
      <c r="B830">
        <f t="shared" si="13"/>
        <v>825</v>
      </c>
      <c r="C830">
        <v>1010.4719141986402</v>
      </c>
      <c r="D830">
        <v>328.60227831024361</v>
      </c>
      <c r="E830">
        <v>228.61678041234626</v>
      </c>
      <c r="F830">
        <v>28883.78</v>
      </c>
      <c r="G830">
        <v>2356.828457295434</v>
      </c>
      <c r="H830">
        <v>606.35056005782963</v>
      </c>
      <c r="R830">
        <v>308.85388981809814</v>
      </c>
      <c r="S830">
        <v>1005.5546577307355</v>
      </c>
      <c r="T830">
        <v>240.99853896879773</v>
      </c>
      <c r="U830">
        <v>4692.1960925901594</v>
      </c>
      <c r="V830">
        <v>259.34096307256402</v>
      </c>
      <c r="W830">
        <v>6688.8828416809247</v>
      </c>
    </row>
    <row r="831" spans="2:23" x14ac:dyDescent="0.3">
      <c r="B831">
        <f t="shared" si="13"/>
        <v>826</v>
      </c>
      <c r="C831">
        <v>226.68705256427089</v>
      </c>
      <c r="D831">
        <v>28883.78</v>
      </c>
      <c r="E831">
        <v>994.49134899430919</v>
      </c>
      <c r="F831">
        <v>1569.3309836887158</v>
      </c>
      <c r="G831">
        <v>18385.609085400418</v>
      </c>
      <c r="H831">
        <v>235.40060910392859</v>
      </c>
      <c r="R831">
        <v>275.6814739537096</v>
      </c>
      <c r="S831">
        <v>324.48996948125955</v>
      </c>
      <c r="T831">
        <v>328.15723709847657</v>
      </c>
      <c r="U831">
        <v>287.38992176415587</v>
      </c>
      <c r="V831">
        <v>4280.7136208161955</v>
      </c>
      <c r="W831">
        <v>1980.4231344400982</v>
      </c>
    </row>
    <row r="832" spans="2:23" x14ac:dyDescent="0.3">
      <c r="B832">
        <f t="shared" si="13"/>
        <v>827</v>
      </c>
      <c r="C832">
        <v>202.6032134160557</v>
      </c>
      <c r="D832">
        <v>220.79478575296889</v>
      </c>
      <c r="E832">
        <v>1408.9765314596452</v>
      </c>
      <c r="F832">
        <v>222.54939383226446</v>
      </c>
      <c r="G832">
        <v>28883.78</v>
      </c>
      <c r="H832">
        <v>27460.170497975923</v>
      </c>
      <c r="R832">
        <v>561.75663141420182</v>
      </c>
      <c r="S832">
        <v>439.31611404517037</v>
      </c>
      <c r="T832">
        <v>3436.376960690216</v>
      </c>
      <c r="U832">
        <v>646.09315390654729</v>
      </c>
      <c r="V832">
        <v>1267.4419466054801</v>
      </c>
      <c r="W832">
        <v>375.75251112193121</v>
      </c>
    </row>
    <row r="833" spans="2:23" x14ac:dyDescent="0.3">
      <c r="B833">
        <f t="shared" si="13"/>
        <v>828</v>
      </c>
      <c r="C833">
        <v>430.89475325886497</v>
      </c>
      <c r="D833">
        <v>276.99832455875139</v>
      </c>
      <c r="E833">
        <v>2916.3208457999726</v>
      </c>
      <c r="F833">
        <v>28883.78</v>
      </c>
      <c r="G833">
        <v>545.88606246704296</v>
      </c>
      <c r="H833">
        <v>624.45113050411601</v>
      </c>
      <c r="R833">
        <v>367.9610825070032</v>
      </c>
      <c r="S833">
        <v>205.33682319510444</v>
      </c>
      <c r="T833">
        <v>245.91281316182159</v>
      </c>
      <c r="U833">
        <v>9088.1082485099269</v>
      </c>
      <c r="V833">
        <v>1871.9589983109222</v>
      </c>
      <c r="W833">
        <v>2479.4400538433019</v>
      </c>
    </row>
    <row r="834" spans="2:23" x14ac:dyDescent="0.3">
      <c r="B834">
        <f t="shared" si="13"/>
        <v>829</v>
      </c>
      <c r="C834">
        <v>273.45787893766504</v>
      </c>
      <c r="D834">
        <v>2921.551749194165</v>
      </c>
      <c r="E834">
        <v>238.20326941901163</v>
      </c>
      <c r="F834">
        <v>633.61271194732001</v>
      </c>
      <c r="G834">
        <v>2434.1340182697568</v>
      </c>
      <c r="H834">
        <v>574.5813431639674</v>
      </c>
      <c r="R834">
        <v>396.45736756278052</v>
      </c>
      <c r="S834">
        <v>454.60873413382768</v>
      </c>
      <c r="T834">
        <v>349.18186734724327</v>
      </c>
      <c r="U834">
        <v>447.09810392690002</v>
      </c>
      <c r="V834">
        <v>400.63956034897512</v>
      </c>
      <c r="W834">
        <v>258.07796892358306</v>
      </c>
    </row>
    <row r="835" spans="2:23" x14ac:dyDescent="0.3">
      <c r="B835">
        <f t="shared" si="13"/>
        <v>830</v>
      </c>
      <c r="C835">
        <v>4344.2662983912496</v>
      </c>
      <c r="D835">
        <v>577.61841042252399</v>
      </c>
      <c r="E835">
        <v>28883.78</v>
      </c>
      <c r="F835">
        <v>2389.3671968824133</v>
      </c>
      <c r="G835">
        <v>223.60771043559771</v>
      </c>
      <c r="H835">
        <v>5994.8190727234369</v>
      </c>
      <c r="R835">
        <v>1156.3376157994162</v>
      </c>
      <c r="S835">
        <v>331.70671973210369</v>
      </c>
      <c r="T835">
        <v>28883.78</v>
      </c>
      <c r="U835">
        <v>3488.9745757656215</v>
      </c>
      <c r="V835">
        <v>401.6982518698627</v>
      </c>
      <c r="W835">
        <v>390.02840891031013</v>
      </c>
    </row>
    <row r="836" spans="2:23" x14ac:dyDescent="0.3">
      <c r="B836">
        <f t="shared" si="13"/>
        <v>831</v>
      </c>
      <c r="C836">
        <v>293.32884542473994</v>
      </c>
      <c r="D836">
        <v>435.8219890799727</v>
      </c>
      <c r="E836">
        <v>308.13277375342489</v>
      </c>
      <c r="F836">
        <v>24155.318836347287</v>
      </c>
      <c r="G836">
        <v>258.20190560221664</v>
      </c>
      <c r="H836">
        <v>1843.8873326533499</v>
      </c>
      <c r="R836">
        <v>1661.9109556564874</v>
      </c>
      <c r="S836">
        <v>206.02624639547273</v>
      </c>
      <c r="T836">
        <v>485.23485829369815</v>
      </c>
      <c r="U836">
        <v>259.88763065082463</v>
      </c>
      <c r="V836">
        <v>235.19685559273447</v>
      </c>
      <c r="W836">
        <v>557.75578266543766</v>
      </c>
    </row>
    <row r="837" spans="2:23" x14ac:dyDescent="0.3">
      <c r="B837">
        <f t="shared" si="13"/>
        <v>832</v>
      </c>
      <c r="C837">
        <v>5664.1476215245466</v>
      </c>
      <c r="D837">
        <v>357.34797312236236</v>
      </c>
      <c r="E837">
        <v>8789.9146213134372</v>
      </c>
      <c r="F837">
        <v>750.22817695877552</v>
      </c>
      <c r="G837">
        <v>28883.78</v>
      </c>
      <c r="H837">
        <v>1308.1825758491018</v>
      </c>
      <c r="R837">
        <v>364.27025451896372</v>
      </c>
      <c r="S837">
        <v>286.26720961082958</v>
      </c>
      <c r="T837">
        <v>285.54030663246022</v>
      </c>
      <c r="U837">
        <v>318.64831474648901</v>
      </c>
      <c r="V837">
        <v>28883.78</v>
      </c>
      <c r="W837">
        <v>1110.099478758701</v>
      </c>
    </row>
    <row r="838" spans="2:23" x14ac:dyDescent="0.3">
      <c r="B838">
        <f t="shared" si="13"/>
        <v>833</v>
      </c>
      <c r="C838">
        <v>1456.5420268236669</v>
      </c>
      <c r="D838">
        <v>361.9627153293153</v>
      </c>
      <c r="E838">
        <v>28883.78</v>
      </c>
      <c r="F838">
        <v>1045.9611263678194</v>
      </c>
      <c r="G838">
        <v>6810.8155521071503</v>
      </c>
      <c r="H838">
        <v>297.44170266695085</v>
      </c>
      <c r="R838">
        <v>244.67979140439246</v>
      </c>
      <c r="S838">
        <v>2004.05724432179</v>
      </c>
      <c r="T838">
        <v>343.24758894476685</v>
      </c>
      <c r="U838">
        <v>317.91191158903638</v>
      </c>
      <c r="V838">
        <v>267.98915883563785</v>
      </c>
      <c r="W838">
        <v>3041.3172895762432</v>
      </c>
    </row>
    <row r="839" spans="2:23" x14ac:dyDescent="0.3">
      <c r="B839">
        <f t="shared" si="13"/>
        <v>834</v>
      </c>
      <c r="C839">
        <v>313.85765638532411</v>
      </c>
      <c r="D839">
        <v>212.6036281062523</v>
      </c>
      <c r="E839">
        <v>857.79068492890838</v>
      </c>
      <c r="F839">
        <v>226.62913607398764</v>
      </c>
      <c r="G839">
        <v>353.62114814745257</v>
      </c>
      <c r="H839">
        <v>663.71368207757723</v>
      </c>
      <c r="R839">
        <v>209.34450092628973</v>
      </c>
      <c r="S839">
        <v>514.52981057361035</v>
      </c>
      <c r="T839">
        <v>355.51907839985142</v>
      </c>
      <c r="U839">
        <v>1895.5977625967118</v>
      </c>
      <c r="V839">
        <v>311.21227868761861</v>
      </c>
      <c r="W839">
        <v>28883.78</v>
      </c>
    </row>
    <row r="840" spans="2:23" x14ac:dyDescent="0.3">
      <c r="B840">
        <f t="shared" ref="B840:B903" si="14">B839 + 1</f>
        <v>835</v>
      </c>
      <c r="C840">
        <v>354.51501452655407</v>
      </c>
      <c r="D840">
        <v>249.18693122769002</v>
      </c>
      <c r="E840">
        <v>379.24412852275805</v>
      </c>
      <c r="F840">
        <v>767.66741478985807</v>
      </c>
      <c r="G840">
        <v>201.38600105886479</v>
      </c>
      <c r="H840">
        <v>772.11247872464219</v>
      </c>
      <c r="R840">
        <v>12104.286124068103</v>
      </c>
      <c r="S840">
        <v>553.9581103289396</v>
      </c>
      <c r="T840">
        <v>329.64071156741659</v>
      </c>
      <c r="U840">
        <v>2456.4802846148491</v>
      </c>
      <c r="V840">
        <v>845.74937281963412</v>
      </c>
      <c r="W840">
        <v>1086.4162967278644</v>
      </c>
    </row>
    <row r="841" spans="2:23" x14ac:dyDescent="0.3">
      <c r="B841">
        <f t="shared" si="14"/>
        <v>836</v>
      </c>
      <c r="C841">
        <v>7205.9559112022671</v>
      </c>
      <c r="D841">
        <v>707.27368333062373</v>
      </c>
      <c r="E841">
        <v>570.77505933840723</v>
      </c>
      <c r="F841">
        <v>381.5747298624384</v>
      </c>
      <c r="G841">
        <v>335.79635522559488</v>
      </c>
      <c r="H841">
        <v>28883.78</v>
      </c>
      <c r="R841">
        <v>4566.2927844841861</v>
      </c>
      <c r="S841">
        <v>244.74031364410342</v>
      </c>
      <c r="T841">
        <v>425.19833764083251</v>
      </c>
      <c r="U841">
        <v>596.08153463921565</v>
      </c>
      <c r="V841">
        <v>265.07313059853419</v>
      </c>
      <c r="W841">
        <v>496.55855861221067</v>
      </c>
    </row>
    <row r="842" spans="2:23" x14ac:dyDescent="0.3">
      <c r="B842">
        <f t="shared" si="14"/>
        <v>837</v>
      </c>
      <c r="C842">
        <v>547.56765652627803</v>
      </c>
      <c r="D842">
        <v>409.36098872185744</v>
      </c>
      <c r="E842">
        <v>314.57494042805479</v>
      </c>
      <c r="F842">
        <v>447.50124181894569</v>
      </c>
      <c r="G842">
        <v>257.81013463029683</v>
      </c>
      <c r="H842">
        <v>833.25866104550857</v>
      </c>
      <c r="R842">
        <v>816.37148412014278</v>
      </c>
      <c r="S842">
        <v>28883.78</v>
      </c>
      <c r="T842">
        <v>380.82299542962846</v>
      </c>
      <c r="U842">
        <v>305.92026450605113</v>
      </c>
      <c r="V842">
        <v>28883.78</v>
      </c>
      <c r="W842">
        <v>1449.9076045756367</v>
      </c>
    </row>
    <row r="843" spans="2:23" x14ac:dyDescent="0.3">
      <c r="B843">
        <f t="shared" si="14"/>
        <v>838</v>
      </c>
      <c r="C843">
        <v>4478.4787087765289</v>
      </c>
      <c r="D843">
        <v>851.73018588053867</v>
      </c>
      <c r="E843">
        <v>320.13684166759271</v>
      </c>
      <c r="F843">
        <v>28883.78</v>
      </c>
      <c r="G843">
        <v>838.70048900107383</v>
      </c>
      <c r="H843">
        <v>1175.1323822351524</v>
      </c>
      <c r="R843">
        <v>3580.5787658865124</v>
      </c>
      <c r="S843">
        <v>1966.9721046878756</v>
      </c>
      <c r="T843">
        <v>470.85203190343071</v>
      </c>
      <c r="U843">
        <v>424.7073367322015</v>
      </c>
      <c r="V843">
        <v>417.61552992568619</v>
      </c>
      <c r="W843">
        <v>385.59359485886785</v>
      </c>
    </row>
    <row r="844" spans="2:23" x14ac:dyDescent="0.3">
      <c r="B844">
        <f t="shared" si="14"/>
        <v>839</v>
      </c>
      <c r="C844">
        <v>9579.3869457241071</v>
      </c>
      <c r="D844">
        <v>300.86916454204351</v>
      </c>
      <c r="E844">
        <v>259.10214492416486</v>
      </c>
      <c r="F844">
        <v>6347.014567012865</v>
      </c>
      <c r="G844">
        <v>1749.8039268441325</v>
      </c>
      <c r="H844">
        <v>410.82959914888676</v>
      </c>
      <c r="R844">
        <v>335.49705199944833</v>
      </c>
      <c r="S844">
        <v>204.74869779305999</v>
      </c>
      <c r="T844">
        <v>655.25608264107018</v>
      </c>
      <c r="U844">
        <v>2424.8263970080307</v>
      </c>
      <c r="V844">
        <v>521.50340053870582</v>
      </c>
      <c r="W844">
        <v>359.17309015244177</v>
      </c>
    </row>
    <row r="845" spans="2:23" x14ac:dyDescent="0.3">
      <c r="B845">
        <f t="shared" si="14"/>
        <v>840</v>
      </c>
      <c r="C845">
        <v>28883.78</v>
      </c>
      <c r="D845">
        <v>28883.78</v>
      </c>
      <c r="E845">
        <v>289.93071179752872</v>
      </c>
      <c r="F845">
        <v>3455.9547581347811</v>
      </c>
      <c r="G845">
        <v>203.73493130159201</v>
      </c>
      <c r="H845">
        <v>28883.78</v>
      </c>
      <c r="R845">
        <v>221.39209937684581</v>
      </c>
      <c r="S845">
        <v>556.18550226066986</v>
      </c>
      <c r="T845">
        <v>6949.5920422000881</v>
      </c>
      <c r="U845">
        <v>221.2764904395153</v>
      </c>
      <c r="V845">
        <v>590.43464197965682</v>
      </c>
      <c r="W845">
        <v>28883.78</v>
      </c>
    </row>
    <row r="846" spans="2:23" x14ac:dyDescent="0.3">
      <c r="B846">
        <f t="shared" si="14"/>
        <v>841</v>
      </c>
      <c r="C846">
        <v>489.6623386570858</v>
      </c>
      <c r="D846">
        <v>369.62399617498988</v>
      </c>
      <c r="E846">
        <v>219.76306998660144</v>
      </c>
      <c r="F846">
        <v>445.51469127824089</v>
      </c>
      <c r="G846">
        <v>23262.00918585965</v>
      </c>
      <c r="H846">
        <v>1042.9483212394102</v>
      </c>
      <c r="R846">
        <v>617.0135385893102</v>
      </c>
      <c r="S846">
        <v>28883.78</v>
      </c>
      <c r="T846">
        <v>14526.823141152243</v>
      </c>
      <c r="U846">
        <v>425.35360857068792</v>
      </c>
      <c r="V846">
        <v>991.11233547159645</v>
      </c>
      <c r="W846">
        <v>237.13585259339135</v>
      </c>
    </row>
    <row r="847" spans="2:23" x14ac:dyDescent="0.3">
      <c r="B847">
        <f t="shared" si="14"/>
        <v>842</v>
      </c>
      <c r="C847">
        <v>28883.78</v>
      </c>
      <c r="D847">
        <v>224.04235147242963</v>
      </c>
      <c r="E847">
        <v>11963.890108849364</v>
      </c>
      <c r="F847">
        <v>202.86073651120248</v>
      </c>
      <c r="G847">
        <v>1343.8240219981758</v>
      </c>
      <c r="H847">
        <v>6808.3999930023783</v>
      </c>
      <c r="R847">
        <v>11531.021224751757</v>
      </c>
      <c r="S847">
        <v>392.56387077780386</v>
      </c>
      <c r="T847">
        <v>5352.6424109614891</v>
      </c>
      <c r="U847">
        <v>635.09597891178748</v>
      </c>
      <c r="V847">
        <v>28883.78</v>
      </c>
      <c r="W847">
        <v>635.07518112800585</v>
      </c>
    </row>
    <row r="848" spans="2:23" x14ac:dyDescent="0.3">
      <c r="B848">
        <f t="shared" si="14"/>
        <v>843</v>
      </c>
      <c r="C848">
        <v>229.73242789252461</v>
      </c>
      <c r="D848">
        <v>450.36395575330812</v>
      </c>
      <c r="E848">
        <v>414.88152230329683</v>
      </c>
      <c r="F848">
        <v>412.50099167553213</v>
      </c>
      <c r="G848">
        <v>281.66678738768138</v>
      </c>
      <c r="H848">
        <v>215.83989236789216</v>
      </c>
      <c r="R848">
        <v>346.52435110592654</v>
      </c>
      <c r="S848">
        <v>619.0450889098106</v>
      </c>
      <c r="T848">
        <v>678.91142406400331</v>
      </c>
      <c r="U848">
        <v>332.2748956478174</v>
      </c>
      <c r="V848">
        <v>563.12179813891703</v>
      </c>
      <c r="W848">
        <v>230.25649644892312</v>
      </c>
    </row>
    <row r="849" spans="2:23" x14ac:dyDescent="0.3">
      <c r="B849">
        <f t="shared" si="14"/>
        <v>844</v>
      </c>
      <c r="C849">
        <v>239.19519064972246</v>
      </c>
      <c r="D849">
        <v>18153.298075405994</v>
      </c>
      <c r="E849">
        <v>527.47165840089065</v>
      </c>
      <c r="F849">
        <v>268.45483929797524</v>
      </c>
      <c r="G849">
        <v>1093.2142459905863</v>
      </c>
      <c r="H849">
        <v>611.22950099978721</v>
      </c>
      <c r="R849">
        <v>303.64191287295245</v>
      </c>
      <c r="S849">
        <v>229.60291269063305</v>
      </c>
      <c r="T849">
        <v>1089.0275816219164</v>
      </c>
      <c r="U849">
        <v>319.23631260856132</v>
      </c>
      <c r="V849">
        <v>240.90803236071707</v>
      </c>
      <c r="W849">
        <v>456.95914984794956</v>
      </c>
    </row>
    <row r="850" spans="2:23" x14ac:dyDescent="0.3">
      <c r="B850">
        <f t="shared" si="14"/>
        <v>845</v>
      </c>
      <c r="C850">
        <v>249.06864687276251</v>
      </c>
      <c r="D850">
        <v>1663.4781230903698</v>
      </c>
      <c r="E850">
        <v>225.01623616981058</v>
      </c>
      <c r="F850">
        <v>455.79169715779022</v>
      </c>
      <c r="G850">
        <v>3113.1254544686658</v>
      </c>
      <c r="H850">
        <v>269.11949440627501</v>
      </c>
      <c r="R850">
        <v>8222.8095570830228</v>
      </c>
      <c r="S850">
        <v>246.56942714546886</v>
      </c>
      <c r="T850">
        <v>1770.7024033951241</v>
      </c>
      <c r="U850">
        <v>698.32397022538998</v>
      </c>
      <c r="V850">
        <v>2920.1997819114777</v>
      </c>
      <c r="W850">
        <v>482.96763809633785</v>
      </c>
    </row>
    <row r="851" spans="2:23" x14ac:dyDescent="0.3">
      <c r="B851">
        <f t="shared" si="14"/>
        <v>846</v>
      </c>
      <c r="C851">
        <v>804.93010991322035</v>
      </c>
      <c r="D851">
        <v>200.63853593455036</v>
      </c>
      <c r="E851">
        <v>415.17765649294063</v>
      </c>
      <c r="F851">
        <v>2152.9471780651925</v>
      </c>
      <c r="G851">
        <v>279.39370133000114</v>
      </c>
      <c r="H851">
        <v>326.54368317124369</v>
      </c>
      <c r="R851">
        <v>956.91720493852142</v>
      </c>
      <c r="S851">
        <v>225.28114839433402</v>
      </c>
      <c r="T851">
        <v>430.41476694979292</v>
      </c>
      <c r="U851">
        <v>942.71791511356219</v>
      </c>
      <c r="V851">
        <v>595.03799054313936</v>
      </c>
      <c r="W851">
        <v>392.91632419192848</v>
      </c>
    </row>
    <row r="852" spans="2:23" x14ac:dyDescent="0.3">
      <c r="B852">
        <f t="shared" si="14"/>
        <v>847</v>
      </c>
      <c r="C852">
        <v>823.26598336875247</v>
      </c>
      <c r="D852">
        <v>292.38064159780339</v>
      </c>
      <c r="E852">
        <v>746.76067008701796</v>
      </c>
      <c r="F852">
        <v>12979.929186612282</v>
      </c>
      <c r="G852">
        <v>7315.9713905651706</v>
      </c>
      <c r="H852">
        <v>324.83395911430938</v>
      </c>
      <c r="R852">
        <v>407.76894535549968</v>
      </c>
      <c r="S852">
        <v>899.02149435105764</v>
      </c>
      <c r="T852">
        <v>270.59960139233203</v>
      </c>
      <c r="U852">
        <v>2822.9641356802786</v>
      </c>
      <c r="V852">
        <v>234.02006528330199</v>
      </c>
      <c r="W852">
        <v>28883.78</v>
      </c>
    </row>
    <row r="853" spans="2:23" x14ac:dyDescent="0.3">
      <c r="B853">
        <f t="shared" si="14"/>
        <v>848</v>
      </c>
      <c r="C853">
        <v>270.25730963036699</v>
      </c>
      <c r="D853">
        <v>2255.0510071047588</v>
      </c>
      <c r="E853">
        <v>6371.1813344304119</v>
      </c>
      <c r="F853">
        <v>28883.78</v>
      </c>
      <c r="G853">
        <v>299.75531839060613</v>
      </c>
      <c r="H853">
        <v>375.10062854568866</v>
      </c>
      <c r="R853">
        <v>17409.985185743859</v>
      </c>
      <c r="S853">
        <v>598.76465492117677</v>
      </c>
      <c r="T853">
        <v>311.57263426914676</v>
      </c>
      <c r="U853">
        <v>331.13191000239937</v>
      </c>
      <c r="V853">
        <v>243.95822322185379</v>
      </c>
      <c r="W853">
        <v>855.75962461940924</v>
      </c>
    </row>
    <row r="854" spans="2:23" x14ac:dyDescent="0.3">
      <c r="B854">
        <f t="shared" si="14"/>
        <v>849</v>
      </c>
      <c r="C854">
        <v>19437.026215837497</v>
      </c>
      <c r="D854">
        <v>304.59192622951389</v>
      </c>
      <c r="E854">
        <v>362.49256422134874</v>
      </c>
      <c r="F854">
        <v>1270.9196532493572</v>
      </c>
      <c r="G854">
        <v>501.23749007197858</v>
      </c>
      <c r="H854">
        <v>250.25024777115442</v>
      </c>
      <c r="R854">
        <v>472.39772659782949</v>
      </c>
      <c r="S854">
        <v>28883.78</v>
      </c>
      <c r="T854">
        <v>224.73873145398656</v>
      </c>
      <c r="U854">
        <v>22274.433317785537</v>
      </c>
      <c r="V854">
        <v>28883.78</v>
      </c>
      <c r="W854">
        <v>602.08175727660193</v>
      </c>
    </row>
    <row r="855" spans="2:23" x14ac:dyDescent="0.3">
      <c r="B855">
        <f t="shared" si="14"/>
        <v>850</v>
      </c>
      <c r="C855">
        <v>3862.7848323734643</v>
      </c>
      <c r="D855">
        <v>254.44250977263749</v>
      </c>
      <c r="E855">
        <v>440.92788911422758</v>
      </c>
      <c r="F855">
        <v>227.16664418064539</v>
      </c>
      <c r="G855">
        <v>983.54739485872813</v>
      </c>
      <c r="H855">
        <v>222.42400128771868</v>
      </c>
      <c r="R855">
        <v>1035.3965752874851</v>
      </c>
      <c r="S855">
        <v>2418.2647644347326</v>
      </c>
      <c r="T855">
        <v>28883.78</v>
      </c>
      <c r="U855">
        <v>435.12552890759389</v>
      </c>
      <c r="V855">
        <v>238.90153680784917</v>
      </c>
      <c r="W855">
        <v>217.54289495063884</v>
      </c>
    </row>
    <row r="856" spans="2:23" x14ac:dyDescent="0.3">
      <c r="B856">
        <f t="shared" si="14"/>
        <v>851</v>
      </c>
      <c r="C856">
        <v>269.27738874151549</v>
      </c>
      <c r="D856">
        <v>18580.132209192048</v>
      </c>
      <c r="E856">
        <v>211.85201404471107</v>
      </c>
      <c r="F856">
        <v>795.82798077207917</v>
      </c>
      <c r="G856">
        <v>546.04271705659278</v>
      </c>
      <c r="H856">
        <v>353.13000950147182</v>
      </c>
      <c r="R856">
        <v>2022.2569629335753</v>
      </c>
      <c r="S856">
        <v>5340.8142336904584</v>
      </c>
      <c r="T856">
        <v>2021.1182225852456</v>
      </c>
      <c r="U856">
        <v>1083.9100344510316</v>
      </c>
      <c r="V856">
        <v>356.88198303100603</v>
      </c>
      <c r="W856">
        <v>3329.8575821352338</v>
      </c>
    </row>
    <row r="857" spans="2:23" x14ac:dyDescent="0.3">
      <c r="B857">
        <f t="shared" si="14"/>
        <v>852</v>
      </c>
      <c r="C857">
        <v>231.86343642759365</v>
      </c>
      <c r="D857">
        <v>215.76620935658158</v>
      </c>
      <c r="E857">
        <v>351.79529371064302</v>
      </c>
      <c r="F857">
        <v>242.83913841942257</v>
      </c>
      <c r="G857">
        <v>1495.1731973261499</v>
      </c>
      <c r="H857">
        <v>313.12266298807009</v>
      </c>
      <c r="R857">
        <v>21908.725666314051</v>
      </c>
      <c r="S857">
        <v>1975.049655916577</v>
      </c>
      <c r="T857">
        <v>1478.6181727241681</v>
      </c>
      <c r="U857">
        <v>371.2070824141224</v>
      </c>
      <c r="V857">
        <v>219.72704443046402</v>
      </c>
      <c r="W857">
        <v>1152.711962047717</v>
      </c>
    </row>
    <row r="858" spans="2:23" x14ac:dyDescent="0.3">
      <c r="B858">
        <f t="shared" si="14"/>
        <v>853</v>
      </c>
      <c r="C858">
        <v>210.39110052983889</v>
      </c>
      <c r="D858">
        <v>5079.0972585786885</v>
      </c>
      <c r="E858">
        <v>232.52995737914807</v>
      </c>
      <c r="F858">
        <v>28883.78</v>
      </c>
      <c r="G858">
        <v>403.75103558014962</v>
      </c>
      <c r="H858">
        <v>288.76657811731934</v>
      </c>
      <c r="R858">
        <v>356.64694620035561</v>
      </c>
      <c r="S858">
        <v>351.31294013733032</v>
      </c>
      <c r="T858">
        <v>229.28186961705197</v>
      </c>
      <c r="U858">
        <v>291.07567234789616</v>
      </c>
      <c r="V858">
        <v>28883.78</v>
      </c>
      <c r="W858">
        <v>892.15135990017654</v>
      </c>
    </row>
    <row r="859" spans="2:23" x14ac:dyDescent="0.3">
      <c r="B859">
        <f t="shared" si="14"/>
        <v>854</v>
      </c>
      <c r="C859">
        <v>455.64783055825308</v>
      </c>
      <c r="D859">
        <v>466.32436937176033</v>
      </c>
      <c r="E859">
        <v>405.51513954356733</v>
      </c>
      <c r="F859">
        <v>226.10482579787379</v>
      </c>
      <c r="G859">
        <v>200.26975437038914</v>
      </c>
      <c r="H859">
        <v>306.04529754391967</v>
      </c>
      <c r="R859">
        <v>2831.5409968727581</v>
      </c>
      <c r="S859">
        <v>238.00452885284824</v>
      </c>
      <c r="T859">
        <v>2711.0971572705712</v>
      </c>
      <c r="U859">
        <v>2287.9372452968437</v>
      </c>
      <c r="V859">
        <v>347.52030864295705</v>
      </c>
      <c r="W859">
        <v>245.56907965872122</v>
      </c>
    </row>
    <row r="860" spans="2:23" x14ac:dyDescent="0.3">
      <c r="B860">
        <f t="shared" si="14"/>
        <v>855</v>
      </c>
      <c r="C860">
        <v>20192.175716482165</v>
      </c>
      <c r="D860">
        <v>1176.6629738828628</v>
      </c>
      <c r="E860">
        <v>221.81824912985493</v>
      </c>
      <c r="F860">
        <v>21465.772985562187</v>
      </c>
      <c r="G860">
        <v>308.96753086567082</v>
      </c>
      <c r="H860">
        <v>421.95303649516472</v>
      </c>
      <c r="R860">
        <v>216.39539894348619</v>
      </c>
      <c r="S860">
        <v>28883.78</v>
      </c>
      <c r="T860">
        <v>1356.156452668429</v>
      </c>
      <c r="U860">
        <v>28883.78</v>
      </c>
      <c r="V860">
        <v>976.64078764937108</v>
      </c>
      <c r="W860">
        <v>393.71913450367197</v>
      </c>
    </row>
    <row r="861" spans="2:23" x14ac:dyDescent="0.3">
      <c r="B861">
        <f t="shared" si="14"/>
        <v>856</v>
      </c>
      <c r="C861">
        <v>429.61612076342783</v>
      </c>
      <c r="D861">
        <v>216.68470470793537</v>
      </c>
      <c r="E861">
        <v>517.44684514926234</v>
      </c>
      <c r="F861">
        <v>210.92752247541424</v>
      </c>
      <c r="G861">
        <v>555.03506346801657</v>
      </c>
      <c r="H861">
        <v>4531.1878620950883</v>
      </c>
      <c r="R861">
        <v>469.02431050547369</v>
      </c>
      <c r="S861">
        <v>214.13312635138459</v>
      </c>
      <c r="T861">
        <v>756.90030555937301</v>
      </c>
      <c r="U861">
        <v>462.22137147307581</v>
      </c>
      <c r="V861">
        <v>337.58525148865687</v>
      </c>
      <c r="W861">
        <v>369.80026379951249</v>
      </c>
    </row>
    <row r="862" spans="2:23" x14ac:dyDescent="0.3">
      <c r="B862">
        <f t="shared" si="14"/>
        <v>857</v>
      </c>
      <c r="C862">
        <v>1404.591323741917</v>
      </c>
      <c r="D862">
        <v>1814.8540550292273</v>
      </c>
      <c r="E862">
        <v>257.19246422243702</v>
      </c>
      <c r="F862">
        <v>427.61001713559085</v>
      </c>
      <c r="G862">
        <v>211.06964209304618</v>
      </c>
      <c r="H862">
        <v>293.40377657159684</v>
      </c>
      <c r="R862">
        <v>304.6243971131114</v>
      </c>
      <c r="S862">
        <v>28883.78</v>
      </c>
      <c r="T862">
        <v>28883.78</v>
      </c>
      <c r="U862">
        <v>1625.1669282456576</v>
      </c>
      <c r="V862">
        <v>1232.4085898038024</v>
      </c>
      <c r="W862">
        <v>512.29966275479296</v>
      </c>
    </row>
    <row r="863" spans="2:23" x14ac:dyDescent="0.3">
      <c r="B863">
        <f t="shared" si="14"/>
        <v>858</v>
      </c>
      <c r="C863">
        <v>1853.2584841029634</v>
      </c>
      <c r="D863">
        <v>229.84284505331118</v>
      </c>
      <c r="E863">
        <v>302.49450663610139</v>
      </c>
      <c r="F863">
        <v>10402.477399714191</v>
      </c>
      <c r="G863">
        <v>480.5860025146103</v>
      </c>
      <c r="H863">
        <v>938.36276731061571</v>
      </c>
      <c r="R863">
        <v>533.00844440722517</v>
      </c>
      <c r="S863">
        <v>8101.1453022785236</v>
      </c>
      <c r="T863">
        <v>313.84670028371357</v>
      </c>
      <c r="U863">
        <v>395.11965962744017</v>
      </c>
      <c r="V863">
        <v>1536.2516774913222</v>
      </c>
      <c r="W863">
        <v>7366.0671848369511</v>
      </c>
    </row>
    <row r="864" spans="2:23" x14ac:dyDescent="0.3">
      <c r="B864">
        <f t="shared" si="14"/>
        <v>859</v>
      </c>
      <c r="C864">
        <v>785.05109355011245</v>
      </c>
      <c r="D864">
        <v>257.74531039893509</v>
      </c>
      <c r="E864">
        <v>200.3330365086689</v>
      </c>
      <c r="F864">
        <v>361.25540363646837</v>
      </c>
      <c r="G864">
        <v>1203.10749813648</v>
      </c>
      <c r="H864">
        <v>200.0741062387377</v>
      </c>
      <c r="R864">
        <v>253.48692363105863</v>
      </c>
      <c r="S864">
        <v>292.956520075409</v>
      </c>
      <c r="T864">
        <v>515.99624991567998</v>
      </c>
      <c r="U864">
        <v>775.60112332870676</v>
      </c>
      <c r="V864">
        <v>242.45747152736908</v>
      </c>
      <c r="W864">
        <v>2663.4135862347034</v>
      </c>
    </row>
    <row r="865" spans="2:23" x14ac:dyDescent="0.3">
      <c r="B865">
        <f t="shared" si="14"/>
        <v>860</v>
      </c>
      <c r="C865">
        <v>261.04265741355584</v>
      </c>
      <c r="D865">
        <v>12202.88744991738</v>
      </c>
      <c r="E865">
        <v>1381.9400568608919</v>
      </c>
      <c r="F865">
        <v>3524.0843266411671</v>
      </c>
      <c r="G865">
        <v>6922.4971185125514</v>
      </c>
      <c r="H865">
        <v>413.3122773891057</v>
      </c>
      <c r="R865">
        <v>521.42628248550091</v>
      </c>
      <c r="S865">
        <v>263.01682296704155</v>
      </c>
      <c r="T865">
        <v>352.59660548335501</v>
      </c>
      <c r="U865">
        <v>311.4404037686445</v>
      </c>
      <c r="V865">
        <v>2744.9134876944486</v>
      </c>
      <c r="W865">
        <v>401.54034427255431</v>
      </c>
    </row>
    <row r="866" spans="2:23" x14ac:dyDescent="0.3">
      <c r="B866">
        <f t="shared" si="14"/>
        <v>861</v>
      </c>
      <c r="C866">
        <v>3696.7430943218747</v>
      </c>
      <c r="D866">
        <v>249.51298428310969</v>
      </c>
      <c r="E866">
        <v>6183.7896053418099</v>
      </c>
      <c r="F866">
        <v>28883.78</v>
      </c>
      <c r="G866">
        <v>648.04857585893888</v>
      </c>
      <c r="H866">
        <v>438.82715700012886</v>
      </c>
      <c r="R866">
        <v>400.09639297261356</v>
      </c>
      <c r="S866">
        <v>302.69864254344589</v>
      </c>
      <c r="T866">
        <v>4341.7646698174567</v>
      </c>
      <c r="U866">
        <v>1452.8617574611296</v>
      </c>
      <c r="V866">
        <v>13845.693755370336</v>
      </c>
      <c r="W866">
        <v>322.19189718107771</v>
      </c>
    </row>
    <row r="867" spans="2:23" x14ac:dyDescent="0.3">
      <c r="B867">
        <f t="shared" si="14"/>
        <v>862</v>
      </c>
      <c r="C867">
        <v>318.5218681802242</v>
      </c>
      <c r="D867">
        <v>1160.4842451305963</v>
      </c>
      <c r="E867">
        <v>1771.4194101313915</v>
      </c>
      <c r="F867">
        <v>239.60756922073625</v>
      </c>
      <c r="G867">
        <v>402.33261473861569</v>
      </c>
      <c r="H867">
        <v>590.56230651345231</v>
      </c>
      <c r="R867">
        <v>832.43930458876264</v>
      </c>
      <c r="S867">
        <v>1737.2492211714869</v>
      </c>
      <c r="T867">
        <v>408.31269467457992</v>
      </c>
      <c r="U867">
        <v>3815.399583224365</v>
      </c>
      <c r="V867">
        <v>3518.8434277252313</v>
      </c>
      <c r="W867">
        <v>1312.3830273656936</v>
      </c>
    </row>
    <row r="868" spans="2:23" x14ac:dyDescent="0.3">
      <c r="B868">
        <f t="shared" si="14"/>
        <v>863</v>
      </c>
      <c r="C868">
        <v>212.02414506713825</v>
      </c>
      <c r="D868">
        <v>212.91645932066533</v>
      </c>
      <c r="E868">
        <v>604.26100308925584</v>
      </c>
      <c r="F868">
        <v>684.84180782221802</v>
      </c>
      <c r="G868">
        <v>214.25549403268738</v>
      </c>
      <c r="H868">
        <v>302.63956763787314</v>
      </c>
      <c r="R868">
        <v>212.9864023803616</v>
      </c>
      <c r="S868">
        <v>4540.6725847719308</v>
      </c>
      <c r="T868">
        <v>280.44821638622631</v>
      </c>
      <c r="U868">
        <v>26550.755577722488</v>
      </c>
      <c r="V868">
        <v>226.07375075076618</v>
      </c>
      <c r="W868">
        <v>520.41180694223317</v>
      </c>
    </row>
    <row r="869" spans="2:23" x14ac:dyDescent="0.3">
      <c r="B869">
        <f t="shared" si="14"/>
        <v>864</v>
      </c>
      <c r="C869">
        <v>318.5921623848854</v>
      </c>
      <c r="D869">
        <v>3710.6154833412465</v>
      </c>
      <c r="E869">
        <v>3305.7837070642277</v>
      </c>
      <c r="F869">
        <v>449.92602168939783</v>
      </c>
      <c r="G869">
        <v>28883.78</v>
      </c>
      <c r="H869">
        <v>28883.78</v>
      </c>
      <c r="R869">
        <v>272.12695280995126</v>
      </c>
      <c r="S869">
        <v>28883.78</v>
      </c>
      <c r="T869">
        <v>428.85406320900154</v>
      </c>
      <c r="U869">
        <v>28883.78</v>
      </c>
      <c r="V869">
        <v>2485.5226080158591</v>
      </c>
      <c r="W869">
        <v>469.25448171263321</v>
      </c>
    </row>
    <row r="870" spans="2:23" x14ac:dyDescent="0.3">
      <c r="B870">
        <f t="shared" si="14"/>
        <v>865</v>
      </c>
      <c r="C870">
        <v>1258.8131898519189</v>
      </c>
      <c r="D870">
        <v>1803.6646637458266</v>
      </c>
      <c r="E870">
        <v>7200.3905818327257</v>
      </c>
      <c r="F870">
        <v>28883.78</v>
      </c>
      <c r="G870">
        <v>224.79022281982165</v>
      </c>
      <c r="H870">
        <v>1276.0980376588329</v>
      </c>
      <c r="R870">
        <v>296.44498019064156</v>
      </c>
      <c r="S870">
        <v>466.47605044719887</v>
      </c>
      <c r="T870">
        <v>478.931090811449</v>
      </c>
      <c r="U870">
        <v>491.65414923118317</v>
      </c>
      <c r="V870">
        <v>921.15134049083974</v>
      </c>
      <c r="W870">
        <v>272.31054933399042</v>
      </c>
    </row>
    <row r="871" spans="2:23" x14ac:dyDescent="0.3">
      <c r="B871">
        <f t="shared" si="14"/>
        <v>866</v>
      </c>
      <c r="C871">
        <v>576.7192558816655</v>
      </c>
      <c r="D871">
        <v>244.38547915501903</v>
      </c>
      <c r="E871">
        <v>295.26992852455948</v>
      </c>
      <c r="F871">
        <v>321.74764940727528</v>
      </c>
      <c r="G871">
        <v>1709.6341115637638</v>
      </c>
      <c r="H871">
        <v>1083.8734351053542</v>
      </c>
      <c r="R871">
        <v>2233.5423540659945</v>
      </c>
      <c r="S871">
        <v>28883.78</v>
      </c>
      <c r="T871">
        <v>3299.6315704775811</v>
      </c>
      <c r="U871">
        <v>28174.690055515806</v>
      </c>
      <c r="V871">
        <v>28883.78</v>
      </c>
      <c r="W871">
        <v>383.52499574458585</v>
      </c>
    </row>
    <row r="872" spans="2:23" x14ac:dyDescent="0.3">
      <c r="B872">
        <f t="shared" si="14"/>
        <v>867</v>
      </c>
      <c r="C872">
        <v>230.82295477410474</v>
      </c>
      <c r="D872">
        <v>215.00880430432764</v>
      </c>
      <c r="E872">
        <v>299.41509992079051</v>
      </c>
      <c r="F872">
        <v>301.39101345806051</v>
      </c>
      <c r="G872">
        <v>1669.1928692741669</v>
      </c>
      <c r="H872">
        <v>249.62789912724998</v>
      </c>
      <c r="R872">
        <v>245.30705545450118</v>
      </c>
      <c r="S872">
        <v>1283.6658268455756</v>
      </c>
      <c r="T872">
        <v>28883.78</v>
      </c>
      <c r="U872">
        <v>922.74510661632769</v>
      </c>
      <c r="V872">
        <v>213.05620050365323</v>
      </c>
      <c r="W872">
        <v>4023.337822480154</v>
      </c>
    </row>
    <row r="873" spans="2:23" x14ac:dyDescent="0.3">
      <c r="B873">
        <f t="shared" si="14"/>
        <v>868</v>
      </c>
      <c r="C873">
        <v>1632.840502221627</v>
      </c>
      <c r="D873">
        <v>309.55823983474329</v>
      </c>
      <c r="E873">
        <v>259.73143700676633</v>
      </c>
      <c r="F873">
        <v>1080.4139111791053</v>
      </c>
      <c r="G873">
        <v>265.20699779292312</v>
      </c>
      <c r="H873">
        <v>540.18754222785094</v>
      </c>
      <c r="R873">
        <v>1050.4279577461621</v>
      </c>
      <c r="S873">
        <v>266.38702520092744</v>
      </c>
      <c r="T873">
        <v>685.21976474235339</v>
      </c>
      <c r="U873">
        <v>28883.78</v>
      </c>
      <c r="V873">
        <v>515.14831720079087</v>
      </c>
      <c r="W873">
        <v>1214.3809144618967</v>
      </c>
    </row>
    <row r="874" spans="2:23" x14ac:dyDescent="0.3">
      <c r="B874">
        <f t="shared" si="14"/>
        <v>869</v>
      </c>
      <c r="C874">
        <v>3128.7858190067313</v>
      </c>
      <c r="D874">
        <v>749.70830383254406</v>
      </c>
      <c r="E874">
        <v>451.97956089823191</v>
      </c>
      <c r="F874">
        <v>1296.8175055368929</v>
      </c>
      <c r="G874">
        <v>1028.1241342908793</v>
      </c>
      <c r="H874">
        <v>1484.7065994971679</v>
      </c>
      <c r="R874">
        <v>1270.3060045645784</v>
      </c>
      <c r="S874">
        <v>1792.8726752811301</v>
      </c>
      <c r="T874">
        <v>228.99759889414051</v>
      </c>
      <c r="U874">
        <v>382.06228745807482</v>
      </c>
      <c r="V874">
        <v>3298.9143704961302</v>
      </c>
      <c r="W874">
        <v>379.50260753209739</v>
      </c>
    </row>
    <row r="875" spans="2:23" x14ac:dyDescent="0.3">
      <c r="B875">
        <f t="shared" si="14"/>
        <v>870</v>
      </c>
      <c r="C875">
        <v>1805.3404266877601</v>
      </c>
      <c r="D875">
        <v>28883.78</v>
      </c>
      <c r="E875">
        <v>28883.78</v>
      </c>
      <c r="F875">
        <v>1978.0331341062201</v>
      </c>
      <c r="G875">
        <v>346.88650775440681</v>
      </c>
      <c r="H875">
        <v>22665.47477346606</v>
      </c>
      <c r="R875">
        <v>254.98851290113981</v>
      </c>
      <c r="S875">
        <v>262.94840222346056</v>
      </c>
      <c r="T875">
        <v>382.74716441812188</v>
      </c>
      <c r="U875">
        <v>284.87001426834382</v>
      </c>
      <c r="V875">
        <v>758.49714123802175</v>
      </c>
      <c r="W875">
        <v>221.03082834452212</v>
      </c>
    </row>
    <row r="876" spans="2:23" x14ac:dyDescent="0.3">
      <c r="B876">
        <f t="shared" si="14"/>
        <v>871</v>
      </c>
      <c r="C876">
        <v>224.96116293957039</v>
      </c>
      <c r="D876">
        <v>278.45620181360675</v>
      </c>
      <c r="E876">
        <v>24319.574171527616</v>
      </c>
      <c r="F876">
        <v>14183.9319623924</v>
      </c>
      <c r="G876">
        <v>269.18931317821796</v>
      </c>
      <c r="H876">
        <v>4344.9882509489962</v>
      </c>
      <c r="R876">
        <v>219.98642704781605</v>
      </c>
      <c r="S876">
        <v>220.1242097197995</v>
      </c>
      <c r="T876">
        <v>17552.290589870896</v>
      </c>
      <c r="U876">
        <v>278.84088053832966</v>
      </c>
      <c r="V876">
        <v>237.43830506474416</v>
      </c>
      <c r="W876">
        <v>28883.78</v>
      </c>
    </row>
    <row r="877" spans="2:23" x14ac:dyDescent="0.3">
      <c r="B877">
        <f t="shared" si="14"/>
        <v>872</v>
      </c>
      <c r="C877">
        <v>2544.5245664794033</v>
      </c>
      <c r="D877">
        <v>363.44095165745409</v>
      </c>
      <c r="E877">
        <v>12607.057246936203</v>
      </c>
      <c r="F877">
        <v>228.55806878166891</v>
      </c>
      <c r="G877">
        <v>221.83969395134505</v>
      </c>
      <c r="H877">
        <v>1711.5824990846861</v>
      </c>
      <c r="R877">
        <v>28883.78</v>
      </c>
      <c r="S877">
        <v>5284.1482562187539</v>
      </c>
      <c r="T877">
        <v>379.3191047331382</v>
      </c>
      <c r="U877">
        <v>528.61928439628446</v>
      </c>
      <c r="V877">
        <v>225.39982854084846</v>
      </c>
      <c r="W877">
        <v>28883.78</v>
      </c>
    </row>
    <row r="878" spans="2:23" x14ac:dyDescent="0.3">
      <c r="B878">
        <f t="shared" si="14"/>
        <v>873</v>
      </c>
      <c r="C878">
        <v>374.29383737004764</v>
      </c>
      <c r="D878">
        <v>1870.3395962213003</v>
      </c>
      <c r="E878">
        <v>965.23403927140066</v>
      </c>
      <c r="F878">
        <v>507.24270088364136</v>
      </c>
      <c r="G878">
        <v>1852.700303676083</v>
      </c>
      <c r="H878">
        <v>277.97766658699129</v>
      </c>
      <c r="R878">
        <v>214.42415615369026</v>
      </c>
      <c r="S878">
        <v>480.360591406737</v>
      </c>
      <c r="T878">
        <v>418.05284866163834</v>
      </c>
      <c r="U878">
        <v>264.10061044851147</v>
      </c>
      <c r="V878">
        <v>271.46247067616923</v>
      </c>
      <c r="W878">
        <v>18317.7287927404</v>
      </c>
    </row>
    <row r="879" spans="2:23" x14ac:dyDescent="0.3">
      <c r="B879">
        <f t="shared" si="14"/>
        <v>874</v>
      </c>
      <c r="C879">
        <v>328.54627175874396</v>
      </c>
      <c r="D879">
        <v>17118.434724375671</v>
      </c>
      <c r="E879">
        <v>268.27450801126929</v>
      </c>
      <c r="F879">
        <v>8346.137861362522</v>
      </c>
      <c r="G879">
        <v>255.85669165755084</v>
      </c>
      <c r="H879">
        <v>233.70213111484435</v>
      </c>
      <c r="R879">
        <v>237.56131131179879</v>
      </c>
      <c r="S879">
        <v>15613.112143986416</v>
      </c>
      <c r="T879">
        <v>259.73187830975445</v>
      </c>
      <c r="U879">
        <v>690.30039985252483</v>
      </c>
      <c r="V879">
        <v>272.11471348687553</v>
      </c>
      <c r="W879">
        <v>1534.8003243395283</v>
      </c>
    </row>
    <row r="880" spans="2:23" x14ac:dyDescent="0.3">
      <c r="B880">
        <f t="shared" si="14"/>
        <v>875</v>
      </c>
      <c r="C880">
        <v>241.77142110428341</v>
      </c>
      <c r="D880">
        <v>3382.3291806404695</v>
      </c>
      <c r="E880">
        <v>357.26268981857487</v>
      </c>
      <c r="F880">
        <v>229.10486872896038</v>
      </c>
      <c r="G880">
        <v>489.81808445073335</v>
      </c>
      <c r="H880">
        <v>4710.335351248752</v>
      </c>
      <c r="R880">
        <v>1750.4230480572041</v>
      </c>
      <c r="S880">
        <v>28883.78</v>
      </c>
      <c r="T880">
        <v>269.02084630764477</v>
      </c>
      <c r="U880">
        <v>245.91613214832375</v>
      </c>
      <c r="V880">
        <v>9268.3962108011019</v>
      </c>
      <c r="W880">
        <v>1448.8148865058279</v>
      </c>
    </row>
    <row r="881" spans="2:23" x14ac:dyDescent="0.3">
      <c r="B881">
        <f t="shared" si="14"/>
        <v>876</v>
      </c>
      <c r="C881">
        <v>766.0181969356338</v>
      </c>
      <c r="D881">
        <v>239.69152107728522</v>
      </c>
      <c r="E881">
        <v>3762.6206800546579</v>
      </c>
      <c r="F881">
        <v>256.61062702775843</v>
      </c>
      <c r="G881">
        <v>1348.1533030810556</v>
      </c>
      <c r="H881">
        <v>282.41380991274565</v>
      </c>
      <c r="R881">
        <v>570.44563275365317</v>
      </c>
      <c r="S881">
        <v>225.62524330166951</v>
      </c>
      <c r="T881">
        <v>233.20145323407402</v>
      </c>
      <c r="U881">
        <v>9737.9809915048809</v>
      </c>
      <c r="V881">
        <v>347.58656197132564</v>
      </c>
      <c r="W881">
        <v>1018.0408009648171</v>
      </c>
    </row>
    <row r="882" spans="2:23" x14ac:dyDescent="0.3">
      <c r="B882">
        <f t="shared" si="14"/>
        <v>877</v>
      </c>
      <c r="C882">
        <v>567.150409745155</v>
      </c>
      <c r="D882">
        <v>321.43698207305601</v>
      </c>
      <c r="E882">
        <v>207.81442875451754</v>
      </c>
      <c r="F882">
        <v>331.41605187968389</v>
      </c>
      <c r="G882">
        <v>810.79652090393984</v>
      </c>
      <c r="H882">
        <v>468.81178370832225</v>
      </c>
      <c r="R882">
        <v>1048.0343994319655</v>
      </c>
      <c r="S882">
        <v>7150.0138722330048</v>
      </c>
      <c r="T882">
        <v>379.40594426647658</v>
      </c>
      <c r="U882">
        <v>1754.7469071117926</v>
      </c>
      <c r="V882">
        <v>6441.5602969046668</v>
      </c>
      <c r="W882">
        <v>28883.78</v>
      </c>
    </row>
    <row r="883" spans="2:23" x14ac:dyDescent="0.3">
      <c r="B883">
        <f t="shared" si="14"/>
        <v>878</v>
      </c>
      <c r="C883">
        <v>28883.78</v>
      </c>
      <c r="D883">
        <v>208.4204428817043</v>
      </c>
      <c r="E883">
        <v>1504.647210257378</v>
      </c>
      <c r="F883">
        <v>305.53641879504164</v>
      </c>
      <c r="G883">
        <v>627.31822992818138</v>
      </c>
      <c r="H883">
        <v>222.74067903745538</v>
      </c>
      <c r="R883">
        <v>205.81027145776523</v>
      </c>
      <c r="S883">
        <v>28883.78</v>
      </c>
      <c r="T883">
        <v>200.81627307536337</v>
      </c>
      <c r="U883">
        <v>220.40551198781881</v>
      </c>
      <c r="V883">
        <v>1423.0249113353675</v>
      </c>
      <c r="W883">
        <v>348.01802993745287</v>
      </c>
    </row>
    <row r="884" spans="2:23" x14ac:dyDescent="0.3">
      <c r="B884">
        <f t="shared" si="14"/>
        <v>879</v>
      </c>
      <c r="C884">
        <v>9216.8402419752038</v>
      </c>
      <c r="D884">
        <v>375.25710809466966</v>
      </c>
      <c r="E884">
        <v>4834.4607708033991</v>
      </c>
      <c r="F884">
        <v>4429.8133484459358</v>
      </c>
      <c r="G884">
        <v>242.96551801088341</v>
      </c>
      <c r="H884">
        <v>1606.9561857266883</v>
      </c>
      <c r="R884">
        <v>28883.78</v>
      </c>
      <c r="S884">
        <v>347.83771074857549</v>
      </c>
      <c r="T884">
        <v>269.03394354117393</v>
      </c>
      <c r="U884">
        <v>3127.5140260101211</v>
      </c>
      <c r="V884">
        <v>4494.736889974497</v>
      </c>
      <c r="W884">
        <v>330.36146868361197</v>
      </c>
    </row>
    <row r="885" spans="2:23" x14ac:dyDescent="0.3">
      <c r="B885">
        <f t="shared" si="14"/>
        <v>880</v>
      </c>
      <c r="C885">
        <v>353.36488998294396</v>
      </c>
      <c r="D885">
        <v>204.45588852978707</v>
      </c>
      <c r="E885">
        <v>28883.78</v>
      </c>
      <c r="F885">
        <v>385.92308066299472</v>
      </c>
      <c r="G885">
        <v>220.07849510528777</v>
      </c>
      <c r="H885">
        <v>251.43413757724704</v>
      </c>
      <c r="R885">
        <v>611.19674195576556</v>
      </c>
      <c r="S885">
        <v>1143.632486569496</v>
      </c>
      <c r="T885">
        <v>212.70111718396717</v>
      </c>
      <c r="U885">
        <v>377.68177046536505</v>
      </c>
      <c r="V885">
        <v>1831.3946236834456</v>
      </c>
      <c r="W885">
        <v>608.7883214482008</v>
      </c>
    </row>
    <row r="886" spans="2:23" x14ac:dyDescent="0.3">
      <c r="B886">
        <f t="shared" si="14"/>
        <v>881</v>
      </c>
      <c r="C886">
        <v>345.33316487284242</v>
      </c>
      <c r="D886">
        <v>248.78309702118176</v>
      </c>
      <c r="E886">
        <v>295.71787131361964</v>
      </c>
      <c r="F886">
        <v>795.1028021305915</v>
      </c>
      <c r="G886">
        <v>320.64942384210718</v>
      </c>
      <c r="H886">
        <v>848.02186578019098</v>
      </c>
      <c r="R886">
        <v>22058.921649115648</v>
      </c>
      <c r="S886">
        <v>421.6838630726408</v>
      </c>
      <c r="T886">
        <v>276.10010690522836</v>
      </c>
      <c r="U886">
        <v>687.7798983291375</v>
      </c>
      <c r="V886">
        <v>461.01524051156201</v>
      </c>
      <c r="W886">
        <v>1036.4596829323714</v>
      </c>
    </row>
    <row r="887" spans="2:23" x14ac:dyDescent="0.3">
      <c r="B887">
        <f t="shared" si="14"/>
        <v>882</v>
      </c>
      <c r="C887">
        <v>364.54366822961083</v>
      </c>
      <c r="D887">
        <v>212.37077393081447</v>
      </c>
      <c r="E887">
        <v>3864.9270295148599</v>
      </c>
      <c r="F887">
        <v>237.81014881465634</v>
      </c>
      <c r="G887">
        <v>28883.78</v>
      </c>
      <c r="H887">
        <v>208.82735615948269</v>
      </c>
      <c r="R887">
        <v>246.84290893344735</v>
      </c>
      <c r="S887">
        <v>699.26027572511657</v>
      </c>
      <c r="T887">
        <v>286.99010520608351</v>
      </c>
      <c r="U887">
        <v>551.9662974609729</v>
      </c>
      <c r="V887">
        <v>248.79277848943917</v>
      </c>
      <c r="W887">
        <v>417.2087882087273</v>
      </c>
    </row>
    <row r="888" spans="2:23" x14ac:dyDescent="0.3">
      <c r="B888">
        <f t="shared" si="14"/>
        <v>883</v>
      </c>
      <c r="C888">
        <v>28883.78</v>
      </c>
      <c r="D888">
        <v>547.01445781326515</v>
      </c>
      <c r="E888">
        <v>10401.937869315918</v>
      </c>
      <c r="F888">
        <v>231.67391520259812</v>
      </c>
      <c r="G888">
        <v>261.14656051874994</v>
      </c>
      <c r="H888">
        <v>1721.2018765660525</v>
      </c>
      <c r="R888">
        <v>200.43151061731589</v>
      </c>
      <c r="S888">
        <v>936.7965442283886</v>
      </c>
      <c r="T888">
        <v>290.01862357059588</v>
      </c>
      <c r="U888">
        <v>201.63916956820952</v>
      </c>
      <c r="V888">
        <v>1873.9669470451151</v>
      </c>
      <c r="W888">
        <v>285.53598426785146</v>
      </c>
    </row>
    <row r="889" spans="2:23" x14ac:dyDescent="0.3">
      <c r="B889">
        <f t="shared" si="14"/>
        <v>884</v>
      </c>
      <c r="C889">
        <v>360.79559642165663</v>
      </c>
      <c r="D889">
        <v>221.48864474086542</v>
      </c>
      <c r="E889">
        <v>5215.4385419734272</v>
      </c>
      <c r="F889">
        <v>6633.2282269476336</v>
      </c>
      <c r="G889">
        <v>445.66725696996201</v>
      </c>
      <c r="H889">
        <v>2278.5919343814799</v>
      </c>
      <c r="R889">
        <v>1060.5342100307175</v>
      </c>
      <c r="S889">
        <v>3506.3149704596126</v>
      </c>
      <c r="T889">
        <v>302.83908935523641</v>
      </c>
      <c r="U889">
        <v>619.29725183561709</v>
      </c>
      <c r="V889">
        <v>539.75614458067116</v>
      </c>
      <c r="W889">
        <v>418.08306657554783</v>
      </c>
    </row>
    <row r="890" spans="2:23" x14ac:dyDescent="0.3">
      <c r="B890">
        <f t="shared" si="14"/>
        <v>885</v>
      </c>
      <c r="C890">
        <v>213.21890864352991</v>
      </c>
      <c r="D890">
        <v>28883.78</v>
      </c>
      <c r="E890">
        <v>205.83186715014722</v>
      </c>
      <c r="F890">
        <v>28883.78</v>
      </c>
      <c r="G890">
        <v>535.33504545387768</v>
      </c>
      <c r="H890">
        <v>374.26968319055032</v>
      </c>
      <c r="R890">
        <v>268.82487009525767</v>
      </c>
      <c r="S890">
        <v>351.73301605159361</v>
      </c>
      <c r="T890">
        <v>560.88609017486431</v>
      </c>
      <c r="U890">
        <v>547.04594595033336</v>
      </c>
      <c r="V890">
        <v>412.96130402451843</v>
      </c>
      <c r="W890">
        <v>2367.8453003733284</v>
      </c>
    </row>
    <row r="891" spans="2:23" x14ac:dyDescent="0.3">
      <c r="B891">
        <f t="shared" si="14"/>
        <v>886</v>
      </c>
      <c r="C891">
        <v>230.25032368481203</v>
      </c>
      <c r="D891">
        <v>625.98434099519375</v>
      </c>
      <c r="E891">
        <v>6922.368424813485</v>
      </c>
      <c r="F891">
        <v>247.41812657776651</v>
      </c>
      <c r="G891">
        <v>220.95433545813489</v>
      </c>
      <c r="H891">
        <v>19460.038553097358</v>
      </c>
      <c r="R891">
        <v>232.98458124397391</v>
      </c>
      <c r="S891">
        <v>208.33474810984615</v>
      </c>
      <c r="T891">
        <v>28883.78</v>
      </c>
      <c r="U891">
        <v>380.54028589242967</v>
      </c>
      <c r="V891">
        <v>665.78624715084243</v>
      </c>
      <c r="W891">
        <v>266.34524875835359</v>
      </c>
    </row>
    <row r="892" spans="2:23" x14ac:dyDescent="0.3">
      <c r="B892">
        <f t="shared" si="14"/>
        <v>887</v>
      </c>
      <c r="C892">
        <v>2312.9722882651417</v>
      </c>
      <c r="D892">
        <v>353.80465186243782</v>
      </c>
      <c r="E892">
        <v>207.2385988274934</v>
      </c>
      <c r="F892">
        <v>323.58933640210898</v>
      </c>
      <c r="G892">
        <v>1096.696695622908</v>
      </c>
      <c r="H892">
        <v>316.09647590916774</v>
      </c>
      <c r="R892">
        <v>1736.5710846454629</v>
      </c>
      <c r="S892">
        <v>223.00976896753056</v>
      </c>
      <c r="T892">
        <v>281.65748910794014</v>
      </c>
      <c r="U892">
        <v>12241.719999567769</v>
      </c>
      <c r="V892">
        <v>1214.8154254068138</v>
      </c>
      <c r="W892">
        <v>8308.071126658544</v>
      </c>
    </row>
    <row r="893" spans="2:23" x14ac:dyDescent="0.3">
      <c r="B893">
        <f t="shared" si="14"/>
        <v>888</v>
      </c>
      <c r="C893">
        <v>10038.540272103261</v>
      </c>
      <c r="D893">
        <v>242.52942387902738</v>
      </c>
      <c r="E893">
        <v>514.15092521114548</v>
      </c>
      <c r="F893">
        <v>4021.3441691340536</v>
      </c>
      <c r="G893">
        <v>5242.6039923653098</v>
      </c>
      <c r="H893">
        <v>201.69500968042834</v>
      </c>
      <c r="R893">
        <v>230.33202296379122</v>
      </c>
      <c r="S893">
        <v>233.6715422064778</v>
      </c>
      <c r="T893">
        <v>1767.042291196884</v>
      </c>
      <c r="U893">
        <v>2018.6679460615082</v>
      </c>
      <c r="V893">
        <v>753.40686835006818</v>
      </c>
      <c r="W893">
        <v>1443.789709603042</v>
      </c>
    </row>
    <row r="894" spans="2:23" x14ac:dyDescent="0.3">
      <c r="B894">
        <f t="shared" si="14"/>
        <v>889</v>
      </c>
      <c r="C894">
        <v>310.66627021765044</v>
      </c>
      <c r="D894">
        <v>403.34017936373345</v>
      </c>
      <c r="E894">
        <v>500.86255265889531</v>
      </c>
      <c r="F894">
        <v>3264.2623416667907</v>
      </c>
      <c r="G894">
        <v>607.69069908599408</v>
      </c>
      <c r="H894">
        <v>11394.467405499223</v>
      </c>
      <c r="R894">
        <v>329.20174505245785</v>
      </c>
      <c r="S894">
        <v>1558.0139259791999</v>
      </c>
      <c r="T894">
        <v>269.81469124988928</v>
      </c>
      <c r="U894">
        <v>206.02347951143415</v>
      </c>
      <c r="V894">
        <v>1344.9520896914678</v>
      </c>
      <c r="W894">
        <v>28883.78</v>
      </c>
    </row>
    <row r="895" spans="2:23" x14ac:dyDescent="0.3">
      <c r="B895">
        <f t="shared" si="14"/>
        <v>890</v>
      </c>
      <c r="C895">
        <v>336.50050567907419</v>
      </c>
      <c r="D895">
        <v>1701.8821222608201</v>
      </c>
      <c r="E895">
        <v>8484.1468372005456</v>
      </c>
      <c r="F895">
        <v>256.46882032997797</v>
      </c>
      <c r="G895">
        <v>526.99964784572126</v>
      </c>
      <c r="H895">
        <v>437.68395171482837</v>
      </c>
      <c r="R895">
        <v>603.32169084139855</v>
      </c>
      <c r="S895">
        <v>1798.2813718903992</v>
      </c>
      <c r="T895">
        <v>28028.839649627782</v>
      </c>
      <c r="U895">
        <v>478.09508770185903</v>
      </c>
      <c r="V895">
        <v>284.15093343775493</v>
      </c>
      <c r="W895">
        <v>809.88066516262677</v>
      </c>
    </row>
    <row r="896" spans="2:23" x14ac:dyDescent="0.3">
      <c r="B896">
        <f t="shared" si="14"/>
        <v>891</v>
      </c>
      <c r="C896">
        <v>211.87652739605409</v>
      </c>
      <c r="D896">
        <v>448.70197881029708</v>
      </c>
      <c r="E896">
        <v>18059.974337094096</v>
      </c>
      <c r="F896">
        <v>1464.2273462852238</v>
      </c>
      <c r="G896">
        <v>358.36851758588455</v>
      </c>
      <c r="H896">
        <v>204.04808897456672</v>
      </c>
      <c r="R896">
        <v>385.71765993284208</v>
      </c>
      <c r="S896">
        <v>533.57672435449331</v>
      </c>
      <c r="T896">
        <v>28883.78</v>
      </c>
      <c r="U896">
        <v>10186.19703228564</v>
      </c>
      <c r="V896">
        <v>398.69444375445869</v>
      </c>
      <c r="W896">
        <v>612.25650576762507</v>
      </c>
    </row>
    <row r="897" spans="2:23" x14ac:dyDescent="0.3">
      <c r="B897">
        <f t="shared" si="14"/>
        <v>892</v>
      </c>
      <c r="C897">
        <v>503.27399340694495</v>
      </c>
      <c r="D897">
        <v>214.79206123830892</v>
      </c>
      <c r="E897">
        <v>28883.78</v>
      </c>
      <c r="F897">
        <v>292.10325705821458</v>
      </c>
      <c r="G897">
        <v>468.48386234586457</v>
      </c>
      <c r="H897">
        <v>3984.7059900069289</v>
      </c>
      <c r="R897">
        <v>248.48382573625221</v>
      </c>
      <c r="S897">
        <v>384.38370182826577</v>
      </c>
      <c r="T897">
        <v>434.77581432510391</v>
      </c>
      <c r="U897">
        <v>208.96809501204837</v>
      </c>
      <c r="V897">
        <v>23254.98828431826</v>
      </c>
      <c r="W897">
        <v>1696.5573865718638</v>
      </c>
    </row>
    <row r="898" spans="2:23" x14ac:dyDescent="0.3">
      <c r="B898">
        <f t="shared" si="14"/>
        <v>893</v>
      </c>
      <c r="C898">
        <v>2868.6069177812719</v>
      </c>
      <c r="D898">
        <v>28883.78</v>
      </c>
      <c r="E898">
        <v>225.44668897883352</v>
      </c>
      <c r="F898">
        <v>28883.78</v>
      </c>
      <c r="G898">
        <v>544.92767671596266</v>
      </c>
      <c r="H898">
        <v>479.70559364178234</v>
      </c>
      <c r="R898">
        <v>230.56349607591306</v>
      </c>
      <c r="S898">
        <v>28883.78</v>
      </c>
      <c r="T898">
        <v>769.50612891916182</v>
      </c>
      <c r="U898">
        <v>438.24121252109842</v>
      </c>
      <c r="V898">
        <v>310.40120077400286</v>
      </c>
      <c r="W898">
        <v>257.38809721647823</v>
      </c>
    </row>
    <row r="899" spans="2:23" x14ac:dyDescent="0.3">
      <c r="B899">
        <f t="shared" si="14"/>
        <v>894</v>
      </c>
      <c r="C899">
        <v>383.85973393818006</v>
      </c>
      <c r="D899">
        <v>397.28217814602965</v>
      </c>
      <c r="E899">
        <v>263.07828168801751</v>
      </c>
      <c r="F899">
        <v>359.90173768835064</v>
      </c>
      <c r="G899">
        <v>321.63146877349732</v>
      </c>
      <c r="H899">
        <v>3335.2094807095705</v>
      </c>
      <c r="R899">
        <v>9363.0730040376857</v>
      </c>
      <c r="S899">
        <v>1460.0649307032015</v>
      </c>
      <c r="T899">
        <v>28883.78</v>
      </c>
      <c r="U899">
        <v>354.61520768146079</v>
      </c>
      <c r="V899">
        <v>342.37243565476984</v>
      </c>
      <c r="W899">
        <v>746.34280754652286</v>
      </c>
    </row>
    <row r="900" spans="2:23" x14ac:dyDescent="0.3">
      <c r="B900">
        <f t="shared" si="14"/>
        <v>895</v>
      </c>
      <c r="C900">
        <v>298.53560151003603</v>
      </c>
      <c r="D900">
        <v>28883.78</v>
      </c>
      <c r="E900">
        <v>642.33755799222888</v>
      </c>
      <c r="F900">
        <v>1516.2818998666164</v>
      </c>
      <c r="G900">
        <v>12486.145202661939</v>
      </c>
      <c r="H900">
        <v>2247.3766676440969</v>
      </c>
      <c r="R900">
        <v>569.51129315341063</v>
      </c>
      <c r="S900">
        <v>28883.78</v>
      </c>
      <c r="T900">
        <v>343.18154905880277</v>
      </c>
      <c r="U900">
        <v>343.80027260782742</v>
      </c>
      <c r="V900">
        <v>4007.5454669673886</v>
      </c>
      <c r="W900">
        <v>204.05241630553564</v>
      </c>
    </row>
    <row r="901" spans="2:23" x14ac:dyDescent="0.3">
      <c r="B901">
        <f t="shared" si="14"/>
        <v>896</v>
      </c>
      <c r="C901">
        <v>3714.5729988769149</v>
      </c>
      <c r="D901">
        <v>363.78373070916803</v>
      </c>
      <c r="E901">
        <v>1092.5822316824547</v>
      </c>
      <c r="F901">
        <v>11677.449882174362</v>
      </c>
      <c r="G901">
        <v>1356.4232646672767</v>
      </c>
      <c r="H901">
        <v>339.93728931683518</v>
      </c>
      <c r="R901">
        <v>28883.78</v>
      </c>
      <c r="S901">
        <v>28883.78</v>
      </c>
      <c r="T901">
        <v>267.96862940754761</v>
      </c>
      <c r="U901">
        <v>5356.540074134572</v>
      </c>
      <c r="V901">
        <v>213.12534163165631</v>
      </c>
      <c r="W901">
        <v>23678.048358997537</v>
      </c>
    </row>
    <row r="902" spans="2:23" x14ac:dyDescent="0.3">
      <c r="B902">
        <f t="shared" si="14"/>
        <v>897</v>
      </c>
      <c r="C902">
        <v>5767.3623611221483</v>
      </c>
      <c r="D902">
        <v>686.86097402690484</v>
      </c>
      <c r="E902">
        <v>246.21871305302756</v>
      </c>
      <c r="F902">
        <v>223.61285700569061</v>
      </c>
      <c r="G902">
        <v>468.14528289517182</v>
      </c>
      <c r="H902">
        <v>28883.78</v>
      </c>
      <c r="R902">
        <v>245.39986081119713</v>
      </c>
      <c r="S902">
        <v>676.70317151797997</v>
      </c>
      <c r="T902">
        <v>270.6419213155969</v>
      </c>
      <c r="U902">
        <v>281.98056334139403</v>
      </c>
      <c r="V902">
        <v>296.59817754668541</v>
      </c>
      <c r="W902">
        <v>228.83185276485506</v>
      </c>
    </row>
    <row r="903" spans="2:23" x14ac:dyDescent="0.3">
      <c r="B903">
        <f t="shared" si="14"/>
        <v>898</v>
      </c>
      <c r="C903">
        <v>338.54993855028579</v>
      </c>
      <c r="D903">
        <v>591.99178798411413</v>
      </c>
      <c r="E903">
        <v>4482.6262346537524</v>
      </c>
      <c r="F903">
        <v>558.96789227325007</v>
      </c>
      <c r="G903">
        <v>249.53613857320485</v>
      </c>
      <c r="H903">
        <v>218.42754650911655</v>
      </c>
      <c r="R903">
        <v>1467.986054156974</v>
      </c>
      <c r="S903">
        <v>225.09495666523858</v>
      </c>
      <c r="T903">
        <v>210.15948468328244</v>
      </c>
      <c r="U903">
        <v>383.04131551180205</v>
      </c>
      <c r="V903">
        <v>11578.597609233433</v>
      </c>
      <c r="W903">
        <v>289.03467317449713</v>
      </c>
    </row>
    <row r="904" spans="2:23" x14ac:dyDescent="0.3">
      <c r="B904">
        <f t="shared" ref="B904:B967" si="15">B903 + 1</f>
        <v>899</v>
      </c>
      <c r="C904">
        <v>2405.3915221927341</v>
      </c>
      <c r="D904">
        <v>4141.9806046415961</v>
      </c>
      <c r="E904">
        <v>28883.78</v>
      </c>
      <c r="F904">
        <v>2218.9624227887334</v>
      </c>
      <c r="G904">
        <v>464.87939418337413</v>
      </c>
      <c r="H904">
        <v>28883.78</v>
      </c>
      <c r="R904">
        <v>223.84352948710239</v>
      </c>
      <c r="S904">
        <v>753.83979442793691</v>
      </c>
      <c r="T904">
        <v>28883.78</v>
      </c>
      <c r="U904">
        <v>1276.731830687356</v>
      </c>
      <c r="V904">
        <v>24873.194740029092</v>
      </c>
      <c r="W904">
        <v>346.45911747826938</v>
      </c>
    </row>
    <row r="905" spans="2:23" x14ac:dyDescent="0.3">
      <c r="B905">
        <f t="shared" si="15"/>
        <v>900</v>
      </c>
      <c r="C905">
        <v>10958.116742282644</v>
      </c>
      <c r="D905">
        <v>28883.78</v>
      </c>
      <c r="E905">
        <v>208.36127044466178</v>
      </c>
      <c r="F905">
        <v>4467.7489317624131</v>
      </c>
      <c r="G905">
        <v>666.12547697525201</v>
      </c>
      <c r="H905">
        <v>230.39733555017352</v>
      </c>
      <c r="R905">
        <v>375.01829909226262</v>
      </c>
      <c r="S905">
        <v>300.51771688313397</v>
      </c>
      <c r="T905">
        <v>2680.026282229413</v>
      </c>
      <c r="U905">
        <v>685.82084435379852</v>
      </c>
      <c r="V905">
        <v>1580.2201075340586</v>
      </c>
      <c r="W905">
        <v>201.28999239888441</v>
      </c>
    </row>
    <row r="906" spans="2:23" x14ac:dyDescent="0.3">
      <c r="B906">
        <f t="shared" si="15"/>
        <v>901</v>
      </c>
      <c r="C906">
        <v>200.62404702746773</v>
      </c>
      <c r="D906">
        <v>260.11936447247001</v>
      </c>
      <c r="E906">
        <v>1764.4002873342868</v>
      </c>
      <c r="F906">
        <v>470.84237683693885</v>
      </c>
      <c r="G906">
        <v>246.91876470752709</v>
      </c>
      <c r="H906">
        <v>256.91136662997405</v>
      </c>
      <c r="R906">
        <v>704.80877182931067</v>
      </c>
      <c r="S906">
        <v>837.17844489211586</v>
      </c>
      <c r="T906">
        <v>304.63466974788116</v>
      </c>
      <c r="U906">
        <v>1078.6738144517033</v>
      </c>
      <c r="V906">
        <v>28883.78</v>
      </c>
      <c r="W906">
        <v>1785.6097344892748</v>
      </c>
    </row>
    <row r="907" spans="2:23" x14ac:dyDescent="0.3">
      <c r="B907">
        <f t="shared" si="15"/>
        <v>902</v>
      </c>
      <c r="C907">
        <v>380.02564343894198</v>
      </c>
      <c r="D907">
        <v>1181.6597251671519</v>
      </c>
      <c r="E907">
        <v>1391.4698414576351</v>
      </c>
      <c r="F907">
        <v>204.34543736568409</v>
      </c>
      <c r="G907">
        <v>286.67199495523562</v>
      </c>
      <c r="H907">
        <v>3810.5100816381987</v>
      </c>
      <c r="R907">
        <v>391.60431852053694</v>
      </c>
      <c r="S907">
        <v>243.23841196125073</v>
      </c>
      <c r="T907">
        <v>1165.254976211449</v>
      </c>
      <c r="U907">
        <v>16396.564492875183</v>
      </c>
      <c r="V907">
        <v>16432.364952395466</v>
      </c>
      <c r="W907">
        <v>1005.3927339704201</v>
      </c>
    </row>
    <row r="908" spans="2:23" x14ac:dyDescent="0.3">
      <c r="B908">
        <f t="shared" si="15"/>
        <v>903</v>
      </c>
      <c r="C908">
        <v>249.68371209570034</v>
      </c>
      <c r="D908">
        <v>208.39481552538786</v>
      </c>
      <c r="E908">
        <v>250.02532390722087</v>
      </c>
      <c r="F908">
        <v>1247.5138897006086</v>
      </c>
      <c r="G908">
        <v>517.58849777773742</v>
      </c>
      <c r="H908">
        <v>618.21135200400454</v>
      </c>
      <c r="R908">
        <v>7137.1728329675316</v>
      </c>
      <c r="S908">
        <v>1564.3432180092309</v>
      </c>
      <c r="T908">
        <v>28883.78</v>
      </c>
      <c r="U908">
        <v>890.50096545334964</v>
      </c>
      <c r="V908">
        <v>210.37197223009682</v>
      </c>
      <c r="W908">
        <v>236.73213828258812</v>
      </c>
    </row>
    <row r="909" spans="2:23" x14ac:dyDescent="0.3">
      <c r="B909">
        <f t="shared" si="15"/>
        <v>904</v>
      </c>
      <c r="C909">
        <v>418.34563372731543</v>
      </c>
      <c r="D909">
        <v>28883.78</v>
      </c>
      <c r="E909">
        <v>246.14203020598825</v>
      </c>
      <c r="F909">
        <v>226.46235208215495</v>
      </c>
      <c r="G909">
        <v>2701.0476180482415</v>
      </c>
      <c r="H909">
        <v>28883.78</v>
      </c>
      <c r="R909">
        <v>317.19043057936517</v>
      </c>
      <c r="S909">
        <v>206.4297752563289</v>
      </c>
      <c r="T909">
        <v>785.84109585204158</v>
      </c>
      <c r="U909">
        <v>413.71684110059192</v>
      </c>
      <c r="V909">
        <v>2995.1054923969632</v>
      </c>
      <c r="W909">
        <v>232.28878305833823</v>
      </c>
    </row>
    <row r="910" spans="2:23" x14ac:dyDescent="0.3">
      <c r="B910">
        <f t="shared" si="15"/>
        <v>905</v>
      </c>
      <c r="C910">
        <v>436.79737004772949</v>
      </c>
      <c r="D910">
        <v>2147.6415630097772</v>
      </c>
      <c r="E910">
        <v>12087.327796421419</v>
      </c>
      <c r="F910">
        <v>1340.9402403169847</v>
      </c>
      <c r="G910">
        <v>2524.7075328535584</v>
      </c>
      <c r="H910">
        <v>21111.935631222277</v>
      </c>
      <c r="R910">
        <v>28883.78</v>
      </c>
      <c r="S910">
        <v>260.32306125112399</v>
      </c>
      <c r="T910">
        <v>377.57041611530764</v>
      </c>
      <c r="U910">
        <v>285.28092544377813</v>
      </c>
      <c r="V910">
        <v>2043.3951924877113</v>
      </c>
      <c r="W910">
        <v>1484.9378946502093</v>
      </c>
    </row>
    <row r="911" spans="2:23" x14ac:dyDescent="0.3">
      <c r="B911">
        <f t="shared" si="15"/>
        <v>906</v>
      </c>
      <c r="C911">
        <v>1100.6429319698364</v>
      </c>
      <c r="D911">
        <v>1444.7250654291092</v>
      </c>
      <c r="E911">
        <v>412.70578390394701</v>
      </c>
      <c r="F911">
        <v>1278.0116327039573</v>
      </c>
      <c r="G911">
        <v>214.16431271945933</v>
      </c>
      <c r="H911">
        <v>255.53826336658864</v>
      </c>
      <c r="R911">
        <v>1408.8219019111959</v>
      </c>
      <c r="S911">
        <v>871.52061438526164</v>
      </c>
      <c r="T911">
        <v>326.69659700517423</v>
      </c>
      <c r="U911">
        <v>250.68877294110851</v>
      </c>
      <c r="V911">
        <v>226.07324276964414</v>
      </c>
      <c r="W911">
        <v>26962.019239493606</v>
      </c>
    </row>
    <row r="912" spans="2:23" x14ac:dyDescent="0.3">
      <c r="B912">
        <f t="shared" si="15"/>
        <v>907</v>
      </c>
      <c r="C912">
        <v>218.78436318430994</v>
      </c>
      <c r="D912">
        <v>4455.572179034295</v>
      </c>
      <c r="E912">
        <v>235.99258619699557</v>
      </c>
      <c r="F912">
        <v>643.65111282388136</v>
      </c>
      <c r="G912">
        <v>279.55575789826855</v>
      </c>
      <c r="H912">
        <v>778.57880399294129</v>
      </c>
      <c r="R912">
        <v>983.66632937403187</v>
      </c>
      <c r="S912">
        <v>403.39343306501178</v>
      </c>
      <c r="T912">
        <v>1548.1713989509828</v>
      </c>
      <c r="U912">
        <v>272.47307001123994</v>
      </c>
      <c r="V912">
        <v>402.13020034850558</v>
      </c>
      <c r="W912">
        <v>2343.7595093274631</v>
      </c>
    </row>
    <row r="913" spans="2:23" x14ac:dyDescent="0.3">
      <c r="B913">
        <f t="shared" si="15"/>
        <v>908</v>
      </c>
      <c r="C913">
        <v>1171.4317201197327</v>
      </c>
      <c r="D913">
        <v>1208.9781846403469</v>
      </c>
      <c r="E913">
        <v>236.37800688137878</v>
      </c>
      <c r="F913">
        <v>291.42162578981191</v>
      </c>
      <c r="G913">
        <v>706.80529246680339</v>
      </c>
      <c r="H913">
        <v>297.13038804714341</v>
      </c>
      <c r="R913">
        <v>2040.4436333368692</v>
      </c>
      <c r="S913">
        <v>407.4367132624476</v>
      </c>
      <c r="T913">
        <v>13327.503616575334</v>
      </c>
      <c r="U913">
        <v>4071.6712521001637</v>
      </c>
      <c r="V913">
        <v>4158.0374919663209</v>
      </c>
      <c r="W913">
        <v>218.08613448029087</v>
      </c>
    </row>
    <row r="914" spans="2:23" x14ac:dyDescent="0.3">
      <c r="B914">
        <f t="shared" si="15"/>
        <v>909</v>
      </c>
      <c r="C914">
        <v>205.3194158156283</v>
      </c>
      <c r="D914">
        <v>212.91513737456373</v>
      </c>
      <c r="E914">
        <v>280.85717367203227</v>
      </c>
      <c r="F914">
        <v>1656.7037114727223</v>
      </c>
      <c r="G914">
        <v>460.60079123996542</v>
      </c>
      <c r="H914">
        <v>569.50257164467303</v>
      </c>
      <c r="R914">
        <v>368.76624142460082</v>
      </c>
      <c r="S914">
        <v>8937.6130041157412</v>
      </c>
      <c r="T914">
        <v>1904.7246001782353</v>
      </c>
      <c r="U914">
        <v>832.41951434753889</v>
      </c>
      <c r="V914">
        <v>211.60345673172557</v>
      </c>
      <c r="W914">
        <v>310.10238463442323</v>
      </c>
    </row>
    <row r="915" spans="2:23" x14ac:dyDescent="0.3">
      <c r="B915">
        <f t="shared" si="15"/>
        <v>910</v>
      </c>
      <c r="C915">
        <v>208.76331066077773</v>
      </c>
      <c r="D915">
        <v>2866.3039774559034</v>
      </c>
      <c r="E915">
        <v>215.4867233238777</v>
      </c>
      <c r="F915">
        <v>17270.450054881629</v>
      </c>
      <c r="G915">
        <v>358.96034636591526</v>
      </c>
      <c r="H915">
        <v>475.35724682710156</v>
      </c>
      <c r="R915">
        <v>209.45421339605468</v>
      </c>
      <c r="S915">
        <v>2011.2517101801382</v>
      </c>
      <c r="T915">
        <v>212.49607801393918</v>
      </c>
      <c r="U915">
        <v>596.93471480966571</v>
      </c>
      <c r="V915">
        <v>28883.78</v>
      </c>
      <c r="W915">
        <v>28883.78</v>
      </c>
    </row>
    <row r="916" spans="2:23" x14ac:dyDescent="0.3">
      <c r="B916">
        <f t="shared" si="15"/>
        <v>911</v>
      </c>
      <c r="C916">
        <v>221.30902801952698</v>
      </c>
      <c r="D916">
        <v>237.8614241647978</v>
      </c>
      <c r="E916">
        <v>788.48017143942718</v>
      </c>
      <c r="F916">
        <v>455.73834973641732</v>
      </c>
      <c r="G916">
        <v>677.6572062220896</v>
      </c>
      <c r="H916">
        <v>211.64125509209151</v>
      </c>
      <c r="R916">
        <v>227.55938896665705</v>
      </c>
      <c r="S916">
        <v>225.96541994358225</v>
      </c>
      <c r="T916">
        <v>203.35336658084225</v>
      </c>
      <c r="U916">
        <v>433.46879205321613</v>
      </c>
      <c r="V916">
        <v>993.94220804542442</v>
      </c>
      <c r="W916">
        <v>257.31939943758584</v>
      </c>
    </row>
    <row r="917" spans="2:23" x14ac:dyDescent="0.3">
      <c r="B917">
        <f t="shared" si="15"/>
        <v>912</v>
      </c>
      <c r="C917">
        <v>1454.8822101590206</v>
      </c>
      <c r="D917">
        <v>412.90038571517653</v>
      </c>
      <c r="E917">
        <v>28883.78</v>
      </c>
      <c r="F917">
        <v>2694.5416016332288</v>
      </c>
      <c r="G917">
        <v>657.26898481569674</v>
      </c>
      <c r="H917">
        <v>349.64608957312555</v>
      </c>
      <c r="R917">
        <v>209.20080498479214</v>
      </c>
      <c r="S917">
        <v>742.61328864750453</v>
      </c>
      <c r="T917">
        <v>290.52457046814322</v>
      </c>
      <c r="U917">
        <v>804.00433530321686</v>
      </c>
      <c r="V917">
        <v>459.67023795336877</v>
      </c>
      <c r="W917">
        <v>295.122409770991</v>
      </c>
    </row>
    <row r="918" spans="2:23" x14ac:dyDescent="0.3">
      <c r="B918">
        <f t="shared" si="15"/>
        <v>913</v>
      </c>
      <c r="C918">
        <v>1320.015315461864</v>
      </c>
      <c r="D918">
        <v>343.51792711329688</v>
      </c>
      <c r="E918">
        <v>2191.1057635548887</v>
      </c>
      <c r="F918">
        <v>28883.78</v>
      </c>
      <c r="G918">
        <v>26104.985637680318</v>
      </c>
      <c r="H918">
        <v>28883.78</v>
      </c>
      <c r="R918">
        <v>206.70420536973035</v>
      </c>
      <c r="S918">
        <v>280.91236546478859</v>
      </c>
      <c r="T918">
        <v>310.30337722103849</v>
      </c>
      <c r="U918">
        <v>3452.0727860014472</v>
      </c>
      <c r="V918">
        <v>202.63089864308725</v>
      </c>
      <c r="W918">
        <v>791.07145566568852</v>
      </c>
    </row>
    <row r="919" spans="2:23" x14ac:dyDescent="0.3">
      <c r="B919">
        <f t="shared" si="15"/>
        <v>914</v>
      </c>
      <c r="C919">
        <v>236.20504907054635</v>
      </c>
      <c r="D919">
        <v>709.20720284698052</v>
      </c>
      <c r="E919">
        <v>880.96436408218676</v>
      </c>
      <c r="F919">
        <v>960.52717034791112</v>
      </c>
      <c r="G919">
        <v>7213.6603842946342</v>
      </c>
      <c r="H919">
        <v>227.03190434067398</v>
      </c>
      <c r="R919">
        <v>632.11472221407575</v>
      </c>
      <c r="S919">
        <v>214.12895690154454</v>
      </c>
      <c r="T919">
        <v>335.21450083625666</v>
      </c>
      <c r="U919">
        <v>880.22193916372578</v>
      </c>
      <c r="V919">
        <v>421.92200171489208</v>
      </c>
      <c r="W919">
        <v>5556.8670919612596</v>
      </c>
    </row>
    <row r="920" spans="2:23" x14ac:dyDescent="0.3">
      <c r="B920">
        <f t="shared" si="15"/>
        <v>915</v>
      </c>
      <c r="C920">
        <v>524.7791657046879</v>
      </c>
      <c r="D920">
        <v>949.41973822523255</v>
      </c>
      <c r="E920">
        <v>234.12932527032046</v>
      </c>
      <c r="F920">
        <v>236.30250688124755</v>
      </c>
      <c r="G920">
        <v>870.18249159480445</v>
      </c>
      <c r="H920">
        <v>1874.7018572107397</v>
      </c>
      <c r="R920">
        <v>213.81893245836011</v>
      </c>
      <c r="S920">
        <v>339.8823246369252</v>
      </c>
      <c r="T920">
        <v>886.59982794597795</v>
      </c>
      <c r="U920">
        <v>305.14794482298902</v>
      </c>
      <c r="V920">
        <v>232.90631408078875</v>
      </c>
      <c r="W920">
        <v>216.60190432562658</v>
      </c>
    </row>
    <row r="921" spans="2:23" x14ac:dyDescent="0.3">
      <c r="B921">
        <f t="shared" si="15"/>
        <v>916</v>
      </c>
      <c r="C921">
        <v>494.36772084098249</v>
      </c>
      <c r="D921">
        <v>257.18988088878393</v>
      </c>
      <c r="E921">
        <v>2015.0047095237114</v>
      </c>
      <c r="F921">
        <v>456.71236144685889</v>
      </c>
      <c r="G921">
        <v>226.23950666160096</v>
      </c>
      <c r="H921">
        <v>7911.181487867816</v>
      </c>
      <c r="R921">
        <v>268.8882991073059</v>
      </c>
      <c r="S921">
        <v>4143.6480232418944</v>
      </c>
      <c r="T921">
        <v>538.61082525203119</v>
      </c>
      <c r="U921">
        <v>28883.78</v>
      </c>
      <c r="V921">
        <v>224.90975461561902</v>
      </c>
      <c r="W921">
        <v>28883.78</v>
      </c>
    </row>
    <row r="922" spans="2:23" x14ac:dyDescent="0.3">
      <c r="B922">
        <f t="shared" si="15"/>
        <v>917</v>
      </c>
      <c r="C922">
        <v>273.59812737169386</v>
      </c>
      <c r="D922">
        <v>27063.226115660054</v>
      </c>
      <c r="E922">
        <v>454.26960850503599</v>
      </c>
      <c r="F922">
        <v>599.48098789472033</v>
      </c>
      <c r="G922">
        <v>683.0077951441275</v>
      </c>
      <c r="H922">
        <v>1023.5512503619161</v>
      </c>
      <c r="R922">
        <v>811.39590512325969</v>
      </c>
      <c r="S922">
        <v>1215.339045088856</v>
      </c>
      <c r="T922">
        <v>224.24863965218628</v>
      </c>
      <c r="U922">
        <v>422.59095853181464</v>
      </c>
      <c r="V922">
        <v>366.24888797765567</v>
      </c>
      <c r="W922">
        <v>258.78750893804767</v>
      </c>
    </row>
    <row r="923" spans="2:23" x14ac:dyDescent="0.3">
      <c r="B923">
        <f t="shared" si="15"/>
        <v>918</v>
      </c>
      <c r="C923">
        <v>267.79068660819831</v>
      </c>
      <c r="D923">
        <v>663.48815976412607</v>
      </c>
      <c r="E923">
        <v>295.87814689002369</v>
      </c>
      <c r="F923">
        <v>309.33193043724157</v>
      </c>
      <c r="G923">
        <v>501.62148499527927</v>
      </c>
      <c r="H923">
        <v>2518.39117330407</v>
      </c>
      <c r="R923">
        <v>1929.6996076281089</v>
      </c>
      <c r="S923">
        <v>12056.63078852844</v>
      </c>
      <c r="T923">
        <v>534.93937389787175</v>
      </c>
      <c r="U923">
        <v>326.32861771910871</v>
      </c>
      <c r="V923">
        <v>525.43652443983751</v>
      </c>
      <c r="W923">
        <v>1379.7550981758336</v>
      </c>
    </row>
    <row r="924" spans="2:23" x14ac:dyDescent="0.3">
      <c r="B924">
        <f t="shared" si="15"/>
        <v>919</v>
      </c>
      <c r="C924">
        <v>644.21243746142773</v>
      </c>
      <c r="D924">
        <v>1549.665672224882</v>
      </c>
      <c r="E924">
        <v>343.3528427204044</v>
      </c>
      <c r="F924">
        <v>729.82476299237635</v>
      </c>
      <c r="G924">
        <v>1100.1378069031455</v>
      </c>
      <c r="H924">
        <v>1394.5899400815449</v>
      </c>
      <c r="R924">
        <v>21703.918105642715</v>
      </c>
      <c r="S924">
        <v>308.40218227831127</v>
      </c>
      <c r="T924">
        <v>211.86829291585116</v>
      </c>
      <c r="U924">
        <v>229.08399587950149</v>
      </c>
      <c r="V924">
        <v>200.03872240010188</v>
      </c>
      <c r="W924">
        <v>416.07033370931771</v>
      </c>
    </row>
    <row r="925" spans="2:23" x14ac:dyDescent="0.3">
      <c r="B925">
        <f t="shared" si="15"/>
        <v>920</v>
      </c>
      <c r="C925">
        <v>2603.1119055803042</v>
      </c>
      <c r="D925">
        <v>918.75110600971129</v>
      </c>
      <c r="E925">
        <v>2104.3360103342657</v>
      </c>
      <c r="F925">
        <v>277.70143999664572</v>
      </c>
      <c r="G925">
        <v>595.18167746704626</v>
      </c>
      <c r="H925">
        <v>270.05834037581036</v>
      </c>
      <c r="R925">
        <v>557.23371497914206</v>
      </c>
      <c r="S925">
        <v>206.05340736425794</v>
      </c>
      <c r="T925">
        <v>20146.512258716484</v>
      </c>
      <c r="U925">
        <v>21148.820467762362</v>
      </c>
      <c r="V925">
        <v>6787.1808678701573</v>
      </c>
      <c r="W925">
        <v>1716.0522812556176</v>
      </c>
    </row>
    <row r="926" spans="2:23" x14ac:dyDescent="0.3">
      <c r="B926">
        <f t="shared" si="15"/>
        <v>921</v>
      </c>
      <c r="C926">
        <v>2149.8908244505501</v>
      </c>
      <c r="D926">
        <v>317.0204933530099</v>
      </c>
      <c r="E926">
        <v>406.35531067622975</v>
      </c>
      <c r="F926">
        <v>341.01997947663733</v>
      </c>
      <c r="G926">
        <v>258.69621578797273</v>
      </c>
      <c r="H926">
        <v>1379.6152085979395</v>
      </c>
      <c r="R926">
        <v>207.21145895395802</v>
      </c>
      <c r="S926">
        <v>1492.3950853792076</v>
      </c>
      <c r="T926">
        <v>300.75329359678494</v>
      </c>
      <c r="U926">
        <v>426.98067707639865</v>
      </c>
      <c r="V926">
        <v>404.18455651473641</v>
      </c>
      <c r="W926">
        <v>488.79744130459136</v>
      </c>
    </row>
    <row r="927" spans="2:23" x14ac:dyDescent="0.3">
      <c r="B927">
        <f t="shared" si="15"/>
        <v>922</v>
      </c>
      <c r="C927">
        <v>256.95477145822639</v>
      </c>
      <c r="D927">
        <v>839.63796002462698</v>
      </c>
      <c r="E927">
        <v>200.60676193500458</v>
      </c>
      <c r="F927">
        <v>555.08472036150033</v>
      </c>
      <c r="G927">
        <v>9175.8698958220702</v>
      </c>
      <c r="H927">
        <v>330.64172503332298</v>
      </c>
      <c r="R927">
        <v>275.37492803493063</v>
      </c>
      <c r="S927">
        <v>2005.0461670053478</v>
      </c>
      <c r="T927">
        <v>28883.78</v>
      </c>
      <c r="U927">
        <v>1746.9675332241923</v>
      </c>
      <c r="V927">
        <v>344.49043802031838</v>
      </c>
      <c r="W927">
        <v>239.87339299983125</v>
      </c>
    </row>
    <row r="928" spans="2:23" x14ac:dyDescent="0.3">
      <c r="B928">
        <f t="shared" si="15"/>
        <v>923</v>
      </c>
      <c r="C928">
        <v>28883.78</v>
      </c>
      <c r="D928">
        <v>595.48089738311091</v>
      </c>
      <c r="E928">
        <v>274.54822935412051</v>
      </c>
      <c r="F928">
        <v>293.00909855905888</v>
      </c>
      <c r="G928">
        <v>26525.07564692726</v>
      </c>
      <c r="H928">
        <v>6447.3445109179556</v>
      </c>
      <c r="R928">
        <v>2963.399029393182</v>
      </c>
      <c r="S928">
        <v>234.80260105395379</v>
      </c>
      <c r="T928">
        <v>478.97907260131069</v>
      </c>
      <c r="U928">
        <v>852.39030539029716</v>
      </c>
      <c r="V928">
        <v>1933.659067968767</v>
      </c>
      <c r="W928">
        <v>253.74144358391453</v>
      </c>
    </row>
    <row r="929" spans="2:23" x14ac:dyDescent="0.3">
      <c r="B929">
        <f t="shared" si="15"/>
        <v>924</v>
      </c>
      <c r="C929">
        <v>873.24436116385357</v>
      </c>
      <c r="D929">
        <v>241.26574817442517</v>
      </c>
      <c r="E929">
        <v>906.77546649419378</v>
      </c>
      <c r="F929">
        <v>218.71784027704362</v>
      </c>
      <c r="G929">
        <v>218.60963431312408</v>
      </c>
      <c r="H929">
        <v>28883.78</v>
      </c>
      <c r="R929">
        <v>271.39046873975377</v>
      </c>
      <c r="S929">
        <v>243.23546176780496</v>
      </c>
      <c r="T929">
        <v>28883.78</v>
      </c>
      <c r="U929">
        <v>370.1451592403356</v>
      </c>
      <c r="V929">
        <v>306.23292725742635</v>
      </c>
      <c r="W929">
        <v>243.04366476503009</v>
      </c>
    </row>
    <row r="930" spans="2:23" x14ac:dyDescent="0.3">
      <c r="B930">
        <f t="shared" si="15"/>
        <v>925</v>
      </c>
      <c r="C930">
        <v>273.72238078840201</v>
      </c>
      <c r="D930">
        <v>206.55431041023633</v>
      </c>
      <c r="E930">
        <v>1462.1813603864298</v>
      </c>
      <c r="F930">
        <v>246.72456558385565</v>
      </c>
      <c r="G930">
        <v>226.60430867155156</v>
      </c>
      <c r="H930">
        <v>28883.78</v>
      </c>
      <c r="R930">
        <v>7532.7527236677452</v>
      </c>
      <c r="S930">
        <v>3564.9270005328963</v>
      </c>
      <c r="T930">
        <v>303.86727271778875</v>
      </c>
      <c r="U930">
        <v>388.78846386949016</v>
      </c>
      <c r="V930">
        <v>296.233207178459</v>
      </c>
      <c r="W930">
        <v>284.35347296422947</v>
      </c>
    </row>
    <row r="931" spans="2:23" x14ac:dyDescent="0.3">
      <c r="B931">
        <f t="shared" si="15"/>
        <v>926</v>
      </c>
      <c r="C931">
        <v>648.01841670309295</v>
      </c>
      <c r="D931">
        <v>370.20059706863356</v>
      </c>
      <c r="E931">
        <v>450.07055010555246</v>
      </c>
      <c r="F931">
        <v>359.01015352079548</v>
      </c>
      <c r="G931">
        <v>1273.0958821623515</v>
      </c>
      <c r="H931">
        <v>218.83681923447722</v>
      </c>
      <c r="R931">
        <v>2801.7338725237828</v>
      </c>
      <c r="S931">
        <v>389.70534083566747</v>
      </c>
      <c r="T931">
        <v>382.28463241450038</v>
      </c>
      <c r="U931">
        <v>678.79626579112198</v>
      </c>
      <c r="V931">
        <v>1456.3478031744876</v>
      </c>
      <c r="W931">
        <v>28883.78</v>
      </c>
    </row>
    <row r="932" spans="2:23" x14ac:dyDescent="0.3">
      <c r="B932">
        <f t="shared" si="15"/>
        <v>927</v>
      </c>
      <c r="C932">
        <v>357.17590282588338</v>
      </c>
      <c r="D932">
        <v>270.07944109990393</v>
      </c>
      <c r="E932">
        <v>28883.78</v>
      </c>
      <c r="F932">
        <v>201.32100687637569</v>
      </c>
      <c r="G932">
        <v>852.98850397104115</v>
      </c>
      <c r="H932">
        <v>203.78074180430639</v>
      </c>
      <c r="R932">
        <v>28883.78</v>
      </c>
      <c r="S932">
        <v>623.98388621581876</v>
      </c>
      <c r="T932">
        <v>2553.5887763115311</v>
      </c>
      <c r="U932">
        <v>217.53259630918569</v>
      </c>
      <c r="V932">
        <v>2380.0869133975625</v>
      </c>
      <c r="W932">
        <v>841.3518014226072</v>
      </c>
    </row>
    <row r="933" spans="2:23" x14ac:dyDescent="0.3">
      <c r="B933">
        <f t="shared" si="15"/>
        <v>928</v>
      </c>
      <c r="C933">
        <v>222.21384856361516</v>
      </c>
      <c r="D933">
        <v>1200.972435911759</v>
      </c>
      <c r="E933">
        <v>3927.785419570977</v>
      </c>
      <c r="F933">
        <v>447.84173820368073</v>
      </c>
      <c r="G933">
        <v>264.609300058825</v>
      </c>
      <c r="H933">
        <v>28883.78</v>
      </c>
      <c r="R933">
        <v>335.01137320804651</v>
      </c>
      <c r="S933">
        <v>708.06268149133348</v>
      </c>
      <c r="T933">
        <v>28883.78</v>
      </c>
      <c r="U933">
        <v>573.00197792963456</v>
      </c>
      <c r="V933">
        <v>8267.5218102568197</v>
      </c>
      <c r="W933">
        <v>225.49310927063974</v>
      </c>
    </row>
    <row r="934" spans="2:23" x14ac:dyDescent="0.3">
      <c r="B934">
        <f t="shared" si="15"/>
        <v>929</v>
      </c>
      <c r="C934">
        <v>1864.2212136122816</v>
      </c>
      <c r="D934">
        <v>25284.257679026439</v>
      </c>
      <c r="E934">
        <v>2220.0921665324108</v>
      </c>
      <c r="F934">
        <v>799.403261147384</v>
      </c>
      <c r="G934">
        <v>2014.6531490004247</v>
      </c>
      <c r="H934">
        <v>581.59795103725014</v>
      </c>
      <c r="R934">
        <v>4133.8640318831258</v>
      </c>
      <c r="S934">
        <v>793.77845688507625</v>
      </c>
      <c r="T934">
        <v>467.06281551302999</v>
      </c>
      <c r="U934">
        <v>28883.78</v>
      </c>
      <c r="V934">
        <v>28883.78</v>
      </c>
      <c r="W934">
        <v>28883.78</v>
      </c>
    </row>
    <row r="935" spans="2:23" x14ac:dyDescent="0.3">
      <c r="B935">
        <f t="shared" si="15"/>
        <v>930</v>
      </c>
      <c r="C935">
        <v>5387.1526834330252</v>
      </c>
      <c r="D935">
        <v>633.34604490789786</v>
      </c>
      <c r="E935">
        <v>28883.78</v>
      </c>
      <c r="F935">
        <v>247.66385861054948</v>
      </c>
      <c r="G935">
        <v>272.05310165794714</v>
      </c>
      <c r="H935">
        <v>276.33522968811531</v>
      </c>
      <c r="R935">
        <v>2315.9366770320125</v>
      </c>
      <c r="S935">
        <v>1799.6445161417967</v>
      </c>
      <c r="T935">
        <v>28883.78</v>
      </c>
      <c r="U935">
        <v>209.69975636704851</v>
      </c>
      <c r="V935">
        <v>1109.2732364930816</v>
      </c>
      <c r="W935">
        <v>346.05264108817619</v>
      </c>
    </row>
    <row r="936" spans="2:23" x14ac:dyDescent="0.3">
      <c r="B936">
        <f t="shared" si="15"/>
        <v>931</v>
      </c>
      <c r="C936">
        <v>1132.5882669046896</v>
      </c>
      <c r="D936">
        <v>519.2077282671155</v>
      </c>
      <c r="E936">
        <v>264.81013973802749</v>
      </c>
      <c r="F936">
        <v>28883.78</v>
      </c>
      <c r="G936">
        <v>381.56129835400111</v>
      </c>
      <c r="H936">
        <v>253.29226459337295</v>
      </c>
      <c r="R936">
        <v>2641.689188393791</v>
      </c>
      <c r="S936">
        <v>1302.601116973842</v>
      </c>
      <c r="T936">
        <v>3318.7683828602726</v>
      </c>
      <c r="U936">
        <v>545.07789809143833</v>
      </c>
      <c r="V936">
        <v>216.65758567652529</v>
      </c>
      <c r="W936">
        <v>828.58513556480318</v>
      </c>
    </row>
    <row r="937" spans="2:23" x14ac:dyDescent="0.3">
      <c r="B937">
        <f t="shared" si="15"/>
        <v>932</v>
      </c>
      <c r="C937">
        <v>749.12002082675269</v>
      </c>
      <c r="D937">
        <v>28883.78</v>
      </c>
      <c r="E937">
        <v>329.37656502835125</v>
      </c>
      <c r="F937">
        <v>1056.992612448515</v>
      </c>
      <c r="G937">
        <v>14578.700135911964</v>
      </c>
      <c r="H937">
        <v>390.84287187364225</v>
      </c>
      <c r="R937">
        <v>255.83764146852508</v>
      </c>
      <c r="S937">
        <v>458.4037539151231</v>
      </c>
      <c r="T937">
        <v>4247.6538280151271</v>
      </c>
      <c r="U937">
        <v>8122.4668460686526</v>
      </c>
      <c r="V937">
        <v>449.9526937427537</v>
      </c>
      <c r="W937">
        <v>1471.3020237735022</v>
      </c>
    </row>
    <row r="938" spans="2:23" x14ac:dyDescent="0.3">
      <c r="B938">
        <f t="shared" si="15"/>
        <v>933</v>
      </c>
      <c r="C938">
        <v>1222.0853634562466</v>
      </c>
      <c r="D938">
        <v>410.70355328802384</v>
      </c>
      <c r="E938">
        <v>296.50281231663502</v>
      </c>
      <c r="F938">
        <v>8626.3338484657452</v>
      </c>
      <c r="G938">
        <v>253.97560160976079</v>
      </c>
      <c r="H938">
        <v>3471.4147429922259</v>
      </c>
      <c r="R938">
        <v>332.6694110429857</v>
      </c>
      <c r="S938">
        <v>619.57892970090461</v>
      </c>
      <c r="T938">
        <v>430.94954979507787</v>
      </c>
      <c r="U938">
        <v>340.28654842055749</v>
      </c>
      <c r="V938">
        <v>274.04921813532451</v>
      </c>
      <c r="W938">
        <v>214.17757005860594</v>
      </c>
    </row>
    <row r="939" spans="2:23" x14ac:dyDescent="0.3">
      <c r="B939">
        <f t="shared" si="15"/>
        <v>934</v>
      </c>
      <c r="C939">
        <v>12325.718623260294</v>
      </c>
      <c r="D939">
        <v>226.25596099863455</v>
      </c>
      <c r="E939">
        <v>312.03663136392083</v>
      </c>
      <c r="F939">
        <v>911.75259611168804</v>
      </c>
      <c r="G939">
        <v>28883.78</v>
      </c>
      <c r="H939">
        <v>801.83097857825396</v>
      </c>
      <c r="R939">
        <v>355.03138029498348</v>
      </c>
      <c r="S939">
        <v>28883.78</v>
      </c>
      <c r="T939">
        <v>28883.78</v>
      </c>
      <c r="U939">
        <v>1687.7125402280724</v>
      </c>
      <c r="V939">
        <v>4121.9394325182429</v>
      </c>
      <c r="W939">
        <v>250.44788516079137</v>
      </c>
    </row>
    <row r="940" spans="2:23" x14ac:dyDescent="0.3">
      <c r="B940">
        <f t="shared" si="15"/>
        <v>935</v>
      </c>
      <c r="C940">
        <v>4779.7485142526266</v>
      </c>
      <c r="D940">
        <v>304.88443234154227</v>
      </c>
      <c r="E940">
        <v>25142.602079583503</v>
      </c>
      <c r="F940">
        <v>526.12043740648346</v>
      </c>
      <c r="G940">
        <v>10143.37721239587</v>
      </c>
      <c r="H940">
        <v>300.64501643059032</v>
      </c>
      <c r="R940">
        <v>19966.436683467509</v>
      </c>
      <c r="S940">
        <v>399.25783485271234</v>
      </c>
      <c r="T940">
        <v>1823.0154901083099</v>
      </c>
      <c r="U940">
        <v>321.34677508239116</v>
      </c>
      <c r="V940">
        <v>439.54016045808936</v>
      </c>
      <c r="W940">
        <v>18307.489422205363</v>
      </c>
    </row>
    <row r="941" spans="2:23" x14ac:dyDescent="0.3">
      <c r="B941">
        <f t="shared" si="15"/>
        <v>936</v>
      </c>
      <c r="C941">
        <v>333.25658655837486</v>
      </c>
      <c r="D941">
        <v>732.53949315521993</v>
      </c>
      <c r="E941">
        <v>384.60782798216604</v>
      </c>
      <c r="F941">
        <v>1600.239862659585</v>
      </c>
      <c r="G941">
        <v>962.45481420432475</v>
      </c>
      <c r="H941">
        <v>217.96006354073825</v>
      </c>
      <c r="R941">
        <v>1085.0691141065399</v>
      </c>
      <c r="S941">
        <v>233.46542487503518</v>
      </c>
      <c r="T941">
        <v>387.99704140028484</v>
      </c>
      <c r="U941">
        <v>1125.236197548546</v>
      </c>
      <c r="V941">
        <v>245.81035231970452</v>
      </c>
      <c r="W941">
        <v>280.32129576151965</v>
      </c>
    </row>
    <row r="942" spans="2:23" x14ac:dyDescent="0.3">
      <c r="B942">
        <f t="shared" si="15"/>
        <v>937</v>
      </c>
      <c r="C942">
        <v>286.80990555654023</v>
      </c>
      <c r="D942">
        <v>202.88712917901412</v>
      </c>
      <c r="E942">
        <v>669.55406106897726</v>
      </c>
      <c r="F942">
        <v>324.8887670805168</v>
      </c>
      <c r="G942">
        <v>882.68167535272119</v>
      </c>
      <c r="H942">
        <v>851.33384408002348</v>
      </c>
      <c r="R942">
        <v>647.92499345574049</v>
      </c>
      <c r="S942">
        <v>447.37721138781313</v>
      </c>
      <c r="T942">
        <v>1169.9869756969897</v>
      </c>
      <c r="U942">
        <v>359.57492881242536</v>
      </c>
      <c r="V942">
        <v>28883.78</v>
      </c>
      <c r="W942">
        <v>1622.2020030912715</v>
      </c>
    </row>
    <row r="943" spans="2:23" x14ac:dyDescent="0.3">
      <c r="B943">
        <f t="shared" si="15"/>
        <v>938</v>
      </c>
      <c r="C943">
        <v>311.88305456638852</v>
      </c>
      <c r="D943">
        <v>719.73871025476785</v>
      </c>
      <c r="E943">
        <v>794.36152233342932</v>
      </c>
      <c r="F943">
        <v>26880.237374743105</v>
      </c>
      <c r="G943">
        <v>6903.4340048152872</v>
      </c>
      <c r="H943">
        <v>14988.07313927454</v>
      </c>
      <c r="R943">
        <v>401.59652813411714</v>
      </c>
      <c r="S943">
        <v>4468.8101019020278</v>
      </c>
      <c r="T943">
        <v>1562.9013955853536</v>
      </c>
      <c r="U943">
        <v>2064.232459046038</v>
      </c>
      <c r="V943">
        <v>1283.0840088776881</v>
      </c>
      <c r="W943">
        <v>206.15603171301018</v>
      </c>
    </row>
    <row r="944" spans="2:23" x14ac:dyDescent="0.3">
      <c r="B944">
        <f t="shared" si="15"/>
        <v>939</v>
      </c>
      <c r="C944">
        <v>612.89430580661599</v>
      </c>
      <c r="D944">
        <v>754.28026584189945</v>
      </c>
      <c r="E944">
        <v>214.98349636914239</v>
      </c>
      <c r="F944">
        <v>341.55358620192817</v>
      </c>
      <c r="G944">
        <v>221.36290554575271</v>
      </c>
      <c r="H944">
        <v>1748.0199194526942</v>
      </c>
      <c r="R944">
        <v>4372.297154285392</v>
      </c>
      <c r="S944">
        <v>4849.187338268137</v>
      </c>
      <c r="T944">
        <v>211.70089813048207</v>
      </c>
      <c r="U944">
        <v>2142.9428650041173</v>
      </c>
      <c r="V944">
        <v>230.19186560598018</v>
      </c>
      <c r="W944">
        <v>233.26639238865403</v>
      </c>
    </row>
    <row r="945" spans="2:23" x14ac:dyDescent="0.3">
      <c r="B945">
        <f t="shared" si="15"/>
        <v>940</v>
      </c>
      <c r="C945">
        <v>2899.9410176987453</v>
      </c>
      <c r="D945">
        <v>699.79938927528667</v>
      </c>
      <c r="E945">
        <v>248.20856910871095</v>
      </c>
      <c r="F945">
        <v>977.64133711242812</v>
      </c>
      <c r="G945">
        <v>2276.5689017384284</v>
      </c>
      <c r="H945">
        <v>1297.335505286286</v>
      </c>
      <c r="R945">
        <v>882.90384390428437</v>
      </c>
      <c r="S945">
        <v>387.05717322966007</v>
      </c>
      <c r="T945">
        <v>451.68055574842066</v>
      </c>
      <c r="U945">
        <v>258.61931864164069</v>
      </c>
      <c r="V945">
        <v>1417.2450587636708</v>
      </c>
      <c r="W945">
        <v>18131.006024288647</v>
      </c>
    </row>
    <row r="946" spans="2:23" x14ac:dyDescent="0.3">
      <c r="B946">
        <f t="shared" si="15"/>
        <v>941</v>
      </c>
      <c r="C946">
        <v>578.41446605693591</v>
      </c>
      <c r="D946">
        <v>232.54732800711145</v>
      </c>
      <c r="E946">
        <v>349.69936946377629</v>
      </c>
      <c r="F946">
        <v>2955.1652639740114</v>
      </c>
      <c r="G946">
        <v>229.5435510221393</v>
      </c>
      <c r="H946">
        <v>28883.78</v>
      </c>
      <c r="R946">
        <v>245.47086594567691</v>
      </c>
      <c r="S946">
        <v>250.13105544315334</v>
      </c>
      <c r="T946">
        <v>2390.2107907426089</v>
      </c>
      <c r="U946">
        <v>2170.6742459491315</v>
      </c>
      <c r="V946">
        <v>1154.5623391299525</v>
      </c>
      <c r="W946">
        <v>963.64478470182337</v>
      </c>
    </row>
    <row r="947" spans="2:23" x14ac:dyDescent="0.3">
      <c r="B947">
        <f t="shared" si="15"/>
        <v>942</v>
      </c>
      <c r="C947">
        <v>258.08126343985805</v>
      </c>
      <c r="D947">
        <v>286.84089026006643</v>
      </c>
      <c r="E947">
        <v>211.54504232891381</v>
      </c>
      <c r="F947">
        <v>306.88238763530643</v>
      </c>
      <c r="G947">
        <v>28883.78</v>
      </c>
      <c r="H947">
        <v>28883.78</v>
      </c>
      <c r="R947">
        <v>28883.78</v>
      </c>
      <c r="S947">
        <v>482.46657424210173</v>
      </c>
      <c r="T947">
        <v>923.3247158163208</v>
      </c>
      <c r="U947">
        <v>307.59950009894447</v>
      </c>
      <c r="V947">
        <v>933.93288842999993</v>
      </c>
      <c r="W947">
        <v>214.97663713874977</v>
      </c>
    </row>
    <row r="948" spans="2:23" x14ac:dyDescent="0.3">
      <c r="B948">
        <f t="shared" si="15"/>
        <v>943</v>
      </c>
      <c r="C948">
        <v>317.42767389688714</v>
      </c>
      <c r="D948">
        <v>249.74500975036113</v>
      </c>
      <c r="E948">
        <v>28883.78</v>
      </c>
      <c r="F948">
        <v>264.19174131943879</v>
      </c>
      <c r="G948">
        <v>224.88828570357603</v>
      </c>
      <c r="H948">
        <v>514.22523822707558</v>
      </c>
      <c r="R948">
        <v>28883.78</v>
      </c>
      <c r="S948">
        <v>255.71124256826738</v>
      </c>
      <c r="T948">
        <v>270.50509780751901</v>
      </c>
      <c r="U948">
        <v>5502.5903342531274</v>
      </c>
      <c r="V948">
        <v>269.99091812657713</v>
      </c>
      <c r="W948">
        <v>582.24785907507453</v>
      </c>
    </row>
    <row r="949" spans="2:23" x14ac:dyDescent="0.3">
      <c r="B949">
        <f t="shared" si="15"/>
        <v>944</v>
      </c>
      <c r="C949">
        <v>887.77123719469</v>
      </c>
      <c r="D949">
        <v>313.21576753544667</v>
      </c>
      <c r="E949">
        <v>215.73137376496143</v>
      </c>
      <c r="F949">
        <v>28883.78</v>
      </c>
      <c r="G949">
        <v>613.98706732260962</v>
      </c>
      <c r="H949">
        <v>230.49334359846048</v>
      </c>
      <c r="R949">
        <v>217.44396529522211</v>
      </c>
      <c r="S949">
        <v>911.42601309198847</v>
      </c>
      <c r="T949">
        <v>954.08774087920165</v>
      </c>
      <c r="U949">
        <v>28883.78</v>
      </c>
      <c r="V949">
        <v>1025.6086037154498</v>
      </c>
      <c r="W949">
        <v>333.24344284522005</v>
      </c>
    </row>
    <row r="950" spans="2:23" x14ac:dyDescent="0.3">
      <c r="B950">
        <f t="shared" si="15"/>
        <v>945</v>
      </c>
      <c r="C950">
        <v>1324.7541054556189</v>
      </c>
      <c r="D950">
        <v>249.32104822484052</v>
      </c>
      <c r="E950">
        <v>28883.78</v>
      </c>
      <c r="F950">
        <v>215.85611125024474</v>
      </c>
      <c r="G950">
        <v>243.1807500908983</v>
      </c>
      <c r="H950">
        <v>331.69313076089122</v>
      </c>
      <c r="R950">
        <v>273.61443527909097</v>
      </c>
      <c r="S950">
        <v>23874.781788944016</v>
      </c>
      <c r="T950">
        <v>6879.251882553689</v>
      </c>
      <c r="U950">
        <v>8930.935471709312</v>
      </c>
      <c r="V950">
        <v>28883.78</v>
      </c>
      <c r="W950">
        <v>315.40077188734188</v>
      </c>
    </row>
    <row r="951" spans="2:23" x14ac:dyDescent="0.3">
      <c r="B951">
        <f t="shared" si="15"/>
        <v>946</v>
      </c>
      <c r="C951">
        <v>299.42730268210937</v>
      </c>
      <c r="D951">
        <v>3588.8100867382896</v>
      </c>
      <c r="E951">
        <v>298.19150368485998</v>
      </c>
      <c r="F951">
        <v>203.95469894927365</v>
      </c>
      <c r="G951">
        <v>210.12328793918181</v>
      </c>
      <c r="H951">
        <v>349.19103005888189</v>
      </c>
      <c r="R951">
        <v>238.67147647141908</v>
      </c>
      <c r="S951">
        <v>5348.3877613274308</v>
      </c>
      <c r="T951">
        <v>361.50321119007685</v>
      </c>
      <c r="U951">
        <v>305.36877741883404</v>
      </c>
      <c r="V951">
        <v>28883.78</v>
      </c>
      <c r="W951">
        <v>22419.666950287236</v>
      </c>
    </row>
    <row r="952" spans="2:23" x14ac:dyDescent="0.3">
      <c r="B952">
        <f t="shared" si="15"/>
        <v>947</v>
      </c>
      <c r="C952">
        <v>28883.78</v>
      </c>
      <c r="D952">
        <v>202.94411943976948</v>
      </c>
      <c r="E952">
        <v>226.61835010985573</v>
      </c>
      <c r="F952">
        <v>308.70205273759098</v>
      </c>
      <c r="G952">
        <v>2290.5108308480371</v>
      </c>
      <c r="H952">
        <v>28883.78</v>
      </c>
      <c r="R952">
        <v>234.73263841060427</v>
      </c>
      <c r="S952">
        <v>302.461742415309</v>
      </c>
      <c r="T952">
        <v>555.99530444698757</v>
      </c>
      <c r="U952">
        <v>641.43502301495482</v>
      </c>
      <c r="V952">
        <v>1671.9553537734719</v>
      </c>
      <c r="W952">
        <v>240.41754065545192</v>
      </c>
    </row>
    <row r="953" spans="2:23" x14ac:dyDescent="0.3">
      <c r="B953">
        <f t="shared" si="15"/>
        <v>948</v>
      </c>
      <c r="C953">
        <v>238.5856426951147</v>
      </c>
      <c r="D953">
        <v>515.90019317104748</v>
      </c>
      <c r="E953">
        <v>325.14217408445131</v>
      </c>
      <c r="F953">
        <v>12258.151937933793</v>
      </c>
      <c r="G953">
        <v>233.26689318709512</v>
      </c>
      <c r="H953">
        <v>662.00491975470914</v>
      </c>
      <c r="R953">
        <v>237.55222194966882</v>
      </c>
      <c r="S953">
        <v>526.70834031470417</v>
      </c>
      <c r="T953">
        <v>283.77482723843428</v>
      </c>
      <c r="U953">
        <v>206.76201801988884</v>
      </c>
      <c r="V953">
        <v>377.34318478651505</v>
      </c>
      <c r="W953">
        <v>450.26468579928968</v>
      </c>
    </row>
    <row r="954" spans="2:23" x14ac:dyDescent="0.3">
      <c r="B954">
        <f t="shared" si="15"/>
        <v>949</v>
      </c>
      <c r="C954">
        <v>1237.2478087095105</v>
      </c>
      <c r="D954">
        <v>28883.78</v>
      </c>
      <c r="E954">
        <v>201.19225299853019</v>
      </c>
      <c r="F954">
        <v>355.6944888068025</v>
      </c>
      <c r="G954">
        <v>1134.5466462104368</v>
      </c>
      <c r="H954">
        <v>209.73433831093973</v>
      </c>
      <c r="R954">
        <v>356.33870757542616</v>
      </c>
      <c r="S954">
        <v>354.98345092557474</v>
      </c>
      <c r="T954">
        <v>28883.78</v>
      </c>
      <c r="U954">
        <v>200.42869532158423</v>
      </c>
      <c r="V954">
        <v>3072.6912525083653</v>
      </c>
      <c r="W954">
        <v>576.43524670432407</v>
      </c>
    </row>
    <row r="955" spans="2:23" x14ac:dyDescent="0.3">
      <c r="B955">
        <f t="shared" si="15"/>
        <v>950</v>
      </c>
      <c r="C955">
        <v>224.58397262152994</v>
      </c>
      <c r="D955">
        <v>435.05420455919597</v>
      </c>
      <c r="E955">
        <v>272.28324126832865</v>
      </c>
      <c r="F955">
        <v>356.69171459741511</v>
      </c>
      <c r="G955">
        <v>1078.207863787138</v>
      </c>
      <c r="H955">
        <v>1055.626360158237</v>
      </c>
      <c r="R955">
        <v>528.9645440159295</v>
      </c>
      <c r="S955">
        <v>2093.4574480046854</v>
      </c>
      <c r="T955">
        <v>319.81120522127651</v>
      </c>
      <c r="U955">
        <v>881.19047801253214</v>
      </c>
      <c r="V955">
        <v>292.19716533585608</v>
      </c>
      <c r="W955">
        <v>219.19594347838137</v>
      </c>
    </row>
    <row r="956" spans="2:23" x14ac:dyDescent="0.3">
      <c r="B956">
        <f t="shared" si="15"/>
        <v>951</v>
      </c>
      <c r="C956">
        <v>1482.1389151808658</v>
      </c>
      <c r="D956">
        <v>355.52862885238119</v>
      </c>
      <c r="E956">
        <v>281.89951623534972</v>
      </c>
      <c r="F956">
        <v>246.8133930976114</v>
      </c>
      <c r="G956">
        <v>211.60159529060596</v>
      </c>
      <c r="H956">
        <v>498.46429542587384</v>
      </c>
      <c r="R956">
        <v>243.4098062003531</v>
      </c>
      <c r="S956">
        <v>226.29140891031878</v>
      </c>
      <c r="T956">
        <v>2276.2413251295343</v>
      </c>
      <c r="U956">
        <v>28883.78</v>
      </c>
      <c r="V956">
        <v>1697.8110596387492</v>
      </c>
      <c r="W956">
        <v>3220.0233580926642</v>
      </c>
    </row>
    <row r="957" spans="2:23" x14ac:dyDescent="0.3">
      <c r="B957">
        <f t="shared" si="15"/>
        <v>952</v>
      </c>
      <c r="C957">
        <v>28883.78</v>
      </c>
      <c r="D957">
        <v>1313.0144549866839</v>
      </c>
      <c r="E957">
        <v>387.22195687841867</v>
      </c>
      <c r="F957">
        <v>259.90810698596812</v>
      </c>
      <c r="G957">
        <v>28883.78</v>
      </c>
      <c r="H957">
        <v>380.12897090699983</v>
      </c>
      <c r="R957">
        <v>18079.896139748187</v>
      </c>
      <c r="S957">
        <v>2014.4478421645845</v>
      </c>
      <c r="T957">
        <v>1899.2334897279541</v>
      </c>
      <c r="U957">
        <v>677.39090874415774</v>
      </c>
      <c r="V957">
        <v>28883.78</v>
      </c>
      <c r="W957">
        <v>2587.822487266551</v>
      </c>
    </row>
    <row r="958" spans="2:23" x14ac:dyDescent="0.3">
      <c r="B958">
        <f t="shared" si="15"/>
        <v>953</v>
      </c>
      <c r="C958">
        <v>842.79272746589641</v>
      </c>
      <c r="D958">
        <v>550.38961876888493</v>
      </c>
      <c r="E958">
        <v>301.30872367529491</v>
      </c>
      <c r="F958">
        <v>238.57629064804681</v>
      </c>
      <c r="G958">
        <v>6399.5710533431493</v>
      </c>
      <c r="H958">
        <v>1206.0011826745099</v>
      </c>
      <c r="R958">
        <v>348.95391926578839</v>
      </c>
      <c r="S958">
        <v>1530.2491280517163</v>
      </c>
      <c r="T958">
        <v>1066.8041392885943</v>
      </c>
      <c r="U958">
        <v>1566.0177955477832</v>
      </c>
      <c r="V958">
        <v>566.6072481541396</v>
      </c>
      <c r="W958">
        <v>346.36642857548179</v>
      </c>
    </row>
    <row r="959" spans="2:23" x14ac:dyDescent="0.3">
      <c r="B959">
        <f t="shared" si="15"/>
        <v>954</v>
      </c>
      <c r="C959">
        <v>11191.365217646402</v>
      </c>
      <c r="D959">
        <v>2877.7817251222195</v>
      </c>
      <c r="E959">
        <v>28883.78</v>
      </c>
      <c r="F959">
        <v>231.67790474076804</v>
      </c>
      <c r="G959">
        <v>274.79584942994694</v>
      </c>
      <c r="H959">
        <v>1581.1841432928359</v>
      </c>
      <c r="R959">
        <v>634.63550130648082</v>
      </c>
      <c r="S959">
        <v>217.12358237692939</v>
      </c>
      <c r="T959">
        <v>1041.1644781534781</v>
      </c>
      <c r="U959">
        <v>2020.5433835776439</v>
      </c>
      <c r="V959">
        <v>28883.78</v>
      </c>
      <c r="W959">
        <v>4431.678898822599</v>
      </c>
    </row>
    <row r="960" spans="2:23" x14ac:dyDescent="0.3">
      <c r="B960">
        <f t="shared" si="15"/>
        <v>955</v>
      </c>
      <c r="C960">
        <v>228.91355369669159</v>
      </c>
      <c r="D960">
        <v>229.22077659716314</v>
      </c>
      <c r="E960">
        <v>317.61725432069807</v>
      </c>
      <c r="F960">
        <v>2799.7346645611665</v>
      </c>
      <c r="G960">
        <v>332.05092420133559</v>
      </c>
      <c r="H960">
        <v>3276.3769122884546</v>
      </c>
      <c r="R960">
        <v>4228.9960317536152</v>
      </c>
      <c r="S960">
        <v>8213.6383874546627</v>
      </c>
      <c r="T960">
        <v>221.65087503711561</v>
      </c>
      <c r="U960">
        <v>253.85825004882207</v>
      </c>
      <c r="V960">
        <v>502.93583231990368</v>
      </c>
      <c r="W960">
        <v>2050.9448729487922</v>
      </c>
    </row>
    <row r="961" spans="2:23" x14ac:dyDescent="0.3">
      <c r="B961">
        <f t="shared" si="15"/>
        <v>956</v>
      </c>
      <c r="C961">
        <v>520.60531473873289</v>
      </c>
      <c r="D961">
        <v>348.32377969261825</v>
      </c>
      <c r="E961">
        <v>371.94470093702819</v>
      </c>
      <c r="F961">
        <v>474.66376418300746</v>
      </c>
      <c r="G961">
        <v>392.59581617262074</v>
      </c>
      <c r="H961">
        <v>1447.2607840551771</v>
      </c>
      <c r="R961">
        <v>14244.744059015837</v>
      </c>
      <c r="S961">
        <v>539.41599882607579</v>
      </c>
      <c r="T961">
        <v>24280.386823561159</v>
      </c>
      <c r="U961">
        <v>388.20043060890202</v>
      </c>
      <c r="V961">
        <v>268.86722715521711</v>
      </c>
      <c r="W961">
        <v>28883.78</v>
      </c>
    </row>
    <row r="962" spans="2:23" x14ac:dyDescent="0.3">
      <c r="B962">
        <f t="shared" si="15"/>
        <v>957</v>
      </c>
      <c r="C962">
        <v>330.97266635490178</v>
      </c>
      <c r="D962">
        <v>619.83338203986602</v>
      </c>
      <c r="E962">
        <v>304.75100488797432</v>
      </c>
      <c r="F962">
        <v>247.60191912024382</v>
      </c>
      <c r="G962">
        <v>437.23546637457002</v>
      </c>
      <c r="H962">
        <v>273.39136280168304</v>
      </c>
      <c r="R962">
        <v>303.71255486785458</v>
      </c>
      <c r="S962">
        <v>379.75969241591383</v>
      </c>
      <c r="T962">
        <v>3120.6986836473425</v>
      </c>
      <c r="U962">
        <v>533.77679111437317</v>
      </c>
      <c r="V962">
        <v>1132.569139748352</v>
      </c>
      <c r="W962">
        <v>2028.7465884087248</v>
      </c>
    </row>
    <row r="963" spans="2:23" x14ac:dyDescent="0.3">
      <c r="B963">
        <f t="shared" si="15"/>
        <v>958</v>
      </c>
      <c r="C963">
        <v>3056.3713930533827</v>
      </c>
      <c r="D963">
        <v>933.58118591152004</v>
      </c>
      <c r="E963">
        <v>225.19602072250635</v>
      </c>
      <c r="F963">
        <v>200.42451793127518</v>
      </c>
      <c r="G963">
        <v>282.63659879831192</v>
      </c>
      <c r="H963">
        <v>2958.7349335142057</v>
      </c>
      <c r="R963">
        <v>4572.263574535642</v>
      </c>
      <c r="S963">
        <v>2517.8958210329133</v>
      </c>
      <c r="T963">
        <v>673.79729531863359</v>
      </c>
      <c r="U963">
        <v>260.32760791143676</v>
      </c>
      <c r="V963">
        <v>1057.9585943466982</v>
      </c>
      <c r="W963">
        <v>12656.623792950015</v>
      </c>
    </row>
    <row r="964" spans="2:23" x14ac:dyDescent="0.3">
      <c r="B964">
        <f t="shared" si="15"/>
        <v>959</v>
      </c>
      <c r="C964">
        <v>214.0032840538619</v>
      </c>
      <c r="D964">
        <v>774.72140496749182</v>
      </c>
      <c r="E964">
        <v>634.07246696799484</v>
      </c>
      <c r="F964">
        <v>979.67962573138209</v>
      </c>
      <c r="G964">
        <v>400.98029786839254</v>
      </c>
      <c r="H964">
        <v>235.50469300804272</v>
      </c>
      <c r="R964">
        <v>527.34363014656617</v>
      </c>
      <c r="S964">
        <v>8475.9084728796297</v>
      </c>
      <c r="T964">
        <v>363.90368384680232</v>
      </c>
      <c r="U964">
        <v>215.95543165399539</v>
      </c>
      <c r="V964">
        <v>1067.7327384073815</v>
      </c>
      <c r="W964">
        <v>310.02563512921665</v>
      </c>
    </row>
    <row r="965" spans="2:23" x14ac:dyDescent="0.3">
      <c r="B965">
        <f t="shared" si="15"/>
        <v>960</v>
      </c>
      <c r="C965">
        <v>553.89728519085384</v>
      </c>
      <c r="D965">
        <v>492.17665940277948</v>
      </c>
      <c r="E965">
        <v>360.4608765793904</v>
      </c>
      <c r="F965">
        <v>609.76535348345851</v>
      </c>
      <c r="G965">
        <v>5169.2228119553311</v>
      </c>
      <c r="H965">
        <v>1248.4921943166562</v>
      </c>
      <c r="R965">
        <v>511.62555930767746</v>
      </c>
      <c r="S965">
        <v>28883.78</v>
      </c>
      <c r="T965">
        <v>1102.3898588602797</v>
      </c>
      <c r="U965">
        <v>28883.78</v>
      </c>
      <c r="V965">
        <v>2133.5852992573446</v>
      </c>
      <c r="W965">
        <v>1120.3939310434439</v>
      </c>
    </row>
    <row r="966" spans="2:23" x14ac:dyDescent="0.3">
      <c r="B966">
        <f t="shared" si="15"/>
        <v>961</v>
      </c>
      <c r="C966">
        <v>996.40407969794228</v>
      </c>
      <c r="D966">
        <v>28883.78</v>
      </c>
      <c r="E966">
        <v>662.89322303011636</v>
      </c>
      <c r="F966">
        <v>303.51489719079984</v>
      </c>
      <c r="G966">
        <v>348.53970305806882</v>
      </c>
      <c r="H966">
        <v>3237.0956118286472</v>
      </c>
      <c r="R966">
        <v>16601.1375189186</v>
      </c>
      <c r="S966">
        <v>301.90185999624373</v>
      </c>
      <c r="T966">
        <v>1274.3389402549517</v>
      </c>
      <c r="U966">
        <v>1356.4470978390775</v>
      </c>
      <c r="V966">
        <v>340.31205538373854</v>
      </c>
      <c r="W966">
        <v>28883.78</v>
      </c>
    </row>
    <row r="967" spans="2:23" x14ac:dyDescent="0.3">
      <c r="B967">
        <f t="shared" si="15"/>
        <v>962</v>
      </c>
      <c r="C967">
        <v>203.38042923850972</v>
      </c>
      <c r="D967">
        <v>1320.7730598801713</v>
      </c>
      <c r="E967">
        <v>1363.9465882660627</v>
      </c>
      <c r="F967">
        <v>1514.060965172326</v>
      </c>
      <c r="G967">
        <v>742.9439769374286</v>
      </c>
      <c r="H967">
        <v>389.96959046166126</v>
      </c>
      <c r="R967">
        <v>1594.5990818182413</v>
      </c>
      <c r="S967">
        <v>998.39078989038615</v>
      </c>
      <c r="T967">
        <v>10015.738049914562</v>
      </c>
      <c r="U967">
        <v>4652.1587674981092</v>
      </c>
      <c r="V967">
        <v>243.42421445153698</v>
      </c>
      <c r="W967">
        <v>1463.6507668755644</v>
      </c>
    </row>
    <row r="968" spans="2:23" x14ac:dyDescent="0.3">
      <c r="B968">
        <f t="shared" ref="B968:B1031" si="16">B967 + 1</f>
        <v>963</v>
      </c>
      <c r="C968">
        <v>279.43284598300215</v>
      </c>
      <c r="D968">
        <v>714.1613923429079</v>
      </c>
      <c r="E968">
        <v>502.66227295807721</v>
      </c>
      <c r="F968">
        <v>355.23926815498942</v>
      </c>
      <c r="G968">
        <v>451.55961438971508</v>
      </c>
      <c r="H968">
        <v>204.88945803374247</v>
      </c>
      <c r="R968">
        <v>323.5795304415376</v>
      </c>
      <c r="S968">
        <v>214.62013423848742</v>
      </c>
      <c r="T968">
        <v>695.7336173397897</v>
      </c>
      <c r="U968">
        <v>202.9536892355132</v>
      </c>
      <c r="V968">
        <v>256.74073439436268</v>
      </c>
      <c r="W968">
        <v>232.56980040711449</v>
      </c>
    </row>
    <row r="969" spans="2:23" x14ac:dyDescent="0.3">
      <c r="B969">
        <f t="shared" si="16"/>
        <v>964</v>
      </c>
      <c r="C969">
        <v>200.30643645389938</v>
      </c>
      <c r="D969">
        <v>1110.3124831929765</v>
      </c>
      <c r="E969">
        <v>277.90682243934867</v>
      </c>
      <c r="F969">
        <v>5864.352608064487</v>
      </c>
      <c r="G969">
        <v>383.10814430962114</v>
      </c>
      <c r="H969">
        <v>2207.6757870788879</v>
      </c>
      <c r="R969">
        <v>9339.9941034714629</v>
      </c>
      <c r="S969">
        <v>548.65667758606639</v>
      </c>
      <c r="T969">
        <v>297.04994125944404</v>
      </c>
      <c r="U969">
        <v>371.59193720903158</v>
      </c>
      <c r="V969">
        <v>2677.1460365341482</v>
      </c>
      <c r="W969">
        <v>312.76274876698369</v>
      </c>
    </row>
    <row r="970" spans="2:23" x14ac:dyDescent="0.3">
      <c r="B970">
        <f t="shared" si="16"/>
        <v>965</v>
      </c>
      <c r="C970">
        <v>363.27546462319469</v>
      </c>
      <c r="D970">
        <v>295.28433779342583</v>
      </c>
      <c r="E970">
        <v>226.90491149370399</v>
      </c>
      <c r="F970">
        <v>746.74417125022183</v>
      </c>
      <c r="G970">
        <v>200.19260600570527</v>
      </c>
      <c r="H970">
        <v>470.23182652438982</v>
      </c>
      <c r="R970">
        <v>1408.4752206283893</v>
      </c>
      <c r="S970">
        <v>368.73689860934934</v>
      </c>
      <c r="T970">
        <v>28883.78</v>
      </c>
      <c r="U970">
        <v>347.39666742306747</v>
      </c>
      <c r="V970">
        <v>28883.78</v>
      </c>
      <c r="W970">
        <v>441.72418878018061</v>
      </c>
    </row>
    <row r="971" spans="2:23" x14ac:dyDescent="0.3">
      <c r="B971">
        <f t="shared" si="16"/>
        <v>966</v>
      </c>
      <c r="C971">
        <v>756.60536576975232</v>
      </c>
      <c r="D971">
        <v>28883.78</v>
      </c>
      <c r="E971">
        <v>1727.1356234200744</v>
      </c>
      <c r="F971">
        <v>28883.78</v>
      </c>
      <c r="G971">
        <v>513.51405900483269</v>
      </c>
      <c r="H971">
        <v>212.89320492148883</v>
      </c>
      <c r="R971">
        <v>223.81573708937944</v>
      </c>
      <c r="S971">
        <v>321.39279692612644</v>
      </c>
      <c r="T971">
        <v>460.05085376333147</v>
      </c>
      <c r="U971">
        <v>754.70921014826479</v>
      </c>
      <c r="V971">
        <v>28883.78</v>
      </c>
      <c r="W971">
        <v>1430.1831333984746</v>
      </c>
    </row>
    <row r="972" spans="2:23" x14ac:dyDescent="0.3">
      <c r="B972">
        <f t="shared" si="16"/>
        <v>967</v>
      </c>
      <c r="C972">
        <v>219.33967667264562</v>
      </c>
      <c r="D972">
        <v>28883.78</v>
      </c>
      <c r="E972">
        <v>28883.78</v>
      </c>
      <c r="F972">
        <v>28883.78</v>
      </c>
      <c r="G972">
        <v>347.95930257019779</v>
      </c>
      <c r="H972">
        <v>1402.1845694234594</v>
      </c>
      <c r="R972">
        <v>337.41312386531467</v>
      </c>
      <c r="S972">
        <v>430.67659089972869</v>
      </c>
      <c r="T972">
        <v>228.60005438875328</v>
      </c>
      <c r="U972">
        <v>257.32898764634564</v>
      </c>
      <c r="V972">
        <v>207.0774043876358</v>
      </c>
      <c r="W972">
        <v>251.83672586641723</v>
      </c>
    </row>
    <row r="973" spans="2:23" x14ac:dyDescent="0.3">
      <c r="B973">
        <f t="shared" si="16"/>
        <v>968</v>
      </c>
      <c r="C973">
        <v>1107.1808414705699</v>
      </c>
      <c r="D973">
        <v>409.30478036805005</v>
      </c>
      <c r="E973">
        <v>288.55174678402875</v>
      </c>
      <c r="F973">
        <v>623.49746478746147</v>
      </c>
      <c r="G973">
        <v>226.07148107677961</v>
      </c>
      <c r="H973">
        <v>7870.6853127652766</v>
      </c>
      <c r="R973">
        <v>251.39606989949522</v>
      </c>
      <c r="S973">
        <v>4124.1193853670138</v>
      </c>
      <c r="T973">
        <v>2314.7096574389916</v>
      </c>
      <c r="U973">
        <v>5281.0615569357806</v>
      </c>
      <c r="V973">
        <v>994.73691964854731</v>
      </c>
      <c r="W973">
        <v>28883.78</v>
      </c>
    </row>
    <row r="974" spans="2:23" x14ac:dyDescent="0.3">
      <c r="B974">
        <f t="shared" si="16"/>
        <v>969</v>
      </c>
      <c r="C974">
        <v>263.94226900778852</v>
      </c>
      <c r="D974">
        <v>422.43821676937728</v>
      </c>
      <c r="E974">
        <v>388.66427793419751</v>
      </c>
      <c r="F974">
        <v>463.27723018006634</v>
      </c>
      <c r="G974">
        <v>353.47064928224529</v>
      </c>
      <c r="H974">
        <v>3598.9601604707027</v>
      </c>
      <c r="R974">
        <v>221.59091945086419</v>
      </c>
      <c r="S974">
        <v>240.82939886992304</v>
      </c>
      <c r="T974">
        <v>279.78650251857698</v>
      </c>
      <c r="U974">
        <v>26641.947078875946</v>
      </c>
      <c r="V974">
        <v>6003.9487978324314</v>
      </c>
      <c r="W974">
        <v>28883.78</v>
      </c>
    </row>
    <row r="975" spans="2:23" x14ac:dyDescent="0.3">
      <c r="B975">
        <f t="shared" si="16"/>
        <v>970</v>
      </c>
      <c r="C975">
        <v>502.89858642242064</v>
      </c>
      <c r="D975">
        <v>223.76670617708638</v>
      </c>
      <c r="E975">
        <v>1280.963701858404</v>
      </c>
      <c r="F975">
        <v>231.24509344257001</v>
      </c>
      <c r="G975">
        <v>658.60322756049754</v>
      </c>
      <c r="H975">
        <v>5857.425893583305</v>
      </c>
      <c r="R975">
        <v>285.36535677893761</v>
      </c>
      <c r="S975">
        <v>235.98299028836738</v>
      </c>
      <c r="T975">
        <v>28883.78</v>
      </c>
      <c r="U975">
        <v>533.34907809014987</v>
      </c>
      <c r="V975">
        <v>227.7880118863404</v>
      </c>
      <c r="W975">
        <v>4642.5102441407598</v>
      </c>
    </row>
    <row r="976" spans="2:23" x14ac:dyDescent="0.3">
      <c r="B976">
        <f t="shared" si="16"/>
        <v>971</v>
      </c>
      <c r="C976">
        <v>1194.7909700184043</v>
      </c>
      <c r="D976">
        <v>224.05337467745488</v>
      </c>
      <c r="E976">
        <v>321.66334261692941</v>
      </c>
      <c r="F976">
        <v>651.4289436625254</v>
      </c>
      <c r="G976">
        <v>23124.398790044321</v>
      </c>
      <c r="H976">
        <v>28883.78</v>
      </c>
      <c r="R976">
        <v>453.57380510178632</v>
      </c>
      <c r="S976">
        <v>227.45552148470591</v>
      </c>
      <c r="T976">
        <v>28883.78</v>
      </c>
      <c r="U976">
        <v>2595.2596544504659</v>
      </c>
      <c r="V976">
        <v>225.87184044343434</v>
      </c>
      <c r="W976">
        <v>764.69124302561761</v>
      </c>
    </row>
    <row r="977" spans="2:23" x14ac:dyDescent="0.3">
      <c r="B977">
        <f t="shared" si="16"/>
        <v>972</v>
      </c>
      <c r="C977">
        <v>215.10601918668942</v>
      </c>
      <c r="D977">
        <v>28883.78</v>
      </c>
      <c r="E977">
        <v>267.87969313702001</v>
      </c>
      <c r="F977">
        <v>1069.5863559608592</v>
      </c>
      <c r="G977">
        <v>703.66278427556381</v>
      </c>
      <c r="H977">
        <v>28883.78</v>
      </c>
      <c r="R977">
        <v>221.36931302326454</v>
      </c>
      <c r="S977">
        <v>256.54708362097483</v>
      </c>
      <c r="T977">
        <v>211.16190294450357</v>
      </c>
      <c r="U977">
        <v>254.08156619186889</v>
      </c>
      <c r="V977">
        <v>259.0941413194966</v>
      </c>
      <c r="W977">
        <v>573.82309903847886</v>
      </c>
    </row>
    <row r="978" spans="2:23" x14ac:dyDescent="0.3">
      <c r="B978">
        <f t="shared" si="16"/>
        <v>973</v>
      </c>
      <c r="C978">
        <v>1461.5363528911514</v>
      </c>
      <c r="D978">
        <v>1531.1090361673382</v>
      </c>
      <c r="E978">
        <v>3235.332153151282</v>
      </c>
      <c r="F978">
        <v>2824.2276922560923</v>
      </c>
      <c r="G978">
        <v>215.10971745014402</v>
      </c>
      <c r="H978">
        <v>817.73102177381475</v>
      </c>
      <c r="R978">
        <v>1170.9062854734179</v>
      </c>
      <c r="S978">
        <v>519.36414919863137</v>
      </c>
      <c r="T978">
        <v>298.64962501765672</v>
      </c>
      <c r="U978">
        <v>1323.1628586388451</v>
      </c>
      <c r="V978">
        <v>3626.0824329208308</v>
      </c>
      <c r="W978">
        <v>603.46716313335639</v>
      </c>
    </row>
    <row r="979" spans="2:23" x14ac:dyDescent="0.3">
      <c r="B979">
        <f t="shared" si="16"/>
        <v>974</v>
      </c>
      <c r="C979">
        <v>28883.78</v>
      </c>
      <c r="D979">
        <v>599.32670499167193</v>
      </c>
      <c r="E979">
        <v>3648.87709246124</v>
      </c>
      <c r="F979">
        <v>1062.1997011230128</v>
      </c>
      <c r="G979">
        <v>314.09396639338445</v>
      </c>
      <c r="H979">
        <v>28883.78</v>
      </c>
      <c r="R979">
        <v>914.09883656204488</v>
      </c>
      <c r="S979">
        <v>279.7008150730577</v>
      </c>
      <c r="T979">
        <v>28883.78</v>
      </c>
      <c r="U979">
        <v>19056.032036761819</v>
      </c>
      <c r="V979">
        <v>28883.78</v>
      </c>
      <c r="W979">
        <v>1067.5028080759807</v>
      </c>
    </row>
    <row r="980" spans="2:23" x14ac:dyDescent="0.3">
      <c r="B980">
        <f t="shared" si="16"/>
        <v>975</v>
      </c>
      <c r="C980">
        <v>18663.428645743101</v>
      </c>
      <c r="D980">
        <v>303.13085007514167</v>
      </c>
      <c r="E980">
        <v>332.7663042598939</v>
      </c>
      <c r="F980">
        <v>231.1694361501859</v>
      </c>
      <c r="G980">
        <v>250.81478941491014</v>
      </c>
      <c r="H980">
        <v>3365.4573060700468</v>
      </c>
      <c r="R980">
        <v>28883.78</v>
      </c>
      <c r="S980">
        <v>788.57248571571267</v>
      </c>
      <c r="T980">
        <v>213.54432269806105</v>
      </c>
      <c r="U980">
        <v>435.32705478472894</v>
      </c>
      <c r="V980">
        <v>1250.8374082213259</v>
      </c>
      <c r="W980">
        <v>2536.3137365224134</v>
      </c>
    </row>
    <row r="981" spans="2:23" x14ac:dyDescent="0.3">
      <c r="B981">
        <f t="shared" si="16"/>
        <v>976</v>
      </c>
      <c r="C981">
        <v>273.01266064130766</v>
      </c>
      <c r="D981">
        <v>385.12828231398669</v>
      </c>
      <c r="E981">
        <v>1163.1157601055741</v>
      </c>
      <c r="F981">
        <v>28883.78</v>
      </c>
      <c r="G981">
        <v>637.86655728239941</v>
      </c>
      <c r="H981">
        <v>379.39345992454486</v>
      </c>
      <c r="R981">
        <v>344.64599015221017</v>
      </c>
      <c r="S981">
        <v>728.94620198449797</v>
      </c>
      <c r="T981">
        <v>3560.565345842735</v>
      </c>
      <c r="U981">
        <v>218.43591680694496</v>
      </c>
      <c r="V981">
        <v>362.65158848382816</v>
      </c>
      <c r="W981">
        <v>407.50699882209813</v>
      </c>
    </row>
    <row r="982" spans="2:23" x14ac:dyDescent="0.3">
      <c r="B982">
        <f t="shared" si="16"/>
        <v>977</v>
      </c>
      <c r="C982">
        <v>278.249078238089</v>
      </c>
      <c r="D982">
        <v>28883.78</v>
      </c>
      <c r="E982">
        <v>1608.8841996425972</v>
      </c>
      <c r="F982">
        <v>2981.8875160002431</v>
      </c>
      <c r="G982">
        <v>308.17334665541728</v>
      </c>
      <c r="H982">
        <v>234.92220383688283</v>
      </c>
      <c r="R982">
        <v>214.82376679341792</v>
      </c>
      <c r="S982">
        <v>245.200706100329</v>
      </c>
      <c r="T982">
        <v>640.97174051442857</v>
      </c>
      <c r="U982">
        <v>211.41115784110957</v>
      </c>
      <c r="V982">
        <v>2583.538640528669</v>
      </c>
      <c r="W982">
        <v>277.57323242417368</v>
      </c>
    </row>
    <row r="983" spans="2:23" x14ac:dyDescent="0.3">
      <c r="B983">
        <f t="shared" si="16"/>
        <v>978</v>
      </c>
      <c r="C983">
        <v>477.44902348222598</v>
      </c>
      <c r="D983">
        <v>389.1845350104972</v>
      </c>
      <c r="E983">
        <v>12504.925442362224</v>
      </c>
      <c r="F983">
        <v>320.88013045444791</v>
      </c>
      <c r="G983">
        <v>983.14758750052397</v>
      </c>
      <c r="H983">
        <v>28883.78</v>
      </c>
      <c r="R983">
        <v>279.16876228315641</v>
      </c>
      <c r="S983">
        <v>212.19709623579612</v>
      </c>
      <c r="T983">
        <v>676.80236299923945</v>
      </c>
      <c r="U983">
        <v>370.73132507263006</v>
      </c>
      <c r="V983">
        <v>683.50852260329088</v>
      </c>
      <c r="W983">
        <v>982.36550648898856</v>
      </c>
    </row>
    <row r="984" spans="2:23" x14ac:dyDescent="0.3">
      <c r="B984">
        <f t="shared" si="16"/>
        <v>979</v>
      </c>
      <c r="C984">
        <v>571.93254874429704</v>
      </c>
      <c r="D984">
        <v>327.75516079374711</v>
      </c>
      <c r="E984">
        <v>419.23085371480295</v>
      </c>
      <c r="F984">
        <v>539.96681898349084</v>
      </c>
      <c r="G984">
        <v>237.19389429636112</v>
      </c>
      <c r="H984">
        <v>485.59682245319698</v>
      </c>
      <c r="R984">
        <v>428.23053531947505</v>
      </c>
      <c r="S984">
        <v>402.06918276028716</v>
      </c>
      <c r="T984">
        <v>209.83664712705178</v>
      </c>
      <c r="U984">
        <v>339.72392190122969</v>
      </c>
      <c r="V984">
        <v>270.45061077318314</v>
      </c>
      <c r="W984">
        <v>13434.160562170047</v>
      </c>
    </row>
    <row r="985" spans="2:23" x14ac:dyDescent="0.3">
      <c r="B985">
        <f t="shared" si="16"/>
        <v>980</v>
      </c>
      <c r="C985">
        <v>472.94565326054828</v>
      </c>
      <c r="D985">
        <v>236.61921243566584</v>
      </c>
      <c r="E985">
        <v>868.32349149700553</v>
      </c>
      <c r="F985">
        <v>2933.3398623238563</v>
      </c>
      <c r="G985">
        <v>28883.78</v>
      </c>
      <c r="H985">
        <v>511.48774415179929</v>
      </c>
      <c r="R985">
        <v>380.1442320101836</v>
      </c>
      <c r="S985">
        <v>312.99437685353809</v>
      </c>
      <c r="T985">
        <v>1086.1440958708622</v>
      </c>
      <c r="U985">
        <v>392.20069868597204</v>
      </c>
      <c r="V985">
        <v>522.97902455019403</v>
      </c>
      <c r="W985">
        <v>318.46758901744204</v>
      </c>
    </row>
    <row r="986" spans="2:23" x14ac:dyDescent="0.3">
      <c r="B986">
        <f t="shared" si="16"/>
        <v>981</v>
      </c>
      <c r="C986">
        <v>28883.78</v>
      </c>
      <c r="D986">
        <v>827.22419290562834</v>
      </c>
      <c r="E986">
        <v>28883.78</v>
      </c>
      <c r="F986">
        <v>28883.78</v>
      </c>
      <c r="G986">
        <v>370.11103960504067</v>
      </c>
      <c r="H986">
        <v>374.76201954581484</v>
      </c>
      <c r="R986">
        <v>493.17115413547862</v>
      </c>
      <c r="S986">
        <v>254.47657118966723</v>
      </c>
      <c r="T986">
        <v>6607.8583344265544</v>
      </c>
      <c r="U986">
        <v>446.05797013431089</v>
      </c>
      <c r="V986">
        <v>320.48868009594048</v>
      </c>
      <c r="W986">
        <v>302.15436560013302</v>
      </c>
    </row>
    <row r="987" spans="2:23" x14ac:dyDescent="0.3">
      <c r="B987">
        <f t="shared" si="16"/>
        <v>982</v>
      </c>
      <c r="C987">
        <v>206.76479217839847</v>
      </c>
      <c r="D987">
        <v>346.71183207811305</v>
      </c>
      <c r="E987">
        <v>860.85984272880467</v>
      </c>
      <c r="F987">
        <v>509.95916007975705</v>
      </c>
      <c r="G987">
        <v>310.02446574958003</v>
      </c>
      <c r="H987">
        <v>4548.4580691055326</v>
      </c>
      <c r="R987">
        <v>997.76133342786352</v>
      </c>
      <c r="S987">
        <v>342.63712568073254</v>
      </c>
      <c r="T987">
        <v>223.4705419690533</v>
      </c>
      <c r="U987">
        <v>279.72994728635069</v>
      </c>
      <c r="V987">
        <v>524.73959459180128</v>
      </c>
      <c r="W987">
        <v>468.3814570280403</v>
      </c>
    </row>
    <row r="988" spans="2:23" x14ac:dyDescent="0.3">
      <c r="B988">
        <f t="shared" si="16"/>
        <v>983</v>
      </c>
      <c r="C988">
        <v>909.21432530139964</v>
      </c>
      <c r="D988">
        <v>1079.0862812560333</v>
      </c>
      <c r="E988">
        <v>1246.9480829314446</v>
      </c>
      <c r="F988">
        <v>301.61212934849573</v>
      </c>
      <c r="G988">
        <v>682.33121688307529</v>
      </c>
      <c r="H988">
        <v>1536.4765589150927</v>
      </c>
      <c r="R988">
        <v>248.83458858776501</v>
      </c>
      <c r="S988">
        <v>221.83306659736763</v>
      </c>
      <c r="T988">
        <v>429.59012753770713</v>
      </c>
      <c r="U988">
        <v>5766.9301560134236</v>
      </c>
      <c r="V988">
        <v>222.62609801777478</v>
      </c>
      <c r="W988">
        <v>1067.0471043485427</v>
      </c>
    </row>
    <row r="989" spans="2:23" x14ac:dyDescent="0.3">
      <c r="B989">
        <f t="shared" si="16"/>
        <v>984</v>
      </c>
      <c r="C989">
        <v>424.34930247106411</v>
      </c>
      <c r="D989">
        <v>219.43341951846935</v>
      </c>
      <c r="E989">
        <v>892.16542170215178</v>
      </c>
      <c r="F989">
        <v>206.46467257834914</v>
      </c>
      <c r="G989">
        <v>2868.2295823346203</v>
      </c>
      <c r="H989">
        <v>28883.78</v>
      </c>
      <c r="R989">
        <v>253.58158925403154</v>
      </c>
      <c r="S989">
        <v>222.53803351545423</v>
      </c>
      <c r="T989">
        <v>253.86434991477859</v>
      </c>
      <c r="U989">
        <v>571.04316477296811</v>
      </c>
      <c r="V989">
        <v>28883.78</v>
      </c>
      <c r="W989">
        <v>1816.2240937572008</v>
      </c>
    </row>
    <row r="990" spans="2:23" x14ac:dyDescent="0.3">
      <c r="B990">
        <f t="shared" si="16"/>
        <v>985</v>
      </c>
      <c r="C990">
        <v>10758.619216205718</v>
      </c>
      <c r="D990">
        <v>1360.2176101383432</v>
      </c>
      <c r="E990">
        <v>9428.8898652878797</v>
      </c>
      <c r="F990">
        <v>2648.2515136187858</v>
      </c>
      <c r="G990">
        <v>1897.8935959250555</v>
      </c>
      <c r="H990">
        <v>6778.4058959103477</v>
      </c>
      <c r="R990">
        <v>10095.186464497854</v>
      </c>
      <c r="S990">
        <v>1519.1040571486242</v>
      </c>
      <c r="T990">
        <v>372.25550599781695</v>
      </c>
      <c r="U990">
        <v>272.25200569197636</v>
      </c>
      <c r="V990">
        <v>242.01530347075564</v>
      </c>
      <c r="W990">
        <v>3317.2038949567968</v>
      </c>
    </row>
    <row r="991" spans="2:23" x14ac:dyDescent="0.3">
      <c r="B991">
        <f t="shared" si="16"/>
        <v>986</v>
      </c>
      <c r="C991">
        <v>337.126704275718</v>
      </c>
      <c r="D991">
        <v>28883.78</v>
      </c>
      <c r="E991">
        <v>211.0933286853242</v>
      </c>
      <c r="F991">
        <v>216.67370654117585</v>
      </c>
      <c r="G991">
        <v>327.75317054350779</v>
      </c>
      <c r="H991">
        <v>206.29779382407182</v>
      </c>
      <c r="R991">
        <v>395.53526294005752</v>
      </c>
      <c r="S991">
        <v>4012.7634557527467</v>
      </c>
      <c r="T991">
        <v>10352.681351140671</v>
      </c>
      <c r="U991">
        <v>329.65424613431435</v>
      </c>
      <c r="V991">
        <v>245.76372530467575</v>
      </c>
      <c r="W991">
        <v>204.2960813572337</v>
      </c>
    </row>
    <row r="992" spans="2:23" x14ac:dyDescent="0.3">
      <c r="B992">
        <f t="shared" si="16"/>
        <v>987</v>
      </c>
      <c r="C992">
        <v>205.01498551238984</v>
      </c>
      <c r="D992">
        <v>2821.2594824289886</v>
      </c>
      <c r="E992">
        <v>204.51517323764125</v>
      </c>
      <c r="F992">
        <v>989.84855575192762</v>
      </c>
      <c r="G992">
        <v>2640.9137287993103</v>
      </c>
      <c r="H992">
        <v>422.76026750765516</v>
      </c>
      <c r="R992">
        <v>1677.6605796971801</v>
      </c>
      <c r="S992">
        <v>28883.78</v>
      </c>
      <c r="T992">
        <v>28883.78</v>
      </c>
      <c r="U992">
        <v>220.59931361142898</v>
      </c>
      <c r="V992">
        <v>226.03476874422887</v>
      </c>
      <c r="W992">
        <v>9395.7816865610021</v>
      </c>
    </row>
    <row r="993" spans="2:23" x14ac:dyDescent="0.3">
      <c r="B993">
        <f t="shared" si="16"/>
        <v>988</v>
      </c>
      <c r="C993">
        <v>214.0067824011785</v>
      </c>
      <c r="D993">
        <v>345.80516814235227</v>
      </c>
      <c r="E993">
        <v>609.03985594906612</v>
      </c>
      <c r="F993">
        <v>228.60935344528031</v>
      </c>
      <c r="G993">
        <v>417.63146705509121</v>
      </c>
      <c r="H993">
        <v>27475.892354499156</v>
      </c>
      <c r="R993">
        <v>213.99761406508389</v>
      </c>
      <c r="S993">
        <v>205.87301665323903</v>
      </c>
      <c r="T993">
        <v>317.1360763023489</v>
      </c>
      <c r="U993">
        <v>3019.3010858798289</v>
      </c>
      <c r="V993">
        <v>28883.78</v>
      </c>
      <c r="W993">
        <v>28883.78</v>
      </c>
    </row>
    <row r="994" spans="2:23" x14ac:dyDescent="0.3">
      <c r="B994">
        <f t="shared" si="16"/>
        <v>989</v>
      </c>
      <c r="C994">
        <v>209.16446459100331</v>
      </c>
      <c r="D994">
        <v>681.79764939470147</v>
      </c>
      <c r="E994">
        <v>1646.9838193819719</v>
      </c>
      <c r="F994">
        <v>296.05032686797307</v>
      </c>
      <c r="G994">
        <v>251.83183359365728</v>
      </c>
      <c r="H994">
        <v>675.16582247883616</v>
      </c>
      <c r="R994">
        <v>818.45568139537158</v>
      </c>
      <c r="S994">
        <v>453.58716727233082</v>
      </c>
      <c r="T994">
        <v>498.37595090023063</v>
      </c>
      <c r="U994">
        <v>394.7922823187746</v>
      </c>
      <c r="V994">
        <v>314.22086728296699</v>
      </c>
      <c r="W994">
        <v>444.32890363421319</v>
      </c>
    </row>
    <row r="995" spans="2:23" x14ac:dyDescent="0.3">
      <c r="B995">
        <f t="shared" si="16"/>
        <v>990</v>
      </c>
      <c r="C995">
        <v>219.38891920078237</v>
      </c>
      <c r="D995">
        <v>10017.235292945083</v>
      </c>
      <c r="E995">
        <v>314.43444021911091</v>
      </c>
      <c r="F995">
        <v>523.98392829717682</v>
      </c>
      <c r="G995">
        <v>11444.317358211938</v>
      </c>
      <c r="H995">
        <v>428.88941209603206</v>
      </c>
      <c r="R995">
        <v>591.86653924087909</v>
      </c>
      <c r="S995">
        <v>28883.78</v>
      </c>
      <c r="T995">
        <v>563.35302258997194</v>
      </c>
      <c r="U995">
        <v>282.46634499652828</v>
      </c>
      <c r="V995">
        <v>219.10300840754971</v>
      </c>
      <c r="W995">
        <v>584.8986679644787</v>
      </c>
    </row>
    <row r="996" spans="2:23" x14ac:dyDescent="0.3">
      <c r="B996">
        <f t="shared" si="16"/>
        <v>991</v>
      </c>
      <c r="C996">
        <v>241.91033045569196</v>
      </c>
      <c r="D996">
        <v>642.90481946374393</v>
      </c>
      <c r="E996">
        <v>201.40123521893312</v>
      </c>
      <c r="F996">
        <v>18485.763342341626</v>
      </c>
      <c r="G996">
        <v>705.25774835111201</v>
      </c>
      <c r="H996">
        <v>440.73704687083796</v>
      </c>
      <c r="R996">
        <v>210.49824831482454</v>
      </c>
      <c r="S996">
        <v>929.43604782918464</v>
      </c>
      <c r="T996">
        <v>398.69343233213948</v>
      </c>
      <c r="U996">
        <v>622.68448421318089</v>
      </c>
      <c r="V996">
        <v>28883.78</v>
      </c>
      <c r="W996">
        <v>1742.6591706610161</v>
      </c>
    </row>
    <row r="997" spans="2:23" x14ac:dyDescent="0.3">
      <c r="B997">
        <f t="shared" si="16"/>
        <v>992</v>
      </c>
      <c r="C997">
        <v>1045.7033087387631</v>
      </c>
      <c r="D997">
        <v>28883.78</v>
      </c>
      <c r="E997">
        <v>319.08660298201733</v>
      </c>
      <c r="F997">
        <v>915.04432389701424</v>
      </c>
      <c r="G997">
        <v>1961.7129979406393</v>
      </c>
      <c r="H997">
        <v>211.4232815952862</v>
      </c>
      <c r="R997">
        <v>316.17337538363171</v>
      </c>
      <c r="S997">
        <v>299.90912612251338</v>
      </c>
      <c r="T997">
        <v>1837.6456690882428</v>
      </c>
      <c r="U997">
        <v>28883.78</v>
      </c>
      <c r="V997">
        <v>343.46143254023514</v>
      </c>
      <c r="W997">
        <v>360.38622192347179</v>
      </c>
    </row>
    <row r="998" spans="2:23" x14ac:dyDescent="0.3">
      <c r="B998">
        <f t="shared" si="16"/>
        <v>993</v>
      </c>
      <c r="C998">
        <v>385.3709602083502</v>
      </c>
      <c r="D998">
        <v>3539.4402437100994</v>
      </c>
      <c r="E998">
        <v>206.72536454870652</v>
      </c>
      <c r="F998">
        <v>741.58178698327322</v>
      </c>
      <c r="G998">
        <v>426.88617752600965</v>
      </c>
      <c r="H998">
        <v>448.58315094275673</v>
      </c>
      <c r="R998">
        <v>12622.713114622355</v>
      </c>
      <c r="S998">
        <v>306.91535285656391</v>
      </c>
      <c r="T998">
        <v>235.37236365858854</v>
      </c>
      <c r="U998">
        <v>687.30099985886295</v>
      </c>
      <c r="V998">
        <v>2293.3348108066061</v>
      </c>
      <c r="W998">
        <v>660.87342436332392</v>
      </c>
    </row>
    <row r="999" spans="2:23" x14ac:dyDescent="0.3">
      <c r="B999">
        <f t="shared" si="16"/>
        <v>994</v>
      </c>
      <c r="C999">
        <v>723.84931459665574</v>
      </c>
      <c r="D999">
        <v>356.71201297240782</v>
      </c>
      <c r="E999">
        <v>28883.78</v>
      </c>
      <c r="F999">
        <v>220.42001419852701</v>
      </c>
      <c r="G999">
        <v>287.77609139560053</v>
      </c>
      <c r="H999">
        <v>377.44982288116762</v>
      </c>
      <c r="R999">
        <v>389.41480308931142</v>
      </c>
      <c r="S999">
        <v>19549.033872066655</v>
      </c>
      <c r="T999">
        <v>270.62185087766449</v>
      </c>
      <c r="U999">
        <v>2983.1759589655289</v>
      </c>
      <c r="V999">
        <v>237.37272190616227</v>
      </c>
      <c r="W999">
        <v>404.53407766616522</v>
      </c>
    </row>
    <row r="1000" spans="2:23" x14ac:dyDescent="0.3">
      <c r="B1000">
        <f t="shared" si="16"/>
        <v>995</v>
      </c>
      <c r="C1000">
        <v>13722.655240326365</v>
      </c>
      <c r="D1000">
        <v>1919.7563867073341</v>
      </c>
      <c r="E1000">
        <v>278.66384812486251</v>
      </c>
      <c r="F1000">
        <v>7596.3831789355481</v>
      </c>
      <c r="G1000">
        <v>259.01031317239699</v>
      </c>
      <c r="H1000">
        <v>2712.9535416963281</v>
      </c>
      <c r="R1000">
        <v>238.69793814802955</v>
      </c>
      <c r="S1000">
        <v>1787.8303919708476</v>
      </c>
      <c r="T1000">
        <v>247.54699044178159</v>
      </c>
      <c r="U1000">
        <v>236.56370157853803</v>
      </c>
      <c r="V1000">
        <v>583.39445360915136</v>
      </c>
      <c r="W1000">
        <v>253.73316135042495</v>
      </c>
    </row>
    <row r="1001" spans="2:23" x14ac:dyDescent="0.3">
      <c r="B1001">
        <f t="shared" si="16"/>
        <v>996</v>
      </c>
      <c r="C1001">
        <v>2640.3647897724613</v>
      </c>
      <c r="D1001">
        <v>400.8922194983038</v>
      </c>
      <c r="E1001">
        <v>541.76583253962144</v>
      </c>
      <c r="F1001">
        <v>464.45321329396052</v>
      </c>
      <c r="G1001">
        <v>711.81279378611157</v>
      </c>
      <c r="H1001">
        <v>338.35738518481128</v>
      </c>
      <c r="R1001">
        <v>696.26958453645238</v>
      </c>
      <c r="S1001">
        <v>319.66678769802638</v>
      </c>
      <c r="T1001">
        <v>2358.8974381662933</v>
      </c>
      <c r="U1001">
        <v>465.64688002155316</v>
      </c>
      <c r="V1001">
        <v>243.03644099681054</v>
      </c>
      <c r="W1001">
        <v>444.11682775413124</v>
      </c>
    </row>
    <row r="1002" spans="2:23" x14ac:dyDescent="0.3">
      <c r="B1002">
        <f t="shared" si="16"/>
        <v>997</v>
      </c>
      <c r="C1002">
        <v>207.40915051131574</v>
      </c>
      <c r="D1002">
        <v>225.11750693840639</v>
      </c>
      <c r="E1002">
        <v>255.75403715117125</v>
      </c>
      <c r="F1002">
        <v>325.9600439479247</v>
      </c>
      <c r="G1002">
        <v>2735.1349782569605</v>
      </c>
      <c r="H1002">
        <v>4938.0560692937961</v>
      </c>
      <c r="R1002">
        <v>16901.324803864718</v>
      </c>
      <c r="S1002">
        <v>341.35982143289164</v>
      </c>
      <c r="T1002">
        <v>293.36767770530207</v>
      </c>
      <c r="U1002">
        <v>24331.673479224213</v>
      </c>
      <c r="V1002">
        <v>273.43922776073629</v>
      </c>
      <c r="W1002">
        <v>543.85376258480846</v>
      </c>
    </row>
    <row r="1003" spans="2:23" x14ac:dyDescent="0.3">
      <c r="B1003">
        <f t="shared" si="16"/>
        <v>998</v>
      </c>
      <c r="C1003">
        <v>227.81666704081309</v>
      </c>
      <c r="D1003">
        <v>3431.7566332650058</v>
      </c>
      <c r="E1003">
        <v>854.73624128991867</v>
      </c>
      <c r="F1003">
        <v>907.42832388319141</v>
      </c>
      <c r="G1003">
        <v>512.47766092329493</v>
      </c>
      <c r="H1003">
        <v>944.39470340395007</v>
      </c>
      <c r="R1003">
        <v>257.07409306803601</v>
      </c>
      <c r="S1003">
        <v>265.99593607255571</v>
      </c>
      <c r="T1003">
        <v>28883.78</v>
      </c>
      <c r="U1003">
        <v>279.17812292585347</v>
      </c>
      <c r="V1003">
        <v>776.19259558124145</v>
      </c>
      <c r="W1003">
        <v>3303.5768528085746</v>
      </c>
    </row>
    <row r="1004" spans="2:23" x14ac:dyDescent="0.3">
      <c r="B1004">
        <f t="shared" si="16"/>
        <v>999</v>
      </c>
      <c r="C1004">
        <v>367.62322867631485</v>
      </c>
      <c r="D1004">
        <v>28883.78</v>
      </c>
      <c r="E1004">
        <v>533.34061669577886</v>
      </c>
      <c r="F1004">
        <v>231.75852753718186</v>
      </c>
      <c r="G1004">
        <v>624.57140548887901</v>
      </c>
      <c r="H1004">
        <v>6862.759528893288</v>
      </c>
      <c r="R1004">
        <v>251.39190447565105</v>
      </c>
      <c r="S1004">
        <v>28883.78</v>
      </c>
      <c r="T1004">
        <v>576.43059025599018</v>
      </c>
      <c r="U1004">
        <v>296.99144932287379</v>
      </c>
      <c r="V1004">
        <v>279.60067176612324</v>
      </c>
      <c r="W1004">
        <v>956.46961046087597</v>
      </c>
    </row>
    <row r="1005" spans="2:23" x14ac:dyDescent="0.3">
      <c r="B1005">
        <f t="shared" si="16"/>
        <v>1000</v>
      </c>
      <c r="C1005">
        <v>2467.3099371229032</v>
      </c>
      <c r="D1005">
        <v>28883.78</v>
      </c>
      <c r="E1005">
        <v>28883.78</v>
      </c>
      <c r="F1005">
        <v>247.06599230895145</v>
      </c>
      <c r="G1005">
        <v>28883.78</v>
      </c>
      <c r="H1005">
        <v>2666.0454214295196</v>
      </c>
      <c r="R1005">
        <v>282.38472862051833</v>
      </c>
      <c r="S1005">
        <v>4262.0946415917961</v>
      </c>
      <c r="T1005">
        <v>9843.8901590712321</v>
      </c>
      <c r="U1005">
        <v>231.4326569514318</v>
      </c>
      <c r="V1005">
        <v>1242.3951432262536</v>
      </c>
      <c r="W1005">
        <v>219.38504354056661</v>
      </c>
    </row>
    <row r="1006" spans="2:23" x14ac:dyDescent="0.3">
      <c r="B1006">
        <f t="shared" si="16"/>
        <v>1001</v>
      </c>
      <c r="C1006">
        <v>8046.2221129052832</v>
      </c>
      <c r="D1006">
        <v>1684.3490611359816</v>
      </c>
      <c r="E1006">
        <v>820.64098242929867</v>
      </c>
      <c r="F1006">
        <v>883.07570122059485</v>
      </c>
      <c r="G1006">
        <v>244.72228177906155</v>
      </c>
      <c r="H1006">
        <v>356.47370021534687</v>
      </c>
      <c r="R1006">
        <v>1058.0050212284423</v>
      </c>
      <c r="S1006">
        <v>248.93530593737756</v>
      </c>
      <c r="T1006">
        <v>327.02469490167232</v>
      </c>
      <c r="U1006">
        <v>611.15860200289444</v>
      </c>
      <c r="V1006">
        <v>380.00776557042713</v>
      </c>
      <c r="W1006">
        <v>558.94520669378971</v>
      </c>
    </row>
    <row r="1007" spans="2:23" x14ac:dyDescent="0.3">
      <c r="B1007">
        <f t="shared" si="16"/>
        <v>1002</v>
      </c>
      <c r="C1007">
        <v>271.22857667484436</v>
      </c>
      <c r="D1007">
        <v>1856.2625083102785</v>
      </c>
      <c r="E1007">
        <v>357.0125284009199</v>
      </c>
      <c r="F1007">
        <v>213.6944359949419</v>
      </c>
      <c r="G1007">
        <v>1061.0849153140175</v>
      </c>
      <c r="H1007">
        <v>2888.4682576861373</v>
      </c>
      <c r="R1007">
        <v>8154.6569602363479</v>
      </c>
      <c r="S1007">
        <v>1066.6788081724183</v>
      </c>
      <c r="T1007">
        <v>403.32554214284812</v>
      </c>
      <c r="U1007">
        <v>1079.5172907138783</v>
      </c>
      <c r="V1007">
        <v>200.60369146058466</v>
      </c>
      <c r="W1007">
        <v>221.24607198520138</v>
      </c>
    </row>
    <row r="1008" spans="2:23" x14ac:dyDescent="0.3">
      <c r="B1008">
        <f t="shared" si="16"/>
        <v>1003</v>
      </c>
      <c r="C1008">
        <v>1994.0574577008222</v>
      </c>
      <c r="D1008">
        <v>467.39926955523521</v>
      </c>
      <c r="E1008">
        <v>23044.160064590433</v>
      </c>
      <c r="F1008">
        <v>846.65879728219329</v>
      </c>
      <c r="G1008">
        <v>378.23721284924738</v>
      </c>
      <c r="H1008">
        <v>683.58045774348989</v>
      </c>
      <c r="R1008">
        <v>1871.4833905440703</v>
      </c>
      <c r="S1008">
        <v>3117.9077752972139</v>
      </c>
      <c r="T1008">
        <v>217.94961884084174</v>
      </c>
      <c r="U1008">
        <v>1143.1507330863735</v>
      </c>
      <c r="V1008">
        <v>299.22614222547548</v>
      </c>
      <c r="W1008">
        <v>649.87338940966413</v>
      </c>
    </row>
    <row r="1009" spans="2:23" x14ac:dyDescent="0.3">
      <c r="B1009">
        <f t="shared" si="16"/>
        <v>1004</v>
      </c>
      <c r="C1009">
        <v>290.60189446099901</v>
      </c>
      <c r="D1009">
        <v>437.55322287843251</v>
      </c>
      <c r="E1009">
        <v>209.39647234868903</v>
      </c>
      <c r="F1009">
        <v>436.52443244985341</v>
      </c>
      <c r="G1009">
        <v>3202.3457569980978</v>
      </c>
      <c r="H1009">
        <v>397.74905630283035</v>
      </c>
      <c r="R1009">
        <v>1886.3174447021795</v>
      </c>
      <c r="S1009">
        <v>3411.5095355400281</v>
      </c>
      <c r="T1009">
        <v>2078.8345093652915</v>
      </c>
      <c r="U1009">
        <v>235.7960950337698</v>
      </c>
      <c r="V1009">
        <v>1869.1711793758434</v>
      </c>
      <c r="W1009">
        <v>12055.820997015837</v>
      </c>
    </row>
    <row r="1010" spans="2:23" x14ac:dyDescent="0.3">
      <c r="B1010">
        <f t="shared" si="16"/>
        <v>1005</v>
      </c>
      <c r="C1010">
        <v>224.57486848607343</v>
      </c>
      <c r="D1010">
        <v>1278.6153328784123</v>
      </c>
      <c r="E1010">
        <v>420.23090520583276</v>
      </c>
      <c r="F1010">
        <v>1698.1724653607555</v>
      </c>
      <c r="G1010">
        <v>248.10936057579212</v>
      </c>
      <c r="H1010">
        <v>953.93016653552456</v>
      </c>
      <c r="R1010">
        <v>2724.1526102230505</v>
      </c>
      <c r="S1010">
        <v>342.05064986609932</v>
      </c>
      <c r="T1010">
        <v>209.78143224474832</v>
      </c>
      <c r="U1010">
        <v>222.83676412109855</v>
      </c>
      <c r="V1010">
        <v>386.82150797584563</v>
      </c>
      <c r="W1010">
        <v>3468.6615009481584</v>
      </c>
    </row>
    <row r="1011" spans="2:23" x14ac:dyDescent="0.3">
      <c r="B1011">
        <f t="shared" si="16"/>
        <v>1006</v>
      </c>
      <c r="C1011">
        <v>561.93581366439332</v>
      </c>
      <c r="D1011">
        <v>505.28597649938695</v>
      </c>
      <c r="E1011">
        <v>1113.1951390679071</v>
      </c>
      <c r="F1011">
        <v>28883.78</v>
      </c>
      <c r="G1011">
        <v>287.9226625313388</v>
      </c>
      <c r="H1011">
        <v>265.65966167376445</v>
      </c>
      <c r="R1011">
        <v>1142.8501397729456</v>
      </c>
      <c r="S1011">
        <v>372.03358258871128</v>
      </c>
      <c r="T1011">
        <v>240.00168980611554</v>
      </c>
      <c r="U1011">
        <v>914.19450546440873</v>
      </c>
      <c r="V1011">
        <v>7049.7251516898014</v>
      </c>
      <c r="W1011">
        <v>360.57284721306564</v>
      </c>
    </row>
    <row r="1012" spans="2:23" x14ac:dyDescent="0.3">
      <c r="B1012">
        <f t="shared" si="16"/>
        <v>1007</v>
      </c>
      <c r="C1012">
        <v>28883.78</v>
      </c>
      <c r="D1012">
        <v>28811.466351004448</v>
      </c>
      <c r="E1012">
        <v>276.35999629877568</v>
      </c>
      <c r="F1012">
        <v>211.03997705148248</v>
      </c>
      <c r="G1012">
        <v>277.63307252909033</v>
      </c>
      <c r="H1012">
        <v>628.99079265550108</v>
      </c>
      <c r="R1012">
        <v>664.34400466351758</v>
      </c>
      <c r="S1012">
        <v>3205.8260609048893</v>
      </c>
      <c r="T1012">
        <v>853.22519864151354</v>
      </c>
      <c r="U1012">
        <v>533.04667572108212</v>
      </c>
      <c r="V1012">
        <v>14135.469130000207</v>
      </c>
      <c r="W1012">
        <v>372.37300522948294</v>
      </c>
    </row>
    <row r="1013" spans="2:23" x14ac:dyDescent="0.3">
      <c r="B1013">
        <f t="shared" si="16"/>
        <v>1008</v>
      </c>
      <c r="C1013">
        <v>530.53414155775351</v>
      </c>
      <c r="D1013">
        <v>28883.78</v>
      </c>
      <c r="E1013">
        <v>896.4856695029755</v>
      </c>
      <c r="F1013">
        <v>215.3052882987123</v>
      </c>
      <c r="G1013">
        <v>28883.78</v>
      </c>
      <c r="H1013">
        <v>873.47038731529528</v>
      </c>
      <c r="R1013">
        <v>801.39151393148802</v>
      </c>
      <c r="S1013">
        <v>705.92048101611704</v>
      </c>
      <c r="T1013">
        <v>245.69132130369238</v>
      </c>
      <c r="U1013">
        <v>209.13004777755765</v>
      </c>
      <c r="V1013">
        <v>287.01074385407753</v>
      </c>
      <c r="W1013">
        <v>7171.6319095036506</v>
      </c>
    </row>
    <row r="1014" spans="2:23" x14ac:dyDescent="0.3">
      <c r="B1014">
        <f t="shared" si="16"/>
        <v>1009</v>
      </c>
      <c r="C1014">
        <v>481.53720106968018</v>
      </c>
      <c r="D1014">
        <v>534.80068996017701</v>
      </c>
      <c r="E1014">
        <v>2944.5368249632579</v>
      </c>
      <c r="F1014">
        <v>294.06164832822611</v>
      </c>
      <c r="G1014">
        <v>4666.4210592385298</v>
      </c>
      <c r="H1014">
        <v>317.06712006998237</v>
      </c>
      <c r="R1014">
        <v>375.59727390935706</v>
      </c>
      <c r="S1014">
        <v>744.51882697543704</v>
      </c>
      <c r="T1014">
        <v>547.45612155699314</v>
      </c>
      <c r="U1014">
        <v>281.57572233154178</v>
      </c>
      <c r="V1014">
        <v>4582.4457305389078</v>
      </c>
      <c r="W1014">
        <v>2078.6321675948257</v>
      </c>
    </row>
    <row r="1015" spans="2:23" x14ac:dyDescent="0.3">
      <c r="B1015">
        <f t="shared" si="16"/>
        <v>1010</v>
      </c>
      <c r="C1015">
        <v>405.80651634754594</v>
      </c>
      <c r="D1015">
        <v>946.18079029951082</v>
      </c>
      <c r="E1015">
        <v>28883.78</v>
      </c>
      <c r="F1015">
        <v>282.90649370425314</v>
      </c>
      <c r="G1015">
        <v>553.00642945385539</v>
      </c>
      <c r="H1015">
        <v>28883.78</v>
      </c>
      <c r="R1015">
        <v>347.30395315654488</v>
      </c>
      <c r="S1015">
        <v>11754.052171029225</v>
      </c>
      <c r="T1015">
        <v>3336.6659239063147</v>
      </c>
      <c r="U1015">
        <v>314.14972851663561</v>
      </c>
      <c r="V1015">
        <v>1287.7216950218226</v>
      </c>
      <c r="W1015">
        <v>17977.796857187779</v>
      </c>
    </row>
    <row r="1016" spans="2:23" x14ac:dyDescent="0.3">
      <c r="B1016">
        <f t="shared" si="16"/>
        <v>1011</v>
      </c>
      <c r="C1016">
        <v>322.65703454383356</v>
      </c>
      <c r="D1016">
        <v>450.90009436232742</v>
      </c>
      <c r="E1016">
        <v>1786.518211033394</v>
      </c>
      <c r="F1016">
        <v>319.01666220617312</v>
      </c>
      <c r="G1016">
        <v>493.58969561213581</v>
      </c>
      <c r="H1016">
        <v>847.099791818477</v>
      </c>
      <c r="R1016">
        <v>248.520602763998</v>
      </c>
      <c r="S1016">
        <v>2137.172230823031</v>
      </c>
      <c r="T1016">
        <v>4684.723517394732</v>
      </c>
      <c r="U1016">
        <v>5598.8850068906868</v>
      </c>
      <c r="V1016">
        <v>216.74244083949836</v>
      </c>
      <c r="W1016">
        <v>273.83768801408161</v>
      </c>
    </row>
    <row r="1017" spans="2:23" x14ac:dyDescent="0.3">
      <c r="B1017">
        <f t="shared" si="16"/>
        <v>1012</v>
      </c>
      <c r="C1017">
        <v>261.41841012279986</v>
      </c>
      <c r="D1017">
        <v>2043.9086992673745</v>
      </c>
      <c r="E1017">
        <v>2508.020494503724</v>
      </c>
      <c r="F1017">
        <v>28883.78</v>
      </c>
      <c r="G1017">
        <v>303.88816836669781</v>
      </c>
      <c r="H1017">
        <v>28883.78</v>
      </c>
      <c r="R1017">
        <v>497.00599983156604</v>
      </c>
      <c r="S1017">
        <v>3594.0290891958643</v>
      </c>
      <c r="T1017">
        <v>598.27414972777433</v>
      </c>
      <c r="U1017">
        <v>272.86382592753819</v>
      </c>
      <c r="V1017">
        <v>484.4066411026821</v>
      </c>
      <c r="W1017">
        <v>473.94819603057414</v>
      </c>
    </row>
    <row r="1018" spans="2:23" x14ac:dyDescent="0.3">
      <c r="B1018">
        <f t="shared" si="16"/>
        <v>1013</v>
      </c>
      <c r="C1018">
        <v>244.72265146813848</v>
      </c>
      <c r="D1018">
        <v>768.24512064754333</v>
      </c>
      <c r="E1018">
        <v>3968.6258862462255</v>
      </c>
      <c r="F1018">
        <v>1001.73225338289</v>
      </c>
      <c r="G1018">
        <v>12410.581984019031</v>
      </c>
      <c r="H1018">
        <v>252.28462275526749</v>
      </c>
      <c r="R1018">
        <v>251.44167534776614</v>
      </c>
      <c r="S1018">
        <v>537.60420693837636</v>
      </c>
      <c r="T1018">
        <v>261.08203833802946</v>
      </c>
      <c r="U1018">
        <v>638.45895083372898</v>
      </c>
      <c r="V1018">
        <v>14491.123044161226</v>
      </c>
      <c r="W1018">
        <v>294.09107108083037</v>
      </c>
    </row>
    <row r="1019" spans="2:23" x14ac:dyDescent="0.3">
      <c r="B1019">
        <f t="shared" si="16"/>
        <v>1014</v>
      </c>
      <c r="C1019">
        <v>1609.6468262427886</v>
      </c>
      <c r="D1019">
        <v>649.60201683067055</v>
      </c>
      <c r="E1019">
        <v>23206.314125273489</v>
      </c>
      <c r="F1019">
        <v>591.28456411785839</v>
      </c>
      <c r="G1019">
        <v>201.07982176057385</v>
      </c>
      <c r="H1019">
        <v>1134.0854052306922</v>
      </c>
      <c r="R1019">
        <v>4101.3577656592843</v>
      </c>
      <c r="S1019">
        <v>3337.5826749619459</v>
      </c>
      <c r="T1019">
        <v>28883.78</v>
      </c>
      <c r="U1019">
        <v>28883.78</v>
      </c>
      <c r="V1019">
        <v>255.77540913966419</v>
      </c>
      <c r="W1019">
        <v>355.27918974450654</v>
      </c>
    </row>
    <row r="1020" spans="2:23" x14ac:dyDescent="0.3">
      <c r="B1020">
        <f t="shared" si="16"/>
        <v>1015</v>
      </c>
      <c r="C1020">
        <v>1422.3227065613205</v>
      </c>
      <c r="D1020">
        <v>216.40881928244218</v>
      </c>
      <c r="E1020">
        <v>364.1472235515339</v>
      </c>
      <c r="F1020">
        <v>244.33528819716341</v>
      </c>
      <c r="G1020">
        <v>218.7777675358081</v>
      </c>
      <c r="H1020">
        <v>2337.6767764313317</v>
      </c>
      <c r="R1020">
        <v>222.08660787006698</v>
      </c>
      <c r="S1020">
        <v>368.66140037534859</v>
      </c>
      <c r="T1020">
        <v>2391.9092747704135</v>
      </c>
      <c r="U1020">
        <v>412.16799403275257</v>
      </c>
      <c r="V1020">
        <v>224.84111527661722</v>
      </c>
      <c r="W1020">
        <v>265.8709949027778</v>
      </c>
    </row>
    <row r="1021" spans="2:23" x14ac:dyDescent="0.3">
      <c r="B1021">
        <f t="shared" si="16"/>
        <v>1016</v>
      </c>
      <c r="C1021">
        <v>373.29786970700547</v>
      </c>
      <c r="D1021">
        <v>464.79596346089613</v>
      </c>
      <c r="E1021">
        <v>222.89199803975504</v>
      </c>
      <c r="F1021">
        <v>398.63587217426812</v>
      </c>
      <c r="G1021">
        <v>1107.118723509516</v>
      </c>
      <c r="H1021">
        <v>348.70994700315987</v>
      </c>
      <c r="R1021">
        <v>436.33173717449768</v>
      </c>
      <c r="S1021">
        <v>2048.5877426307889</v>
      </c>
      <c r="T1021">
        <v>1082.2552605170063</v>
      </c>
      <c r="U1021">
        <v>901.36614649762294</v>
      </c>
      <c r="V1021">
        <v>476.47877391610746</v>
      </c>
      <c r="W1021">
        <v>284.55228158705762</v>
      </c>
    </row>
    <row r="1022" spans="2:23" x14ac:dyDescent="0.3">
      <c r="B1022">
        <f t="shared" si="16"/>
        <v>1017</v>
      </c>
      <c r="C1022">
        <v>268.19697705182466</v>
      </c>
      <c r="D1022">
        <v>227.83627312319675</v>
      </c>
      <c r="E1022">
        <v>28883.78</v>
      </c>
      <c r="F1022">
        <v>4064.3436551996333</v>
      </c>
      <c r="G1022">
        <v>624.38753808187425</v>
      </c>
      <c r="H1022">
        <v>400.56315670864251</v>
      </c>
      <c r="R1022">
        <v>207.65873319219148</v>
      </c>
      <c r="S1022">
        <v>260.45882203748795</v>
      </c>
      <c r="T1022">
        <v>28883.78</v>
      </c>
      <c r="U1022">
        <v>495.05249849276356</v>
      </c>
      <c r="V1022">
        <v>1310.4404918591865</v>
      </c>
      <c r="W1022">
        <v>317.62205213891832</v>
      </c>
    </row>
    <row r="1023" spans="2:23" x14ac:dyDescent="0.3">
      <c r="B1023">
        <f t="shared" si="16"/>
        <v>1018</v>
      </c>
      <c r="C1023">
        <v>406.81344269008235</v>
      </c>
      <c r="D1023">
        <v>245.59148982612089</v>
      </c>
      <c r="E1023">
        <v>368.56272243300702</v>
      </c>
      <c r="F1023">
        <v>214.65674111389566</v>
      </c>
      <c r="G1023">
        <v>1974.6673800474132</v>
      </c>
      <c r="H1023">
        <v>424.73330279564487</v>
      </c>
      <c r="R1023">
        <v>626.85126284043247</v>
      </c>
      <c r="S1023">
        <v>231.13038727640085</v>
      </c>
      <c r="T1023">
        <v>379.40581195412187</v>
      </c>
      <c r="U1023">
        <v>209.26553641831975</v>
      </c>
      <c r="V1023">
        <v>1708.7802016535206</v>
      </c>
      <c r="W1023">
        <v>268.52661979730101</v>
      </c>
    </row>
    <row r="1024" spans="2:23" x14ac:dyDescent="0.3">
      <c r="B1024">
        <f t="shared" si="16"/>
        <v>1019</v>
      </c>
      <c r="C1024">
        <v>1367.5168342414988</v>
      </c>
      <c r="D1024">
        <v>248.62770174588962</v>
      </c>
      <c r="E1024">
        <v>1798.2080135285355</v>
      </c>
      <c r="F1024">
        <v>424.52788715631851</v>
      </c>
      <c r="G1024">
        <v>4758.9687601366149</v>
      </c>
      <c r="H1024">
        <v>28883.78</v>
      </c>
      <c r="R1024">
        <v>226.27077755873688</v>
      </c>
      <c r="S1024">
        <v>281.25111011031885</v>
      </c>
      <c r="T1024">
        <v>257.59016090672878</v>
      </c>
      <c r="U1024">
        <v>3639.0448058376978</v>
      </c>
      <c r="V1024">
        <v>237.17289807836841</v>
      </c>
      <c r="W1024">
        <v>2363.5680134430022</v>
      </c>
    </row>
    <row r="1025" spans="2:23" x14ac:dyDescent="0.3">
      <c r="B1025">
        <f t="shared" si="16"/>
        <v>1020</v>
      </c>
      <c r="C1025">
        <v>1085.8244014887239</v>
      </c>
      <c r="D1025">
        <v>200.08459473749895</v>
      </c>
      <c r="E1025">
        <v>4118.2047068618449</v>
      </c>
      <c r="F1025">
        <v>280.62789972258787</v>
      </c>
      <c r="G1025">
        <v>217.15890845253526</v>
      </c>
      <c r="H1025">
        <v>7779.5221489880823</v>
      </c>
      <c r="R1025">
        <v>28883.78</v>
      </c>
      <c r="S1025">
        <v>346.90983980755584</v>
      </c>
      <c r="T1025">
        <v>2989.938261142961</v>
      </c>
      <c r="U1025">
        <v>495.92333246194187</v>
      </c>
      <c r="V1025">
        <v>306.2878141535756</v>
      </c>
      <c r="W1025">
        <v>1508.1556357229897</v>
      </c>
    </row>
    <row r="1026" spans="2:23" x14ac:dyDescent="0.3">
      <c r="B1026">
        <f t="shared" si="16"/>
        <v>1021</v>
      </c>
      <c r="C1026">
        <v>1582.4237600953752</v>
      </c>
      <c r="D1026">
        <v>3139.3213590776463</v>
      </c>
      <c r="E1026">
        <v>266.08193457816117</v>
      </c>
      <c r="F1026">
        <v>224.20043883556005</v>
      </c>
      <c r="G1026">
        <v>304.03061220549057</v>
      </c>
      <c r="H1026">
        <v>28883.78</v>
      </c>
      <c r="R1026">
        <v>209.31064330699289</v>
      </c>
      <c r="S1026">
        <v>1675.2591798872991</v>
      </c>
      <c r="T1026">
        <v>318.86742311597118</v>
      </c>
      <c r="U1026">
        <v>543.84924457029297</v>
      </c>
      <c r="V1026">
        <v>406.40554333385251</v>
      </c>
      <c r="W1026">
        <v>28883.78</v>
      </c>
    </row>
    <row r="1027" spans="2:23" x14ac:dyDescent="0.3">
      <c r="B1027">
        <f t="shared" si="16"/>
        <v>1022</v>
      </c>
      <c r="C1027">
        <v>475.80093855848395</v>
      </c>
      <c r="D1027">
        <v>28883.78</v>
      </c>
      <c r="E1027">
        <v>28883.78</v>
      </c>
      <c r="F1027">
        <v>388.71583017188505</v>
      </c>
      <c r="G1027">
        <v>531.16713308369071</v>
      </c>
      <c r="H1027">
        <v>377.4960776000346</v>
      </c>
      <c r="R1027">
        <v>221.42607534696845</v>
      </c>
      <c r="S1027">
        <v>2237.372199305561</v>
      </c>
      <c r="T1027">
        <v>559.0490041613225</v>
      </c>
      <c r="U1027">
        <v>1551.1846979789204</v>
      </c>
      <c r="V1027">
        <v>339.65590690280891</v>
      </c>
      <c r="W1027">
        <v>4143.851916446135</v>
      </c>
    </row>
    <row r="1028" spans="2:23" x14ac:dyDescent="0.3">
      <c r="B1028">
        <f t="shared" si="16"/>
        <v>1023</v>
      </c>
      <c r="C1028">
        <v>28883.78</v>
      </c>
      <c r="D1028">
        <v>318.65679629143875</v>
      </c>
      <c r="E1028">
        <v>447.82750456021813</v>
      </c>
      <c r="F1028">
        <v>28883.78</v>
      </c>
      <c r="G1028">
        <v>424.79046974845477</v>
      </c>
      <c r="H1028">
        <v>1398.1903026008745</v>
      </c>
      <c r="R1028">
        <v>730.89909825259997</v>
      </c>
      <c r="S1028">
        <v>282.6925698298038</v>
      </c>
      <c r="T1028">
        <v>202.41152412817729</v>
      </c>
      <c r="U1028">
        <v>487.23811683308162</v>
      </c>
      <c r="V1028">
        <v>396.63337453894599</v>
      </c>
      <c r="W1028">
        <v>471.80605339102522</v>
      </c>
    </row>
    <row r="1029" spans="2:23" x14ac:dyDescent="0.3">
      <c r="B1029">
        <f t="shared" si="16"/>
        <v>1024</v>
      </c>
      <c r="C1029">
        <v>235.21849036823167</v>
      </c>
      <c r="D1029">
        <v>28883.78</v>
      </c>
      <c r="E1029">
        <v>1337.3748270666088</v>
      </c>
      <c r="F1029">
        <v>362.0724296076084</v>
      </c>
      <c r="G1029">
        <v>241.18898315082495</v>
      </c>
      <c r="H1029">
        <v>222.94623482065859</v>
      </c>
      <c r="R1029">
        <v>218.94052819758116</v>
      </c>
      <c r="S1029">
        <v>550.03846641902987</v>
      </c>
      <c r="T1029">
        <v>687.85699189209913</v>
      </c>
      <c r="U1029">
        <v>17017.282840353269</v>
      </c>
      <c r="V1029">
        <v>215.32303219413765</v>
      </c>
      <c r="W1029">
        <v>28883.78</v>
      </c>
    </row>
    <row r="1030" spans="2:23" x14ac:dyDescent="0.3">
      <c r="B1030">
        <f t="shared" si="16"/>
        <v>1025</v>
      </c>
      <c r="C1030">
        <v>1988.18285886836</v>
      </c>
      <c r="D1030">
        <v>380.40388403722568</v>
      </c>
      <c r="E1030">
        <v>340.23119952919274</v>
      </c>
      <c r="F1030">
        <v>303.12847372913518</v>
      </c>
      <c r="G1030">
        <v>224.98377279659726</v>
      </c>
      <c r="H1030">
        <v>17130.609154834936</v>
      </c>
      <c r="R1030">
        <v>2758.3982631169356</v>
      </c>
      <c r="S1030">
        <v>28883.78</v>
      </c>
      <c r="T1030">
        <v>28883.78</v>
      </c>
      <c r="U1030">
        <v>10905.941495723133</v>
      </c>
      <c r="V1030">
        <v>250.46298388322955</v>
      </c>
      <c r="W1030">
        <v>387.14010793604348</v>
      </c>
    </row>
    <row r="1031" spans="2:23" x14ac:dyDescent="0.3">
      <c r="B1031">
        <f t="shared" si="16"/>
        <v>1026</v>
      </c>
      <c r="C1031">
        <v>656.6339755949507</v>
      </c>
      <c r="D1031">
        <v>1324.6955745057469</v>
      </c>
      <c r="E1031">
        <v>3016.4848772972146</v>
      </c>
      <c r="F1031">
        <v>256.47375347961849</v>
      </c>
      <c r="G1031">
        <v>1634.166063803784</v>
      </c>
      <c r="H1031">
        <v>767.51207382618009</v>
      </c>
      <c r="R1031">
        <v>1664.1167001770057</v>
      </c>
      <c r="S1031">
        <v>399.54826063330393</v>
      </c>
      <c r="T1031">
        <v>28883.78</v>
      </c>
      <c r="U1031">
        <v>1168.4237311412774</v>
      </c>
      <c r="V1031">
        <v>221.4932750291465</v>
      </c>
      <c r="W1031">
        <v>280.85349142721691</v>
      </c>
    </row>
    <row r="1032" spans="2:23" x14ac:dyDescent="0.3">
      <c r="B1032">
        <f t="shared" ref="B1032:B1095" si="17">B1031 + 1</f>
        <v>1027</v>
      </c>
      <c r="C1032">
        <v>255.59128362614572</v>
      </c>
      <c r="D1032">
        <v>321.25511894020372</v>
      </c>
      <c r="E1032">
        <v>210.00300448503521</v>
      </c>
      <c r="F1032">
        <v>221.2365709180323</v>
      </c>
      <c r="G1032">
        <v>917.29310843043197</v>
      </c>
      <c r="H1032">
        <v>28883.78</v>
      </c>
      <c r="R1032">
        <v>386.59295330843918</v>
      </c>
      <c r="S1032">
        <v>9935.0523755447593</v>
      </c>
      <c r="T1032">
        <v>247.4619913192372</v>
      </c>
      <c r="U1032">
        <v>207.30232351762453</v>
      </c>
      <c r="V1032">
        <v>653.83766598296643</v>
      </c>
      <c r="W1032">
        <v>3735.0505811931239</v>
      </c>
    </row>
    <row r="1033" spans="2:23" x14ac:dyDescent="0.3">
      <c r="B1033">
        <f t="shared" si="17"/>
        <v>1028</v>
      </c>
      <c r="C1033">
        <v>758.15423278838739</v>
      </c>
      <c r="D1033">
        <v>439.82642733281091</v>
      </c>
      <c r="E1033">
        <v>238.71190885427268</v>
      </c>
      <c r="F1033">
        <v>9793.9291765562357</v>
      </c>
      <c r="G1033">
        <v>415.74333423136159</v>
      </c>
      <c r="H1033">
        <v>224.36089320031587</v>
      </c>
      <c r="R1033">
        <v>25558.890776832475</v>
      </c>
      <c r="S1033">
        <v>328.51135993366802</v>
      </c>
      <c r="T1033">
        <v>662.80352525110072</v>
      </c>
      <c r="U1033">
        <v>364.62567330600803</v>
      </c>
      <c r="V1033">
        <v>11424.854145899788</v>
      </c>
      <c r="W1033">
        <v>249.49141937311458</v>
      </c>
    </row>
    <row r="1034" spans="2:23" x14ac:dyDescent="0.3">
      <c r="B1034">
        <f t="shared" si="17"/>
        <v>1029</v>
      </c>
      <c r="C1034">
        <v>1352.6174048576318</v>
      </c>
      <c r="D1034">
        <v>305.97791190524754</v>
      </c>
      <c r="E1034">
        <v>28883.78</v>
      </c>
      <c r="F1034">
        <v>218.34934223105282</v>
      </c>
      <c r="G1034">
        <v>28883.78</v>
      </c>
      <c r="H1034">
        <v>376.02967516553804</v>
      </c>
      <c r="R1034">
        <v>497.95209511007846</v>
      </c>
      <c r="S1034">
        <v>1575.6697352010917</v>
      </c>
      <c r="T1034">
        <v>303.19152525788076</v>
      </c>
      <c r="U1034">
        <v>3186.9907096820971</v>
      </c>
      <c r="V1034">
        <v>223.90224285329683</v>
      </c>
      <c r="W1034">
        <v>402.74190991646321</v>
      </c>
    </row>
    <row r="1035" spans="2:23" x14ac:dyDescent="0.3">
      <c r="B1035">
        <f t="shared" si="17"/>
        <v>1030</v>
      </c>
      <c r="C1035">
        <v>468.98771568433699</v>
      </c>
      <c r="D1035">
        <v>208.7373040645499</v>
      </c>
      <c r="E1035">
        <v>704.36579255220227</v>
      </c>
      <c r="F1035">
        <v>436.8536706999181</v>
      </c>
      <c r="G1035">
        <v>1006.4479498272007</v>
      </c>
      <c r="H1035">
        <v>443.04551327658817</v>
      </c>
      <c r="R1035">
        <v>921.10621514461877</v>
      </c>
      <c r="S1035">
        <v>2601.315766578959</v>
      </c>
      <c r="T1035">
        <v>428.42343386269658</v>
      </c>
      <c r="U1035">
        <v>742.76151404619247</v>
      </c>
      <c r="V1035">
        <v>28883.78</v>
      </c>
      <c r="W1035">
        <v>231.72862100048621</v>
      </c>
    </row>
    <row r="1036" spans="2:23" x14ac:dyDescent="0.3">
      <c r="B1036">
        <f t="shared" si="17"/>
        <v>1031</v>
      </c>
      <c r="C1036">
        <v>673.90210517056391</v>
      </c>
      <c r="D1036">
        <v>268.05157139878071</v>
      </c>
      <c r="E1036">
        <v>1903.8674589257885</v>
      </c>
      <c r="F1036">
        <v>206.10771194003047</v>
      </c>
      <c r="G1036">
        <v>556.68314224817846</v>
      </c>
      <c r="H1036">
        <v>424.5102981550059</v>
      </c>
      <c r="R1036">
        <v>1159.0146523199255</v>
      </c>
      <c r="S1036">
        <v>313.03508123094872</v>
      </c>
      <c r="T1036">
        <v>424.43299803557363</v>
      </c>
      <c r="U1036">
        <v>297.49650309917638</v>
      </c>
      <c r="V1036">
        <v>504.74764745765589</v>
      </c>
      <c r="W1036">
        <v>3179.1105470252733</v>
      </c>
    </row>
    <row r="1037" spans="2:23" x14ac:dyDescent="0.3">
      <c r="B1037">
        <f t="shared" si="17"/>
        <v>1032</v>
      </c>
      <c r="C1037">
        <v>1322.8994383941142</v>
      </c>
      <c r="D1037">
        <v>276.62547090859454</v>
      </c>
      <c r="E1037">
        <v>205.51187824272688</v>
      </c>
      <c r="F1037">
        <v>1226.1970467931785</v>
      </c>
      <c r="G1037">
        <v>205.26106763277656</v>
      </c>
      <c r="H1037">
        <v>677.05158880013687</v>
      </c>
      <c r="R1037">
        <v>387.44519792563244</v>
      </c>
      <c r="S1037">
        <v>3726.3432146652272</v>
      </c>
      <c r="T1037">
        <v>207.84882700081633</v>
      </c>
      <c r="U1037">
        <v>28883.78</v>
      </c>
      <c r="V1037">
        <v>230.862761611915</v>
      </c>
      <c r="W1037">
        <v>1526.5637685675185</v>
      </c>
    </row>
    <row r="1038" spans="2:23" x14ac:dyDescent="0.3">
      <c r="B1038">
        <f t="shared" si="17"/>
        <v>1033</v>
      </c>
      <c r="C1038">
        <v>241.13411182493266</v>
      </c>
      <c r="D1038">
        <v>2919.1417568173792</v>
      </c>
      <c r="E1038">
        <v>6093.9175213908402</v>
      </c>
      <c r="F1038">
        <v>720.23079093854415</v>
      </c>
      <c r="G1038">
        <v>28502.808177253552</v>
      </c>
      <c r="H1038">
        <v>10399.840594366024</v>
      </c>
      <c r="R1038">
        <v>28883.78</v>
      </c>
      <c r="S1038">
        <v>558.0956210448262</v>
      </c>
      <c r="T1038">
        <v>1081.3194895743572</v>
      </c>
      <c r="U1038">
        <v>274.01746360810461</v>
      </c>
      <c r="V1038">
        <v>403.72648710732619</v>
      </c>
      <c r="W1038">
        <v>361.98320150585312</v>
      </c>
    </row>
    <row r="1039" spans="2:23" x14ac:dyDescent="0.3">
      <c r="B1039">
        <f t="shared" si="17"/>
        <v>1034</v>
      </c>
      <c r="C1039">
        <v>849.72149925699068</v>
      </c>
      <c r="D1039">
        <v>1513.4680054066857</v>
      </c>
      <c r="E1039">
        <v>608.5301438275078</v>
      </c>
      <c r="F1039">
        <v>14189.525909137832</v>
      </c>
      <c r="G1039">
        <v>1124.158550005789</v>
      </c>
      <c r="H1039">
        <v>2854.0654881521014</v>
      </c>
      <c r="R1039">
        <v>333.27735664759882</v>
      </c>
      <c r="S1039">
        <v>28883.78</v>
      </c>
      <c r="T1039">
        <v>1731.0649249830992</v>
      </c>
      <c r="U1039">
        <v>221.99526204534376</v>
      </c>
      <c r="V1039">
        <v>28883.78</v>
      </c>
      <c r="W1039">
        <v>1398.5862568266109</v>
      </c>
    </row>
    <row r="1040" spans="2:23" x14ac:dyDescent="0.3">
      <c r="B1040">
        <f t="shared" si="17"/>
        <v>1035</v>
      </c>
      <c r="C1040">
        <v>4110.6729845489936</v>
      </c>
      <c r="D1040">
        <v>209.40671512050474</v>
      </c>
      <c r="E1040">
        <v>28883.78</v>
      </c>
      <c r="F1040">
        <v>28883.78</v>
      </c>
      <c r="G1040">
        <v>28883.78</v>
      </c>
      <c r="H1040">
        <v>28883.78</v>
      </c>
      <c r="R1040">
        <v>3144.5905672473091</v>
      </c>
      <c r="S1040">
        <v>238.5988905720674</v>
      </c>
      <c r="T1040">
        <v>540.94164336675271</v>
      </c>
      <c r="U1040">
        <v>222.61869110774154</v>
      </c>
      <c r="V1040">
        <v>1709.9189419731563</v>
      </c>
      <c r="W1040">
        <v>1705.3122580407701</v>
      </c>
    </row>
    <row r="1041" spans="2:23" x14ac:dyDescent="0.3">
      <c r="B1041">
        <f t="shared" si="17"/>
        <v>1036</v>
      </c>
      <c r="C1041">
        <v>814.18599528661343</v>
      </c>
      <c r="D1041">
        <v>238.09357674906627</v>
      </c>
      <c r="E1041">
        <v>658.82417793215291</v>
      </c>
      <c r="F1041">
        <v>273.37420932134557</v>
      </c>
      <c r="G1041">
        <v>549.39827095098258</v>
      </c>
      <c r="H1041">
        <v>289.59485368997025</v>
      </c>
      <c r="R1041">
        <v>28883.78</v>
      </c>
      <c r="S1041">
        <v>4953.8245736798899</v>
      </c>
      <c r="T1041">
        <v>226.33805291647414</v>
      </c>
      <c r="U1041">
        <v>28883.78</v>
      </c>
      <c r="V1041">
        <v>1465.4274232650032</v>
      </c>
      <c r="W1041">
        <v>19860.561640346623</v>
      </c>
    </row>
    <row r="1042" spans="2:23" x14ac:dyDescent="0.3">
      <c r="B1042">
        <f t="shared" si="17"/>
        <v>1037</v>
      </c>
      <c r="C1042">
        <v>214.02918682206246</v>
      </c>
      <c r="D1042">
        <v>638.40660057087439</v>
      </c>
      <c r="E1042">
        <v>340.53947661656571</v>
      </c>
      <c r="F1042">
        <v>3037.9560076429152</v>
      </c>
      <c r="G1042">
        <v>14448.66955778665</v>
      </c>
      <c r="H1042">
        <v>4220.8829897351243</v>
      </c>
      <c r="R1042">
        <v>210.23865888176945</v>
      </c>
      <c r="S1042">
        <v>571.21298403867604</v>
      </c>
      <c r="T1042">
        <v>505.05413511003223</v>
      </c>
      <c r="U1042">
        <v>281.99814809622217</v>
      </c>
      <c r="V1042">
        <v>343.08396612387963</v>
      </c>
      <c r="W1042">
        <v>319.10529205756791</v>
      </c>
    </row>
    <row r="1043" spans="2:23" x14ac:dyDescent="0.3">
      <c r="B1043">
        <f t="shared" si="17"/>
        <v>1038</v>
      </c>
      <c r="C1043">
        <v>28883.78</v>
      </c>
      <c r="D1043">
        <v>335.77043803635365</v>
      </c>
      <c r="E1043">
        <v>28883.78</v>
      </c>
      <c r="F1043">
        <v>382.86046819182246</v>
      </c>
      <c r="G1043">
        <v>22588.71365386336</v>
      </c>
      <c r="H1043">
        <v>232.43523499776413</v>
      </c>
      <c r="R1043">
        <v>14487.392145873393</v>
      </c>
      <c r="S1043">
        <v>216.53983324117797</v>
      </c>
      <c r="T1043">
        <v>2045.4424668457782</v>
      </c>
      <c r="U1043">
        <v>5198.2145717816074</v>
      </c>
      <c r="V1043">
        <v>4262.2616378031635</v>
      </c>
      <c r="W1043">
        <v>256.23420842079508</v>
      </c>
    </row>
    <row r="1044" spans="2:23" x14ac:dyDescent="0.3">
      <c r="B1044">
        <f t="shared" si="17"/>
        <v>1039</v>
      </c>
      <c r="C1044">
        <v>16660.550998600822</v>
      </c>
      <c r="D1044">
        <v>708.04797952612648</v>
      </c>
      <c r="E1044">
        <v>234.82715556505909</v>
      </c>
      <c r="F1044">
        <v>248.42491190952825</v>
      </c>
      <c r="G1044">
        <v>231.40261020682263</v>
      </c>
      <c r="H1044">
        <v>381.55311563491125</v>
      </c>
      <c r="R1044">
        <v>467.54070653273573</v>
      </c>
      <c r="S1044">
        <v>602.28070268200679</v>
      </c>
      <c r="T1044">
        <v>304.98288062755893</v>
      </c>
      <c r="U1044">
        <v>897.78776325998604</v>
      </c>
      <c r="V1044">
        <v>246.34773337441607</v>
      </c>
      <c r="W1044">
        <v>4292.4269705891911</v>
      </c>
    </row>
    <row r="1045" spans="2:23" x14ac:dyDescent="0.3">
      <c r="B1045">
        <f t="shared" si="17"/>
        <v>1040</v>
      </c>
      <c r="C1045">
        <v>671.70852008777729</v>
      </c>
      <c r="D1045">
        <v>224.59197412980842</v>
      </c>
      <c r="E1045">
        <v>1050.7500237101581</v>
      </c>
      <c r="F1045">
        <v>612.71730248143058</v>
      </c>
      <c r="G1045">
        <v>230.34082788174834</v>
      </c>
      <c r="H1045">
        <v>540.8031143581378</v>
      </c>
      <c r="R1045">
        <v>294.79301110491258</v>
      </c>
      <c r="S1045">
        <v>656.01154704654027</v>
      </c>
      <c r="T1045">
        <v>3483.6991410644746</v>
      </c>
      <c r="U1045">
        <v>1929.5857539027916</v>
      </c>
      <c r="V1045">
        <v>28883.78</v>
      </c>
      <c r="W1045">
        <v>2026.0800792386767</v>
      </c>
    </row>
    <row r="1046" spans="2:23" x14ac:dyDescent="0.3">
      <c r="B1046">
        <f t="shared" si="17"/>
        <v>1041</v>
      </c>
      <c r="C1046">
        <v>671.54906435277894</v>
      </c>
      <c r="D1046">
        <v>1094.2338389634217</v>
      </c>
      <c r="E1046">
        <v>533.65277779737528</v>
      </c>
      <c r="F1046">
        <v>28883.78</v>
      </c>
      <c r="G1046">
        <v>317.5153751497686</v>
      </c>
      <c r="H1046">
        <v>9139.9325254871874</v>
      </c>
      <c r="R1046">
        <v>232.16596160160569</v>
      </c>
      <c r="S1046">
        <v>948.04445525503559</v>
      </c>
      <c r="T1046">
        <v>304.03122100717769</v>
      </c>
      <c r="U1046">
        <v>278.72491277310269</v>
      </c>
      <c r="V1046">
        <v>300.68264158547817</v>
      </c>
      <c r="W1046">
        <v>28883.78</v>
      </c>
    </row>
    <row r="1047" spans="2:23" x14ac:dyDescent="0.3">
      <c r="B1047">
        <f t="shared" si="17"/>
        <v>1042</v>
      </c>
      <c r="C1047">
        <v>497.86189687602115</v>
      </c>
      <c r="D1047">
        <v>448.81508856391918</v>
      </c>
      <c r="E1047">
        <v>1142.4414215518864</v>
      </c>
      <c r="F1047">
        <v>247.5158309424329</v>
      </c>
      <c r="G1047">
        <v>289.2598647614052</v>
      </c>
      <c r="H1047">
        <v>28883.78</v>
      </c>
      <c r="R1047">
        <v>274.83916777456841</v>
      </c>
      <c r="S1047">
        <v>417.28482522025399</v>
      </c>
      <c r="T1047">
        <v>406.24974389034622</v>
      </c>
      <c r="U1047">
        <v>244.58112418748576</v>
      </c>
      <c r="V1047">
        <v>223.11541944051521</v>
      </c>
      <c r="W1047">
        <v>28883.78</v>
      </c>
    </row>
    <row r="1048" spans="2:23" x14ac:dyDescent="0.3">
      <c r="B1048">
        <f t="shared" si="17"/>
        <v>1043</v>
      </c>
      <c r="C1048">
        <v>866.49062370039974</v>
      </c>
      <c r="D1048">
        <v>10966.057353623159</v>
      </c>
      <c r="E1048">
        <v>28883.78</v>
      </c>
      <c r="F1048">
        <v>701.36335909718014</v>
      </c>
      <c r="G1048">
        <v>1198.037290493776</v>
      </c>
      <c r="H1048">
        <v>437.30012747342232</v>
      </c>
      <c r="R1048">
        <v>285.65370199838753</v>
      </c>
      <c r="S1048">
        <v>301.48884914114285</v>
      </c>
      <c r="T1048">
        <v>463.59332642165464</v>
      </c>
      <c r="U1048">
        <v>804.36938121351079</v>
      </c>
      <c r="V1048">
        <v>4172.5460002308737</v>
      </c>
      <c r="W1048">
        <v>228.62410066745912</v>
      </c>
    </row>
    <row r="1049" spans="2:23" x14ac:dyDescent="0.3">
      <c r="B1049">
        <f t="shared" si="17"/>
        <v>1044</v>
      </c>
      <c r="C1049">
        <v>255.93445340221166</v>
      </c>
      <c r="D1049">
        <v>204.7008531410807</v>
      </c>
      <c r="E1049">
        <v>3108.8873093948223</v>
      </c>
      <c r="F1049">
        <v>4212.9016964097336</v>
      </c>
      <c r="G1049">
        <v>722.51544039040459</v>
      </c>
      <c r="H1049">
        <v>28883.78</v>
      </c>
      <c r="R1049">
        <v>696.22578782439155</v>
      </c>
      <c r="S1049">
        <v>1469.4750552241464</v>
      </c>
      <c r="T1049">
        <v>1608.3676501554687</v>
      </c>
      <c r="U1049">
        <v>698.8663918385505</v>
      </c>
      <c r="V1049">
        <v>299.68483919133439</v>
      </c>
      <c r="W1049">
        <v>233.45331920031123</v>
      </c>
    </row>
    <row r="1050" spans="2:23" x14ac:dyDescent="0.3">
      <c r="B1050">
        <f t="shared" si="17"/>
        <v>1045</v>
      </c>
      <c r="C1050">
        <v>612.13009877736613</v>
      </c>
      <c r="D1050">
        <v>237.06402672694239</v>
      </c>
      <c r="E1050">
        <v>4871.4020432689458</v>
      </c>
      <c r="F1050">
        <v>347.05306648816139</v>
      </c>
      <c r="G1050">
        <v>5829.6262040329102</v>
      </c>
      <c r="H1050">
        <v>1653.3752254201031</v>
      </c>
      <c r="R1050">
        <v>2031.6845673699647</v>
      </c>
      <c r="S1050">
        <v>10866.545675498024</v>
      </c>
      <c r="T1050">
        <v>28883.78</v>
      </c>
      <c r="U1050">
        <v>615.67233259120076</v>
      </c>
      <c r="V1050">
        <v>28883.78</v>
      </c>
      <c r="W1050">
        <v>213.05010696869599</v>
      </c>
    </row>
    <row r="1051" spans="2:23" x14ac:dyDescent="0.3">
      <c r="B1051">
        <f t="shared" si="17"/>
        <v>1046</v>
      </c>
      <c r="C1051">
        <v>604.84308115114459</v>
      </c>
      <c r="D1051">
        <v>943.30490883332379</v>
      </c>
      <c r="E1051">
        <v>290.30573318778357</v>
      </c>
      <c r="F1051">
        <v>338.10285225304074</v>
      </c>
      <c r="G1051">
        <v>1005.2689226068396</v>
      </c>
      <c r="H1051">
        <v>424.84311709725318</v>
      </c>
      <c r="R1051">
        <v>811.65177983116541</v>
      </c>
      <c r="S1051">
        <v>359.11771651067266</v>
      </c>
      <c r="T1051">
        <v>363.8270878676459</v>
      </c>
      <c r="U1051">
        <v>358.2893239394993</v>
      </c>
      <c r="V1051">
        <v>204.61198620249331</v>
      </c>
      <c r="W1051">
        <v>205.61952979005258</v>
      </c>
    </row>
    <row r="1052" spans="2:23" x14ac:dyDescent="0.3">
      <c r="B1052">
        <f t="shared" si="17"/>
        <v>1047</v>
      </c>
      <c r="C1052">
        <v>258.22535561704433</v>
      </c>
      <c r="D1052">
        <v>28883.78</v>
      </c>
      <c r="E1052">
        <v>381.71429875314288</v>
      </c>
      <c r="F1052">
        <v>554.69836680110325</v>
      </c>
      <c r="G1052">
        <v>7424.2105182057694</v>
      </c>
      <c r="H1052">
        <v>2662.7621198392826</v>
      </c>
      <c r="R1052">
        <v>11544.151097045233</v>
      </c>
      <c r="S1052">
        <v>270.41685500861615</v>
      </c>
      <c r="T1052">
        <v>538.71276024844167</v>
      </c>
      <c r="U1052">
        <v>25554.011222921094</v>
      </c>
      <c r="V1052">
        <v>262.72989441608439</v>
      </c>
      <c r="W1052">
        <v>27572.925639393965</v>
      </c>
    </row>
    <row r="1053" spans="2:23" x14ac:dyDescent="0.3">
      <c r="B1053">
        <f t="shared" si="17"/>
        <v>1048</v>
      </c>
      <c r="C1053">
        <v>295.22995962711758</v>
      </c>
      <c r="D1053">
        <v>28883.78</v>
      </c>
      <c r="E1053">
        <v>2223.316037552238</v>
      </c>
      <c r="F1053">
        <v>200.26608633709466</v>
      </c>
      <c r="G1053">
        <v>317.7015107814255</v>
      </c>
      <c r="H1053">
        <v>3982.5133732679587</v>
      </c>
      <c r="R1053">
        <v>2329.4114087851221</v>
      </c>
      <c r="S1053">
        <v>1027.7483271488832</v>
      </c>
      <c r="T1053">
        <v>4400.0842502148234</v>
      </c>
      <c r="U1053">
        <v>16420.047369015156</v>
      </c>
      <c r="V1053">
        <v>1007.6208542409429</v>
      </c>
      <c r="W1053">
        <v>211.19806307634576</v>
      </c>
    </row>
    <row r="1054" spans="2:23" x14ac:dyDescent="0.3">
      <c r="B1054">
        <f t="shared" si="17"/>
        <v>1049</v>
      </c>
      <c r="C1054">
        <v>16808.755532415911</v>
      </c>
      <c r="D1054">
        <v>1066.886655021741</v>
      </c>
      <c r="E1054">
        <v>603.99405842068279</v>
      </c>
      <c r="F1054">
        <v>10904.74869534467</v>
      </c>
      <c r="G1054">
        <v>384.10098123123839</v>
      </c>
      <c r="H1054">
        <v>239.37600750618509</v>
      </c>
      <c r="R1054">
        <v>28883.78</v>
      </c>
      <c r="S1054">
        <v>306.72359624322507</v>
      </c>
      <c r="T1054">
        <v>273.84834638267807</v>
      </c>
      <c r="U1054">
        <v>204.51700184726923</v>
      </c>
      <c r="V1054">
        <v>239.1068917648891</v>
      </c>
      <c r="W1054">
        <v>254.59186474800174</v>
      </c>
    </row>
    <row r="1055" spans="2:23" x14ac:dyDescent="0.3">
      <c r="B1055">
        <f t="shared" si="17"/>
        <v>1050</v>
      </c>
      <c r="C1055">
        <v>6466.9730035753464</v>
      </c>
      <c r="D1055">
        <v>522.1797930535613</v>
      </c>
      <c r="E1055">
        <v>1242.6958467286647</v>
      </c>
      <c r="F1055">
        <v>27587.348841955187</v>
      </c>
      <c r="G1055">
        <v>421.22761729123192</v>
      </c>
      <c r="H1055">
        <v>28883.78</v>
      </c>
      <c r="R1055">
        <v>274.96433429338174</v>
      </c>
      <c r="S1055">
        <v>232.50370151664788</v>
      </c>
      <c r="T1055">
        <v>362.58530398576357</v>
      </c>
      <c r="U1055">
        <v>243.0064211028515</v>
      </c>
      <c r="V1055">
        <v>1732.1299663638549</v>
      </c>
      <c r="W1055">
        <v>10460.719836563934</v>
      </c>
    </row>
    <row r="1056" spans="2:23" x14ac:dyDescent="0.3">
      <c r="B1056">
        <f t="shared" si="17"/>
        <v>1051</v>
      </c>
      <c r="C1056">
        <v>240.99972246127589</v>
      </c>
      <c r="D1056">
        <v>211.01029583675114</v>
      </c>
      <c r="E1056">
        <v>305.40898146508152</v>
      </c>
      <c r="F1056">
        <v>286.6201963402516</v>
      </c>
      <c r="G1056">
        <v>257.43145695120268</v>
      </c>
      <c r="H1056">
        <v>3804.01479521902</v>
      </c>
      <c r="R1056">
        <v>252.70227702332693</v>
      </c>
      <c r="S1056">
        <v>221.94162728181726</v>
      </c>
      <c r="T1056">
        <v>5754.4952758405479</v>
      </c>
      <c r="U1056">
        <v>2790.2624356466731</v>
      </c>
      <c r="V1056">
        <v>693.34728158387065</v>
      </c>
      <c r="W1056">
        <v>26361.168373155735</v>
      </c>
    </row>
    <row r="1057" spans="2:23" x14ac:dyDescent="0.3">
      <c r="B1057">
        <f t="shared" si="17"/>
        <v>1052</v>
      </c>
      <c r="C1057">
        <v>2051.522105172392</v>
      </c>
      <c r="D1057">
        <v>673.1594559717546</v>
      </c>
      <c r="E1057">
        <v>231.54731691254511</v>
      </c>
      <c r="F1057">
        <v>289.11306014424076</v>
      </c>
      <c r="G1057">
        <v>2942.1452244557026</v>
      </c>
      <c r="H1057">
        <v>28883.78</v>
      </c>
      <c r="R1057">
        <v>426.28043933052231</v>
      </c>
      <c r="S1057">
        <v>384.61597205903126</v>
      </c>
      <c r="T1057">
        <v>3610.2922456815422</v>
      </c>
      <c r="U1057">
        <v>13081.814794695942</v>
      </c>
      <c r="V1057">
        <v>312.2350360229143</v>
      </c>
      <c r="W1057">
        <v>269.12976182205227</v>
      </c>
    </row>
    <row r="1058" spans="2:23" x14ac:dyDescent="0.3">
      <c r="B1058">
        <f t="shared" si="17"/>
        <v>1053</v>
      </c>
      <c r="C1058">
        <v>4936.5011763132643</v>
      </c>
      <c r="D1058">
        <v>209.41060858259138</v>
      </c>
      <c r="E1058">
        <v>222.05612480213694</v>
      </c>
      <c r="F1058">
        <v>1024.958742050082</v>
      </c>
      <c r="G1058">
        <v>270.35025494307752</v>
      </c>
      <c r="H1058">
        <v>28883.78</v>
      </c>
      <c r="R1058">
        <v>544.710408655636</v>
      </c>
      <c r="S1058">
        <v>875.09368076929968</v>
      </c>
      <c r="T1058">
        <v>2500.3768305665549</v>
      </c>
      <c r="U1058">
        <v>1148.1225032098268</v>
      </c>
      <c r="V1058">
        <v>923.88846187668605</v>
      </c>
      <c r="W1058">
        <v>316.79168348721032</v>
      </c>
    </row>
    <row r="1059" spans="2:23" x14ac:dyDescent="0.3">
      <c r="B1059">
        <f t="shared" si="17"/>
        <v>1054</v>
      </c>
      <c r="C1059">
        <v>253.12518355146079</v>
      </c>
      <c r="D1059">
        <v>28883.78</v>
      </c>
      <c r="E1059">
        <v>230.05129875131203</v>
      </c>
      <c r="F1059">
        <v>4039.6520074101613</v>
      </c>
      <c r="G1059">
        <v>428.20251633907048</v>
      </c>
      <c r="H1059">
        <v>28883.78</v>
      </c>
      <c r="R1059">
        <v>28883.78</v>
      </c>
      <c r="S1059">
        <v>6044.2924638719605</v>
      </c>
      <c r="T1059">
        <v>1816.9707297978844</v>
      </c>
      <c r="U1059">
        <v>28883.78</v>
      </c>
      <c r="V1059">
        <v>459.52833050739906</v>
      </c>
      <c r="W1059">
        <v>1085.8732784354804</v>
      </c>
    </row>
    <row r="1060" spans="2:23" x14ac:dyDescent="0.3">
      <c r="B1060">
        <f t="shared" si="17"/>
        <v>1055</v>
      </c>
      <c r="C1060">
        <v>577.59005277594554</v>
      </c>
      <c r="D1060">
        <v>1544.8223220618574</v>
      </c>
      <c r="E1060">
        <v>268.99336906592316</v>
      </c>
      <c r="F1060">
        <v>256.97576918604415</v>
      </c>
      <c r="G1060">
        <v>219.47888891520495</v>
      </c>
      <c r="H1060">
        <v>267.02621948640706</v>
      </c>
      <c r="R1060">
        <v>1224.0890675394894</v>
      </c>
      <c r="S1060">
        <v>928.25331428385255</v>
      </c>
      <c r="T1060">
        <v>331.67149169804583</v>
      </c>
      <c r="U1060">
        <v>2159.6675912325663</v>
      </c>
      <c r="V1060">
        <v>854.6523349003819</v>
      </c>
      <c r="W1060">
        <v>430.78098725676955</v>
      </c>
    </row>
    <row r="1061" spans="2:23" x14ac:dyDescent="0.3">
      <c r="B1061">
        <f t="shared" si="17"/>
        <v>1056</v>
      </c>
      <c r="C1061">
        <v>26791.209384262584</v>
      </c>
      <c r="D1061">
        <v>2240.0707738671108</v>
      </c>
      <c r="E1061">
        <v>787.99698814632382</v>
      </c>
      <c r="F1061">
        <v>742.77436018516732</v>
      </c>
      <c r="G1061">
        <v>244.97977895555056</v>
      </c>
      <c r="H1061">
        <v>232.35056104071293</v>
      </c>
      <c r="R1061">
        <v>507.06436560816371</v>
      </c>
      <c r="S1061">
        <v>255.75177333952061</v>
      </c>
      <c r="T1061">
        <v>279.08494136358411</v>
      </c>
      <c r="U1061">
        <v>8233.7822740286938</v>
      </c>
      <c r="V1061">
        <v>2554.2922838834065</v>
      </c>
      <c r="W1061">
        <v>1189.951425012348</v>
      </c>
    </row>
    <row r="1062" spans="2:23" x14ac:dyDescent="0.3">
      <c r="B1062">
        <f t="shared" si="17"/>
        <v>1057</v>
      </c>
      <c r="C1062">
        <v>226.90530785380301</v>
      </c>
      <c r="D1062">
        <v>410.07051257055252</v>
      </c>
      <c r="E1062">
        <v>219.06169744297304</v>
      </c>
      <c r="F1062">
        <v>476.72358488247613</v>
      </c>
      <c r="G1062">
        <v>819.24380614799395</v>
      </c>
      <c r="H1062">
        <v>224.24644314340438</v>
      </c>
      <c r="R1062">
        <v>1004.7758308379099</v>
      </c>
      <c r="S1062">
        <v>652.44066865052264</v>
      </c>
      <c r="T1062">
        <v>394.392483713876</v>
      </c>
      <c r="U1062">
        <v>1096.9796017632116</v>
      </c>
      <c r="V1062">
        <v>211.93821023032484</v>
      </c>
      <c r="W1062">
        <v>215.34326788661775</v>
      </c>
    </row>
    <row r="1063" spans="2:23" x14ac:dyDescent="0.3">
      <c r="B1063">
        <f t="shared" si="17"/>
        <v>1058</v>
      </c>
      <c r="C1063">
        <v>1213.3268002029831</v>
      </c>
      <c r="D1063">
        <v>267.94770720808043</v>
      </c>
      <c r="E1063">
        <v>647.26231593810223</v>
      </c>
      <c r="F1063">
        <v>3525.3793637249878</v>
      </c>
      <c r="G1063">
        <v>28883.78</v>
      </c>
      <c r="H1063">
        <v>28883.78</v>
      </c>
      <c r="R1063">
        <v>1038.2233876104497</v>
      </c>
      <c r="S1063">
        <v>610.84487759269723</v>
      </c>
      <c r="T1063">
        <v>871.30115308817244</v>
      </c>
      <c r="U1063">
        <v>236.07824933542742</v>
      </c>
      <c r="V1063">
        <v>1152.9602622673897</v>
      </c>
      <c r="W1063">
        <v>229.51895775598601</v>
      </c>
    </row>
    <row r="1064" spans="2:23" x14ac:dyDescent="0.3">
      <c r="B1064">
        <f t="shared" si="17"/>
        <v>1059</v>
      </c>
      <c r="C1064">
        <v>1928.0797442691107</v>
      </c>
      <c r="D1064">
        <v>209.65437740564468</v>
      </c>
      <c r="E1064">
        <v>1268.2496698391394</v>
      </c>
      <c r="F1064">
        <v>405.08183992739333</v>
      </c>
      <c r="G1064">
        <v>831.48057778741293</v>
      </c>
      <c r="H1064">
        <v>234.49230796760293</v>
      </c>
      <c r="R1064">
        <v>632.38267491221245</v>
      </c>
      <c r="S1064">
        <v>15639.449590715541</v>
      </c>
      <c r="T1064">
        <v>1981.2453316747278</v>
      </c>
      <c r="U1064">
        <v>299.58419662098993</v>
      </c>
      <c r="V1064">
        <v>1307.7901075208838</v>
      </c>
      <c r="W1064">
        <v>341.74079441999527</v>
      </c>
    </row>
    <row r="1065" spans="2:23" x14ac:dyDescent="0.3">
      <c r="B1065">
        <f t="shared" si="17"/>
        <v>1060</v>
      </c>
      <c r="C1065">
        <v>253.97854330068463</v>
      </c>
      <c r="D1065">
        <v>237.45082248358588</v>
      </c>
      <c r="E1065">
        <v>373.6058076133321</v>
      </c>
      <c r="F1065">
        <v>221.53118921072647</v>
      </c>
      <c r="G1065">
        <v>476.48572380862714</v>
      </c>
      <c r="H1065">
        <v>241.97096875913223</v>
      </c>
      <c r="R1065">
        <v>28883.78</v>
      </c>
      <c r="S1065">
        <v>23072.770162598867</v>
      </c>
      <c r="T1065">
        <v>436.67660609661198</v>
      </c>
      <c r="U1065">
        <v>729.08215173420456</v>
      </c>
      <c r="V1065">
        <v>28883.78</v>
      </c>
      <c r="W1065">
        <v>452.20316948903132</v>
      </c>
    </row>
    <row r="1066" spans="2:23" x14ac:dyDescent="0.3">
      <c r="B1066">
        <f t="shared" si="17"/>
        <v>1061</v>
      </c>
      <c r="C1066">
        <v>12559.894992698566</v>
      </c>
      <c r="D1066">
        <v>2687.9638959345762</v>
      </c>
      <c r="E1066">
        <v>2255.8907640300367</v>
      </c>
      <c r="F1066">
        <v>322.29661181023357</v>
      </c>
      <c r="G1066">
        <v>9942.1188364498412</v>
      </c>
      <c r="H1066">
        <v>6210.5392504803121</v>
      </c>
      <c r="R1066">
        <v>553.48438792208981</v>
      </c>
      <c r="S1066">
        <v>344.35387384844091</v>
      </c>
      <c r="T1066">
        <v>437.65346716048191</v>
      </c>
      <c r="U1066">
        <v>213.93910008342317</v>
      </c>
      <c r="V1066">
        <v>364.26866165124699</v>
      </c>
      <c r="W1066">
        <v>261.51113143659444</v>
      </c>
    </row>
    <row r="1067" spans="2:23" x14ac:dyDescent="0.3">
      <c r="B1067">
        <f t="shared" si="17"/>
        <v>1062</v>
      </c>
      <c r="C1067">
        <v>232.69900927784366</v>
      </c>
      <c r="D1067">
        <v>3776.974443684112</v>
      </c>
      <c r="E1067">
        <v>1104.090398585897</v>
      </c>
      <c r="F1067">
        <v>217.28150101238472</v>
      </c>
      <c r="G1067">
        <v>215.26207827189975</v>
      </c>
      <c r="H1067">
        <v>285.16402246794564</v>
      </c>
      <c r="R1067">
        <v>235.38241445189226</v>
      </c>
      <c r="S1067">
        <v>9863.685403164056</v>
      </c>
      <c r="T1067">
        <v>28883.78</v>
      </c>
      <c r="U1067">
        <v>727.69112057895836</v>
      </c>
      <c r="V1067">
        <v>454.00099808706671</v>
      </c>
      <c r="W1067">
        <v>224.07340260657787</v>
      </c>
    </row>
    <row r="1068" spans="2:23" x14ac:dyDescent="0.3">
      <c r="B1068">
        <f t="shared" si="17"/>
        <v>1063</v>
      </c>
      <c r="C1068">
        <v>366.56124020862171</v>
      </c>
      <c r="D1068">
        <v>616.94944361640194</v>
      </c>
      <c r="E1068">
        <v>386.85399542741322</v>
      </c>
      <c r="F1068">
        <v>1179.9771403366412</v>
      </c>
      <c r="G1068">
        <v>294.26186968312447</v>
      </c>
      <c r="H1068">
        <v>290.14925837341667</v>
      </c>
      <c r="R1068">
        <v>11791.541401814022</v>
      </c>
      <c r="S1068">
        <v>9842.0203951637486</v>
      </c>
      <c r="T1068">
        <v>251.4159079065825</v>
      </c>
      <c r="U1068">
        <v>28883.78</v>
      </c>
      <c r="V1068">
        <v>1377.4562413471683</v>
      </c>
      <c r="W1068">
        <v>249.18847654304267</v>
      </c>
    </row>
    <row r="1069" spans="2:23" x14ac:dyDescent="0.3">
      <c r="B1069">
        <f t="shared" si="17"/>
        <v>1064</v>
      </c>
      <c r="C1069">
        <v>5995.1407826307268</v>
      </c>
      <c r="D1069">
        <v>417.48715994907661</v>
      </c>
      <c r="E1069">
        <v>222.64014201864813</v>
      </c>
      <c r="F1069">
        <v>1175.5931942734242</v>
      </c>
      <c r="G1069">
        <v>328.03108414234003</v>
      </c>
      <c r="H1069">
        <v>270.80357059827213</v>
      </c>
      <c r="R1069">
        <v>679.15165277689243</v>
      </c>
      <c r="S1069">
        <v>11893.875364802168</v>
      </c>
      <c r="T1069">
        <v>1502.8971127503783</v>
      </c>
      <c r="U1069">
        <v>861.52997868126579</v>
      </c>
      <c r="V1069">
        <v>585.8914244106245</v>
      </c>
      <c r="W1069">
        <v>374.75295700258562</v>
      </c>
    </row>
    <row r="1070" spans="2:23" x14ac:dyDescent="0.3">
      <c r="B1070">
        <f t="shared" si="17"/>
        <v>1065</v>
      </c>
      <c r="C1070">
        <v>428.19882114640387</v>
      </c>
      <c r="D1070">
        <v>504.97052225978211</v>
      </c>
      <c r="E1070">
        <v>204.7191800756836</v>
      </c>
      <c r="F1070">
        <v>14938.086637219465</v>
      </c>
      <c r="G1070">
        <v>390.88708073426301</v>
      </c>
      <c r="H1070">
        <v>28883.78</v>
      </c>
      <c r="R1070">
        <v>339.03666153785116</v>
      </c>
      <c r="S1070">
        <v>263.46222690869087</v>
      </c>
      <c r="T1070">
        <v>256.38142066828561</v>
      </c>
      <c r="U1070">
        <v>664.87275698461042</v>
      </c>
      <c r="V1070">
        <v>28883.78</v>
      </c>
      <c r="W1070">
        <v>511.63033973292619</v>
      </c>
    </row>
    <row r="1071" spans="2:23" x14ac:dyDescent="0.3">
      <c r="B1071">
        <f t="shared" si="17"/>
        <v>1066</v>
      </c>
      <c r="C1071">
        <v>3170.1863072914934</v>
      </c>
      <c r="D1071">
        <v>28883.78</v>
      </c>
      <c r="E1071">
        <v>3464.2110415169118</v>
      </c>
      <c r="F1071">
        <v>252.10414680502089</v>
      </c>
      <c r="G1071">
        <v>287.62648124329593</v>
      </c>
      <c r="H1071">
        <v>266.40068360329042</v>
      </c>
      <c r="R1071">
        <v>251.79193935894114</v>
      </c>
      <c r="S1071">
        <v>28883.78</v>
      </c>
      <c r="T1071">
        <v>226.09636713823539</v>
      </c>
      <c r="U1071">
        <v>28883.78</v>
      </c>
      <c r="V1071">
        <v>201.01127434758357</v>
      </c>
      <c r="W1071">
        <v>2766.0877330074222</v>
      </c>
    </row>
    <row r="1072" spans="2:23" x14ac:dyDescent="0.3">
      <c r="B1072">
        <f t="shared" si="17"/>
        <v>1067</v>
      </c>
      <c r="C1072">
        <v>433.13750553936552</v>
      </c>
      <c r="D1072">
        <v>3497.6508664702487</v>
      </c>
      <c r="E1072">
        <v>441.28044841693276</v>
      </c>
      <c r="F1072">
        <v>440.7753706469876</v>
      </c>
      <c r="G1072">
        <v>427.1638456244898</v>
      </c>
      <c r="H1072">
        <v>635.22020304306648</v>
      </c>
      <c r="R1072">
        <v>421.74507264259773</v>
      </c>
      <c r="S1072">
        <v>302.55767322306082</v>
      </c>
      <c r="T1072">
        <v>4664.5287039100631</v>
      </c>
      <c r="U1072">
        <v>251.9770065431731</v>
      </c>
      <c r="V1072">
        <v>276.45561227438861</v>
      </c>
      <c r="W1072">
        <v>1324.4162534170509</v>
      </c>
    </row>
    <row r="1073" spans="2:23" x14ac:dyDescent="0.3">
      <c r="B1073">
        <f t="shared" si="17"/>
        <v>1068</v>
      </c>
      <c r="C1073">
        <v>456.56901827164864</v>
      </c>
      <c r="D1073">
        <v>2168.151947972774</v>
      </c>
      <c r="E1073">
        <v>728.48666612208774</v>
      </c>
      <c r="F1073">
        <v>2896.0586612687257</v>
      </c>
      <c r="G1073">
        <v>410.76883865929256</v>
      </c>
      <c r="H1073">
        <v>1414.8994166932318</v>
      </c>
      <c r="R1073">
        <v>842.55484395430597</v>
      </c>
      <c r="S1073">
        <v>13321.278897002216</v>
      </c>
      <c r="T1073">
        <v>487.58069522354015</v>
      </c>
      <c r="U1073">
        <v>7967.5340998527072</v>
      </c>
      <c r="V1073">
        <v>259.26230831957326</v>
      </c>
      <c r="W1073">
        <v>15267.206987434349</v>
      </c>
    </row>
    <row r="1074" spans="2:23" x14ac:dyDescent="0.3">
      <c r="B1074">
        <f t="shared" si="17"/>
        <v>1069</v>
      </c>
      <c r="C1074">
        <v>395.69082938170584</v>
      </c>
      <c r="D1074">
        <v>229.51509460801091</v>
      </c>
      <c r="E1074">
        <v>242.85231068173152</v>
      </c>
      <c r="F1074">
        <v>521.08333635830081</v>
      </c>
      <c r="G1074">
        <v>212.09120257276965</v>
      </c>
      <c r="H1074">
        <v>2356.4539392564106</v>
      </c>
      <c r="R1074">
        <v>1610.6392830590382</v>
      </c>
      <c r="S1074">
        <v>363.98760782883357</v>
      </c>
      <c r="T1074">
        <v>375.59988538903144</v>
      </c>
      <c r="U1074">
        <v>1192.7243880750798</v>
      </c>
      <c r="V1074">
        <v>4647.4975234722033</v>
      </c>
      <c r="W1074">
        <v>557.91543678213463</v>
      </c>
    </row>
    <row r="1075" spans="2:23" x14ac:dyDescent="0.3">
      <c r="B1075">
        <f t="shared" si="17"/>
        <v>1070</v>
      </c>
      <c r="C1075">
        <v>392.9658582548202</v>
      </c>
      <c r="D1075">
        <v>399.44629208595859</v>
      </c>
      <c r="E1075">
        <v>379.19573556556145</v>
      </c>
      <c r="F1075">
        <v>770.18687217240347</v>
      </c>
      <c r="G1075">
        <v>5294.5066545697291</v>
      </c>
      <c r="H1075">
        <v>609.68769239452058</v>
      </c>
      <c r="R1075">
        <v>28883.78</v>
      </c>
      <c r="S1075">
        <v>428.96204013730295</v>
      </c>
      <c r="T1075">
        <v>637.17278334501202</v>
      </c>
      <c r="U1075">
        <v>28883.78</v>
      </c>
      <c r="V1075">
        <v>28883.78</v>
      </c>
      <c r="W1075">
        <v>654.23664950961074</v>
      </c>
    </row>
    <row r="1076" spans="2:23" x14ac:dyDescent="0.3">
      <c r="B1076">
        <f t="shared" si="17"/>
        <v>1071</v>
      </c>
      <c r="C1076">
        <v>448.21696172857105</v>
      </c>
      <c r="D1076">
        <v>253.28202757059066</v>
      </c>
      <c r="E1076">
        <v>1539.8966491410881</v>
      </c>
      <c r="F1076">
        <v>280.3118271046668</v>
      </c>
      <c r="G1076">
        <v>851.87529948933127</v>
      </c>
      <c r="H1076">
        <v>28883.78</v>
      </c>
      <c r="R1076">
        <v>682.04163559649351</v>
      </c>
      <c r="S1076">
        <v>380.43180527044848</v>
      </c>
      <c r="T1076">
        <v>237.43498806530681</v>
      </c>
      <c r="U1076">
        <v>484.36560527932971</v>
      </c>
      <c r="V1076">
        <v>1534.8813542010564</v>
      </c>
      <c r="W1076">
        <v>651.14926631757567</v>
      </c>
    </row>
    <row r="1077" spans="2:23" x14ac:dyDescent="0.3">
      <c r="B1077">
        <f t="shared" si="17"/>
        <v>1072</v>
      </c>
      <c r="C1077">
        <v>26236.756204433761</v>
      </c>
      <c r="D1077">
        <v>348.02676315670448</v>
      </c>
      <c r="E1077">
        <v>1632.3498601524147</v>
      </c>
      <c r="F1077">
        <v>2480.6014442669216</v>
      </c>
      <c r="G1077">
        <v>233.96702699372955</v>
      </c>
      <c r="H1077">
        <v>944.65210650918709</v>
      </c>
      <c r="R1077">
        <v>28883.78</v>
      </c>
      <c r="S1077">
        <v>28883.78</v>
      </c>
      <c r="T1077">
        <v>213.92670011920859</v>
      </c>
      <c r="U1077">
        <v>755.74257533434695</v>
      </c>
      <c r="V1077">
        <v>784.28962838044163</v>
      </c>
      <c r="W1077">
        <v>1599.5871977442057</v>
      </c>
    </row>
    <row r="1078" spans="2:23" x14ac:dyDescent="0.3">
      <c r="B1078">
        <f t="shared" si="17"/>
        <v>1073</v>
      </c>
      <c r="C1078">
        <v>28883.78</v>
      </c>
      <c r="D1078">
        <v>257.79303240892307</v>
      </c>
      <c r="E1078">
        <v>524.34375587612408</v>
      </c>
      <c r="F1078">
        <v>204.50931648930964</v>
      </c>
      <c r="G1078">
        <v>324.96021004007582</v>
      </c>
      <c r="H1078">
        <v>28883.78</v>
      </c>
      <c r="R1078">
        <v>2362.5038872358937</v>
      </c>
      <c r="S1078">
        <v>368.94881375635111</v>
      </c>
      <c r="T1078">
        <v>472.68071524539761</v>
      </c>
      <c r="U1078">
        <v>382.23864368142165</v>
      </c>
      <c r="V1078">
        <v>617.90367316363881</v>
      </c>
      <c r="W1078">
        <v>21406.086664186976</v>
      </c>
    </row>
    <row r="1079" spans="2:23" x14ac:dyDescent="0.3">
      <c r="B1079">
        <f t="shared" si="17"/>
        <v>1074</v>
      </c>
      <c r="C1079">
        <v>8028.5676518842392</v>
      </c>
      <c r="D1079">
        <v>424.57825405460756</v>
      </c>
      <c r="E1079">
        <v>271.85856073941329</v>
      </c>
      <c r="F1079">
        <v>3397.7453560969821</v>
      </c>
      <c r="G1079">
        <v>22366.079844868331</v>
      </c>
      <c r="H1079">
        <v>7571.4168333708467</v>
      </c>
      <c r="R1079">
        <v>28883.78</v>
      </c>
      <c r="S1079">
        <v>28883.78</v>
      </c>
      <c r="T1079">
        <v>227.48557217984589</v>
      </c>
      <c r="U1079">
        <v>2227.3704077918037</v>
      </c>
      <c r="V1079">
        <v>247.05342414612096</v>
      </c>
      <c r="W1079">
        <v>246.90377636299041</v>
      </c>
    </row>
    <row r="1080" spans="2:23" x14ac:dyDescent="0.3">
      <c r="B1080">
        <f t="shared" si="17"/>
        <v>1075</v>
      </c>
      <c r="C1080">
        <v>28883.78</v>
      </c>
      <c r="D1080">
        <v>28883.78</v>
      </c>
      <c r="E1080">
        <v>1203.1844507723797</v>
      </c>
      <c r="F1080">
        <v>1444.4127226616283</v>
      </c>
      <c r="G1080">
        <v>361.35586929852298</v>
      </c>
      <c r="H1080">
        <v>1670.5051732353377</v>
      </c>
      <c r="R1080">
        <v>2311.1163211608832</v>
      </c>
      <c r="S1080">
        <v>927.76981478206244</v>
      </c>
      <c r="T1080">
        <v>302.05672556555237</v>
      </c>
      <c r="U1080">
        <v>201.45543296623285</v>
      </c>
      <c r="V1080">
        <v>390.12809638431855</v>
      </c>
      <c r="W1080">
        <v>354.25962697756199</v>
      </c>
    </row>
    <row r="1081" spans="2:23" x14ac:dyDescent="0.3">
      <c r="B1081">
        <f t="shared" si="17"/>
        <v>1076</v>
      </c>
      <c r="C1081">
        <v>1284.8880486793144</v>
      </c>
      <c r="D1081">
        <v>3296.1297686260314</v>
      </c>
      <c r="E1081">
        <v>28883.78</v>
      </c>
      <c r="F1081">
        <v>16039.651839994493</v>
      </c>
      <c r="G1081">
        <v>368.39740237380062</v>
      </c>
      <c r="H1081">
        <v>537.37783139294379</v>
      </c>
      <c r="R1081">
        <v>1673.2167961263838</v>
      </c>
      <c r="S1081">
        <v>462.17954770547783</v>
      </c>
      <c r="T1081">
        <v>267.54979183757092</v>
      </c>
      <c r="U1081">
        <v>28883.78</v>
      </c>
      <c r="V1081">
        <v>479.87804577794628</v>
      </c>
      <c r="W1081">
        <v>438.65575615872365</v>
      </c>
    </row>
    <row r="1082" spans="2:23" x14ac:dyDescent="0.3">
      <c r="B1082">
        <f t="shared" si="17"/>
        <v>1077</v>
      </c>
      <c r="C1082">
        <v>28883.78</v>
      </c>
      <c r="D1082">
        <v>28883.78</v>
      </c>
      <c r="E1082">
        <v>872.52851624408981</v>
      </c>
      <c r="F1082">
        <v>28883.78</v>
      </c>
      <c r="G1082">
        <v>551.26957839257398</v>
      </c>
      <c r="H1082">
        <v>2713.3475089970007</v>
      </c>
      <c r="R1082">
        <v>1260.636254368846</v>
      </c>
      <c r="S1082">
        <v>371.61666719845766</v>
      </c>
      <c r="T1082">
        <v>254.43795834086055</v>
      </c>
      <c r="U1082">
        <v>275.48648592742478</v>
      </c>
      <c r="V1082">
        <v>228.89516208818537</v>
      </c>
      <c r="W1082">
        <v>518.33040154941455</v>
      </c>
    </row>
    <row r="1083" spans="2:23" x14ac:dyDescent="0.3">
      <c r="B1083">
        <f t="shared" si="17"/>
        <v>1078</v>
      </c>
      <c r="C1083">
        <v>375.47399483956292</v>
      </c>
      <c r="D1083">
        <v>28883.78</v>
      </c>
      <c r="E1083">
        <v>237.87846114284616</v>
      </c>
      <c r="F1083">
        <v>367.6033353310803</v>
      </c>
      <c r="G1083">
        <v>426.92144403683699</v>
      </c>
      <c r="H1083">
        <v>876.4108572765299</v>
      </c>
      <c r="R1083">
        <v>28883.78</v>
      </c>
      <c r="S1083">
        <v>1236.1182820671113</v>
      </c>
      <c r="T1083">
        <v>266.27233923584032</v>
      </c>
      <c r="U1083">
        <v>443.68632990411811</v>
      </c>
      <c r="V1083">
        <v>798.19940265989123</v>
      </c>
      <c r="W1083">
        <v>473.7701163191241</v>
      </c>
    </row>
    <row r="1084" spans="2:23" x14ac:dyDescent="0.3">
      <c r="B1084">
        <f t="shared" si="17"/>
        <v>1079</v>
      </c>
      <c r="C1084">
        <v>750.67076978209934</v>
      </c>
      <c r="D1084">
        <v>416.31566510276633</v>
      </c>
      <c r="E1084">
        <v>28883.78</v>
      </c>
      <c r="F1084">
        <v>313.33041795746777</v>
      </c>
      <c r="G1084">
        <v>666.61317856380629</v>
      </c>
      <c r="H1084">
        <v>917.85460303023569</v>
      </c>
      <c r="R1084">
        <v>359.6919953158523</v>
      </c>
      <c r="S1084">
        <v>295.50352670866465</v>
      </c>
      <c r="T1084">
        <v>225.15937937504199</v>
      </c>
      <c r="U1084">
        <v>251.51155038211888</v>
      </c>
      <c r="V1084">
        <v>228.66619341492108</v>
      </c>
      <c r="W1084">
        <v>3252.338039782534</v>
      </c>
    </row>
    <row r="1085" spans="2:23" x14ac:dyDescent="0.3">
      <c r="B1085">
        <f t="shared" si="17"/>
        <v>1080</v>
      </c>
      <c r="C1085">
        <v>295.3904536835617</v>
      </c>
      <c r="D1085">
        <v>533.98939515127654</v>
      </c>
      <c r="E1085">
        <v>235.00224052040548</v>
      </c>
      <c r="F1085">
        <v>309.28652563092663</v>
      </c>
      <c r="G1085">
        <v>448.74765579475718</v>
      </c>
      <c r="H1085">
        <v>265.09205304495811</v>
      </c>
      <c r="R1085">
        <v>9610.8576384700154</v>
      </c>
      <c r="S1085">
        <v>524.28962067584416</v>
      </c>
      <c r="T1085">
        <v>542.61978776553428</v>
      </c>
      <c r="U1085">
        <v>365.40825379929021</v>
      </c>
      <c r="V1085">
        <v>28883.78</v>
      </c>
      <c r="W1085">
        <v>283.6811364832007</v>
      </c>
    </row>
    <row r="1086" spans="2:23" x14ac:dyDescent="0.3">
      <c r="B1086">
        <f t="shared" si="17"/>
        <v>1081</v>
      </c>
      <c r="C1086">
        <v>1654.7674489062456</v>
      </c>
      <c r="D1086">
        <v>28883.78</v>
      </c>
      <c r="E1086">
        <v>237.36637426166868</v>
      </c>
      <c r="F1086">
        <v>411.57237561830812</v>
      </c>
      <c r="G1086">
        <v>385.84531759095898</v>
      </c>
      <c r="H1086">
        <v>1767.9831774325817</v>
      </c>
      <c r="R1086">
        <v>536.89103853374013</v>
      </c>
      <c r="S1086">
        <v>16717.224393514411</v>
      </c>
      <c r="T1086">
        <v>1066.0608400244491</v>
      </c>
      <c r="U1086">
        <v>28883.78</v>
      </c>
      <c r="V1086">
        <v>428.78875269110063</v>
      </c>
      <c r="W1086">
        <v>935.70401342084028</v>
      </c>
    </row>
    <row r="1087" spans="2:23" x14ac:dyDescent="0.3">
      <c r="B1087">
        <f t="shared" si="17"/>
        <v>1082</v>
      </c>
      <c r="C1087">
        <v>280.72717993337898</v>
      </c>
      <c r="D1087">
        <v>28883.78</v>
      </c>
      <c r="E1087">
        <v>10127.845365671104</v>
      </c>
      <c r="F1087">
        <v>1627.5337590086472</v>
      </c>
      <c r="G1087">
        <v>227.49632282660161</v>
      </c>
      <c r="H1087">
        <v>202.48687996595234</v>
      </c>
      <c r="R1087">
        <v>248.59790093421975</v>
      </c>
      <c r="S1087">
        <v>220.58443057904137</v>
      </c>
      <c r="T1087">
        <v>1095.2218227440621</v>
      </c>
      <c r="U1087">
        <v>284.82065957203156</v>
      </c>
      <c r="V1087">
        <v>299.50349622560145</v>
      </c>
      <c r="W1087">
        <v>211.86253612919421</v>
      </c>
    </row>
    <row r="1088" spans="2:23" x14ac:dyDescent="0.3">
      <c r="B1088">
        <f t="shared" si="17"/>
        <v>1083</v>
      </c>
      <c r="C1088">
        <v>507.42717924001045</v>
      </c>
      <c r="D1088">
        <v>247.27143481416937</v>
      </c>
      <c r="E1088">
        <v>237.02508845194234</v>
      </c>
      <c r="F1088">
        <v>322.40222569682123</v>
      </c>
      <c r="G1088">
        <v>225.26887280044383</v>
      </c>
      <c r="H1088">
        <v>266.69678198276887</v>
      </c>
      <c r="R1088">
        <v>882.9511755187533</v>
      </c>
      <c r="S1088">
        <v>212.94607469634673</v>
      </c>
      <c r="T1088">
        <v>521.12912014016661</v>
      </c>
      <c r="U1088">
        <v>1045.640649956445</v>
      </c>
      <c r="V1088">
        <v>8158.0812267550564</v>
      </c>
      <c r="W1088">
        <v>312.12858680974313</v>
      </c>
    </row>
    <row r="1089" spans="2:23" x14ac:dyDescent="0.3">
      <c r="B1089">
        <f t="shared" si="17"/>
        <v>1084</v>
      </c>
      <c r="C1089">
        <v>520.62393017265504</v>
      </c>
      <c r="D1089">
        <v>208.97523684675076</v>
      </c>
      <c r="E1089">
        <v>201.56131095821567</v>
      </c>
      <c r="F1089">
        <v>28883.78</v>
      </c>
      <c r="G1089">
        <v>397.6068821447451</v>
      </c>
      <c r="H1089">
        <v>17922.884369300347</v>
      </c>
      <c r="R1089">
        <v>217.26993894373942</v>
      </c>
      <c r="S1089">
        <v>1143.5121189795902</v>
      </c>
      <c r="T1089">
        <v>284.7686397417383</v>
      </c>
      <c r="U1089">
        <v>288.17049486665832</v>
      </c>
      <c r="V1089">
        <v>1375.2717333831724</v>
      </c>
      <c r="W1089">
        <v>241.87733175921974</v>
      </c>
    </row>
    <row r="1090" spans="2:23" x14ac:dyDescent="0.3">
      <c r="B1090">
        <f t="shared" si="17"/>
        <v>1085</v>
      </c>
      <c r="C1090">
        <v>223.06932575364112</v>
      </c>
      <c r="D1090">
        <v>747.49522427110958</v>
      </c>
      <c r="E1090">
        <v>385.07502291641686</v>
      </c>
      <c r="F1090">
        <v>222.06173842972899</v>
      </c>
      <c r="G1090">
        <v>5062.9366103136981</v>
      </c>
      <c r="H1090">
        <v>381.74510099724898</v>
      </c>
      <c r="R1090">
        <v>4703.156185354901</v>
      </c>
      <c r="S1090">
        <v>231.02890748293837</v>
      </c>
      <c r="T1090">
        <v>331.72208427038288</v>
      </c>
      <c r="U1090">
        <v>208.68438296303054</v>
      </c>
      <c r="V1090">
        <v>363.75940573677997</v>
      </c>
      <c r="W1090">
        <v>296.09077050119015</v>
      </c>
    </row>
    <row r="1091" spans="2:23" x14ac:dyDescent="0.3">
      <c r="B1091">
        <f t="shared" si="17"/>
        <v>1086</v>
      </c>
      <c r="C1091">
        <v>2746.1605470388204</v>
      </c>
      <c r="D1091">
        <v>1416.5134600645624</v>
      </c>
      <c r="E1091">
        <v>252.71411741011261</v>
      </c>
      <c r="F1091">
        <v>942.82575236205821</v>
      </c>
      <c r="G1091">
        <v>463.87710020313358</v>
      </c>
      <c r="H1091">
        <v>216.40042075003754</v>
      </c>
      <c r="R1091">
        <v>384.76267280016111</v>
      </c>
      <c r="S1091">
        <v>5438.8532021539977</v>
      </c>
      <c r="T1091">
        <v>28883.78</v>
      </c>
      <c r="U1091">
        <v>381.01772990452332</v>
      </c>
      <c r="V1091">
        <v>206.7670813140046</v>
      </c>
      <c r="W1091">
        <v>329.96871701450362</v>
      </c>
    </row>
    <row r="1092" spans="2:23" x14ac:dyDescent="0.3">
      <c r="B1092">
        <f t="shared" si="17"/>
        <v>1087</v>
      </c>
      <c r="C1092">
        <v>301.06493380439991</v>
      </c>
      <c r="D1092">
        <v>223.46906518675499</v>
      </c>
      <c r="E1092">
        <v>300.35539539641195</v>
      </c>
      <c r="F1092">
        <v>359.55173846994143</v>
      </c>
      <c r="G1092">
        <v>12162.174746177176</v>
      </c>
      <c r="H1092">
        <v>18774.207271023104</v>
      </c>
      <c r="R1092">
        <v>208.22697660793304</v>
      </c>
      <c r="S1092">
        <v>230.00913452664972</v>
      </c>
      <c r="T1092">
        <v>730.93552025561462</v>
      </c>
      <c r="U1092">
        <v>218.27965752124319</v>
      </c>
      <c r="V1092">
        <v>2010.1453646141347</v>
      </c>
      <c r="W1092">
        <v>709.31613280458066</v>
      </c>
    </row>
    <row r="1093" spans="2:23" x14ac:dyDescent="0.3">
      <c r="B1093">
        <f t="shared" si="17"/>
        <v>1088</v>
      </c>
      <c r="C1093">
        <v>2262.505722331648</v>
      </c>
      <c r="D1093">
        <v>205.72621420863555</v>
      </c>
      <c r="E1093">
        <v>3760.9211248817141</v>
      </c>
      <c r="F1093">
        <v>2001.7712795002681</v>
      </c>
      <c r="G1093">
        <v>223.50808857740194</v>
      </c>
      <c r="H1093">
        <v>387.70870725401727</v>
      </c>
      <c r="R1093">
        <v>1920.9647078751018</v>
      </c>
      <c r="S1093">
        <v>405.0168900941764</v>
      </c>
      <c r="T1093">
        <v>2095.3377285777779</v>
      </c>
      <c r="U1093">
        <v>246.02347900423251</v>
      </c>
      <c r="V1093">
        <v>946.32610829920191</v>
      </c>
      <c r="W1093">
        <v>230.46114294632335</v>
      </c>
    </row>
    <row r="1094" spans="2:23" x14ac:dyDescent="0.3">
      <c r="B1094">
        <f t="shared" si="17"/>
        <v>1089</v>
      </c>
      <c r="C1094">
        <v>721.90737057269439</v>
      </c>
      <c r="D1094">
        <v>240.96015266227161</v>
      </c>
      <c r="E1094">
        <v>6077.2888929142964</v>
      </c>
      <c r="F1094">
        <v>232.10932371675523</v>
      </c>
      <c r="G1094">
        <v>6940.4429998027499</v>
      </c>
      <c r="H1094">
        <v>408.32576772929792</v>
      </c>
      <c r="R1094">
        <v>209.16999798229159</v>
      </c>
      <c r="S1094">
        <v>368.48617982327812</v>
      </c>
      <c r="T1094">
        <v>5769.8273908528108</v>
      </c>
      <c r="U1094">
        <v>560.7868714224968</v>
      </c>
      <c r="V1094">
        <v>202.44292483586696</v>
      </c>
      <c r="W1094">
        <v>2125.8713963509731</v>
      </c>
    </row>
    <row r="1095" spans="2:23" x14ac:dyDescent="0.3">
      <c r="B1095">
        <f t="shared" si="17"/>
        <v>1090</v>
      </c>
      <c r="C1095">
        <v>230.08460400354309</v>
      </c>
      <c r="D1095">
        <v>1171.5370347168578</v>
      </c>
      <c r="E1095">
        <v>6382.3314070393008</v>
      </c>
      <c r="F1095">
        <v>21244.089075855747</v>
      </c>
      <c r="G1095">
        <v>1973.6725474300149</v>
      </c>
      <c r="H1095">
        <v>330.08068649691</v>
      </c>
      <c r="R1095">
        <v>292.85085874614595</v>
      </c>
      <c r="S1095">
        <v>241.24570887021619</v>
      </c>
      <c r="T1095">
        <v>4089.855171118083</v>
      </c>
      <c r="U1095">
        <v>655.68960270566822</v>
      </c>
      <c r="V1095">
        <v>233.6926587369617</v>
      </c>
      <c r="W1095">
        <v>2373.2750709364345</v>
      </c>
    </row>
    <row r="1096" spans="2:23" x14ac:dyDescent="0.3">
      <c r="B1096">
        <f t="shared" ref="B1096:B1159" si="18">B1095 + 1</f>
        <v>1091</v>
      </c>
      <c r="C1096">
        <v>234.53102708971107</v>
      </c>
      <c r="D1096">
        <v>7275.0228473271291</v>
      </c>
      <c r="E1096">
        <v>1577.8579103787879</v>
      </c>
      <c r="F1096">
        <v>212.4954713359547</v>
      </c>
      <c r="G1096">
        <v>982.03820576929752</v>
      </c>
      <c r="H1096">
        <v>269.12567456478143</v>
      </c>
      <c r="R1096">
        <v>1466.3627614274358</v>
      </c>
      <c r="S1096">
        <v>28883.78</v>
      </c>
      <c r="T1096">
        <v>3728.9354035507872</v>
      </c>
      <c r="U1096">
        <v>408.26150876359429</v>
      </c>
      <c r="V1096">
        <v>411.08166245456221</v>
      </c>
      <c r="W1096">
        <v>28883.78</v>
      </c>
    </row>
    <row r="1097" spans="2:23" x14ac:dyDescent="0.3">
      <c r="B1097">
        <f t="shared" si="18"/>
        <v>1092</v>
      </c>
      <c r="C1097">
        <v>327.54422881154289</v>
      </c>
      <c r="D1097">
        <v>555.52661398320106</v>
      </c>
      <c r="E1097">
        <v>406.1604204164658</v>
      </c>
      <c r="F1097">
        <v>28883.78</v>
      </c>
      <c r="G1097">
        <v>380.94443809469556</v>
      </c>
      <c r="H1097">
        <v>321.20005576626647</v>
      </c>
      <c r="R1097">
        <v>1149.4659186178187</v>
      </c>
      <c r="S1097">
        <v>210.93015204866231</v>
      </c>
      <c r="T1097">
        <v>2820.3735277500105</v>
      </c>
      <c r="U1097">
        <v>1773.9138276229596</v>
      </c>
      <c r="V1097">
        <v>437.50578378021703</v>
      </c>
      <c r="W1097">
        <v>718.0564508135476</v>
      </c>
    </row>
    <row r="1098" spans="2:23" x14ac:dyDescent="0.3">
      <c r="B1098">
        <f t="shared" si="18"/>
        <v>1093</v>
      </c>
      <c r="C1098">
        <v>28883.78</v>
      </c>
      <c r="D1098">
        <v>203.54365924292546</v>
      </c>
      <c r="E1098">
        <v>299.83934655169674</v>
      </c>
      <c r="F1098">
        <v>377.47904011782248</v>
      </c>
      <c r="G1098">
        <v>267.82194273365559</v>
      </c>
      <c r="H1098">
        <v>1154.9595450879601</v>
      </c>
      <c r="R1098">
        <v>13654.100280880713</v>
      </c>
      <c r="S1098">
        <v>28883.78</v>
      </c>
      <c r="T1098">
        <v>297.39692618897595</v>
      </c>
      <c r="U1098">
        <v>233.7392117130691</v>
      </c>
      <c r="V1098">
        <v>299.60003872163554</v>
      </c>
      <c r="W1098">
        <v>5301.4438662607863</v>
      </c>
    </row>
    <row r="1099" spans="2:23" x14ac:dyDescent="0.3">
      <c r="B1099">
        <f t="shared" si="18"/>
        <v>1094</v>
      </c>
      <c r="C1099">
        <v>255.75798914553823</v>
      </c>
      <c r="D1099">
        <v>202.5710173529157</v>
      </c>
      <c r="E1099">
        <v>864.51813758138621</v>
      </c>
      <c r="F1099">
        <v>2602.0341361293176</v>
      </c>
      <c r="G1099">
        <v>319.04561243245371</v>
      </c>
      <c r="H1099">
        <v>227.3552173474377</v>
      </c>
      <c r="R1099">
        <v>456.30064907859912</v>
      </c>
      <c r="S1099">
        <v>465.14529322368702</v>
      </c>
      <c r="T1099">
        <v>475.38705815601759</v>
      </c>
      <c r="U1099">
        <v>597.31241471446469</v>
      </c>
      <c r="V1099">
        <v>601.44941084080619</v>
      </c>
      <c r="W1099">
        <v>294.25470575552009</v>
      </c>
    </row>
    <row r="1100" spans="2:23" x14ac:dyDescent="0.3">
      <c r="B1100">
        <f t="shared" si="18"/>
        <v>1095</v>
      </c>
      <c r="C1100">
        <v>16542.858549355384</v>
      </c>
      <c r="D1100">
        <v>204.98870255880797</v>
      </c>
      <c r="E1100">
        <v>272.96093738395723</v>
      </c>
      <c r="F1100">
        <v>6055.5364322191435</v>
      </c>
      <c r="G1100">
        <v>279.29229358905525</v>
      </c>
      <c r="H1100">
        <v>683.99813953056855</v>
      </c>
      <c r="R1100">
        <v>269.93819212723906</v>
      </c>
      <c r="S1100">
        <v>205.2658543163042</v>
      </c>
      <c r="T1100">
        <v>251.5478526074026</v>
      </c>
      <c r="U1100">
        <v>274.13549334684092</v>
      </c>
      <c r="V1100">
        <v>569.01273449093583</v>
      </c>
      <c r="W1100">
        <v>2091.0149038293366</v>
      </c>
    </row>
    <row r="1101" spans="2:23" x14ac:dyDescent="0.3">
      <c r="B1101">
        <f t="shared" si="18"/>
        <v>1096</v>
      </c>
      <c r="C1101">
        <v>234.87544980959467</v>
      </c>
      <c r="D1101">
        <v>220.58175350932194</v>
      </c>
      <c r="E1101">
        <v>240.50684845324986</v>
      </c>
      <c r="F1101">
        <v>204.02253968479306</v>
      </c>
      <c r="G1101">
        <v>11061.326179727326</v>
      </c>
      <c r="H1101">
        <v>411.90627625052093</v>
      </c>
      <c r="R1101">
        <v>431.20391505731158</v>
      </c>
      <c r="S1101">
        <v>1384.8478718160552</v>
      </c>
      <c r="T1101">
        <v>513.34834055654198</v>
      </c>
      <c r="U1101">
        <v>1246.6834309651122</v>
      </c>
      <c r="V1101">
        <v>1616.5314144895376</v>
      </c>
      <c r="W1101">
        <v>368.52901010877247</v>
      </c>
    </row>
    <row r="1102" spans="2:23" x14ac:dyDescent="0.3">
      <c r="B1102">
        <f t="shared" si="18"/>
        <v>1097</v>
      </c>
      <c r="C1102">
        <v>927.53111467725398</v>
      </c>
      <c r="D1102">
        <v>210.28382225610332</v>
      </c>
      <c r="E1102">
        <v>5127.6069171551126</v>
      </c>
      <c r="F1102">
        <v>439.15192034201505</v>
      </c>
      <c r="G1102">
        <v>273.95565820362458</v>
      </c>
      <c r="H1102">
        <v>28883.78</v>
      </c>
      <c r="R1102">
        <v>216.70999748207396</v>
      </c>
      <c r="S1102">
        <v>1600.8446617245518</v>
      </c>
      <c r="T1102">
        <v>339.34390726037907</v>
      </c>
      <c r="U1102">
        <v>240.97807553207247</v>
      </c>
      <c r="V1102">
        <v>427.95807973269325</v>
      </c>
      <c r="W1102">
        <v>400.4234950655258</v>
      </c>
    </row>
    <row r="1103" spans="2:23" x14ac:dyDescent="0.3">
      <c r="B1103">
        <f t="shared" si="18"/>
        <v>1098</v>
      </c>
      <c r="C1103">
        <v>222.82598546171945</v>
      </c>
      <c r="D1103">
        <v>1814.3523572290358</v>
      </c>
      <c r="E1103">
        <v>540.05848154183673</v>
      </c>
      <c r="F1103">
        <v>6635.7855369380713</v>
      </c>
      <c r="G1103">
        <v>206.80402378247706</v>
      </c>
      <c r="H1103">
        <v>28883.78</v>
      </c>
      <c r="R1103">
        <v>300.56895793147532</v>
      </c>
      <c r="S1103">
        <v>288.10505433924391</v>
      </c>
      <c r="T1103">
        <v>2704.4546135797441</v>
      </c>
      <c r="U1103">
        <v>16023.522704545767</v>
      </c>
      <c r="V1103">
        <v>7276.6177225886104</v>
      </c>
      <c r="W1103">
        <v>424.26321821100481</v>
      </c>
    </row>
    <row r="1104" spans="2:23" x14ac:dyDescent="0.3">
      <c r="B1104">
        <f t="shared" si="18"/>
        <v>1099</v>
      </c>
      <c r="C1104">
        <v>1650.5535751390642</v>
      </c>
      <c r="D1104">
        <v>28883.78</v>
      </c>
      <c r="E1104">
        <v>457.17259062075931</v>
      </c>
      <c r="F1104">
        <v>2124.2058973954017</v>
      </c>
      <c r="G1104">
        <v>646.78154042132792</v>
      </c>
      <c r="H1104">
        <v>305.6716940647745</v>
      </c>
      <c r="R1104">
        <v>1067.1345248455495</v>
      </c>
      <c r="S1104">
        <v>12530.027506381857</v>
      </c>
      <c r="T1104">
        <v>215.60261021330257</v>
      </c>
      <c r="U1104">
        <v>28883.78</v>
      </c>
      <c r="V1104">
        <v>453.41204052667911</v>
      </c>
      <c r="W1104">
        <v>950.8709884301586</v>
      </c>
    </row>
    <row r="1105" spans="2:23" x14ac:dyDescent="0.3">
      <c r="B1105">
        <f t="shared" si="18"/>
        <v>1100</v>
      </c>
      <c r="C1105">
        <v>871.7749426337698</v>
      </c>
      <c r="D1105">
        <v>224.39784629011152</v>
      </c>
      <c r="E1105">
        <v>815.70384962685387</v>
      </c>
      <c r="F1105">
        <v>254.14713579422198</v>
      </c>
      <c r="G1105">
        <v>2445.0387365584702</v>
      </c>
      <c r="H1105">
        <v>238.06958425131316</v>
      </c>
      <c r="R1105">
        <v>462.72597284267141</v>
      </c>
      <c r="S1105">
        <v>854.33284524777503</v>
      </c>
      <c r="T1105">
        <v>1360.7941505517592</v>
      </c>
      <c r="U1105">
        <v>611.40789152924617</v>
      </c>
      <c r="V1105">
        <v>578.49865709720643</v>
      </c>
      <c r="W1105">
        <v>247.23908561274914</v>
      </c>
    </row>
    <row r="1106" spans="2:23" x14ac:dyDescent="0.3">
      <c r="B1106">
        <f t="shared" si="18"/>
        <v>1101</v>
      </c>
      <c r="C1106">
        <v>1233.8573414097357</v>
      </c>
      <c r="D1106">
        <v>645.92497463381733</v>
      </c>
      <c r="E1106">
        <v>4865.8616053732258</v>
      </c>
      <c r="F1106">
        <v>206.92626843855825</v>
      </c>
      <c r="G1106">
        <v>571.97882122071383</v>
      </c>
      <c r="H1106">
        <v>211.96880642377369</v>
      </c>
      <c r="R1106">
        <v>28883.78</v>
      </c>
      <c r="S1106">
        <v>7391.0453327441501</v>
      </c>
      <c r="T1106">
        <v>5340.1318757187619</v>
      </c>
      <c r="U1106">
        <v>281.28815568049447</v>
      </c>
      <c r="V1106">
        <v>405.68736696568078</v>
      </c>
      <c r="W1106">
        <v>219.36102595588753</v>
      </c>
    </row>
    <row r="1107" spans="2:23" x14ac:dyDescent="0.3">
      <c r="B1107">
        <f t="shared" si="18"/>
        <v>1102</v>
      </c>
      <c r="C1107">
        <v>214.03970562332495</v>
      </c>
      <c r="D1107">
        <v>7465.6540242403125</v>
      </c>
      <c r="E1107">
        <v>363.77406067052829</v>
      </c>
      <c r="F1107">
        <v>275.64393771259165</v>
      </c>
      <c r="G1107">
        <v>21019.614868733246</v>
      </c>
      <c r="H1107">
        <v>987.82310336313026</v>
      </c>
      <c r="R1107">
        <v>235.9591439389674</v>
      </c>
      <c r="S1107">
        <v>524.05255211682891</v>
      </c>
      <c r="T1107">
        <v>312.62755932467462</v>
      </c>
      <c r="U1107">
        <v>223.7297977404601</v>
      </c>
      <c r="V1107">
        <v>417.43325365073576</v>
      </c>
      <c r="W1107">
        <v>356.44113215986454</v>
      </c>
    </row>
    <row r="1108" spans="2:23" x14ac:dyDescent="0.3">
      <c r="B1108">
        <f t="shared" si="18"/>
        <v>1103</v>
      </c>
      <c r="C1108">
        <v>627.44380175198012</v>
      </c>
      <c r="D1108">
        <v>215.31546523179816</v>
      </c>
      <c r="E1108">
        <v>410.18492622596125</v>
      </c>
      <c r="F1108">
        <v>4299.7022796408492</v>
      </c>
      <c r="G1108">
        <v>218.91719412193186</v>
      </c>
      <c r="H1108">
        <v>15547.481577298069</v>
      </c>
      <c r="R1108">
        <v>28883.78</v>
      </c>
      <c r="S1108">
        <v>3405.658373700619</v>
      </c>
      <c r="T1108">
        <v>1290.5563902199021</v>
      </c>
      <c r="U1108">
        <v>12323.469815654633</v>
      </c>
      <c r="V1108">
        <v>504.11320136214118</v>
      </c>
      <c r="W1108">
        <v>312.05252000955397</v>
      </c>
    </row>
    <row r="1109" spans="2:23" x14ac:dyDescent="0.3">
      <c r="B1109">
        <f t="shared" si="18"/>
        <v>1104</v>
      </c>
      <c r="C1109">
        <v>28883.78</v>
      </c>
      <c r="D1109">
        <v>446.93427853553703</v>
      </c>
      <c r="E1109">
        <v>279.48139785965884</v>
      </c>
      <c r="F1109">
        <v>1351.4045805515532</v>
      </c>
      <c r="G1109">
        <v>1128.4379033414809</v>
      </c>
      <c r="H1109">
        <v>9763.1490953608736</v>
      </c>
      <c r="R1109">
        <v>5456.1525059390779</v>
      </c>
      <c r="S1109">
        <v>1995.3489758352698</v>
      </c>
      <c r="T1109">
        <v>28883.78</v>
      </c>
      <c r="U1109">
        <v>254.86350324638994</v>
      </c>
      <c r="V1109">
        <v>561.11413211935496</v>
      </c>
      <c r="W1109">
        <v>382.74868853683938</v>
      </c>
    </row>
    <row r="1110" spans="2:23" x14ac:dyDescent="0.3">
      <c r="B1110">
        <f t="shared" si="18"/>
        <v>1105</v>
      </c>
      <c r="C1110">
        <v>490.66651951295245</v>
      </c>
      <c r="D1110">
        <v>1645.381248635261</v>
      </c>
      <c r="E1110">
        <v>304.04322584732461</v>
      </c>
      <c r="F1110">
        <v>327.61627545287865</v>
      </c>
      <c r="G1110">
        <v>28883.78</v>
      </c>
      <c r="H1110">
        <v>389.14052896063407</v>
      </c>
      <c r="R1110">
        <v>687.30096639211297</v>
      </c>
      <c r="S1110">
        <v>356.87404416356344</v>
      </c>
      <c r="T1110">
        <v>28883.78</v>
      </c>
      <c r="U1110">
        <v>291.55855584483328</v>
      </c>
      <c r="V1110">
        <v>359.12956700855835</v>
      </c>
      <c r="W1110">
        <v>203.66558756442936</v>
      </c>
    </row>
    <row r="1111" spans="2:23" x14ac:dyDescent="0.3">
      <c r="B1111">
        <f t="shared" si="18"/>
        <v>1106</v>
      </c>
      <c r="C1111">
        <v>224.86628664780361</v>
      </c>
      <c r="D1111">
        <v>515.45826182640485</v>
      </c>
      <c r="E1111">
        <v>948.52557401194724</v>
      </c>
      <c r="F1111">
        <v>552.7623868437222</v>
      </c>
      <c r="G1111">
        <v>399.3970843566957</v>
      </c>
      <c r="H1111">
        <v>13365.111095867805</v>
      </c>
      <c r="R1111">
        <v>291.92474014290457</v>
      </c>
      <c r="S1111">
        <v>212.0945411035047</v>
      </c>
      <c r="T1111">
        <v>7334.2648256110106</v>
      </c>
      <c r="U1111">
        <v>919.39049914533086</v>
      </c>
      <c r="V1111">
        <v>4490.8752157469135</v>
      </c>
      <c r="W1111">
        <v>22167.629854157389</v>
      </c>
    </row>
    <row r="1112" spans="2:23" x14ac:dyDescent="0.3">
      <c r="B1112">
        <f t="shared" si="18"/>
        <v>1107</v>
      </c>
      <c r="C1112">
        <v>498.42217846702607</v>
      </c>
      <c r="D1112">
        <v>200.32355599373898</v>
      </c>
      <c r="E1112">
        <v>1246.2559743537429</v>
      </c>
      <c r="F1112">
        <v>413.52319091633439</v>
      </c>
      <c r="G1112">
        <v>2046.4185994211316</v>
      </c>
      <c r="H1112">
        <v>9355.7031721701733</v>
      </c>
      <c r="R1112">
        <v>801.24447375920124</v>
      </c>
      <c r="S1112">
        <v>244.88210927902702</v>
      </c>
      <c r="T1112">
        <v>5841.8364357614764</v>
      </c>
      <c r="U1112">
        <v>249.44575061876031</v>
      </c>
      <c r="V1112">
        <v>1278.2876263694104</v>
      </c>
      <c r="W1112">
        <v>973.95454890100143</v>
      </c>
    </row>
    <row r="1113" spans="2:23" x14ac:dyDescent="0.3">
      <c r="B1113">
        <f t="shared" si="18"/>
        <v>1108</v>
      </c>
      <c r="C1113">
        <v>209.99762161165938</v>
      </c>
      <c r="D1113">
        <v>1165.8016619962198</v>
      </c>
      <c r="E1113">
        <v>442.58999874406186</v>
      </c>
      <c r="F1113">
        <v>418.25499054875672</v>
      </c>
      <c r="G1113">
        <v>229.9343847758154</v>
      </c>
      <c r="H1113">
        <v>326.68744336054834</v>
      </c>
      <c r="R1113">
        <v>2265.0850726827011</v>
      </c>
      <c r="S1113">
        <v>210.92897115285459</v>
      </c>
      <c r="T1113">
        <v>1884.0246405450739</v>
      </c>
      <c r="U1113">
        <v>28883.78</v>
      </c>
      <c r="V1113">
        <v>283.3343729132792</v>
      </c>
      <c r="W1113">
        <v>319.0915510963415</v>
      </c>
    </row>
    <row r="1114" spans="2:23" x14ac:dyDescent="0.3">
      <c r="B1114">
        <f t="shared" si="18"/>
        <v>1109</v>
      </c>
      <c r="C1114">
        <v>205.92843229873222</v>
      </c>
      <c r="D1114">
        <v>219.8535323849153</v>
      </c>
      <c r="E1114">
        <v>251.85881038343169</v>
      </c>
      <c r="F1114">
        <v>3622.8635857534437</v>
      </c>
      <c r="G1114">
        <v>9154.7884092950044</v>
      </c>
      <c r="H1114">
        <v>428.13500581927514</v>
      </c>
      <c r="R1114">
        <v>28883.78</v>
      </c>
      <c r="S1114">
        <v>8783.8391604768549</v>
      </c>
      <c r="T1114">
        <v>2456.3229653877402</v>
      </c>
      <c r="U1114">
        <v>816.16608941531888</v>
      </c>
      <c r="V1114">
        <v>10200.39802624774</v>
      </c>
      <c r="W1114">
        <v>1453.4411821514732</v>
      </c>
    </row>
    <row r="1115" spans="2:23" x14ac:dyDescent="0.3">
      <c r="B1115">
        <f t="shared" si="18"/>
        <v>1110</v>
      </c>
      <c r="C1115">
        <v>5634.6806188377941</v>
      </c>
      <c r="D1115">
        <v>251.00561947046432</v>
      </c>
      <c r="E1115">
        <v>218.50595549404611</v>
      </c>
      <c r="F1115">
        <v>544.49092370222684</v>
      </c>
      <c r="G1115">
        <v>28883.78</v>
      </c>
      <c r="H1115">
        <v>4476.2390633382556</v>
      </c>
      <c r="R1115">
        <v>6669.0358235886151</v>
      </c>
      <c r="S1115">
        <v>28883.78</v>
      </c>
      <c r="T1115">
        <v>267.81594968400361</v>
      </c>
      <c r="U1115">
        <v>255.70593686834238</v>
      </c>
      <c r="V1115">
        <v>288.81454271431039</v>
      </c>
      <c r="W1115">
        <v>418.39372130831225</v>
      </c>
    </row>
    <row r="1116" spans="2:23" x14ac:dyDescent="0.3">
      <c r="B1116">
        <f t="shared" si="18"/>
        <v>1111</v>
      </c>
      <c r="C1116">
        <v>4612.0922464526129</v>
      </c>
      <c r="D1116">
        <v>227.46179944380034</v>
      </c>
      <c r="E1116">
        <v>18758.455092782588</v>
      </c>
      <c r="F1116">
        <v>830.81528306734936</v>
      </c>
      <c r="G1116">
        <v>2036.0440507608073</v>
      </c>
      <c r="H1116">
        <v>458.86805390152728</v>
      </c>
      <c r="R1116">
        <v>2586.0606607060545</v>
      </c>
      <c r="S1116">
        <v>1484.0895265265863</v>
      </c>
      <c r="T1116">
        <v>963.21374788310845</v>
      </c>
      <c r="U1116">
        <v>213.44648439789137</v>
      </c>
      <c r="V1116">
        <v>425.61634559344543</v>
      </c>
      <c r="W1116">
        <v>257.51058375099888</v>
      </c>
    </row>
    <row r="1117" spans="2:23" x14ac:dyDescent="0.3">
      <c r="B1117">
        <f t="shared" si="18"/>
        <v>1112</v>
      </c>
      <c r="C1117">
        <v>13243.580163329078</v>
      </c>
      <c r="D1117">
        <v>553.89942724921332</v>
      </c>
      <c r="E1117">
        <v>328.89954557652658</v>
      </c>
      <c r="F1117">
        <v>1756.8309747779799</v>
      </c>
      <c r="G1117">
        <v>4130.3199184992254</v>
      </c>
      <c r="H1117">
        <v>9835.0643226299708</v>
      </c>
      <c r="R1117">
        <v>206.94430419121872</v>
      </c>
      <c r="S1117">
        <v>213.7434824050253</v>
      </c>
      <c r="T1117">
        <v>326.95863911090686</v>
      </c>
      <c r="U1117">
        <v>995.24396527213923</v>
      </c>
      <c r="V1117">
        <v>6771.5161276739036</v>
      </c>
      <c r="W1117">
        <v>225.79838851936984</v>
      </c>
    </row>
    <row r="1118" spans="2:23" x14ac:dyDescent="0.3">
      <c r="B1118">
        <f t="shared" si="18"/>
        <v>1113</v>
      </c>
      <c r="C1118">
        <v>3705.5193207210564</v>
      </c>
      <c r="D1118">
        <v>207.81717479866023</v>
      </c>
      <c r="E1118">
        <v>28883.78</v>
      </c>
      <c r="F1118">
        <v>500.37814403769914</v>
      </c>
      <c r="G1118">
        <v>779.30911831200137</v>
      </c>
      <c r="H1118">
        <v>28883.78</v>
      </c>
      <c r="R1118">
        <v>289.42609836916313</v>
      </c>
      <c r="S1118">
        <v>28883.78</v>
      </c>
      <c r="T1118">
        <v>215.3113195123243</v>
      </c>
      <c r="U1118">
        <v>365.37727809414264</v>
      </c>
      <c r="V1118">
        <v>2301.5113084082705</v>
      </c>
      <c r="W1118">
        <v>1736.448520863242</v>
      </c>
    </row>
    <row r="1119" spans="2:23" x14ac:dyDescent="0.3">
      <c r="B1119">
        <f t="shared" si="18"/>
        <v>1114</v>
      </c>
      <c r="C1119">
        <v>328.44274443671873</v>
      </c>
      <c r="D1119">
        <v>644.7159020145466</v>
      </c>
      <c r="E1119">
        <v>357.13446697160748</v>
      </c>
      <c r="F1119">
        <v>28883.78</v>
      </c>
      <c r="G1119">
        <v>338.9419018297823</v>
      </c>
      <c r="H1119">
        <v>231.27560585951258</v>
      </c>
      <c r="R1119">
        <v>209.42144973370338</v>
      </c>
      <c r="S1119">
        <v>231.69164081792096</v>
      </c>
      <c r="T1119">
        <v>456.73793156609651</v>
      </c>
      <c r="U1119">
        <v>1951.4268360390051</v>
      </c>
      <c r="V1119">
        <v>1558.8819977334213</v>
      </c>
      <c r="W1119">
        <v>632.9257119271839</v>
      </c>
    </row>
    <row r="1120" spans="2:23" x14ac:dyDescent="0.3">
      <c r="B1120">
        <f t="shared" si="18"/>
        <v>1115</v>
      </c>
      <c r="C1120">
        <v>1085.4103985880161</v>
      </c>
      <c r="D1120">
        <v>275.26997777911038</v>
      </c>
      <c r="E1120">
        <v>213.42129140734389</v>
      </c>
      <c r="F1120">
        <v>459.23956255869672</v>
      </c>
      <c r="G1120">
        <v>325.19627393700574</v>
      </c>
      <c r="H1120">
        <v>533.65065087637163</v>
      </c>
      <c r="R1120">
        <v>848.67844088086372</v>
      </c>
      <c r="S1120">
        <v>284.94665520962474</v>
      </c>
      <c r="T1120">
        <v>264.30607494936322</v>
      </c>
      <c r="U1120">
        <v>278.5090381642417</v>
      </c>
      <c r="V1120">
        <v>387.80909211473647</v>
      </c>
      <c r="W1120">
        <v>200.58779950624333</v>
      </c>
    </row>
    <row r="1121" spans="2:23" x14ac:dyDescent="0.3">
      <c r="B1121">
        <f t="shared" si="18"/>
        <v>1116</v>
      </c>
      <c r="C1121">
        <v>652.63860472205999</v>
      </c>
      <c r="D1121">
        <v>580.59813059321277</v>
      </c>
      <c r="E1121">
        <v>372.27973797413006</v>
      </c>
      <c r="F1121">
        <v>652.50746960482331</v>
      </c>
      <c r="G1121">
        <v>288.3912916708224</v>
      </c>
      <c r="H1121">
        <v>28883.78</v>
      </c>
      <c r="R1121">
        <v>1696.5502480980485</v>
      </c>
      <c r="S1121">
        <v>28883.78</v>
      </c>
      <c r="T1121">
        <v>210.47268292270215</v>
      </c>
      <c r="U1121">
        <v>236.09181427629645</v>
      </c>
      <c r="V1121">
        <v>13508.208267780903</v>
      </c>
      <c r="W1121">
        <v>602.41259248177982</v>
      </c>
    </row>
    <row r="1122" spans="2:23" x14ac:dyDescent="0.3">
      <c r="B1122">
        <f t="shared" si="18"/>
        <v>1117</v>
      </c>
      <c r="C1122">
        <v>28883.78</v>
      </c>
      <c r="D1122">
        <v>663.90190063025443</v>
      </c>
      <c r="E1122">
        <v>18939.382567532597</v>
      </c>
      <c r="F1122">
        <v>220.47752243446243</v>
      </c>
      <c r="G1122">
        <v>486.16308546226827</v>
      </c>
      <c r="H1122">
        <v>216.29721706544694</v>
      </c>
      <c r="R1122">
        <v>28883.78</v>
      </c>
      <c r="S1122">
        <v>6754.1265570250152</v>
      </c>
      <c r="T1122">
        <v>944.34185335527104</v>
      </c>
      <c r="U1122">
        <v>233.48953027075518</v>
      </c>
      <c r="V1122">
        <v>733.92363839283087</v>
      </c>
      <c r="W1122">
        <v>704.99651349194187</v>
      </c>
    </row>
    <row r="1123" spans="2:23" x14ac:dyDescent="0.3">
      <c r="B1123">
        <f t="shared" si="18"/>
        <v>1118</v>
      </c>
      <c r="C1123">
        <v>773.82460838865529</v>
      </c>
      <c r="D1123">
        <v>4554.7618025636775</v>
      </c>
      <c r="E1123">
        <v>331.73147392540102</v>
      </c>
      <c r="F1123">
        <v>5972.5891215434876</v>
      </c>
      <c r="G1123">
        <v>807.81585895664739</v>
      </c>
      <c r="H1123">
        <v>428.50440046675135</v>
      </c>
      <c r="R1123">
        <v>28883.78</v>
      </c>
      <c r="S1123">
        <v>532.6570963344866</v>
      </c>
      <c r="T1123">
        <v>598.86092098232075</v>
      </c>
      <c r="U1123">
        <v>231.57279629672243</v>
      </c>
      <c r="V1123">
        <v>229.07075425191428</v>
      </c>
      <c r="W1123">
        <v>216.36748713394653</v>
      </c>
    </row>
    <row r="1124" spans="2:23" x14ac:dyDescent="0.3">
      <c r="B1124">
        <f t="shared" si="18"/>
        <v>1119</v>
      </c>
      <c r="C1124">
        <v>228.32625993694899</v>
      </c>
      <c r="D1124">
        <v>479.57661776315967</v>
      </c>
      <c r="E1124">
        <v>234.1803070693818</v>
      </c>
      <c r="F1124">
        <v>22463.070584216686</v>
      </c>
      <c r="G1124">
        <v>422.04392684504785</v>
      </c>
      <c r="H1124">
        <v>9801.8769796140023</v>
      </c>
      <c r="R1124">
        <v>514.13483343939572</v>
      </c>
      <c r="S1124">
        <v>1930.7290268178815</v>
      </c>
      <c r="T1124">
        <v>28883.78</v>
      </c>
      <c r="U1124">
        <v>894.28789275572865</v>
      </c>
      <c r="V1124">
        <v>594.69937285047217</v>
      </c>
      <c r="W1124">
        <v>238.87334174767301</v>
      </c>
    </row>
    <row r="1125" spans="2:23" x14ac:dyDescent="0.3">
      <c r="B1125">
        <f t="shared" si="18"/>
        <v>1120</v>
      </c>
      <c r="C1125">
        <v>480.49376731200886</v>
      </c>
      <c r="D1125">
        <v>2824.9811831469347</v>
      </c>
      <c r="E1125">
        <v>216.95541491209403</v>
      </c>
      <c r="F1125">
        <v>28883.78</v>
      </c>
      <c r="G1125">
        <v>242.17113424385315</v>
      </c>
      <c r="H1125">
        <v>28883.78</v>
      </c>
      <c r="R1125">
        <v>258.49121925872714</v>
      </c>
      <c r="S1125">
        <v>252.65486885826243</v>
      </c>
      <c r="T1125">
        <v>2473.7837263267388</v>
      </c>
      <c r="U1125">
        <v>10009.160398713298</v>
      </c>
      <c r="V1125">
        <v>368.56931546424823</v>
      </c>
      <c r="W1125">
        <v>8678.7625141361914</v>
      </c>
    </row>
    <row r="1126" spans="2:23" x14ac:dyDescent="0.3">
      <c r="B1126">
        <f t="shared" si="18"/>
        <v>1121</v>
      </c>
      <c r="C1126">
        <v>17487.460139564173</v>
      </c>
      <c r="D1126">
        <v>217.05636072465535</v>
      </c>
      <c r="E1126">
        <v>28883.78</v>
      </c>
      <c r="F1126">
        <v>236.19446255197033</v>
      </c>
      <c r="G1126">
        <v>616.09109319641334</v>
      </c>
      <c r="H1126">
        <v>210.58737273368118</v>
      </c>
      <c r="R1126">
        <v>338.03849705838775</v>
      </c>
      <c r="S1126">
        <v>323.17260367479878</v>
      </c>
      <c r="T1126">
        <v>1088.8047066234203</v>
      </c>
      <c r="U1126">
        <v>1365.3194902995313</v>
      </c>
      <c r="V1126">
        <v>1183.3191662825277</v>
      </c>
      <c r="W1126">
        <v>549.42237477989534</v>
      </c>
    </row>
    <row r="1127" spans="2:23" x14ac:dyDescent="0.3">
      <c r="B1127">
        <f t="shared" si="18"/>
        <v>1122</v>
      </c>
      <c r="C1127">
        <v>1240.5248411938544</v>
      </c>
      <c r="D1127">
        <v>256.13362977098205</v>
      </c>
      <c r="E1127">
        <v>356.00095469077496</v>
      </c>
      <c r="F1127">
        <v>1918.3963154133025</v>
      </c>
      <c r="G1127">
        <v>204.28911724426086</v>
      </c>
      <c r="H1127">
        <v>1090.8679596427369</v>
      </c>
      <c r="R1127">
        <v>1612.4819639792559</v>
      </c>
      <c r="S1127">
        <v>309.33997135422862</v>
      </c>
      <c r="T1127">
        <v>1658.5411250299908</v>
      </c>
      <c r="U1127">
        <v>338.60211361495192</v>
      </c>
      <c r="V1127">
        <v>380.83733819667907</v>
      </c>
      <c r="W1127">
        <v>288.1725249377439</v>
      </c>
    </row>
    <row r="1128" spans="2:23" x14ac:dyDescent="0.3">
      <c r="B1128">
        <f t="shared" si="18"/>
        <v>1123</v>
      </c>
      <c r="C1128">
        <v>204.01786235441861</v>
      </c>
      <c r="D1128">
        <v>5387.4754604704167</v>
      </c>
      <c r="E1128">
        <v>2852.3261994004215</v>
      </c>
      <c r="F1128">
        <v>206.40487528487338</v>
      </c>
      <c r="G1128">
        <v>372.18526077630145</v>
      </c>
      <c r="H1128">
        <v>381.69654352164474</v>
      </c>
      <c r="R1128">
        <v>1446.1066743801582</v>
      </c>
      <c r="S1128">
        <v>303.05815888953913</v>
      </c>
      <c r="T1128">
        <v>227.37841768420654</v>
      </c>
      <c r="U1128">
        <v>559.00635019490437</v>
      </c>
      <c r="V1128">
        <v>325.85690442320112</v>
      </c>
      <c r="W1128">
        <v>248.70529183766013</v>
      </c>
    </row>
    <row r="1129" spans="2:23" x14ac:dyDescent="0.3">
      <c r="B1129">
        <f t="shared" si="18"/>
        <v>1124</v>
      </c>
      <c r="C1129">
        <v>626.07784561141352</v>
      </c>
      <c r="D1129">
        <v>244.83016658645113</v>
      </c>
      <c r="E1129">
        <v>296.1570061221164</v>
      </c>
      <c r="F1129">
        <v>21189.686210730499</v>
      </c>
      <c r="G1129">
        <v>203.82904182413813</v>
      </c>
      <c r="H1129">
        <v>6555.298775672084</v>
      </c>
      <c r="R1129">
        <v>392.40597406277482</v>
      </c>
      <c r="S1129">
        <v>605.86782060462178</v>
      </c>
      <c r="T1129">
        <v>2065.853220206302</v>
      </c>
      <c r="U1129">
        <v>272.59541294049609</v>
      </c>
      <c r="V1129">
        <v>274.58118594120009</v>
      </c>
      <c r="W1129">
        <v>8552.6408985036796</v>
      </c>
    </row>
    <row r="1130" spans="2:23" x14ac:dyDescent="0.3">
      <c r="B1130">
        <f t="shared" si="18"/>
        <v>1125</v>
      </c>
      <c r="C1130">
        <v>254.56052300567217</v>
      </c>
      <c r="D1130">
        <v>363.84843140687633</v>
      </c>
      <c r="E1130">
        <v>28883.78</v>
      </c>
      <c r="F1130">
        <v>264.25992460207993</v>
      </c>
      <c r="G1130">
        <v>241.8736216427732</v>
      </c>
      <c r="H1130">
        <v>237.66897652877984</v>
      </c>
      <c r="R1130">
        <v>404.07175532939402</v>
      </c>
      <c r="S1130">
        <v>8734.1378599106538</v>
      </c>
      <c r="T1130">
        <v>529.64433665518425</v>
      </c>
      <c r="U1130">
        <v>374.51048523697875</v>
      </c>
      <c r="V1130">
        <v>19600.433466804683</v>
      </c>
      <c r="W1130">
        <v>585.92123363944995</v>
      </c>
    </row>
    <row r="1131" spans="2:23" x14ac:dyDescent="0.3">
      <c r="B1131">
        <f t="shared" si="18"/>
        <v>1126</v>
      </c>
      <c r="C1131">
        <v>231.0983273477031</v>
      </c>
      <c r="D1131">
        <v>2066.8154238518887</v>
      </c>
      <c r="E1131">
        <v>1138.3908428524087</v>
      </c>
      <c r="F1131">
        <v>19308.791516983019</v>
      </c>
      <c r="G1131">
        <v>221.82706975001011</v>
      </c>
      <c r="H1131">
        <v>12502.127988539836</v>
      </c>
      <c r="R1131">
        <v>777.36408813230048</v>
      </c>
      <c r="S1131">
        <v>350.4025908397565</v>
      </c>
      <c r="T1131">
        <v>367.22071650659814</v>
      </c>
      <c r="U1131">
        <v>1511.1050899555312</v>
      </c>
      <c r="V1131">
        <v>14004.340135051241</v>
      </c>
      <c r="W1131">
        <v>264.71866637160241</v>
      </c>
    </row>
    <row r="1132" spans="2:23" x14ac:dyDescent="0.3">
      <c r="B1132">
        <f t="shared" si="18"/>
        <v>1127</v>
      </c>
      <c r="C1132">
        <v>517.26451711332379</v>
      </c>
      <c r="D1132">
        <v>3451.4765070792932</v>
      </c>
      <c r="E1132">
        <v>457.77749055589203</v>
      </c>
      <c r="F1132">
        <v>608.23199791042907</v>
      </c>
      <c r="G1132">
        <v>28883.78</v>
      </c>
      <c r="H1132">
        <v>449.47874737735651</v>
      </c>
      <c r="R1132">
        <v>280.04843459439212</v>
      </c>
      <c r="S1132">
        <v>2203.1826208979296</v>
      </c>
      <c r="T1132">
        <v>850.33788421948145</v>
      </c>
      <c r="U1132">
        <v>17165.695569447751</v>
      </c>
      <c r="V1132">
        <v>308.03199905204508</v>
      </c>
      <c r="W1132">
        <v>540.29740134275744</v>
      </c>
    </row>
    <row r="1133" spans="2:23" x14ac:dyDescent="0.3">
      <c r="B1133">
        <f t="shared" si="18"/>
        <v>1128</v>
      </c>
      <c r="C1133">
        <v>28883.78</v>
      </c>
      <c r="D1133">
        <v>1261.6307637858856</v>
      </c>
      <c r="E1133">
        <v>872.76963505246874</v>
      </c>
      <c r="F1133">
        <v>285.68589039276549</v>
      </c>
      <c r="G1133">
        <v>7570.1962014750779</v>
      </c>
      <c r="H1133">
        <v>202.46591374177032</v>
      </c>
      <c r="R1133">
        <v>8229.4704968090518</v>
      </c>
      <c r="S1133">
        <v>760.09487544217723</v>
      </c>
      <c r="T1133">
        <v>268.97525213249872</v>
      </c>
      <c r="U1133">
        <v>808.30165028026806</v>
      </c>
      <c r="V1133">
        <v>351.99066305866069</v>
      </c>
      <c r="W1133">
        <v>314.0840525765812</v>
      </c>
    </row>
    <row r="1134" spans="2:23" x14ac:dyDescent="0.3">
      <c r="B1134">
        <f t="shared" si="18"/>
        <v>1129</v>
      </c>
      <c r="C1134">
        <v>352.51630309591593</v>
      </c>
      <c r="D1134">
        <v>315.17168493585513</v>
      </c>
      <c r="E1134">
        <v>666.38898949892155</v>
      </c>
      <c r="F1134">
        <v>22478.516302558099</v>
      </c>
      <c r="G1134">
        <v>7566.4578746518573</v>
      </c>
      <c r="H1134">
        <v>840.39112088342506</v>
      </c>
      <c r="R1134">
        <v>336.2281727809484</v>
      </c>
      <c r="S1134">
        <v>542.37448531795144</v>
      </c>
      <c r="T1134">
        <v>246.65790301749547</v>
      </c>
      <c r="U1134">
        <v>282.83900998658675</v>
      </c>
      <c r="V1134">
        <v>11080.879352179578</v>
      </c>
      <c r="W1134">
        <v>811.09206765407725</v>
      </c>
    </row>
    <row r="1135" spans="2:23" x14ac:dyDescent="0.3">
      <c r="B1135">
        <f t="shared" si="18"/>
        <v>1130</v>
      </c>
      <c r="C1135">
        <v>398.79811166278478</v>
      </c>
      <c r="D1135">
        <v>5275.7776098332079</v>
      </c>
      <c r="E1135">
        <v>28883.78</v>
      </c>
      <c r="F1135">
        <v>18054.523839530211</v>
      </c>
      <c r="G1135">
        <v>371.59088738176615</v>
      </c>
      <c r="H1135">
        <v>815.67070246666151</v>
      </c>
      <c r="R1135">
        <v>492.65894864510403</v>
      </c>
      <c r="S1135">
        <v>203.29586154569068</v>
      </c>
      <c r="T1135">
        <v>659.31175181519029</v>
      </c>
      <c r="U1135">
        <v>646.70190248100891</v>
      </c>
      <c r="V1135">
        <v>1122.1799667272769</v>
      </c>
      <c r="W1135">
        <v>2126.0234190498381</v>
      </c>
    </row>
    <row r="1136" spans="2:23" x14ac:dyDescent="0.3">
      <c r="B1136">
        <f t="shared" si="18"/>
        <v>1131</v>
      </c>
      <c r="C1136">
        <v>702.48351675873005</v>
      </c>
      <c r="D1136">
        <v>402.87247607422347</v>
      </c>
      <c r="E1136">
        <v>7136.9530158470152</v>
      </c>
      <c r="F1136">
        <v>1015.8283503764637</v>
      </c>
      <c r="G1136">
        <v>337.89558623617859</v>
      </c>
      <c r="H1136">
        <v>623.60569821581532</v>
      </c>
      <c r="R1136">
        <v>727.20235732993581</v>
      </c>
      <c r="S1136">
        <v>1629.7836268862659</v>
      </c>
      <c r="T1136">
        <v>796.99465050934907</v>
      </c>
      <c r="U1136">
        <v>7749.7014166417448</v>
      </c>
      <c r="V1136">
        <v>297.20762935806084</v>
      </c>
      <c r="W1136">
        <v>357.57191989586943</v>
      </c>
    </row>
    <row r="1137" spans="2:23" x14ac:dyDescent="0.3">
      <c r="B1137">
        <f t="shared" si="18"/>
        <v>1132</v>
      </c>
      <c r="C1137">
        <v>2036.1832389753315</v>
      </c>
      <c r="D1137">
        <v>225.37958162709799</v>
      </c>
      <c r="E1137">
        <v>4132.7774832578825</v>
      </c>
      <c r="F1137">
        <v>608.90584045301387</v>
      </c>
      <c r="G1137">
        <v>278.92160017947737</v>
      </c>
      <c r="H1137">
        <v>28883.78</v>
      </c>
      <c r="R1137">
        <v>3794.4902211279559</v>
      </c>
      <c r="S1137">
        <v>2209.4098206920517</v>
      </c>
      <c r="T1137">
        <v>200.29491451792177</v>
      </c>
      <c r="U1137">
        <v>2389.1914858465416</v>
      </c>
      <c r="V1137">
        <v>4637.2014002122905</v>
      </c>
      <c r="W1137">
        <v>323.70957731175122</v>
      </c>
    </row>
    <row r="1138" spans="2:23" x14ac:dyDescent="0.3">
      <c r="B1138">
        <f t="shared" si="18"/>
        <v>1133</v>
      </c>
      <c r="C1138">
        <v>450.55092363656729</v>
      </c>
      <c r="D1138">
        <v>898.29959019061903</v>
      </c>
      <c r="E1138">
        <v>894.43603733277348</v>
      </c>
      <c r="F1138">
        <v>1540.0591452154815</v>
      </c>
      <c r="G1138">
        <v>1012.8458737809177</v>
      </c>
      <c r="H1138">
        <v>205.22543837088989</v>
      </c>
      <c r="R1138">
        <v>284.54537631697821</v>
      </c>
      <c r="S1138">
        <v>273.88526895393704</v>
      </c>
      <c r="T1138">
        <v>650.36266571850001</v>
      </c>
      <c r="U1138">
        <v>3531.1182193797986</v>
      </c>
      <c r="V1138">
        <v>684.79640115040172</v>
      </c>
      <c r="W1138">
        <v>23005.972768067324</v>
      </c>
    </row>
    <row r="1139" spans="2:23" x14ac:dyDescent="0.3">
      <c r="B1139">
        <f t="shared" si="18"/>
        <v>1134</v>
      </c>
      <c r="C1139">
        <v>6016.6603235568118</v>
      </c>
      <c r="D1139">
        <v>462.99180262200548</v>
      </c>
      <c r="E1139">
        <v>5081.0837991859071</v>
      </c>
      <c r="F1139">
        <v>521.44465689157028</v>
      </c>
      <c r="G1139">
        <v>434.78190466727608</v>
      </c>
      <c r="H1139">
        <v>28883.78</v>
      </c>
      <c r="R1139">
        <v>212.16065769749929</v>
      </c>
      <c r="S1139">
        <v>287.96786751263016</v>
      </c>
      <c r="T1139">
        <v>238.02929752799</v>
      </c>
      <c r="U1139">
        <v>500.01832042586454</v>
      </c>
      <c r="V1139">
        <v>665.77493204724033</v>
      </c>
      <c r="W1139">
        <v>306.37452302212705</v>
      </c>
    </row>
    <row r="1140" spans="2:23" x14ac:dyDescent="0.3">
      <c r="B1140">
        <f t="shared" si="18"/>
        <v>1135</v>
      </c>
      <c r="C1140">
        <v>403.33346099067319</v>
      </c>
      <c r="D1140">
        <v>237.20129391590743</v>
      </c>
      <c r="E1140">
        <v>221.20589704198136</v>
      </c>
      <c r="F1140">
        <v>698.23365792614732</v>
      </c>
      <c r="G1140">
        <v>273.35928996489775</v>
      </c>
      <c r="H1140">
        <v>935.11092737819615</v>
      </c>
      <c r="R1140">
        <v>215.54219196946067</v>
      </c>
      <c r="S1140">
        <v>216.1939860378252</v>
      </c>
      <c r="T1140">
        <v>763.16482297277764</v>
      </c>
      <c r="U1140">
        <v>11490.705581537941</v>
      </c>
      <c r="V1140">
        <v>440.66079457768399</v>
      </c>
      <c r="W1140">
        <v>326.14425711917647</v>
      </c>
    </row>
    <row r="1141" spans="2:23" x14ac:dyDescent="0.3">
      <c r="B1141">
        <f t="shared" si="18"/>
        <v>1136</v>
      </c>
      <c r="C1141">
        <v>234.51072962081514</v>
      </c>
      <c r="D1141">
        <v>331.63628168224187</v>
      </c>
      <c r="E1141">
        <v>525.55655222463338</v>
      </c>
      <c r="F1141">
        <v>278.07657802239487</v>
      </c>
      <c r="G1141">
        <v>28883.78</v>
      </c>
      <c r="H1141">
        <v>222.8304962774948</v>
      </c>
      <c r="R1141">
        <v>752.10603775727964</v>
      </c>
      <c r="S1141">
        <v>237.18229857158968</v>
      </c>
      <c r="T1141">
        <v>1277.260353621554</v>
      </c>
      <c r="U1141">
        <v>1864.3835332954234</v>
      </c>
      <c r="V1141">
        <v>362.35927197533886</v>
      </c>
      <c r="W1141">
        <v>265.63451273612526</v>
      </c>
    </row>
    <row r="1142" spans="2:23" x14ac:dyDescent="0.3">
      <c r="B1142">
        <f t="shared" si="18"/>
        <v>1137</v>
      </c>
      <c r="C1142">
        <v>241.81709880655717</v>
      </c>
      <c r="D1142">
        <v>492.71273670100396</v>
      </c>
      <c r="E1142">
        <v>494.7276424269586</v>
      </c>
      <c r="F1142">
        <v>299.59813543646976</v>
      </c>
      <c r="G1142">
        <v>285.99299036511127</v>
      </c>
      <c r="H1142">
        <v>292.07539092256764</v>
      </c>
      <c r="R1142">
        <v>208.60045819843353</v>
      </c>
      <c r="S1142">
        <v>627.21393943127123</v>
      </c>
      <c r="T1142">
        <v>9756.4367884029671</v>
      </c>
      <c r="U1142">
        <v>904.19236662100991</v>
      </c>
      <c r="V1142">
        <v>2732.7530053920605</v>
      </c>
      <c r="W1142">
        <v>215.20457104699659</v>
      </c>
    </row>
    <row r="1143" spans="2:23" x14ac:dyDescent="0.3">
      <c r="B1143">
        <f t="shared" si="18"/>
        <v>1138</v>
      </c>
      <c r="C1143">
        <v>3954.2704712773639</v>
      </c>
      <c r="D1143">
        <v>1287.4947211488663</v>
      </c>
      <c r="E1143">
        <v>348.46823630030053</v>
      </c>
      <c r="F1143">
        <v>1065.2429578732131</v>
      </c>
      <c r="G1143">
        <v>248.82010096792115</v>
      </c>
      <c r="H1143">
        <v>1473.2548358414897</v>
      </c>
      <c r="R1143">
        <v>484.53374060008281</v>
      </c>
      <c r="S1143">
        <v>291.28019266720804</v>
      </c>
      <c r="T1143">
        <v>28883.78</v>
      </c>
      <c r="U1143">
        <v>248.99242628841554</v>
      </c>
      <c r="V1143">
        <v>219.00116066157528</v>
      </c>
      <c r="W1143">
        <v>630.72492540554833</v>
      </c>
    </row>
    <row r="1144" spans="2:23" x14ac:dyDescent="0.3">
      <c r="B1144">
        <f t="shared" si="18"/>
        <v>1139</v>
      </c>
      <c r="C1144">
        <v>623.10078371958616</v>
      </c>
      <c r="D1144">
        <v>371.95537327935642</v>
      </c>
      <c r="E1144">
        <v>28883.78</v>
      </c>
      <c r="F1144">
        <v>13754.421478710172</v>
      </c>
      <c r="G1144">
        <v>255.03922250526716</v>
      </c>
      <c r="H1144">
        <v>1196.5988115040268</v>
      </c>
      <c r="R1144">
        <v>3457.0270666766842</v>
      </c>
      <c r="S1144">
        <v>18692.509896424701</v>
      </c>
      <c r="T1144">
        <v>328.55544252052738</v>
      </c>
      <c r="U1144">
        <v>28883.78</v>
      </c>
      <c r="V1144">
        <v>279.64230386155486</v>
      </c>
      <c r="W1144">
        <v>256.70942559255906</v>
      </c>
    </row>
    <row r="1145" spans="2:23" x14ac:dyDescent="0.3">
      <c r="B1145">
        <f t="shared" si="18"/>
        <v>1140</v>
      </c>
      <c r="C1145">
        <v>486.90316532776546</v>
      </c>
      <c r="D1145">
        <v>14476.047014209182</v>
      </c>
      <c r="E1145">
        <v>384.76838795904234</v>
      </c>
      <c r="F1145">
        <v>219.81513205619066</v>
      </c>
      <c r="G1145">
        <v>236.09964167308587</v>
      </c>
      <c r="H1145">
        <v>719.94538532442164</v>
      </c>
      <c r="R1145">
        <v>1449.2662177431978</v>
      </c>
      <c r="S1145">
        <v>28883.78</v>
      </c>
      <c r="T1145">
        <v>245.03790301050404</v>
      </c>
      <c r="U1145">
        <v>7779.9716219113016</v>
      </c>
      <c r="V1145">
        <v>727.12550350058234</v>
      </c>
      <c r="W1145">
        <v>3377.5839306183066</v>
      </c>
    </row>
    <row r="1146" spans="2:23" x14ac:dyDescent="0.3">
      <c r="B1146">
        <f t="shared" si="18"/>
        <v>1141</v>
      </c>
      <c r="C1146">
        <v>216.91769792473917</v>
      </c>
      <c r="D1146">
        <v>553.87594520951109</v>
      </c>
      <c r="E1146">
        <v>243.60202052973261</v>
      </c>
      <c r="F1146">
        <v>4632.0003156387456</v>
      </c>
      <c r="G1146">
        <v>287.89468559907357</v>
      </c>
      <c r="H1146">
        <v>2789.9920231148822</v>
      </c>
      <c r="R1146">
        <v>231.17172227831807</v>
      </c>
      <c r="S1146">
        <v>724.81035392451156</v>
      </c>
      <c r="T1146">
        <v>1673.8257164240529</v>
      </c>
      <c r="U1146">
        <v>2391.292642804694</v>
      </c>
      <c r="V1146">
        <v>251.63719437970013</v>
      </c>
      <c r="W1146">
        <v>300.17332737419167</v>
      </c>
    </row>
    <row r="1147" spans="2:23" x14ac:dyDescent="0.3">
      <c r="B1147">
        <f t="shared" si="18"/>
        <v>1142</v>
      </c>
      <c r="C1147">
        <v>28883.78</v>
      </c>
      <c r="D1147">
        <v>242.97482608635289</v>
      </c>
      <c r="E1147">
        <v>284.88949697413483</v>
      </c>
      <c r="F1147">
        <v>207.9318773391729</v>
      </c>
      <c r="G1147">
        <v>704.29356355503728</v>
      </c>
      <c r="H1147">
        <v>303.17209778660606</v>
      </c>
      <c r="R1147">
        <v>394.3168786892499</v>
      </c>
      <c r="S1147">
        <v>313.37428108428782</v>
      </c>
      <c r="T1147">
        <v>28883.78</v>
      </c>
      <c r="U1147">
        <v>12937.649062020695</v>
      </c>
      <c r="V1147">
        <v>7696.8096946608066</v>
      </c>
      <c r="W1147">
        <v>440.86444418778615</v>
      </c>
    </row>
    <row r="1148" spans="2:23" x14ac:dyDescent="0.3">
      <c r="B1148">
        <f t="shared" si="18"/>
        <v>1143</v>
      </c>
      <c r="C1148">
        <v>28883.78</v>
      </c>
      <c r="D1148">
        <v>1245.5800160636281</v>
      </c>
      <c r="E1148">
        <v>361.37611382378145</v>
      </c>
      <c r="F1148">
        <v>4191.6861152459387</v>
      </c>
      <c r="G1148">
        <v>20591.501055725057</v>
      </c>
      <c r="H1148">
        <v>2818.762814863579</v>
      </c>
      <c r="R1148">
        <v>28883.78</v>
      </c>
      <c r="S1148">
        <v>593.40582448193322</v>
      </c>
      <c r="T1148">
        <v>4289.075994063779</v>
      </c>
      <c r="U1148">
        <v>6423.4055043569833</v>
      </c>
      <c r="V1148">
        <v>447.0548086142025</v>
      </c>
      <c r="W1148">
        <v>787.16759441077204</v>
      </c>
    </row>
    <row r="1149" spans="2:23" x14ac:dyDescent="0.3">
      <c r="B1149">
        <f t="shared" si="18"/>
        <v>1144</v>
      </c>
      <c r="C1149">
        <v>28883.78</v>
      </c>
      <c r="D1149">
        <v>209.74582590045361</v>
      </c>
      <c r="E1149">
        <v>20398.778961768283</v>
      </c>
      <c r="F1149">
        <v>4487.8822999589138</v>
      </c>
      <c r="G1149">
        <v>1351.87390236647</v>
      </c>
      <c r="H1149">
        <v>337.57108909397346</v>
      </c>
      <c r="R1149">
        <v>334.97480399871051</v>
      </c>
      <c r="S1149">
        <v>380.35896168051738</v>
      </c>
      <c r="T1149">
        <v>548.63388221641299</v>
      </c>
      <c r="U1149">
        <v>871.44755623690742</v>
      </c>
      <c r="V1149">
        <v>388.66794157348477</v>
      </c>
      <c r="W1149">
        <v>542.49110212001392</v>
      </c>
    </row>
    <row r="1150" spans="2:23" x14ac:dyDescent="0.3">
      <c r="B1150">
        <f t="shared" si="18"/>
        <v>1145</v>
      </c>
      <c r="C1150">
        <v>28883.78</v>
      </c>
      <c r="D1150">
        <v>950.4285455157019</v>
      </c>
      <c r="E1150">
        <v>309.50095204249988</v>
      </c>
      <c r="F1150">
        <v>508.06510103516842</v>
      </c>
      <c r="G1150">
        <v>561.87798322408071</v>
      </c>
      <c r="H1150">
        <v>28883.78</v>
      </c>
      <c r="R1150">
        <v>13609.872355086292</v>
      </c>
      <c r="S1150">
        <v>1591.6926235511526</v>
      </c>
      <c r="T1150">
        <v>3109.412841271344</v>
      </c>
      <c r="U1150">
        <v>344.24613118554919</v>
      </c>
      <c r="V1150">
        <v>28883.78</v>
      </c>
      <c r="W1150">
        <v>223.39387486987152</v>
      </c>
    </row>
    <row r="1151" spans="2:23" x14ac:dyDescent="0.3">
      <c r="B1151">
        <f t="shared" si="18"/>
        <v>1146</v>
      </c>
      <c r="C1151">
        <v>268.69354932737787</v>
      </c>
      <c r="D1151">
        <v>353.77348519452835</v>
      </c>
      <c r="E1151">
        <v>358.56796587698551</v>
      </c>
      <c r="F1151">
        <v>1180.3405994592786</v>
      </c>
      <c r="G1151">
        <v>4424.0382415654758</v>
      </c>
      <c r="H1151">
        <v>1584.6738318253697</v>
      </c>
      <c r="R1151">
        <v>291.46112831389541</v>
      </c>
      <c r="S1151">
        <v>238.41294783934421</v>
      </c>
      <c r="T1151">
        <v>28883.78</v>
      </c>
      <c r="U1151">
        <v>210.05420610461437</v>
      </c>
      <c r="V1151">
        <v>277.67719407133859</v>
      </c>
      <c r="W1151">
        <v>7601.2628242505461</v>
      </c>
    </row>
    <row r="1152" spans="2:23" x14ac:dyDescent="0.3">
      <c r="B1152">
        <f t="shared" si="18"/>
        <v>1147</v>
      </c>
      <c r="C1152">
        <v>394.47215252992504</v>
      </c>
      <c r="D1152">
        <v>2375.6079953586363</v>
      </c>
      <c r="E1152">
        <v>1167.8856910694624</v>
      </c>
      <c r="F1152">
        <v>437.55744382478508</v>
      </c>
      <c r="G1152">
        <v>412.2529713822463</v>
      </c>
      <c r="H1152">
        <v>28883.78</v>
      </c>
      <c r="R1152">
        <v>1604.5389088923851</v>
      </c>
      <c r="S1152">
        <v>282.23980106173377</v>
      </c>
      <c r="T1152">
        <v>28883.78</v>
      </c>
      <c r="U1152">
        <v>338.64131056305155</v>
      </c>
      <c r="V1152">
        <v>305.72265297850231</v>
      </c>
      <c r="W1152">
        <v>6633.0552991301602</v>
      </c>
    </row>
    <row r="1153" spans="2:23" x14ac:dyDescent="0.3">
      <c r="B1153">
        <f t="shared" si="18"/>
        <v>1148</v>
      </c>
      <c r="C1153">
        <v>349.81602561725504</v>
      </c>
      <c r="D1153">
        <v>17785.295070689925</v>
      </c>
      <c r="E1153">
        <v>4847.711673019212</v>
      </c>
      <c r="F1153">
        <v>312.61910556162627</v>
      </c>
      <c r="G1153">
        <v>567.79316580281613</v>
      </c>
      <c r="H1153">
        <v>384.88086061110175</v>
      </c>
      <c r="R1153">
        <v>731.87112117335278</v>
      </c>
      <c r="S1153">
        <v>15714.386515278014</v>
      </c>
      <c r="T1153">
        <v>329.24263840645358</v>
      </c>
      <c r="U1153">
        <v>204.74722671435313</v>
      </c>
      <c r="V1153">
        <v>1148.9690506500076</v>
      </c>
      <c r="W1153">
        <v>888.71879742305168</v>
      </c>
    </row>
    <row r="1154" spans="2:23" x14ac:dyDescent="0.3">
      <c r="B1154">
        <f t="shared" si="18"/>
        <v>1149</v>
      </c>
      <c r="C1154">
        <v>350.18037640706109</v>
      </c>
      <c r="D1154">
        <v>497.83786679194782</v>
      </c>
      <c r="E1154">
        <v>28883.78</v>
      </c>
      <c r="F1154">
        <v>28883.78</v>
      </c>
      <c r="G1154">
        <v>206.70825887685552</v>
      </c>
      <c r="H1154">
        <v>24488.925241927489</v>
      </c>
      <c r="R1154">
        <v>502.26169565446628</v>
      </c>
      <c r="S1154">
        <v>1268.2147058504427</v>
      </c>
      <c r="T1154">
        <v>416.55424119390523</v>
      </c>
      <c r="U1154">
        <v>337.54608489105078</v>
      </c>
      <c r="V1154">
        <v>492.74770098501637</v>
      </c>
      <c r="W1154">
        <v>294.43780203929225</v>
      </c>
    </row>
    <row r="1155" spans="2:23" x14ac:dyDescent="0.3">
      <c r="B1155">
        <f t="shared" si="18"/>
        <v>1150</v>
      </c>
      <c r="C1155">
        <v>15439.719475716174</v>
      </c>
      <c r="D1155">
        <v>2015.6719627214241</v>
      </c>
      <c r="E1155">
        <v>301.59022646313059</v>
      </c>
      <c r="F1155">
        <v>28883.78</v>
      </c>
      <c r="G1155">
        <v>2714.9966895314233</v>
      </c>
      <c r="H1155">
        <v>334.22319110265181</v>
      </c>
      <c r="R1155">
        <v>3537.8427660133398</v>
      </c>
      <c r="S1155">
        <v>819.02823292023902</v>
      </c>
      <c r="T1155">
        <v>211.59815717154021</v>
      </c>
      <c r="U1155">
        <v>279.51267811917387</v>
      </c>
      <c r="V1155">
        <v>1007.0405842787289</v>
      </c>
      <c r="W1155">
        <v>220.50958024581848</v>
      </c>
    </row>
    <row r="1156" spans="2:23" x14ac:dyDescent="0.3">
      <c r="B1156">
        <f t="shared" si="18"/>
        <v>1151</v>
      </c>
      <c r="C1156">
        <v>214.86646281387684</v>
      </c>
      <c r="D1156">
        <v>28883.78</v>
      </c>
      <c r="E1156">
        <v>1017.7321257772693</v>
      </c>
      <c r="F1156">
        <v>3269.5515941563958</v>
      </c>
      <c r="G1156">
        <v>21423.456849937327</v>
      </c>
      <c r="H1156">
        <v>292.20429975250886</v>
      </c>
      <c r="R1156">
        <v>514.05973795140574</v>
      </c>
      <c r="S1156">
        <v>203.19701768738702</v>
      </c>
      <c r="T1156">
        <v>626.11328056644038</v>
      </c>
      <c r="U1156">
        <v>234.64063940537434</v>
      </c>
      <c r="V1156">
        <v>401.67874106158166</v>
      </c>
      <c r="W1156">
        <v>222.92152836202629</v>
      </c>
    </row>
    <row r="1157" spans="2:23" x14ac:dyDescent="0.3">
      <c r="B1157">
        <f t="shared" si="18"/>
        <v>1152</v>
      </c>
      <c r="C1157">
        <v>264.10161306806799</v>
      </c>
      <c r="D1157">
        <v>20983.59217058463</v>
      </c>
      <c r="E1157">
        <v>652.97773409075342</v>
      </c>
      <c r="F1157">
        <v>1236.9727378550738</v>
      </c>
      <c r="G1157">
        <v>208.93894939652878</v>
      </c>
      <c r="H1157">
        <v>228.72640259300499</v>
      </c>
      <c r="R1157">
        <v>2466.1620282570702</v>
      </c>
      <c r="S1157">
        <v>280.05582977916771</v>
      </c>
      <c r="T1157">
        <v>2938.2592692061994</v>
      </c>
      <c r="U1157">
        <v>27663.893290139018</v>
      </c>
      <c r="V1157">
        <v>28883.78</v>
      </c>
      <c r="W1157">
        <v>730.70962937038246</v>
      </c>
    </row>
    <row r="1158" spans="2:23" x14ac:dyDescent="0.3">
      <c r="B1158">
        <f t="shared" si="18"/>
        <v>1153</v>
      </c>
      <c r="C1158">
        <v>200.34178170781834</v>
      </c>
      <c r="D1158">
        <v>568.60043558306472</v>
      </c>
      <c r="E1158">
        <v>459.55184104451843</v>
      </c>
      <c r="F1158">
        <v>843.99062842227477</v>
      </c>
      <c r="G1158">
        <v>279.02281508700077</v>
      </c>
      <c r="H1158">
        <v>205.18122024751719</v>
      </c>
      <c r="R1158">
        <v>617.16731455332183</v>
      </c>
      <c r="S1158">
        <v>245.980303913353</v>
      </c>
      <c r="T1158">
        <v>408.75140431967736</v>
      </c>
      <c r="U1158">
        <v>239.41166372355968</v>
      </c>
      <c r="V1158">
        <v>5273.8517611056177</v>
      </c>
      <c r="W1158">
        <v>2236.0842835492649</v>
      </c>
    </row>
    <row r="1159" spans="2:23" x14ac:dyDescent="0.3">
      <c r="B1159">
        <f t="shared" si="18"/>
        <v>1154</v>
      </c>
      <c r="C1159">
        <v>212.45914559132422</v>
      </c>
      <c r="D1159">
        <v>329.66199987071161</v>
      </c>
      <c r="E1159">
        <v>288.18884322544437</v>
      </c>
      <c r="F1159">
        <v>28883.78</v>
      </c>
      <c r="G1159">
        <v>221.65779268592286</v>
      </c>
      <c r="H1159">
        <v>863.89768980953852</v>
      </c>
      <c r="R1159">
        <v>298.53345439765252</v>
      </c>
      <c r="S1159">
        <v>3377.5908069284337</v>
      </c>
      <c r="T1159">
        <v>234.3944424099173</v>
      </c>
      <c r="U1159">
        <v>1147.7329866111663</v>
      </c>
      <c r="V1159">
        <v>2425.2955890412836</v>
      </c>
      <c r="W1159">
        <v>1638.4066833074123</v>
      </c>
    </row>
    <row r="1160" spans="2:23" x14ac:dyDescent="0.3">
      <c r="B1160">
        <f t="shared" ref="B1160:B1223" si="19">B1159 + 1</f>
        <v>1155</v>
      </c>
      <c r="C1160">
        <v>395.31037733885114</v>
      </c>
      <c r="D1160">
        <v>1220.0930059419384</v>
      </c>
      <c r="E1160">
        <v>289.23751677103974</v>
      </c>
      <c r="F1160">
        <v>1941.1950300646222</v>
      </c>
      <c r="G1160">
        <v>404.51994968751899</v>
      </c>
      <c r="H1160">
        <v>13564.761035389643</v>
      </c>
      <c r="R1160">
        <v>872.83719818426107</v>
      </c>
      <c r="S1160">
        <v>566.24238475482002</v>
      </c>
      <c r="T1160">
        <v>2182.617638483166</v>
      </c>
      <c r="U1160">
        <v>244.14458816354642</v>
      </c>
      <c r="V1160">
        <v>1447.1329052864655</v>
      </c>
      <c r="W1160">
        <v>2875.2833152936541</v>
      </c>
    </row>
    <row r="1161" spans="2:23" x14ac:dyDescent="0.3">
      <c r="B1161">
        <f t="shared" si="19"/>
        <v>1156</v>
      </c>
      <c r="C1161">
        <v>204.69037916689152</v>
      </c>
      <c r="D1161">
        <v>1104.9295586161261</v>
      </c>
      <c r="E1161">
        <v>407.42755383592907</v>
      </c>
      <c r="F1161">
        <v>2140.5581148775982</v>
      </c>
      <c r="G1161">
        <v>651.46295350241689</v>
      </c>
      <c r="H1161">
        <v>1266.9837663178935</v>
      </c>
      <c r="R1161">
        <v>866.76827753010139</v>
      </c>
      <c r="S1161">
        <v>2808.5551450656599</v>
      </c>
      <c r="T1161">
        <v>211.88805363582171</v>
      </c>
      <c r="U1161">
        <v>504.37733830166036</v>
      </c>
      <c r="V1161">
        <v>311.93111753872233</v>
      </c>
      <c r="W1161">
        <v>6636.4134853964788</v>
      </c>
    </row>
    <row r="1162" spans="2:23" x14ac:dyDescent="0.3">
      <c r="B1162">
        <f t="shared" si="19"/>
        <v>1157</v>
      </c>
      <c r="C1162">
        <v>616.23506275009481</v>
      </c>
      <c r="D1162">
        <v>9091.4607294778179</v>
      </c>
      <c r="E1162">
        <v>418.79846338378348</v>
      </c>
      <c r="F1162">
        <v>370.16289070680943</v>
      </c>
      <c r="G1162">
        <v>276.76121343305851</v>
      </c>
      <c r="H1162">
        <v>28883.78</v>
      </c>
      <c r="R1162">
        <v>13473.961872528296</v>
      </c>
      <c r="S1162">
        <v>398.2460096645865</v>
      </c>
      <c r="T1162">
        <v>812.11695491192097</v>
      </c>
      <c r="U1162">
        <v>651.90894545103288</v>
      </c>
      <c r="V1162">
        <v>1093.4538254725189</v>
      </c>
      <c r="W1162">
        <v>1114.3578040163948</v>
      </c>
    </row>
    <row r="1163" spans="2:23" x14ac:dyDescent="0.3">
      <c r="B1163">
        <f t="shared" si="19"/>
        <v>1158</v>
      </c>
      <c r="C1163">
        <v>1633.0151383835407</v>
      </c>
      <c r="D1163">
        <v>561.31850089268801</v>
      </c>
      <c r="E1163">
        <v>540.37110616225209</v>
      </c>
      <c r="F1163">
        <v>433.5731448054039</v>
      </c>
      <c r="G1163">
        <v>28883.78</v>
      </c>
      <c r="H1163">
        <v>442.01391076375899</v>
      </c>
      <c r="R1163">
        <v>28883.78</v>
      </c>
      <c r="S1163">
        <v>331.56988862802882</v>
      </c>
      <c r="T1163">
        <v>205.9561715801803</v>
      </c>
      <c r="U1163">
        <v>801.99201007895192</v>
      </c>
      <c r="V1163">
        <v>909.91892363235479</v>
      </c>
      <c r="W1163">
        <v>205.63926968946674</v>
      </c>
    </row>
    <row r="1164" spans="2:23" x14ac:dyDescent="0.3">
      <c r="B1164">
        <f t="shared" si="19"/>
        <v>1159</v>
      </c>
      <c r="C1164">
        <v>3969.083294714409</v>
      </c>
      <c r="D1164">
        <v>292.46682844592982</v>
      </c>
      <c r="E1164">
        <v>650.58973457184891</v>
      </c>
      <c r="F1164">
        <v>225.27934600185381</v>
      </c>
      <c r="G1164">
        <v>444.07735066942143</v>
      </c>
      <c r="H1164">
        <v>491.89502763716035</v>
      </c>
      <c r="R1164">
        <v>829.51226095122502</v>
      </c>
      <c r="S1164">
        <v>232.95433899424987</v>
      </c>
      <c r="T1164">
        <v>897.24609753514085</v>
      </c>
      <c r="U1164">
        <v>1201.5608236306332</v>
      </c>
      <c r="V1164">
        <v>228.18201992504302</v>
      </c>
      <c r="W1164">
        <v>745.01592050978797</v>
      </c>
    </row>
    <row r="1165" spans="2:23" x14ac:dyDescent="0.3">
      <c r="B1165">
        <f t="shared" si="19"/>
        <v>1160</v>
      </c>
      <c r="C1165">
        <v>617.43406922204758</v>
      </c>
      <c r="D1165">
        <v>227.93251600818238</v>
      </c>
      <c r="E1165">
        <v>214.83248322095929</v>
      </c>
      <c r="F1165">
        <v>240.12303800334098</v>
      </c>
      <c r="G1165">
        <v>2215.0611810488385</v>
      </c>
      <c r="H1165">
        <v>680.26161888372235</v>
      </c>
      <c r="R1165">
        <v>516.68180100277118</v>
      </c>
      <c r="S1165">
        <v>28883.78</v>
      </c>
      <c r="T1165">
        <v>431.11804445145083</v>
      </c>
      <c r="U1165">
        <v>28883.78</v>
      </c>
      <c r="V1165">
        <v>2071.8465655786649</v>
      </c>
      <c r="W1165">
        <v>2543.484703253504</v>
      </c>
    </row>
    <row r="1166" spans="2:23" x14ac:dyDescent="0.3">
      <c r="B1166">
        <f t="shared" si="19"/>
        <v>1161</v>
      </c>
      <c r="C1166">
        <v>2445.5350438400023</v>
      </c>
      <c r="D1166">
        <v>4124.4870681207967</v>
      </c>
      <c r="E1166">
        <v>365.83251550185946</v>
      </c>
      <c r="F1166">
        <v>299.76284183557129</v>
      </c>
      <c r="G1166">
        <v>5391.3210263634164</v>
      </c>
      <c r="H1166">
        <v>660.82173536412154</v>
      </c>
      <c r="R1166">
        <v>812.64891626021256</v>
      </c>
      <c r="S1166">
        <v>513.8333403961185</v>
      </c>
      <c r="T1166">
        <v>21669.703273956999</v>
      </c>
      <c r="U1166">
        <v>362.78225414033068</v>
      </c>
      <c r="V1166">
        <v>10848.81023693114</v>
      </c>
      <c r="W1166">
        <v>272.36757702393879</v>
      </c>
    </row>
    <row r="1167" spans="2:23" x14ac:dyDescent="0.3">
      <c r="B1167">
        <f t="shared" si="19"/>
        <v>1162</v>
      </c>
      <c r="C1167">
        <v>6836.3948246220352</v>
      </c>
      <c r="D1167">
        <v>345.62685316113641</v>
      </c>
      <c r="E1167">
        <v>837.20764515469455</v>
      </c>
      <c r="F1167">
        <v>422.12811959762519</v>
      </c>
      <c r="G1167">
        <v>225.78595624677536</v>
      </c>
      <c r="H1167">
        <v>9222.1364934410904</v>
      </c>
      <c r="R1167">
        <v>28883.78</v>
      </c>
      <c r="S1167">
        <v>23139.171501311463</v>
      </c>
      <c r="T1167">
        <v>1363.7481837131277</v>
      </c>
      <c r="U1167">
        <v>476.72445962097731</v>
      </c>
      <c r="V1167">
        <v>391.6982926506837</v>
      </c>
      <c r="W1167">
        <v>299.73015309430269</v>
      </c>
    </row>
    <row r="1168" spans="2:23" x14ac:dyDescent="0.3">
      <c r="B1168">
        <f t="shared" si="19"/>
        <v>1163</v>
      </c>
      <c r="C1168">
        <v>28883.78</v>
      </c>
      <c r="D1168">
        <v>341.17226444282358</v>
      </c>
      <c r="E1168">
        <v>769.58527269657054</v>
      </c>
      <c r="F1168">
        <v>28883.78</v>
      </c>
      <c r="G1168">
        <v>229.16179680484012</v>
      </c>
      <c r="H1168">
        <v>510.88229179969522</v>
      </c>
      <c r="R1168">
        <v>734.75080067321153</v>
      </c>
      <c r="S1168">
        <v>242.30180009080982</v>
      </c>
      <c r="T1168">
        <v>438.01286656988054</v>
      </c>
      <c r="U1168">
        <v>384.61645949605554</v>
      </c>
      <c r="V1168">
        <v>220.35209599520024</v>
      </c>
      <c r="W1168">
        <v>28883.78</v>
      </c>
    </row>
    <row r="1169" spans="2:23" x14ac:dyDescent="0.3">
      <c r="B1169">
        <f t="shared" si="19"/>
        <v>1164</v>
      </c>
      <c r="C1169">
        <v>559.37975264237502</v>
      </c>
      <c r="D1169">
        <v>1379.1534294212242</v>
      </c>
      <c r="E1169">
        <v>3075.30765858938</v>
      </c>
      <c r="F1169">
        <v>300.94028942659361</v>
      </c>
      <c r="G1169">
        <v>206.5347743270072</v>
      </c>
      <c r="H1169">
        <v>28883.78</v>
      </c>
      <c r="R1169">
        <v>268.49593369851829</v>
      </c>
      <c r="S1169">
        <v>10041.287188030836</v>
      </c>
      <c r="T1169">
        <v>1743.5801515265468</v>
      </c>
      <c r="U1169">
        <v>377.87786309856773</v>
      </c>
      <c r="V1169">
        <v>16209.330071614762</v>
      </c>
      <c r="W1169">
        <v>536.66680168810569</v>
      </c>
    </row>
    <row r="1170" spans="2:23" x14ac:dyDescent="0.3">
      <c r="B1170">
        <f t="shared" si="19"/>
        <v>1165</v>
      </c>
      <c r="C1170">
        <v>447.89525715793786</v>
      </c>
      <c r="D1170">
        <v>4944.1834284988026</v>
      </c>
      <c r="E1170">
        <v>758.04200937127302</v>
      </c>
      <c r="F1170">
        <v>235.68645772367123</v>
      </c>
      <c r="G1170">
        <v>333.08786418229624</v>
      </c>
      <c r="H1170">
        <v>463.9448535829253</v>
      </c>
      <c r="R1170">
        <v>318.71172166872771</v>
      </c>
      <c r="S1170">
        <v>311.46276799657534</v>
      </c>
      <c r="T1170">
        <v>820.66012667467055</v>
      </c>
      <c r="U1170">
        <v>425.49681066769836</v>
      </c>
      <c r="V1170">
        <v>252.43373826128027</v>
      </c>
      <c r="W1170">
        <v>245.79022324385312</v>
      </c>
    </row>
    <row r="1171" spans="2:23" x14ac:dyDescent="0.3">
      <c r="B1171">
        <f t="shared" si="19"/>
        <v>1166</v>
      </c>
      <c r="C1171">
        <v>998.99270324333736</v>
      </c>
      <c r="D1171">
        <v>558.93519391823429</v>
      </c>
      <c r="E1171">
        <v>329.67883329113738</v>
      </c>
      <c r="F1171">
        <v>5356.2979020711737</v>
      </c>
      <c r="G1171">
        <v>28883.78</v>
      </c>
      <c r="H1171">
        <v>1096.571123190228</v>
      </c>
      <c r="R1171">
        <v>6553.9713891529591</v>
      </c>
      <c r="S1171">
        <v>2370.075375584398</v>
      </c>
      <c r="T1171">
        <v>705.77058813422036</v>
      </c>
      <c r="U1171">
        <v>221.73949052059967</v>
      </c>
      <c r="V1171">
        <v>716.67550969630338</v>
      </c>
      <c r="W1171">
        <v>327.83740534833152</v>
      </c>
    </row>
    <row r="1172" spans="2:23" x14ac:dyDescent="0.3">
      <c r="B1172">
        <f t="shared" si="19"/>
        <v>1167</v>
      </c>
      <c r="C1172">
        <v>2996.2575916989358</v>
      </c>
      <c r="D1172">
        <v>486.21649539786949</v>
      </c>
      <c r="E1172">
        <v>2094.6422902039608</v>
      </c>
      <c r="F1172">
        <v>366.16563331335698</v>
      </c>
      <c r="G1172">
        <v>1348.0131242238601</v>
      </c>
      <c r="H1172">
        <v>10322.758679775419</v>
      </c>
      <c r="R1172">
        <v>929.75193079758435</v>
      </c>
      <c r="S1172">
        <v>287.07881139967145</v>
      </c>
      <c r="T1172">
        <v>3874.1218818864004</v>
      </c>
      <c r="U1172">
        <v>550.31733576893498</v>
      </c>
      <c r="V1172">
        <v>220.97069519126012</v>
      </c>
      <c r="W1172">
        <v>211.56875966699317</v>
      </c>
    </row>
    <row r="1173" spans="2:23" x14ac:dyDescent="0.3">
      <c r="B1173">
        <f t="shared" si="19"/>
        <v>1168</v>
      </c>
      <c r="C1173">
        <v>433.13698078255982</v>
      </c>
      <c r="D1173">
        <v>28883.78</v>
      </c>
      <c r="E1173">
        <v>7176.7301194528018</v>
      </c>
      <c r="F1173">
        <v>2190.5102596594543</v>
      </c>
      <c r="G1173">
        <v>200.92132653099009</v>
      </c>
      <c r="H1173">
        <v>1574.5051908538167</v>
      </c>
      <c r="R1173">
        <v>3881.7152230458546</v>
      </c>
      <c r="S1173">
        <v>294.0199975355431</v>
      </c>
      <c r="T1173">
        <v>203.73696381400399</v>
      </c>
      <c r="U1173">
        <v>374.40861800318237</v>
      </c>
      <c r="V1173">
        <v>14324.034680289409</v>
      </c>
      <c r="W1173">
        <v>818.86457923731825</v>
      </c>
    </row>
    <row r="1174" spans="2:23" x14ac:dyDescent="0.3">
      <c r="B1174">
        <f t="shared" si="19"/>
        <v>1169</v>
      </c>
      <c r="C1174">
        <v>304.28277259032922</v>
      </c>
      <c r="D1174">
        <v>1674.4496182599351</v>
      </c>
      <c r="E1174">
        <v>232.8834124534317</v>
      </c>
      <c r="F1174">
        <v>255.55668046209038</v>
      </c>
      <c r="G1174">
        <v>1462.1969071144749</v>
      </c>
      <c r="H1174">
        <v>565.68020251958455</v>
      </c>
      <c r="R1174">
        <v>1704.6823156064506</v>
      </c>
      <c r="S1174">
        <v>512.30389540029432</v>
      </c>
      <c r="T1174">
        <v>971.31108328150731</v>
      </c>
      <c r="U1174">
        <v>277.59534794595425</v>
      </c>
      <c r="V1174">
        <v>5553.7508437004235</v>
      </c>
      <c r="W1174">
        <v>4497.4849910245093</v>
      </c>
    </row>
    <row r="1175" spans="2:23" x14ac:dyDescent="0.3">
      <c r="B1175">
        <f t="shared" si="19"/>
        <v>1170</v>
      </c>
      <c r="C1175">
        <v>417.17395016606798</v>
      </c>
      <c r="D1175">
        <v>16481.177901272469</v>
      </c>
      <c r="E1175">
        <v>562.0039564943487</v>
      </c>
      <c r="F1175">
        <v>2953.5885480598799</v>
      </c>
      <c r="G1175">
        <v>431.94238459440487</v>
      </c>
      <c r="H1175">
        <v>567.18296024098333</v>
      </c>
      <c r="R1175">
        <v>405.52705916210937</v>
      </c>
      <c r="S1175">
        <v>253.07076420701671</v>
      </c>
      <c r="T1175">
        <v>10945.914441698302</v>
      </c>
      <c r="U1175">
        <v>14833.612731334071</v>
      </c>
      <c r="V1175">
        <v>22280.030464002506</v>
      </c>
      <c r="W1175">
        <v>287.68363589356721</v>
      </c>
    </row>
    <row r="1176" spans="2:23" x14ac:dyDescent="0.3">
      <c r="B1176">
        <f t="shared" si="19"/>
        <v>1171</v>
      </c>
      <c r="C1176">
        <v>784.87579970437355</v>
      </c>
      <c r="D1176">
        <v>251.89834687698863</v>
      </c>
      <c r="E1176">
        <v>692.05002144797186</v>
      </c>
      <c r="F1176">
        <v>357.4137536424671</v>
      </c>
      <c r="G1176">
        <v>728.64021489305912</v>
      </c>
      <c r="H1176">
        <v>253.79704046565487</v>
      </c>
      <c r="R1176">
        <v>28883.78</v>
      </c>
      <c r="S1176">
        <v>26091.444031777381</v>
      </c>
      <c r="T1176">
        <v>28883.78</v>
      </c>
      <c r="U1176">
        <v>298.43721289787476</v>
      </c>
      <c r="V1176">
        <v>884.08860751689451</v>
      </c>
      <c r="W1176">
        <v>390.32935280493382</v>
      </c>
    </row>
    <row r="1177" spans="2:23" x14ac:dyDescent="0.3">
      <c r="B1177">
        <f t="shared" si="19"/>
        <v>1172</v>
      </c>
      <c r="C1177">
        <v>13194.614249477008</v>
      </c>
      <c r="D1177">
        <v>1080.9864592654476</v>
      </c>
      <c r="E1177">
        <v>6754.832605964044</v>
      </c>
      <c r="F1177">
        <v>28883.78</v>
      </c>
      <c r="G1177">
        <v>289.8230438861608</v>
      </c>
      <c r="H1177">
        <v>277.31149816014374</v>
      </c>
      <c r="R1177">
        <v>812.57673281801897</v>
      </c>
      <c r="S1177">
        <v>253.59728349533987</v>
      </c>
      <c r="T1177">
        <v>287.67074179271481</v>
      </c>
      <c r="U1177">
        <v>5089.5407988071265</v>
      </c>
      <c r="V1177">
        <v>272.13718319015209</v>
      </c>
      <c r="W1177">
        <v>12519.610651302397</v>
      </c>
    </row>
    <row r="1178" spans="2:23" x14ac:dyDescent="0.3">
      <c r="B1178">
        <f t="shared" si="19"/>
        <v>1173</v>
      </c>
      <c r="C1178">
        <v>7475.5191530022039</v>
      </c>
      <c r="D1178">
        <v>210.70337865836649</v>
      </c>
      <c r="E1178">
        <v>367.59178844730695</v>
      </c>
      <c r="F1178">
        <v>282.11806135244069</v>
      </c>
      <c r="G1178">
        <v>28883.78</v>
      </c>
      <c r="H1178">
        <v>208.0886087518812</v>
      </c>
      <c r="R1178">
        <v>28883.78</v>
      </c>
      <c r="S1178">
        <v>28883.78</v>
      </c>
      <c r="T1178">
        <v>892.02766078976424</v>
      </c>
      <c r="U1178">
        <v>236.99957902277635</v>
      </c>
      <c r="V1178">
        <v>1842.0838066758995</v>
      </c>
      <c r="W1178">
        <v>218.41226657664484</v>
      </c>
    </row>
    <row r="1179" spans="2:23" x14ac:dyDescent="0.3">
      <c r="B1179">
        <f t="shared" si="19"/>
        <v>1174</v>
      </c>
      <c r="C1179">
        <v>19488.387066658117</v>
      </c>
      <c r="D1179">
        <v>763.73064964540447</v>
      </c>
      <c r="E1179">
        <v>260.98719415918879</v>
      </c>
      <c r="F1179">
        <v>326.78940190976937</v>
      </c>
      <c r="G1179">
        <v>231.87664675288181</v>
      </c>
      <c r="H1179">
        <v>221.10909982740881</v>
      </c>
      <c r="R1179">
        <v>226.4200511125878</v>
      </c>
      <c r="S1179">
        <v>362.27685430601991</v>
      </c>
      <c r="T1179">
        <v>248.96715810251035</v>
      </c>
      <c r="U1179">
        <v>353.6471871155519</v>
      </c>
      <c r="V1179">
        <v>661.3895705184932</v>
      </c>
      <c r="W1179">
        <v>13383.406739741871</v>
      </c>
    </row>
    <row r="1180" spans="2:23" x14ac:dyDescent="0.3">
      <c r="B1180">
        <f t="shared" si="19"/>
        <v>1175</v>
      </c>
      <c r="C1180">
        <v>6751.9670164000172</v>
      </c>
      <c r="D1180">
        <v>616.65050804615112</v>
      </c>
      <c r="E1180">
        <v>478.45912302669791</v>
      </c>
      <c r="F1180">
        <v>1383.5087363675718</v>
      </c>
      <c r="G1180">
        <v>327.86251330607638</v>
      </c>
      <c r="H1180">
        <v>28883.78</v>
      </c>
      <c r="R1180">
        <v>1022.6416365168069</v>
      </c>
      <c r="S1180">
        <v>28883.78</v>
      </c>
      <c r="T1180">
        <v>583.91769431499631</v>
      </c>
      <c r="U1180">
        <v>235.85037250862069</v>
      </c>
      <c r="V1180">
        <v>6284.1308088899914</v>
      </c>
      <c r="W1180">
        <v>233.0676456206246</v>
      </c>
    </row>
    <row r="1181" spans="2:23" x14ac:dyDescent="0.3">
      <c r="B1181">
        <f t="shared" si="19"/>
        <v>1176</v>
      </c>
      <c r="C1181">
        <v>204.92552411995112</v>
      </c>
      <c r="D1181">
        <v>285.11487547075268</v>
      </c>
      <c r="E1181">
        <v>5436.6431018698831</v>
      </c>
      <c r="F1181">
        <v>214.07459323891084</v>
      </c>
      <c r="G1181">
        <v>363.47967803063375</v>
      </c>
      <c r="H1181">
        <v>721.99322195506988</v>
      </c>
      <c r="R1181">
        <v>757.32011394569179</v>
      </c>
      <c r="S1181">
        <v>444.39244712297568</v>
      </c>
      <c r="T1181">
        <v>683.06444243266515</v>
      </c>
      <c r="U1181">
        <v>1014.5057284738496</v>
      </c>
      <c r="V1181">
        <v>221.123809044024</v>
      </c>
      <c r="W1181">
        <v>237.01411723197393</v>
      </c>
    </row>
    <row r="1182" spans="2:23" x14ac:dyDescent="0.3">
      <c r="B1182">
        <f t="shared" si="19"/>
        <v>1177</v>
      </c>
      <c r="C1182">
        <v>296.73937852193956</v>
      </c>
      <c r="D1182">
        <v>347.99794210538414</v>
      </c>
      <c r="E1182">
        <v>11813.519259194916</v>
      </c>
      <c r="F1182">
        <v>970.61835970449783</v>
      </c>
      <c r="G1182">
        <v>27431.888583989446</v>
      </c>
      <c r="H1182">
        <v>263.46198604722451</v>
      </c>
      <c r="R1182">
        <v>6082.983073305827</v>
      </c>
      <c r="S1182">
        <v>251.09818550047004</v>
      </c>
      <c r="T1182">
        <v>234.60486466184037</v>
      </c>
      <c r="U1182">
        <v>200.9243117774908</v>
      </c>
      <c r="V1182">
        <v>350.60110949667649</v>
      </c>
      <c r="W1182">
        <v>23165.488440217854</v>
      </c>
    </row>
    <row r="1183" spans="2:23" x14ac:dyDescent="0.3">
      <c r="B1183">
        <f t="shared" si="19"/>
        <v>1178</v>
      </c>
      <c r="C1183">
        <v>430.01432440246481</v>
      </c>
      <c r="D1183">
        <v>1675.6421753083559</v>
      </c>
      <c r="E1183">
        <v>279.16882573945657</v>
      </c>
      <c r="F1183">
        <v>5924.9202317361114</v>
      </c>
      <c r="G1183">
        <v>19578.756877538843</v>
      </c>
      <c r="H1183">
        <v>352.19184882799129</v>
      </c>
      <c r="R1183">
        <v>28883.78</v>
      </c>
      <c r="S1183">
        <v>262.51408053272235</v>
      </c>
      <c r="T1183">
        <v>206.65423263828583</v>
      </c>
      <c r="U1183">
        <v>251.90067765860113</v>
      </c>
      <c r="V1183">
        <v>687.2899415042491</v>
      </c>
      <c r="W1183">
        <v>28883.78</v>
      </c>
    </row>
    <row r="1184" spans="2:23" x14ac:dyDescent="0.3">
      <c r="B1184">
        <f t="shared" si="19"/>
        <v>1179</v>
      </c>
      <c r="C1184">
        <v>405.65868586314014</v>
      </c>
      <c r="D1184">
        <v>960.73383273107527</v>
      </c>
      <c r="E1184">
        <v>243.48224878720632</v>
      </c>
      <c r="F1184">
        <v>268.80858674389691</v>
      </c>
      <c r="G1184">
        <v>2113.3062550356044</v>
      </c>
      <c r="H1184">
        <v>208.22987436512534</v>
      </c>
      <c r="R1184">
        <v>439.60255440397412</v>
      </c>
      <c r="S1184">
        <v>209.21467578440081</v>
      </c>
      <c r="T1184">
        <v>480.59429788447909</v>
      </c>
      <c r="U1184">
        <v>28883.78</v>
      </c>
      <c r="V1184">
        <v>243.00622175061534</v>
      </c>
      <c r="W1184">
        <v>217.11804928743138</v>
      </c>
    </row>
    <row r="1185" spans="2:23" x14ac:dyDescent="0.3">
      <c r="B1185">
        <f t="shared" si="19"/>
        <v>1180</v>
      </c>
      <c r="C1185">
        <v>252.0540243044947</v>
      </c>
      <c r="D1185">
        <v>240.82975301203103</v>
      </c>
      <c r="E1185">
        <v>225.8257352462914</v>
      </c>
      <c r="F1185">
        <v>28883.78</v>
      </c>
      <c r="G1185">
        <v>1085.0375512905184</v>
      </c>
      <c r="H1185">
        <v>259.83348282072069</v>
      </c>
      <c r="R1185">
        <v>3351.133747467612</v>
      </c>
      <c r="S1185">
        <v>200.51975896035697</v>
      </c>
      <c r="T1185">
        <v>690.86669808319152</v>
      </c>
      <c r="U1185">
        <v>315.26197322414146</v>
      </c>
      <c r="V1185">
        <v>807.4818357459809</v>
      </c>
      <c r="W1185">
        <v>292.70974011984612</v>
      </c>
    </row>
    <row r="1186" spans="2:23" x14ac:dyDescent="0.3">
      <c r="B1186">
        <f t="shared" si="19"/>
        <v>1181</v>
      </c>
      <c r="C1186">
        <v>3768.507128611086</v>
      </c>
      <c r="D1186">
        <v>256.08078254995394</v>
      </c>
      <c r="E1186">
        <v>525.68485225568031</v>
      </c>
      <c r="F1186">
        <v>238.64419359536217</v>
      </c>
      <c r="G1186">
        <v>28883.78</v>
      </c>
      <c r="H1186">
        <v>3647.7760152453075</v>
      </c>
      <c r="R1186">
        <v>305.30511587000774</v>
      </c>
      <c r="S1186">
        <v>408.00567740735698</v>
      </c>
      <c r="T1186">
        <v>1797.6129933290492</v>
      </c>
      <c r="U1186">
        <v>206.17104921533615</v>
      </c>
      <c r="V1186">
        <v>3591.3443183477289</v>
      </c>
      <c r="W1186">
        <v>2466.7307738331383</v>
      </c>
    </row>
    <row r="1187" spans="2:23" x14ac:dyDescent="0.3">
      <c r="B1187">
        <f t="shared" si="19"/>
        <v>1182</v>
      </c>
      <c r="C1187">
        <v>28883.78</v>
      </c>
      <c r="D1187">
        <v>5206.8231012045608</v>
      </c>
      <c r="E1187">
        <v>28883.78</v>
      </c>
      <c r="F1187">
        <v>12353.610134336815</v>
      </c>
      <c r="G1187">
        <v>2447.9066676723842</v>
      </c>
      <c r="H1187">
        <v>366.84152566856585</v>
      </c>
      <c r="R1187">
        <v>211.10235234474175</v>
      </c>
      <c r="S1187">
        <v>204.59187892858614</v>
      </c>
      <c r="T1187">
        <v>1834.7645039140104</v>
      </c>
      <c r="U1187">
        <v>6485.5028195409695</v>
      </c>
      <c r="V1187">
        <v>406.42510526950679</v>
      </c>
      <c r="W1187">
        <v>214.59946175980153</v>
      </c>
    </row>
    <row r="1188" spans="2:23" x14ac:dyDescent="0.3">
      <c r="B1188">
        <f t="shared" si="19"/>
        <v>1183</v>
      </c>
      <c r="C1188">
        <v>935.46609085940213</v>
      </c>
      <c r="D1188">
        <v>390.06355568957565</v>
      </c>
      <c r="E1188">
        <v>336.77316785719063</v>
      </c>
      <c r="F1188">
        <v>3842.8472822378549</v>
      </c>
      <c r="G1188">
        <v>830.02956490500935</v>
      </c>
      <c r="H1188">
        <v>537.15256857725649</v>
      </c>
      <c r="R1188">
        <v>28883.78</v>
      </c>
      <c r="S1188">
        <v>538.73931073751874</v>
      </c>
      <c r="T1188">
        <v>240.95346328041904</v>
      </c>
      <c r="U1188">
        <v>475.65387226103707</v>
      </c>
      <c r="V1188">
        <v>217.32483857597998</v>
      </c>
      <c r="W1188">
        <v>7609.6854107351883</v>
      </c>
    </row>
    <row r="1189" spans="2:23" x14ac:dyDescent="0.3">
      <c r="B1189">
        <f t="shared" si="19"/>
        <v>1184</v>
      </c>
      <c r="C1189">
        <v>28883.78</v>
      </c>
      <c r="D1189">
        <v>513.27835657667015</v>
      </c>
      <c r="E1189">
        <v>248.87728993344552</v>
      </c>
      <c r="F1189">
        <v>923.51389331386997</v>
      </c>
      <c r="G1189">
        <v>682.06078659256116</v>
      </c>
      <c r="H1189">
        <v>677.09534920520287</v>
      </c>
      <c r="R1189">
        <v>347.42704291051268</v>
      </c>
      <c r="S1189">
        <v>255.48311826080149</v>
      </c>
      <c r="T1189">
        <v>239.61163022594644</v>
      </c>
      <c r="U1189">
        <v>218.70695125214678</v>
      </c>
      <c r="V1189">
        <v>358.56144976084454</v>
      </c>
      <c r="W1189">
        <v>727.26393318407429</v>
      </c>
    </row>
    <row r="1190" spans="2:23" x14ac:dyDescent="0.3">
      <c r="B1190">
        <f t="shared" si="19"/>
        <v>1185</v>
      </c>
      <c r="C1190">
        <v>3283.2399812047761</v>
      </c>
      <c r="D1190">
        <v>224.37024350981255</v>
      </c>
      <c r="E1190">
        <v>202.08015784654339</v>
      </c>
      <c r="F1190">
        <v>7717.6503612960423</v>
      </c>
      <c r="G1190">
        <v>813.90471356169269</v>
      </c>
      <c r="H1190">
        <v>463.62351018788371</v>
      </c>
      <c r="R1190">
        <v>356.43014804179643</v>
      </c>
      <c r="S1190">
        <v>2801.8765206665066</v>
      </c>
      <c r="T1190">
        <v>341.35228262130784</v>
      </c>
      <c r="U1190">
        <v>15123.509965272309</v>
      </c>
      <c r="V1190">
        <v>3464.1842130433465</v>
      </c>
      <c r="W1190">
        <v>493.50732924785655</v>
      </c>
    </row>
    <row r="1191" spans="2:23" x14ac:dyDescent="0.3">
      <c r="B1191">
        <f t="shared" si="19"/>
        <v>1186</v>
      </c>
      <c r="C1191">
        <v>25039.059741239758</v>
      </c>
      <c r="D1191">
        <v>23892.171815121164</v>
      </c>
      <c r="E1191">
        <v>212.09716548056372</v>
      </c>
      <c r="F1191">
        <v>1611.0972073793553</v>
      </c>
      <c r="G1191">
        <v>350.73482529417402</v>
      </c>
      <c r="H1191">
        <v>725.34345089172473</v>
      </c>
      <c r="R1191">
        <v>435.57561399443586</v>
      </c>
      <c r="S1191">
        <v>917.05734470960249</v>
      </c>
      <c r="T1191">
        <v>28883.78</v>
      </c>
      <c r="U1191">
        <v>521.80224415270516</v>
      </c>
      <c r="V1191">
        <v>304.72741074456792</v>
      </c>
      <c r="W1191">
        <v>822.84317371020381</v>
      </c>
    </row>
    <row r="1192" spans="2:23" x14ac:dyDescent="0.3">
      <c r="B1192">
        <f t="shared" si="19"/>
        <v>1187</v>
      </c>
      <c r="C1192">
        <v>924.5572955551321</v>
      </c>
      <c r="D1192">
        <v>3694.6065390343115</v>
      </c>
      <c r="E1192">
        <v>236.315344176304</v>
      </c>
      <c r="F1192">
        <v>2362.2059059570247</v>
      </c>
      <c r="G1192">
        <v>940.87862702179473</v>
      </c>
      <c r="H1192">
        <v>292.38846832095948</v>
      </c>
      <c r="R1192">
        <v>7004.0579586709009</v>
      </c>
      <c r="S1192">
        <v>531.84228220029718</v>
      </c>
      <c r="T1192">
        <v>1634.2948709975822</v>
      </c>
      <c r="U1192">
        <v>425.57701421546068</v>
      </c>
      <c r="V1192">
        <v>237.11349495369382</v>
      </c>
      <c r="W1192">
        <v>231.81170565921573</v>
      </c>
    </row>
    <row r="1193" spans="2:23" x14ac:dyDescent="0.3">
      <c r="B1193">
        <f t="shared" si="19"/>
        <v>1188</v>
      </c>
      <c r="C1193">
        <v>1642.0345293107962</v>
      </c>
      <c r="D1193">
        <v>217.85079542474966</v>
      </c>
      <c r="E1193">
        <v>19854.454957138016</v>
      </c>
      <c r="F1193">
        <v>254.34122529430823</v>
      </c>
      <c r="G1193">
        <v>1681.1439868101222</v>
      </c>
      <c r="H1193">
        <v>28883.78</v>
      </c>
      <c r="R1193">
        <v>1672.8056297670876</v>
      </c>
      <c r="S1193">
        <v>380.35523964905519</v>
      </c>
      <c r="T1193">
        <v>2033.7701608238012</v>
      </c>
      <c r="U1193">
        <v>20899.501223190622</v>
      </c>
      <c r="V1193">
        <v>543.21989890871532</v>
      </c>
      <c r="W1193">
        <v>305.72626079125678</v>
      </c>
    </row>
    <row r="1194" spans="2:23" x14ac:dyDescent="0.3">
      <c r="B1194">
        <f t="shared" si="19"/>
        <v>1189</v>
      </c>
      <c r="C1194">
        <v>233.69000673426953</v>
      </c>
      <c r="D1194">
        <v>318.59379136245877</v>
      </c>
      <c r="E1194">
        <v>576.09460550657263</v>
      </c>
      <c r="F1194">
        <v>9528.2373751305786</v>
      </c>
      <c r="G1194">
        <v>518.58634358150482</v>
      </c>
      <c r="H1194">
        <v>6088.4412620397197</v>
      </c>
      <c r="R1194">
        <v>28883.78</v>
      </c>
      <c r="S1194">
        <v>644.79967081480072</v>
      </c>
      <c r="T1194">
        <v>343.05182515347587</v>
      </c>
      <c r="U1194">
        <v>28883.78</v>
      </c>
      <c r="V1194">
        <v>1578.5917871229396</v>
      </c>
      <c r="W1194">
        <v>1091.1397819884273</v>
      </c>
    </row>
    <row r="1195" spans="2:23" x14ac:dyDescent="0.3">
      <c r="B1195">
        <f t="shared" si="19"/>
        <v>1190</v>
      </c>
      <c r="C1195">
        <v>1116.8505477703427</v>
      </c>
      <c r="D1195">
        <v>349.03775811497985</v>
      </c>
      <c r="E1195">
        <v>263.89400413437374</v>
      </c>
      <c r="F1195">
        <v>623.4565065227531</v>
      </c>
      <c r="G1195">
        <v>573.90160939245811</v>
      </c>
      <c r="H1195">
        <v>296.22864090075501</v>
      </c>
      <c r="R1195">
        <v>2484.727688403038</v>
      </c>
      <c r="S1195">
        <v>365.6687216665365</v>
      </c>
      <c r="T1195">
        <v>8196.6567131783577</v>
      </c>
      <c r="U1195">
        <v>2485.2844190429159</v>
      </c>
      <c r="V1195">
        <v>307.48862765077365</v>
      </c>
      <c r="W1195">
        <v>829.02985797768565</v>
      </c>
    </row>
    <row r="1196" spans="2:23" x14ac:dyDescent="0.3">
      <c r="B1196">
        <f t="shared" si="19"/>
        <v>1191</v>
      </c>
      <c r="C1196">
        <v>212.65613732380231</v>
      </c>
      <c r="D1196">
        <v>2910.5498159932704</v>
      </c>
      <c r="E1196">
        <v>1621.608918376259</v>
      </c>
      <c r="F1196">
        <v>10408.56211617285</v>
      </c>
      <c r="G1196">
        <v>28883.78</v>
      </c>
      <c r="H1196">
        <v>231.54555223240652</v>
      </c>
      <c r="R1196">
        <v>277.11225002300188</v>
      </c>
      <c r="S1196">
        <v>371.64702851299893</v>
      </c>
      <c r="T1196">
        <v>5031.7009464260536</v>
      </c>
      <c r="U1196">
        <v>939.51967402350476</v>
      </c>
      <c r="V1196">
        <v>579.7632448955685</v>
      </c>
      <c r="W1196">
        <v>203.68356029541803</v>
      </c>
    </row>
    <row r="1197" spans="2:23" x14ac:dyDescent="0.3">
      <c r="B1197">
        <f t="shared" si="19"/>
        <v>1192</v>
      </c>
      <c r="C1197">
        <v>1755.7218808382518</v>
      </c>
      <c r="D1197">
        <v>28883.78</v>
      </c>
      <c r="E1197">
        <v>1299.5522024527486</v>
      </c>
      <c r="F1197">
        <v>277.04034080678258</v>
      </c>
      <c r="G1197">
        <v>281.61807417127955</v>
      </c>
      <c r="H1197">
        <v>285.64159964768407</v>
      </c>
      <c r="R1197">
        <v>791.9086242763351</v>
      </c>
      <c r="S1197">
        <v>364.07144817670934</v>
      </c>
      <c r="T1197">
        <v>288.43183112512759</v>
      </c>
      <c r="U1197">
        <v>317.35267668781773</v>
      </c>
      <c r="V1197">
        <v>641.85798985526867</v>
      </c>
      <c r="W1197">
        <v>216.37707820131783</v>
      </c>
    </row>
    <row r="1198" spans="2:23" x14ac:dyDescent="0.3">
      <c r="B1198">
        <f t="shared" si="19"/>
        <v>1193</v>
      </c>
      <c r="C1198">
        <v>1268.5689804370377</v>
      </c>
      <c r="D1198">
        <v>355.85890869057965</v>
      </c>
      <c r="E1198">
        <v>204.96832513229083</v>
      </c>
      <c r="F1198">
        <v>23763.213565711263</v>
      </c>
      <c r="G1198">
        <v>1326.8440809142828</v>
      </c>
      <c r="H1198">
        <v>435.46755926659466</v>
      </c>
      <c r="R1198">
        <v>291.00737443710102</v>
      </c>
      <c r="S1198">
        <v>218.23902659549805</v>
      </c>
      <c r="T1198">
        <v>1930.1250677326245</v>
      </c>
      <c r="U1198">
        <v>1420.741527524367</v>
      </c>
      <c r="V1198">
        <v>298.89853196304637</v>
      </c>
      <c r="W1198">
        <v>8597.7629277379056</v>
      </c>
    </row>
    <row r="1199" spans="2:23" x14ac:dyDescent="0.3">
      <c r="B1199">
        <f t="shared" si="19"/>
        <v>1194</v>
      </c>
      <c r="C1199">
        <v>28883.78</v>
      </c>
      <c r="D1199">
        <v>1089.7077611306422</v>
      </c>
      <c r="E1199">
        <v>255.22979938216497</v>
      </c>
      <c r="F1199">
        <v>347.46864257534634</v>
      </c>
      <c r="G1199">
        <v>351.95045442388937</v>
      </c>
      <c r="H1199">
        <v>1639.9401819953291</v>
      </c>
      <c r="R1199">
        <v>22447.662499985112</v>
      </c>
      <c r="S1199">
        <v>28883.78</v>
      </c>
      <c r="T1199">
        <v>204.86135539274466</v>
      </c>
      <c r="U1199">
        <v>547.47466965227375</v>
      </c>
      <c r="V1199">
        <v>14445.411688171107</v>
      </c>
      <c r="W1199">
        <v>645.94589380700165</v>
      </c>
    </row>
    <row r="1200" spans="2:23" x14ac:dyDescent="0.3">
      <c r="B1200">
        <f t="shared" si="19"/>
        <v>1195</v>
      </c>
      <c r="C1200">
        <v>1241.5768672043198</v>
      </c>
      <c r="D1200">
        <v>1483.6841773768497</v>
      </c>
      <c r="E1200">
        <v>428.00035995966232</v>
      </c>
      <c r="F1200">
        <v>3507.9167668547339</v>
      </c>
      <c r="G1200">
        <v>379.03830704270501</v>
      </c>
      <c r="H1200">
        <v>723.81915229781566</v>
      </c>
      <c r="R1200">
        <v>28883.78</v>
      </c>
      <c r="S1200">
        <v>277.22709047216358</v>
      </c>
      <c r="T1200">
        <v>1903.9291736295991</v>
      </c>
      <c r="U1200">
        <v>1458.997459668406</v>
      </c>
      <c r="V1200">
        <v>28883.78</v>
      </c>
      <c r="W1200">
        <v>4940.36465896556</v>
      </c>
    </row>
    <row r="1201" spans="2:23" x14ac:dyDescent="0.3">
      <c r="B1201">
        <f t="shared" si="19"/>
        <v>1196</v>
      </c>
      <c r="C1201">
        <v>2235.7151663667464</v>
      </c>
      <c r="D1201">
        <v>28883.78</v>
      </c>
      <c r="E1201">
        <v>3254.7355540331673</v>
      </c>
      <c r="F1201">
        <v>202.33009667233648</v>
      </c>
      <c r="G1201">
        <v>237.44913916071374</v>
      </c>
      <c r="H1201">
        <v>277.32125172271975</v>
      </c>
      <c r="R1201">
        <v>28883.78</v>
      </c>
      <c r="S1201">
        <v>269.77156517872504</v>
      </c>
      <c r="T1201">
        <v>248.83469478230089</v>
      </c>
      <c r="U1201">
        <v>243.43577050057345</v>
      </c>
      <c r="V1201">
        <v>812.14634241851434</v>
      </c>
      <c r="W1201">
        <v>2700.0285437050657</v>
      </c>
    </row>
    <row r="1202" spans="2:23" x14ac:dyDescent="0.3">
      <c r="B1202">
        <f t="shared" si="19"/>
        <v>1197</v>
      </c>
      <c r="C1202">
        <v>350.8119573132376</v>
      </c>
      <c r="D1202">
        <v>1172.0692563694847</v>
      </c>
      <c r="E1202">
        <v>208.11646023176519</v>
      </c>
      <c r="F1202">
        <v>854.08888475686649</v>
      </c>
      <c r="G1202">
        <v>240.24089235959906</v>
      </c>
      <c r="H1202">
        <v>240.26528095401949</v>
      </c>
      <c r="R1202">
        <v>1556.6109923157449</v>
      </c>
      <c r="S1202">
        <v>384.47296604994926</v>
      </c>
      <c r="T1202">
        <v>356.75572253807616</v>
      </c>
      <c r="U1202">
        <v>250.77550504906711</v>
      </c>
      <c r="V1202">
        <v>922.8921662581995</v>
      </c>
      <c r="W1202">
        <v>251.15809455469659</v>
      </c>
    </row>
    <row r="1203" spans="2:23" x14ac:dyDescent="0.3">
      <c r="B1203">
        <f t="shared" si="19"/>
        <v>1198</v>
      </c>
      <c r="C1203">
        <v>303.02010446790632</v>
      </c>
      <c r="D1203">
        <v>28883.78</v>
      </c>
      <c r="E1203">
        <v>1234.0762148371728</v>
      </c>
      <c r="F1203">
        <v>438.44173373481766</v>
      </c>
      <c r="G1203">
        <v>28883.78</v>
      </c>
      <c r="H1203">
        <v>2042.2135311859631</v>
      </c>
      <c r="R1203">
        <v>1140.8093326881617</v>
      </c>
      <c r="S1203">
        <v>651.75887124405608</v>
      </c>
      <c r="T1203">
        <v>216.33174195638975</v>
      </c>
      <c r="U1203">
        <v>1109.7516350638064</v>
      </c>
      <c r="V1203">
        <v>203.02931134720691</v>
      </c>
      <c r="W1203">
        <v>317.45388374010281</v>
      </c>
    </row>
    <row r="1204" spans="2:23" x14ac:dyDescent="0.3">
      <c r="B1204">
        <f t="shared" si="19"/>
        <v>1199</v>
      </c>
      <c r="C1204">
        <v>342.29586474977344</v>
      </c>
      <c r="D1204">
        <v>441.12652142916431</v>
      </c>
      <c r="E1204">
        <v>310.13126214796603</v>
      </c>
      <c r="F1204">
        <v>200.85960387321953</v>
      </c>
      <c r="G1204">
        <v>12353.803008915487</v>
      </c>
      <c r="H1204">
        <v>738.26231951380964</v>
      </c>
      <c r="R1204">
        <v>1286.062285145432</v>
      </c>
      <c r="S1204">
        <v>307.19716416791118</v>
      </c>
      <c r="T1204">
        <v>25489.479183291598</v>
      </c>
      <c r="U1204">
        <v>2214.6239194196487</v>
      </c>
      <c r="V1204">
        <v>28883.78</v>
      </c>
      <c r="W1204">
        <v>3662.3547289890848</v>
      </c>
    </row>
    <row r="1205" spans="2:23" x14ac:dyDescent="0.3">
      <c r="B1205">
        <f t="shared" si="19"/>
        <v>1200</v>
      </c>
      <c r="C1205">
        <v>304.58818085701432</v>
      </c>
      <c r="D1205">
        <v>360.64226680548541</v>
      </c>
      <c r="E1205">
        <v>263.71907265905907</v>
      </c>
      <c r="F1205">
        <v>269.65971432068676</v>
      </c>
      <c r="G1205">
        <v>568.66659325258127</v>
      </c>
      <c r="H1205">
        <v>287.2839405760634</v>
      </c>
      <c r="R1205">
        <v>3380.0610188311712</v>
      </c>
      <c r="S1205">
        <v>293.74146145134296</v>
      </c>
      <c r="T1205">
        <v>205.92871956831368</v>
      </c>
      <c r="U1205">
        <v>337.48588872983117</v>
      </c>
      <c r="V1205">
        <v>1018.8660261278734</v>
      </c>
      <c r="W1205">
        <v>23145.262687639111</v>
      </c>
    </row>
    <row r="1206" spans="2:23" x14ac:dyDescent="0.3">
      <c r="B1206">
        <f t="shared" si="19"/>
        <v>1201</v>
      </c>
      <c r="C1206">
        <v>213.83216748562216</v>
      </c>
      <c r="D1206">
        <v>1157.4862615513241</v>
      </c>
      <c r="E1206">
        <v>3114.6798855463976</v>
      </c>
      <c r="F1206">
        <v>299.09990077868957</v>
      </c>
      <c r="G1206">
        <v>2092.5413787732223</v>
      </c>
      <c r="H1206">
        <v>266.72364543896828</v>
      </c>
      <c r="R1206">
        <v>244.4591044042586</v>
      </c>
      <c r="S1206">
        <v>534.39929031745032</v>
      </c>
      <c r="T1206">
        <v>514.03430876107029</v>
      </c>
      <c r="U1206">
        <v>3864.7644647694324</v>
      </c>
      <c r="V1206">
        <v>258.43469301014841</v>
      </c>
      <c r="W1206">
        <v>1284.7657578676383</v>
      </c>
    </row>
    <row r="1207" spans="2:23" x14ac:dyDescent="0.3">
      <c r="B1207">
        <f t="shared" si="19"/>
        <v>1202</v>
      </c>
      <c r="C1207">
        <v>345.98882071139781</v>
      </c>
      <c r="D1207">
        <v>240.29028584667799</v>
      </c>
      <c r="E1207">
        <v>203.25328121003653</v>
      </c>
      <c r="F1207">
        <v>1079.5034056225045</v>
      </c>
      <c r="G1207">
        <v>590.27469301047222</v>
      </c>
      <c r="H1207">
        <v>1255.0482122635462</v>
      </c>
      <c r="R1207">
        <v>1185.478278520894</v>
      </c>
      <c r="S1207">
        <v>495.15298185455873</v>
      </c>
      <c r="T1207">
        <v>307.63699580199591</v>
      </c>
      <c r="U1207">
        <v>333.11197848076</v>
      </c>
      <c r="V1207">
        <v>23004.130025473136</v>
      </c>
      <c r="W1207">
        <v>289.22606717352051</v>
      </c>
    </row>
    <row r="1208" spans="2:23" x14ac:dyDescent="0.3">
      <c r="B1208">
        <f t="shared" si="19"/>
        <v>1203</v>
      </c>
      <c r="C1208">
        <v>22726.734657811488</v>
      </c>
      <c r="D1208">
        <v>18575.997117639807</v>
      </c>
      <c r="E1208">
        <v>5591.6748761158988</v>
      </c>
      <c r="F1208">
        <v>312.61608054741748</v>
      </c>
      <c r="G1208">
        <v>1822.9287513203037</v>
      </c>
      <c r="H1208">
        <v>15140.491714560676</v>
      </c>
      <c r="R1208">
        <v>329.83980475690873</v>
      </c>
      <c r="S1208">
        <v>4411.221559752853</v>
      </c>
      <c r="T1208">
        <v>7068.4039682427338</v>
      </c>
      <c r="U1208">
        <v>308.34899371174504</v>
      </c>
      <c r="V1208">
        <v>1343.2259954206534</v>
      </c>
      <c r="W1208">
        <v>270.24616011807063</v>
      </c>
    </row>
    <row r="1209" spans="2:23" x14ac:dyDescent="0.3">
      <c r="B1209">
        <f t="shared" si="19"/>
        <v>1204</v>
      </c>
      <c r="C1209">
        <v>201.58573481291054</v>
      </c>
      <c r="D1209">
        <v>1016.1019730787087</v>
      </c>
      <c r="E1209">
        <v>293.5567815821596</v>
      </c>
      <c r="F1209">
        <v>819.31868992592945</v>
      </c>
      <c r="G1209">
        <v>4577.5897222981785</v>
      </c>
      <c r="H1209">
        <v>892.57825430378432</v>
      </c>
      <c r="R1209">
        <v>287.48242859312342</v>
      </c>
      <c r="S1209">
        <v>473.39794560905716</v>
      </c>
      <c r="T1209">
        <v>28883.78</v>
      </c>
      <c r="U1209">
        <v>4847.8400044292393</v>
      </c>
      <c r="V1209">
        <v>322.0251609994757</v>
      </c>
      <c r="W1209">
        <v>237.37005049944435</v>
      </c>
    </row>
    <row r="1210" spans="2:23" x14ac:dyDescent="0.3">
      <c r="B1210">
        <f t="shared" si="19"/>
        <v>1205</v>
      </c>
      <c r="C1210">
        <v>28883.78</v>
      </c>
      <c r="D1210">
        <v>282.51136336757031</v>
      </c>
      <c r="E1210">
        <v>225.12123547167423</v>
      </c>
      <c r="F1210">
        <v>26845.097047653759</v>
      </c>
      <c r="G1210">
        <v>239.98631394979526</v>
      </c>
      <c r="H1210">
        <v>818.76363592485529</v>
      </c>
      <c r="R1210">
        <v>240.13636729953933</v>
      </c>
      <c r="S1210">
        <v>371.04917481654365</v>
      </c>
      <c r="T1210">
        <v>218.03095064862995</v>
      </c>
      <c r="U1210">
        <v>554.4432684575861</v>
      </c>
      <c r="V1210">
        <v>209.5627763438429</v>
      </c>
      <c r="W1210">
        <v>204.93300054523905</v>
      </c>
    </row>
    <row r="1211" spans="2:23" x14ac:dyDescent="0.3">
      <c r="B1211">
        <f t="shared" si="19"/>
        <v>1206</v>
      </c>
      <c r="C1211">
        <v>4759.7801468309326</v>
      </c>
      <c r="D1211">
        <v>207.98109936147694</v>
      </c>
      <c r="E1211">
        <v>3267.0554500658982</v>
      </c>
      <c r="F1211">
        <v>249.13598929180972</v>
      </c>
      <c r="G1211">
        <v>1716.9551340798303</v>
      </c>
      <c r="H1211">
        <v>200.97950618735172</v>
      </c>
      <c r="R1211">
        <v>422.19889612131061</v>
      </c>
      <c r="S1211">
        <v>629.87600939854246</v>
      </c>
      <c r="T1211">
        <v>245.92376009560076</v>
      </c>
      <c r="U1211">
        <v>27051.871241594225</v>
      </c>
      <c r="V1211">
        <v>14185.095967375975</v>
      </c>
      <c r="W1211">
        <v>226.8076148901813</v>
      </c>
    </row>
    <row r="1212" spans="2:23" x14ac:dyDescent="0.3">
      <c r="B1212">
        <f t="shared" si="19"/>
        <v>1207</v>
      </c>
      <c r="C1212">
        <v>1045.3097205845634</v>
      </c>
      <c r="D1212">
        <v>20514.554909192026</v>
      </c>
      <c r="E1212">
        <v>2027.1052134113886</v>
      </c>
      <c r="F1212">
        <v>203.24659293669401</v>
      </c>
      <c r="G1212">
        <v>4022.6742291866249</v>
      </c>
      <c r="H1212">
        <v>413.85235494247132</v>
      </c>
      <c r="R1212">
        <v>6707.6885633838265</v>
      </c>
      <c r="S1212">
        <v>1316.3730420067309</v>
      </c>
      <c r="T1212">
        <v>273.54597341396408</v>
      </c>
      <c r="U1212">
        <v>28883.78</v>
      </c>
      <c r="V1212">
        <v>247.42633854856021</v>
      </c>
      <c r="W1212">
        <v>566.83069247309481</v>
      </c>
    </row>
    <row r="1213" spans="2:23" x14ac:dyDescent="0.3">
      <c r="B1213">
        <f t="shared" si="19"/>
        <v>1208</v>
      </c>
      <c r="C1213">
        <v>235.07224939149665</v>
      </c>
      <c r="D1213">
        <v>604.92583713838212</v>
      </c>
      <c r="E1213">
        <v>344.9368675034425</v>
      </c>
      <c r="F1213">
        <v>557.35707563282165</v>
      </c>
      <c r="G1213">
        <v>314.10329202033853</v>
      </c>
      <c r="H1213">
        <v>696.24434728284973</v>
      </c>
      <c r="R1213">
        <v>14287.979670039236</v>
      </c>
      <c r="S1213">
        <v>15261.214008236509</v>
      </c>
      <c r="T1213">
        <v>549.00961893958151</v>
      </c>
      <c r="U1213">
        <v>340.04670931013641</v>
      </c>
      <c r="V1213">
        <v>265.06407189002266</v>
      </c>
      <c r="W1213">
        <v>7928.7725853598922</v>
      </c>
    </row>
    <row r="1214" spans="2:23" x14ac:dyDescent="0.3">
      <c r="B1214">
        <f t="shared" si="19"/>
        <v>1209</v>
      </c>
      <c r="C1214">
        <v>440.56360742303423</v>
      </c>
      <c r="D1214">
        <v>257.22171744465658</v>
      </c>
      <c r="E1214">
        <v>2074.6890591608899</v>
      </c>
      <c r="F1214">
        <v>291.63549683518443</v>
      </c>
      <c r="G1214">
        <v>297.16362990070706</v>
      </c>
      <c r="H1214">
        <v>9606.727881120547</v>
      </c>
      <c r="R1214">
        <v>387.50249728529576</v>
      </c>
      <c r="S1214">
        <v>474.34015084906866</v>
      </c>
      <c r="T1214">
        <v>200.42151222674482</v>
      </c>
      <c r="U1214">
        <v>11639.401801045275</v>
      </c>
      <c r="V1214">
        <v>332.97182659317474</v>
      </c>
      <c r="W1214">
        <v>259.98835358397565</v>
      </c>
    </row>
    <row r="1215" spans="2:23" x14ac:dyDescent="0.3">
      <c r="B1215">
        <f t="shared" si="19"/>
        <v>1210</v>
      </c>
      <c r="C1215">
        <v>488.41687818276529</v>
      </c>
      <c r="D1215">
        <v>581.08994468715628</v>
      </c>
      <c r="E1215">
        <v>1537.0628600226032</v>
      </c>
      <c r="F1215">
        <v>1425.7644153778901</v>
      </c>
      <c r="G1215">
        <v>614.78978965112856</v>
      </c>
      <c r="H1215">
        <v>227.17229855521475</v>
      </c>
      <c r="R1215">
        <v>1220.5742936295774</v>
      </c>
      <c r="S1215">
        <v>223.19010236634995</v>
      </c>
      <c r="T1215">
        <v>219.48529426796284</v>
      </c>
      <c r="U1215">
        <v>237.61960855507692</v>
      </c>
      <c r="V1215">
        <v>2975.9502671317077</v>
      </c>
      <c r="W1215">
        <v>616.48414803395417</v>
      </c>
    </row>
    <row r="1216" spans="2:23" x14ac:dyDescent="0.3">
      <c r="B1216">
        <f t="shared" si="19"/>
        <v>1211</v>
      </c>
      <c r="C1216">
        <v>340.60827293212708</v>
      </c>
      <c r="D1216">
        <v>203.79896691847205</v>
      </c>
      <c r="E1216">
        <v>2432.7834037135931</v>
      </c>
      <c r="F1216">
        <v>419.40281713370564</v>
      </c>
      <c r="G1216">
        <v>218.16736508994961</v>
      </c>
      <c r="H1216">
        <v>258.66430170998939</v>
      </c>
      <c r="R1216">
        <v>377.06903104483314</v>
      </c>
      <c r="S1216">
        <v>457.21562312898465</v>
      </c>
      <c r="T1216">
        <v>590.51623799697495</v>
      </c>
      <c r="U1216">
        <v>203.75301632201757</v>
      </c>
      <c r="V1216">
        <v>1607.8406052466955</v>
      </c>
      <c r="W1216">
        <v>246.03934508101324</v>
      </c>
    </row>
    <row r="1217" spans="2:23" x14ac:dyDescent="0.3">
      <c r="B1217">
        <f t="shared" si="19"/>
        <v>1212</v>
      </c>
      <c r="C1217">
        <v>817.63945673483556</v>
      </c>
      <c r="D1217">
        <v>2278.9602436286959</v>
      </c>
      <c r="E1217">
        <v>28883.78</v>
      </c>
      <c r="F1217">
        <v>1909.8891882457469</v>
      </c>
      <c r="G1217">
        <v>398.73750467097761</v>
      </c>
      <c r="H1217">
        <v>525.10977733976347</v>
      </c>
      <c r="R1217">
        <v>28883.78</v>
      </c>
      <c r="S1217">
        <v>356.40959568438285</v>
      </c>
      <c r="T1217">
        <v>473.14919614877658</v>
      </c>
      <c r="U1217">
        <v>253.86133028622893</v>
      </c>
      <c r="V1217">
        <v>318.0179520320217</v>
      </c>
      <c r="W1217">
        <v>531.56876068799136</v>
      </c>
    </row>
    <row r="1218" spans="2:23" x14ac:dyDescent="0.3">
      <c r="B1218">
        <f t="shared" si="19"/>
        <v>1213</v>
      </c>
      <c r="C1218">
        <v>28883.78</v>
      </c>
      <c r="D1218">
        <v>286.29909480658847</v>
      </c>
      <c r="E1218">
        <v>1375.1316902231486</v>
      </c>
      <c r="F1218">
        <v>220.97149775481003</v>
      </c>
      <c r="G1218">
        <v>306.70767098091096</v>
      </c>
      <c r="H1218">
        <v>268.36851853744309</v>
      </c>
      <c r="R1218">
        <v>513.21683105811667</v>
      </c>
      <c r="S1218">
        <v>284.65505139197069</v>
      </c>
      <c r="T1218">
        <v>367.31401820015003</v>
      </c>
      <c r="U1218">
        <v>337.7694084248231</v>
      </c>
      <c r="V1218">
        <v>1146.2647076469375</v>
      </c>
      <c r="W1218">
        <v>823.81375889616459</v>
      </c>
    </row>
    <row r="1219" spans="2:23" x14ac:dyDescent="0.3">
      <c r="B1219">
        <f t="shared" si="19"/>
        <v>1214</v>
      </c>
      <c r="C1219">
        <v>772.7214273266809</v>
      </c>
      <c r="D1219">
        <v>8174.9016133083614</v>
      </c>
      <c r="E1219">
        <v>244.65556865843573</v>
      </c>
      <c r="F1219">
        <v>400.20419826207268</v>
      </c>
      <c r="G1219">
        <v>329.31522800696234</v>
      </c>
      <c r="H1219">
        <v>642.10147427558695</v>
      </c>
      <c r="R1219">
        <v>297.99072815241607</v>
      </c>
      <c r="S1219">
        <v>376.07129240341737</v>
      </c>
      <c r="T1219">
        <v>14288.80427846945</v>
      </c>
      <c r="U1219">
        <v>219.88235676369007</v>
      </c>
      <c r="V1219">
        <v>364.53796517439901</v>
      </c>
      <c r="W1219">
        <v>360.55176554612211</v>
      </c>
    </row>
    <row r="1220" spans="2:23" x14ac:dyDescent="0.3">
      <c r="B1220">
        <f t="shared" si="19"/>
        <v>1215</v>
      </c>
      <c r="C1220">
        <v>12032.31749136181</v>
      </c>
      <c r="D1220">
        <v>13569.16527919641</v>
      </c>
      <c r="E1220">
        <v>275.10650608699007</v>
      </c>
      <c r="F1220">
        <v>7661.4436294643474</v>
      </c>
      <c r="G1220">
        <v>2946.1026452775336</v>
      </c>
      <c r="H1220">
        <v>334.40776821697284</v>
      </c>
      <c r="R1220">
        <v>499.08687440054138</v>
      </c>
      <c r="S1220">
        <v>277.36971431759241</v>
      </c>
      <c r="T1220">
        <v>28883.78</v>
      </c>
      <c r="U1220">
        <v>217.02719146474658</v>
      </c>
      <c r="V1220">
        <v>5034.2068956238809</v>
      </c>
      <c r="W1220">
        <v>652.27014058904751</v>
      </c>
    </row>
    <row r="1221" spans="2:23" x14ac:dyDescent="0.3">
      <c r="B1221">
        <f t="shared" si="19"/>
        <v>1216</v>
      </c>
      <c r="C1221">
        <v>456.250803980402</v>
      </c>
      <c r="D1221">
        <v>210.06053085787551</v>
      </c>
      <c r="E1221">
        <v>28883.78</v>
      </c>
      <c r="F1221">
        <v>1195.9877233863231</v>
      </c>
      <c r="G1221">
        <v>224.48031317479544</v>
      </c>
      <c r="H1221">
        <v>229.34925258117974</v>
      </c>
      <c r="R1221">
        <v>238.54675433488487</v>
      </c>
      <c r="S1221">
        <v>1235.9133399402356</v>
      </c>
      <c r="T1221">
        <v>263.11313103806975</v>
      </c>
      <c r="U1221">
        <v>14919.489173354112</v>
      </c>
      <c r="V1221">
        <v>256.66528461082692</v>
      </c>
      <c r="W1221">
        <v>537.42539223589847</v>
      </c>
    </row>
    <row r="1222" spans="2:23" x14ac:dyDescent="0.3">
      <c r="B1222">
        <f t="shared" si="19"/>
        <v>1217</v>
      </c>
      <c r="C1222">
        <v>233.98367925382871</v>
      </c>
      <c r="D1222">
        <v>436.16877839804522</v>
      </c>
      <c r="E1222">
        <v>228.35057796140416</v>
      </c>
      <c r="F1222">
        <v>214.94938230361927</v>
      </c>
      <c r="G1222">
        <v>329.21647030811516</v>
      </c>
      <c r="H1222">
        <v>4375.9706105432915</v>
      </c>
      <c r="R1222">
        <v>345.3527841072023</v>
      </c>
      <c r="S1222">
        <v>5189.1205723105759</v>
      </c>
      <c r="T1222">
        <v>2117.0072122564907</v>
      </c>
      <c r="U1222">
        <v>4420.3254391606897</v>
      </c>
      <c r="V1222">
        <v>412.98483879656345</v>
      </c>
      <c r="W1222">
        <v>242.77488386428078</v>
      </c>
    </row>
    <row r="1223" spans="2:23" x14ac:dyDescent="0.3">
      <c r="B1223">
        <f t="shared" si="19"/>
        <v>1218</v>
      </c>
      <c r="C1223">
        <v>3474.8092000743954</v>
      </c>
      <c r="D1223">
        <v>410.64126861623754</v>
      </c>
      <c r="E1223">
        <v>206.92858360568476</v>
      </c>
      <c r="F1223">
        <v>7101.9579927560417</v>
      </c>
      <c r="G1223">
        <v>292.77755576013146</v>
      </c>
      <c r="H1223">
        <v>404.92718148196298</v>
      </c>
      <c r="R1223">
        <v>15207.667553304778</v>
      </c>
      <c r="S1223">
        <v>318.38630428521986</v>
      </c>
      <c r="T1223">
        <v>223.35966248098472</v>
      </c>
      <c r="U1223">
        <v>28883.78</v>
      </c>
      <c r="V1223">
        <v>1027.0279429065033</v>
      </c>
      <c r="W1223">
        <v>1285.4206143225958</v>
      </c>
    </row>
    <row r="1224" spans="2:23" x14ac:dyDescent="0.3">
      <c r="B1224">
        <f t="shared" ref="B1224:B1287" si="20">B1223 + 1</f>
        <v>1219</v>
      </c>
      <c r="C1224">
        <v>28883.78</v>
      </c>
      <c r="D1224">
        <v>2338.4178303598324</v>
      </c>
      <c r="E1224">
        <v>235.68849336052784</v>
      </c>
      <c r="F1224">
        <v>305.49509395575751</v>
      </c>
      <c r="G1224">
        <v>217.91705588832485</v>
      </c>
      <c r="H1224">
        <v>210.57586736814517</v>
      </c>
      <c r="R1224">
        <v>2927.7872093451406</v>
      </c>
      <c r="S1224">
        <v>406.64811084452003</v>
      </c>
      <c r="T1224">
        <v>358.62219090080305</v>
      </c>
      <c r="U1224">
        <v>1193.6001623189757</v>
      </c>
      <c r="V1224">
        <v>28883.78</v>
      </c>
      <c r="W1224">
        <v>746.78768140600653</v>
      </c>
    </row>
    <row r="1225" spans="2:23" x14ac:dyDescent="0.3">
      <c r="B1225">
        <f t="shared" si="20"/>
        <v>1220</v>
      </c>
      <c r="C1225">
        <v>335.74537868605228</v>
      </c>
      <c r="D1225">
        <v>28883.78</v>
      </c>
      <c r="E1225">
        <v>331.02024160179155</v>
      </c>
      <c r="F1225">
        <v>216.09636697176671</v>
      </c>
      <c r="G1225">
        <v>223.30565539433459</v>
      </c>
      <c r="H1225">
        <v>2382.0177416373986</v>
      </c>
      <c r="R1225">
        <v>246.92735700168677</v>
      </c>
      <c r="S1225">
        <v>281.80541321345129</v>
      </c>
      <c r="T1225">
        <v>312.8773719439173</v>
      </c>
      <c r="U1225">
        <v>213.88498180402448</v>
      </c>
      <c r="V1225">
        <v>18681.965054062293</v>
      </c>
      <c r="W1225">
        <v>489.56918828057854</v>
      </c>
    </row>
    <row r="1226" spans="2:23" x14ac:dyDescent="0.3">
      <c r="B1226">
        <f t="shared" si="20"/>
        <v>1221</v>
      </c>
      <c r="C1226">
        <v>28883.78</v>
      </c>
      <c r="D1226">
        <v>461.28756274190613</v>
      </c>
      <c r="E1226">
        <v>630.02712741126766</v>
      </c>
      <c r="F1226">
        <v>1000.3055856468046</v>
      </c>
      <c r="G1226">
        <v>4237.9011031144219</v>
      </c>
      <c r="H1226">
        <v>1273.7678815315521</v>
      </c>
      <c r="R1226">
        <v>290.44276138314171</v>
      </c>
      <c r="S1226">
        <v>218.71605828084103</v>
      </c>
      <c r="T1226">
        <v>1145.7576444962974</v>
      </c>
      <c r="U1226">
        <v>614.17642699967564</v>
      </c>
      <c r="V1226">
        <v>3379.8677567666427</v>
      </c>
      <c r="W1226">
        <v>658.83597536673642</v>
      </c>
    </row>
    <row r="1227" spans="2:23" x14ac:dyDescent="0.3">
      <c r="B1227">
        <f t="shared" si="20"/>
        <v>1222</v>
      </c>
      <c r="C1227">
        <v>257.03895574337156</v>
      </c>
      <c r="D1227">
        <v>28883.78</v>
      </c>
      <c r="E1227">
        <v>254.88340900251848</v>
      </c>
      <c r="F1227">
        <v>220.28886050654654</v>
      </c>
      <c r="G1227">
        <v>522.36473649214929</v>
      </c>
      <c r="H1227">
        <v>380.21682908020159</v>
      </c>
      <c r="R1227">
        <v>28883.78</v>
      </c>
      <c r="S1227">
        <v>268.47365954505085</v>
      </c>
      <c r="T1227">
        <v>283.47421159975153</v>
      </c>
      <c r="U1227">
        <v>225.12713292740708</v>
      </c>
      <c r="V1227">
        <v>28883.78</v>
      </c>
      <c r="W1227">
        <v>5856.970135982986</v>
      </c>
    </row>
    <row r="1228" spans="2:23" x14ac:dyDescent="0.3">
      <c r="B1228">
        <f t="shared" si="20"/>
        <v>1223</v>
      </c>
      <c r="C1228">
        <v>467.24795524377885</v>
      </c>
      <c r="D1228">
        <v>361.56362415815181</v>
      </c>
      <c r="E1228">
        <v>675.36640340234737</v>
      </c>
      <c r="F1228">
        <v>269.55193583781613</v>
      </c>
      <c r="G1228">
        <v>579.35304007045931</v>
      </c>
      <c r="H1228">
        <v>856.69695727625151</v>
      </c>
      <c r="R1228">
        <v>8288.9808016920688</v>
      </c>
      <c r="S1228">
        <v>416.6410228982179</v>
      </c>
      <c r="T1228">
        <v>28883.78</v>
      </c>
      <c r="U1228">
        <v>28883.78</v>
      </c>
      <c r="V1228">
        <v>356.90494900172547</v>
      </c>
      <c r="W1228">
        <v>374.31400407490628</v>
      </c>
    </row>
    <row r="1229" spans="2:23" x14ac:dyDescent="0.3">
      <c r="B1229">
        <f t="shared" si="20"/>
        <v>1224</v>
      </c>
      <c r="C1229">
        <v>2989.0311977493966</v>
      </c>
      <c r="D1229">
        <v>200.29477195573051</v>
      </c>
      <c r="E1229">
        <v>1342.6540046462417</v>
      </c>
      <c r="F1229">
        <v>28883.78</v>
      </c>
      <c r="G1229">
        <v>28883.78</v>
      </c>
      <c r="H1229">
        <v>434.52984361477576</v>
      </c>
      <c r="R1229">
        <v>223.74137925233637</v>
      </c>
      <c r="S1229">
        <v>486.07877016148308</v>
      </c>
      <c r="T1229">
        <v>267.7067853354306</v>
      </c>
      <c r="U1229">
        <v>218.36310639249058</v>
      </c>
      <c r="V1229">
        <v>1051.0093085900371</v>
      </c>
      <c r="W1229">
        <v>222.86599119132126</v>
      </c>
    </row>
    <row r="1230" spans="2:23" x14ac:dyDescent="0.3">
      <c r="B1230">
        <f t="shared" si="20"/>
        <v>1225</v>
      </c>
      <c r="C1230">
        <v>492.59922421080347</v>
      </c>
      <c r="D1230">
        <v>1533.0825473195687</v>
      </c>
      <c r="E1230">
        <v>201.96728426533636</v>
      </c>
      <c r="F1230">
        <v>449.5639292597977</v>
      </c>
      <c r="G1230">
        <v>241.79104733819764</v>
      </c>
      <c r="H1230">
        <v>277.92245198864839</v>
      </c>
      <c r="R1230">
        <v>928.30061923083974</v>
      </c>
      <c r="S1230">
        <v>21415.161143451434</v>
      </c>
      <c r="T1230">
        <v>358.46175255942325</v>
      </c>
      <c r="U1230">
        <v>1050.2444256575968</v>
      </c>
      <c r="V1230">
        <v>389.6979351364364</v>
      </c>
      <c r="W1230">
        <v>1326.1600685081653</v>
      </c>
    </row>
    <row r="1231" spans="2:23" x14ac:dyDescent="0.3">
      <c r="B1231">
        <f t="shared" si="20"/>
        <v>1226</v>
      </c>
      <c r="C1231">
        <v>268.39967779269568</v>
      </c>
      <c r="D1231">
        <v>28883.78</v>
      </c>
      <c r="E1231">
        <v>252.06279682875385</v>
      </c>
      <c r="F1231">
        <v>285.72961752307219</v>
      </c>
      <c r="G1231">
        <v>28883.78</v>
      </c>
      <c r="H1231">
        <v>304.92534269784062</v>
      </c>
      <c r="R1231">
        <v>2731.5627569805151</v>
      </c>
      <c r="S1231">
        <v>225.67769243252349</v>
      </c>
      <c r="T1231">
        <v>408.33174240482384</v>
      </c>
      <c r="U1231">
        <v>28883.78</v>
      </c>
      <c r="V1231">
        <v>23092.627291006716</v>
      </c>
      <c r="W1231">
        <v>4125.3838764250304</v>
      </c>
    </row>
    <row r="1232" spans="2:23" x14ac:dyDescent="0.3">
      <c r="B1232">
        <f t="shared" si="20"/>
        <v>1227</v>
      </c>
      <c r="C1232">
        <v>386.01522860829323</v>
      </c>
      <c r="D1232">
        <v>28883.78</v>
      </c>
      <c r="E1232">
        <v>4793.9620885711529</v>
      </c>
      <c r="F1232">
        <v>14724.079732106575</v>
      </c>
      <c r="G1232">
        <v>28883.78</v>
      </c>
      <c r="H1232">
        <v>221.37498267508823</v>
      </c>
      <c r="R1232">
        <v>1523.7629265690673</v>
      </c>
      <c r="S1232">
        <v>264.8939127851952</v>
      </c>
      <c r="T1232">
        <v>1866.2085871822439</v>
      </c>
      <c r="U1232">
        <v>12468.847004589677</v>
      </c>
      <c r="V1232">
        <v>1946.2329388301446</v>
      </c>
      <c r="W1232">
        <v>799.84080201127585</v>
      </c>
    </row>
    <row r="1233" spans="2:23" x14ac:dyDescent="0.3">
      <c r="B1233">
        <f t="shared" si="20"/>
        <v>1228</v>
      </c>
      <c r="C1233">
        <v>200.93207476959944</v>
      </c>
      <c r="D1233">
        <v>364.38280286797567</v>
      </c>
      <c r="E1233">
        <v>1984.1710096446618</v>
      </c>
      <c r="F1233">
        <v>251.96089756246991</v>
      </c>
      <c r="G1233">
        <v>28883.78</v>
      </c>
      <c r="H1233">
        <v>5167.3840847997908</v>
      </c>
      <c r="R1233">
        <v>375.46691003671697</v>
      </c>
      <c r="S1233">
        <v>209.03079525488553</v>
      </c>
      <c r="T1233">
        <v>8688.4780559284191</v>
      </c>
      <c r="U1233">
        <v>28883.78</v>
      </c>
      <c r="V1233">
        <v>3153.5203785203503</v>
      </c>
      <c r="W1233">
        <v>649.8861417155133</v>
      </c>
    </row>
    <row r="1234" spans="2:23" x14ac:dyDescent="0.3">
      <c r="B1234">
        <f t="shared" si="20"/>
        <v>1229</v>
      </c>
      <c r="C1234">
        <v>306.61136962963121</v>
      </c>
      <c r="D1234">
        <v>204.68806289693347</v>
      </c>
      <c r="E1234">
        <v>224.46948541490664</v>
      </c>
      <c r="F1234">
        <v>219.38961928039069</v>
      </c>
      <c r="G1234">
        <v>28883.78</v>
      </c>
      <c r="H1234">
        <v>201.15191161290099</v>
      </c>
      <c r="R1234">
        <v>320.4639330241942</v>
      </c>
      <c r="S1234">
        <v>1500.9572107449369</v>
      </c>
      <c r="T1234">
        <v>6592.1378999822764</v>
      </c>
      <c r="U1234">
        <v>289.89228938459507</v>
      </c>
      <c r="V1234">
        <v>238.33984739416843</v>
      </c>
      <c r="W1234">
        <v>788.76914467684242</v>
      </c>
    </row>
    <row r="1235" spans="2:23" x14ac:dyDescent="0.3">
      <c r="B1235">
        <f t="shared" si="20"/>
        <v>1230</v>
      </c>
      <c r="C1235">
        <v>28883.78</v>
      </c>
      <c r="D1235">
        <v>1641.3172576653869</v>
      </c>
      <c r="E1235">
        <v>920.58777490834132</v>
      </c>
      <c r="F1235">
        <v>224.51254174688694</v>
      </c>
      <c r="G1235">
        <v>236.05099803007261</v>
      </c>
      <c r="H1235">
        <v>258.27255207181412</v>
      </c>
      <c r="R1235">
        <v>278.71053193152125</v>
      </c>
      <c r="S1235">
        <v>307.08366422386177</v>
      </c>
      <c r="T1235">
        <v>220.62649605225434</v>
      </c>
      <c r="U1235">
        <v>948.14469410256129</v>
      </c>
      <c r="V1235">
        <v>278.78788854072263</v>
      </c>
      <c r="W1235">
        <v>207.84745609941703</v>
      </c>
    </row>
    <row r="1236" spans="2:23" x14ac:dyDescent="0.3">
      <c r="B1236">
        <f t="shared" si="20"/>
        <v>1231</v>
      </c>
      <c r="C1236">
        <v>290.26749884084018</v>
      </c>
      <c r="D1236">
        <v>218.50638440169305</v>
      </c>
      <c r="E1236">
        <v>1162.34466810104</v>
      </c>
      <c r="F1236">
        <v>454.52621627605259</v>
      </c>
      <c r="G1236">
        <v>808.53792493803007</v>
      </c>
      <c r="H1236">
        <v>544.42482696743059</v>
      </c>
      <c r="R1236">
        <v>423.83304327051195</v>
      </c>
      <c r="S1236">
        <v>4969.6337202594059</v>
      </c>
      <c r="T1236">
        <v>5148.168237783565</v>
      </c>
      <c r="U1236">
        <v>28883.78</v>
      </c>
      <c r="V1236">
        <v>572.88326384129186</v>
      </c>
      <c r="W1236">
        <v>408.69197021635091</v>
      </c>
    </row>
    <row r="1237" spans="2:23" x14ac:dyDescent="0.3">
      <c r="B1237">
        <f t="shared" si="20"/>
        <v>1232</v>
      </c>
      <c r="C1237">
        <v>257.34804708267899</v>
      </c>
      <c r="D1237">
        <v>320.75119020893152</v>
      </c>
      <c r="E1237">
        <v>2914.3713234224388</v>
      </c>
      <c r="F1237">
        <v>28883.78</v>
      </c>
      <c r="G1237">
        <v>28883.78</v>
      </c>
      <c r="H1237">
        <v>1443.4818073822562</v>
      </c>
      <c r="R1237">
        <v>340.84966212005031</v>
      </c>
      <c r="S1237">
        <v>5209.0343775979791</v>
      </c>
      <c r="T1237">
        <v>1645.237538971912</v>
      </c>
      <c r="U1237">
        <v>295.19571456595952</v>
      </c>
      <c r="V1237">
        <v>12927.312018528235</v>
      </c>
      <c r="W1237">
        <v>646.24682283088032</v>
      </c>
    </row>
    <row r="1238" spans="2:23" x14ac:dyDescent="0.3">
      <c r="B1238">
        <f t="shared" si="20"/>
        <v>1233</v>
      </c>
      <c r="C1238">
        <v>261.85513736869194</v>
      </c>
      <c r="D1238">
        <v>205.93566779301969</v>
      </c>
      <c r="E1238">
        <v>482.42922628695925</v>
      </c>
      <c r="F1238">
        <v>235.23365257133327</v>
      </c>
      <c r="G1238">
        <v>299.29446526000595</v>
      </c>
      <c r="H1238">
        <v>227.37359994200756</v>
      </c>
      <c r="R1238">
        <v>217.58013074942488</v>
      </c>
      <c r="S1238">
        <v>316.21016886001695</v>
      </c>
      <c r="T1238">
        <v>207.60448882884555</v>
      </c>
      <c r="U1238">
        <v>488.4927035146672</v>
      </c>
      <c r="V1238">
        <v>28883.78</v>
      </c>
      <c r="W1238">
        <v>28883.78</v>
      </c>
    </row>
    <row r="1239" spans="2:23" x14ac:dyDescent="0.3">
      <c r="B1239">
        <f t="shared" si="20"/>
        <v>1234</v>
      </c>
      <c r="C1239">
        <v>334.84260394698629</v>
      </c>
      <c r="D1239">
        <v>1129.4835712501631</v>
      </c>
      <c r="E1239">
        <v>28883.78</v>
      </c>
      <c r="F1239">
        <v>244.26351925050204</v>
      </c>
      <c r="G1239">
        <v>945.40240154993501</v>
      </c>
      <c r="H1239">
        <v>3165.6948246856136</v>
      </c>
      <c r="R1239">
        <v>2227.4705247174679</v>
      </c>
      <c r="S1239">
        <v>573.9387138500997</v>
      </c>
      <c r="T1239">
        <v>298.0931361418011</v>
      </c>
      <c r="U1239">
        <v>775.79435403029106</v>
      </c>
      <c r="V1239">
        <v>611.21401141535625</v>
      </c>
      <c r="W1239">
        <v>807.01894838332885</v>
      </c>
    </row>
    <row r="1240" spans="2:23" x14ac:dyDescent="0.3">
      <c r="B1240">
        <f t="shared" si="20"/>
        <v>1235</v>
      </c>
      <c r="C1240">
        <v>628.04229955614426</v>
      </c>
      <c r="D1240">
        <v>4205.8030080206299</v>
      </c>
      <c r="E1240">
        <v>212.85020971075076</v>
      </c>
      <c r="F1240">
        <v>5732.4492392303191</v>
      </c>
      <c r="G1240">
        <v>602.69021328695658</v>
      </c>
      <c r="H1240">
        <v>378.9399842332158</v>
      </c>
      <c r="R1240">
        <v>452.00365245406545</v>
      </c>
      <c r="S1240">
        <v>255.29628342068526</v>
      </c>
      <c r="T1240">
        <v>28883.78</v>
      </c>
      <c r="U1240">
        <v>207.94550916481123</v>
      </c>
      <c r="V1240">
        <v>579.01711013877434</v>
      </c>
      <c r="W1240">
        <v>3322.6840475452482</v>
      </c>
    </row>
    <row r="1241" spans="2:23" x14ac:dyDescent="0.3">
      <c r="B1241">
        <f t="shared" si="20"/>
        <v>1236</v>
      </c>
      <c r="C1241">
        <v>1637.5080207359706</v>
      </c>
      <c r="D1241">
        <v>676.15286940275689</v>
      </c>
      <c r="E1241">
        <v>701.16063820280226</v>
      </c>
      <c r="F1241">
        <v>8020.1812996063372</v>
      </c>
      <c r="G1241">
        <v>28883.78</v>
      </c>
      <c r="H1241">
        <v>204.97016690537322</v>
      </c>
      <c r="R1241">
        <v>302.85681686682585</v>
      </c>
      <c r="S1241">
        <v>28883.78</v>
      </c>
      <c r="T1241">
        <v>2335.9340856499575</v>
      </c>
      <c r="U1241">
        <v>1373.8321793224952</v>
      </c>
      <c r="V1241">
        <v>28883.78</v>
      </c>
      <c r="W1241">
        <v>592.16503890055742</v>
      </c>
    </row>
    <row r="1242" spans="2:23" x14ac:dyDescent="0.3">
      <c r="B1242">
        <f t="shared" si="20"/>
        <v>1237</v>
      </c>
      <c r="C1242">
        <v>1229.3335918439282</v>
      </c>
      <c r="D1242">
        <v>1059.8439241032181</v>
      </c>
      <c r="E1242">
        <v>288.36147830174298</v>
      </c>
      <c r="F1242">
        <v>1231.4692305462536</v>
      </c>
      <c r="G1242">
        <v>712.57382436658077</v>
      </c>
      <c r="H1242">
        <v>208.05836439884632</v>
      </c>
      <c r="R1242">
        <v>325.98431815163445</v>
      </c>
      <c r="S1242">
        <v>1420.0553750744666</v>
      </c>
      <c r="T1242">
        <v>28883.78</v>
      </c>
      <c r="U1242">
        <v>4814.3473493303281</v>
      </c>
      <c r="V1242">
        <v>221.1183786094592</v>
      </c>
      <c r="W1242">
        <v>4217.1939609730207</v>
      </c>
    </row>
    <row r="1243" spans="2:23" x14ac:dyDescent="0.3">
      <c r="B1243">
        <f t="shared" si="20"/>
        <v>1238</v>
      </c>
      <c r="C1243">
        <v>260.46865109912437</v>
      </c>
      <c r="D1243">
        <v>1222.5327520984995</v>
      </c>
      <c r="E1243">
        <v>2152.1476014383688</v>
      </c>
      <c r="F1243">
        <v>287.69187675212748</v>
      </c>
      <c r="G1243">
        <v>28883.78</v>
      </c>
      <c r="H1243">
        <v>343.11407889116572</v>
      </c>
      <c r="R1243">
        <v>446.29081495806759</v>
      </c>
      <c r="S1243">
        <v>28883.78</v>
      </c>
      <c r="T1243">
        <v>1958.2593139758717</v>
      </c>
      <c r="U1243">
        <v>28883.78</v>
      </c>
      <c r="V1243">
        <v>515.87216373818649</v>
      </c>
      <c r="W1243">
        <v>211.25569860583556</v>
      </c>
    </row>
    <row r="1244" spans="2:23" x14ac:dyDescent="0.3">
      <c r="B1244">
        <f t="shared" si="20"/>
        <v>1239</v>
      </c>
      <c r="C1244">
        <v>459.62603844316004</v>
      </c>
      <c r="D1244">
        <v>3088.791384614256</v>
      </c>
      <c r="E1244">
        <v>294.42428024631567</v>
      </c>
      <c r="F1244">
        <v>268.40182553577807</v>
      </c>
      <c r="G1244">
        <v>203.43826438368188</v>
      </c>
      <c r="H1244">
        <v>207.0797597097534</v>
      </c>
      <c r="R1244">
        <v>809.63260216850915</v>
      </c>
      <c r="S1244">
        <v>261.12921821640055</v>
      </c>
      <c r="T1244">
        <v>263.99585499423887</v>
      </c>
      <c r="U1244">
        <v>1200.7471685812302</v>
      </c>
      <c r="V1244">
        <v>6450.9270650746312</v>
      </c>
      <c r="W1244">
        <v>6124.6882843233161</v>
      </c>
    </row>
    <row r="1245" spans="2:23" x14ac:dyDescent="0.3">
      <c r="B1245">
        <f t="shared" si="20"/>
        <v>1240</v>
      </c>
      <c r="C1245">
        <v>28883.78</v>
      </c>
      <c r="D1245">
        <v>259.70095102859477</v>
      </c>
      <c r="E1245">
        <v>657.13719565058398</v>
      </c>
      <c r="F1245">
        <v>1584.7396342771931</v>
      </c>
      <c r="G1245">
        <v>492.54963497612044</v>
      </c>
      <c r="H1245">
        <v>200.07157743349404</v>
      </c>
      <c r="R1245">
        <v>14489.328685859673</v>
      </c>
      <c r="S1245">
        <v>1739.422400604941</v>
      </c>
      <c r="T1245">
        <v>303.33322954624322</v>
      </c>
      <c r="U1245">
        <v>263.47949570532609</v>
      </c>
      <c r="V1245">
        <v>439.63336478122</v>
      </c>
      <c r="W1245">
        <v>277.94950418317177</v>
      </c>
    </row>
    <row r="1246" spans="2:23" x14ac:dyDescent="0.3">
      <c r="B1246">
        <f t="shared" si="20"/>
        <v>1241</v>
      </c>
      <c r="C1246">
        <v>1806.1216196352732</v>
      </c>
      <c r="D1246">
        <v>391.86265187454615</v>
      </c>
      <c r="E1246">
        <v>28883.78</v>
      </c>
      <c r="F1246">
        <v>339.67822270615829</v>
      </c>
      <c r="G1246">
        <v>206.25031434658331</v>
      </c>
      <c r="H1246">
        <v>1939.0757543406605</v>
      </c>
      <c r="R1246">
        <v>28883.78</v>
      </c>
      <c r="S1246">
        <v>236.5114323911213</v>
      </c>
      <c r="T1246">
        <v>1812.7206475874259</v>
      </c>
      <c r="U1246">
        <v>245.13686867379619</v>
      </c>
      <c r="V1246">
        <v>736.54354677802587</v>
      </c>
      <c r="W1246">
        <v>5500.9506563787718</v>
      </c>
    </row>
    <row r="1247" spans="2:23" x14ac:dyDescent="0.3">
      <c r="B1247">
        <f t="shared" si="20"/>
        <v>1242</v>
      </c>
      <c r="C1247">
        <v>16583.116503464895</v>
      </c>
      <c r="D1247">
        <v>225.99926278486197</v>
      </c>
      <c r="E1247">
        <v>433.48380264255979</v>
      </c>
      <c r="F1247">
        <v>311.42593514543603</v>
      </c>
      <c r="G1247">
        <v>2379.8730529873833</v>
      </c>
      <c r="H1247">
        <v>237.15125069264721</v>
      </c>
      <c r="R1247">
        <v>825.51405779242123</v>
      </c>
      <c r="S1247">
        <v>1690.2242420824809</v>
      </c>
      <c r="T1247">
        <v>4205.3498495652802</v>
      </c>
      <c r="U1247">
        <v>965.14374428610608</v>
      </c>
      <c r="V1247">
        <v>303.96635188265958</v>
      </c>
      <c r="W1247">
        <v>290.44181478649858</v>
      </c>
    </row>
    <row r="1248" spans="2:23" x14ac:dyDescent="0.3">
      <c r="B1248">
        <f t="shared" si="20"/>
        <v>1243</v>
      </c>
      <c r="C1248">
        <v>1577.8491310924612</v>
      </c>
      <c r="D1248">
        <v>284.04092017144404</v>
      </c>
      <c r="E1248">
        <v>212.16745864524299</v>
      </c>
      <c r="F1248">
        <v>297.75922397429275</v>
      </c>
      <c r="G1248">
        <v>230.87059968970456</v>
      </c>
      <c r="H1248">
        <v>846.80149072344523</v>
      </c>
      <c r="R1248">
        <v>15128.37442780311</v>
      </c>
      <c r="S1248">
        <v>267.28885106170918</v>
      </c>
      <c r="T1248">
        <v>1032.8330022189264</v>
      </c>
      <c r="U1248">
        <v>692.70280617598132</v>
      </c>
      <c r="V1248">
        <v>2970.221930212927</v>
      </c>
      <c r="W1248">
        <v>1093.8266773741384</v>
      </c>
    </row>
    <row r="1249" spans="2:23" x14ac:dyDescent="0.3">
      <c r="B1249">
        <f t="shared" si="20"/>
        <v>1244</v>
      </c>
      <c r="C1249">
        <v>28883.78</v>
      </c>
      <c r="D1249">
        <v>271.44549028052694</v>
      </c>
      <c r="E1249">
        <v>453.94405131372565</v>
      </c>
      <c r="F1249">
        <v>202.71662852677599</v>
      </c>
      <c r="G1249">
        <v>28883.78</v>
      </c>
      <c r="H1249">
        <v>15729.991989854918</v>
      </c>
      <c r="R1249">
        <v>922.45586621773214</v>
      </c>
      <c r="S1249">
        <v>382.42984087873168</v>
      </c>
      <c r="T1249">
        <v>480.77606688359674</v>
      </c>
      <c r="U1249">
        <v>205.61571682454078</v>
      </c>
      <c r="V1249">
        <v>201.11564758624303</v>
      </c>
      <c r="W1249">
        <v>1555.7044263415717</v>
      </c>
    </row>
    <row r="1250" spans="2:23" x14ac:dyDescent="0.3">
      <c r="B1250">
        <f t="shared" si="20"/>
        <v>1245</v>
      </c>
      <c r="C1250">
        <v>4489.6448876621243</v>
      </c>
      <c r="D1250">
        <v>1300.9409296389531</v>
      </c>
      <c r="E1250">
        <v>431.93562048529918</v>
      </c>
      <c r="F1250">
        <v>26727.066789958404</v>
      </c>
      <c r="G1250">
        <v>21148.172788028329</v>
      </c>
      <c r="H1250">
        <v>12767.704968046635</v>
      </c>
      <c r="R1250">
        <v>207.8090485169985</v>
      </c>
      <c r="S1250">
        <v>945.97482698971567</v>
      </c>
      <c r="T1250">
        <v>288.70856478607436</v>
      </c>
      <c r="U1250">
        <v>317.16621291919682</v>
      </c>
      <c r="V1250">
        <v>245.72115355281304</v>
      </c>
      <c r="W1250">
        <v>22709.882835039949</v>
      </c>
    </row>
    <row r="1251" spans="2:23" x14ac:dyDescent="0.3">
      <c r="B1251">
        <f t="shared" si="20"/>
        <v>1246</v>
      </c>
      <c r="C1251">
        <v>2809.8938300573113</v>
      </c>
      <c r="D1251">
        <v>400.20987157586057</v>
      </c>
      <c r="E1251">
        <v>347.6892089223295</v>
      </c>
      <c r="F1251">
        <v>2221.0707565850234</v>
      </c>
      <c r="G1251">
        <v>1886.0820920297379</v>
      </c>
      <c r="H1251">
        <v>1821.732269860885</v>
      </c>
      <c r="R1251">
        <v>28883.78</v>
      </c>
      <c r="S1251">
        <v>209.16319808039094</v>
      </c>
      <c r="T1251">
        <v>326.14711968430299</v>
      </c>
      <c r="U1251">
        <v>3741.8247708644126</v>
      </c>
      <c r="V1251">
        <v>253.66558394173938</v>
      </c>
      <c r="W1251">
        <v>7550.2395072549007</v>
      </c>
    </row>
    <row r="1252" spans="2:23" x14ac:dyDescent="0.3">
      <c r="B1252">
        <f t="shared" si="20"/>
        <v>1247</v>
      </c>
      <c r="C1252">
        <v>219.73661659511691</v>
      </c>
      <c r="D1252">
        <v>302.71102559785186</v>
      </c>
      <c r="E1252">
        <v>28883.78</v>
      </c>
      <c r="F1252">
        <v>482.49028214426738</v>
      </c>
      <c r="G1252">
        <v>28883.78</v>
      </c>
      <c r="H1252">
        <v>1071.0833240157228</v>
      </c>
      <c r="R1252">
        <v>3079.7561234598761</v>
      </c>
      <c r="S1252">
        <v>855.37637676500901</v>
      </c>
      <c r="T1252">
        <v>4488.3216932663936</v>
      </c>
      <c r="U1252">
        <v>6842.2873649965322</v>
      </c>
      <c r="V1252">
        <v>294.22237660254393</v>
      </c>
      <c r="W1252">
        <v>215.62355854799753</v>
      </c>
    </row>
    <row r="1253" spans="2:23" x14ac:dyDescent="0.3">
      <c r="B1253">
        <f t="shared" si="20"/>
        <v>1248</v>
      </c>
      <c r="C1253">
        <v>629.53226531208657</v>
      </c>
      <c r="D1253">
        <v>949.3097318105913</v>
      </c>
      <c r="E1253">
        <v>769.47604820594495</v>
      </c>
      <c r="F1253">
        <v>400.87704812874961</v>
      </c>
      <c r="G1253">
        <v>337.96640523082408</v>
      </c>
      <c r="H1253">
        <v>212.40959785960368</v>
      </c>
      <c r="R1253">
        <v>6979.3102697915829</v>
      </c>
      <c r="S1253">
        <v>283.09418931881663</v>
      </c>
      <c r="T1253">
        <v>343.61916800545771</v>
      </c>
      <c r="U1253">
        <v>382.07035941186649</v>
      </c>
      <c r="V1253">
        <v>253.98464244028204</v>
      </c>
      <c r="W1253">
        <v>207.04663038957023</v>
      </c>
    </row>
    <row r="1254" spans="2:23" x14ac:dyDescent="0.3">
      <c r="B1254">
        <f t="shared" si="20"/>
        <v>1249</v>
      </c>
      <c r="C1254">
        <v>306.6585675023274</v>
      </c>
      <c r="D1254">
        <v>3381.7269606968152</v>
      </c>
      <c r="E1254">
        <v>28883.78</v>
      </c>
      <c r="F1254">
        <v>254.09059995186286</v>
      </c>
      <c r="G1254">
        <v>372.84974919055907</v>
      </c>
      <c r="H1254">
        <v>803.25876116237794</v>
      </c>
      <c r="R1254">
        <v>289.75493911939731</v>
      </c>
      <c r="S1254">
        <v>222.60219972437147</v>
      </c>
      <c r="T1254">
        <v>687.41873117865066</v>
      </c>
      <c r="U1254">
        <v>527.53710259249999</v>
      </c>
      <c r="V1254">
        <v>10791.013643022685</v>
      </c>
      <c r="W1254">
        <v>264.41838466846247</v>
      </c>
    </row>
    <row r="1255" spans="2:23" x14ac:dyDescent="0.3">
      <c r="B1255">
        <f t="shared" si="20"/>
        <v>1250</v>
      </c>
      <c r="C1255">
        <v>573.14917102440995</v>
      </c>
      <c r="D1255">
        <v>672.82907787247291</v>
      </c>
      <c r="E1255">
        <v>14261.647711027794</v>
      </c>
      <c r="F1255">
        <v>754.57167204482028</v>
      </c>
      <c r="G1255">
        <v>206.64314228065788</v>
      </c>
      <c r="H1255">
        <v>256.35064616521333</v>
      </c>
      <c r="R1255">
        <v>1575.657136550783</v>
      </c>
      <c r="S1255">
        <v>332.41830403863082</v>
      </c>
      <c r="T1255">
        <v>836.28349790969298</v>
      </c>
      <c r="U1255">
        <v>655.81359358738587</v>
      </c>
      <c r="V1255">
        <v>292.9856161365085</v>
      </c>
      <c r="W1255">
        <v>738.11698514876366</v>
      </c>
    </row>
    <row r="1256" spans="2:23" x14ac:dyDescent="0.3">
      <c r="B1256">
        <f t="shared" si="20"/>
        <v>1251</v>
      </c>
      <c r="C1256">
        <v>307.89308630591637</v>
      </c>
      <c r="D1256">
        <v>396.28738586783038</v>
      </c>
      <c r="E1256">
        <v>3135.8064705488341</v>
      </c>
      <c r="F1256">
        <v>28883.78</v>
      </c>
      <c r="G1256">
        <v>587.17520214118656</v>
      </c>
      <c r="H1256">
        <v>1839.6024066198413</v>
      </c>
      <c r="R1256">
        <v>286.88646617770905</v>
      </c>
      <c r="S1256">
        <v>213.01987945746933</v>
      </c>
      <c r="T1256">
        <v>428.08078829338353</v>
      </c>
      <c r="U1256">
        <v>289.03525315851243</v>
      </c>
      <c r="V1256">
        <v>470.07567063816822</v>
      </c>
      <c r="W1256">
        <v>829.16160529833803</v>
      </c>
    </row>
    <row r="1257" spans="2:23" x14ac:dyDescent="0.3">
      <c r="B1257">
        <f t="shared" si="20"/>
        <v>1252</v>
      </c>
      <c r="C1257">
        <v>246.35143230428721</v>
      </c>
      <c r="D1257">
        <v>324.19295452540598</v>
      </c>
      <c r="E1257">
        <v>288.48105254127364</v>
      </c>
      <c r="F1257">
        <v>210.16462685471168</v>
      </c>
      <c r="G1257">
        <v>9872.3331101038057</v>
      </c>
      <c r="H1257">
        <v>1446.9593176812209</v>
      </c>
      <c r="R1257">
        <v>361.82295931902689</v>
      </c>
      <c r="S1257">
        <v>394.4311930938448</v>
      </c>
      <c r="T1257">
        <v>28883.78</v>
      </c>
      <c r="U1257">
        <v>1581.5710212607494</v>
      </c>
      <c r="V1257">
        <v>238.98358189816398</v>
      </c>
      <c r="W1257">
        <v>213.18214909572021</v>
      </c>
    </row>
    <row r="1258" spans="2:23" x14ac:dyDescent="0.3">
      <c r="B1258">
        <f t="shared" si="20"/>
        <v>1253</v>
      </c>
      <c r="C1258">
        <v>230.07271927174946</v>
      </c>
      <c r="D1258">
        <v>307.06578091507316</v>
      </c>
      <c r="E1258">
        <v>297.58502322556183</v>
      </c>
      <c r="F1258">
        <v>28883.78</v>
      </c>
      <c r="G1258">
        <v>602.73800991851522</v>
      </c>
      <c r="H1258">
        <v>254.22498642403102</v>
      </c>
      <c r="R1258">
        <v>823.40661090914955</v>
      </c>
      <c r="S1258">
        <v>1819.2891884077683</v>
      </c>
      <c r="T1258">
        <v>342.42898328900219</v>
      </c>
      <c r="U1258">
        <v>10299.714797000044</v>
      </c>
      <c r="V1258">
        <v>28883.78</v>
      </c>
      <c r="W1258">
        <v>11179.507412821726</v>
      </c>
    </row>
    <row r="1259" spans="2:23" x14ac:dyDescent="0.3">
      <c r="B1259">
        <f t="shared" si="20"/>
        <v>1254</v>
      </c>
      <c r="C1259">
        <v>4653.2093812614075</v>
      </c>
      <c r="D1259">
        <v>866.54654785354421</v>
      </c>
      <c r="E1259">
        <v>208.57532276544134</v>
      </c>
      <c r="F1259">
        <v>859.55564518254164</v>
      </c>
      <c r="G1259">
        <v>264.14086944393</v>
      </c>
      <c r="H1259">
        <v>12344.808214077282</v>
      </c>
      <c r="R1259">
        <v>325.66542282810315</v>
      </c>
      <c r="S1259">
        <v>398.53508370437379</v>
      </c>
      <c r="T1259">
        <v>5215.9892199134856</v>
      </c>
      <c r="U1259">
        <v>309.81959214261229</v>
      </c>
      <c r="V1259">
        <v>253.18130432653294</v>
      </c>
      <c r="W1259">
        <v>1235.5295883793558</v>
      </c>
    </row>
    <row r="1260" spans="2:23" x14ac:dyDescent="0.3">
      <c r="B1260">
        <f t="shared" si="20"/>
        <v>1255</v>
      </c>
      <c r="C1260">
        <v>15253.270947189736</v>
      </c>
      <c r="D1260">
        <v>926.24839066064715</v>
      </c>
      <c r="E1260">
        <v>218.2392125854648</v>
      </c>
      <c r="F1260">
        <v>234.12761114074971</v>
      </c>
      <c r="G1260">
        <v>363.86745727040397</v>
      </c>
      <c r="H1260">
        <v>259.6855737511703</v>
      </c>
      <c r="R1260">
        <v>690.06876820204877</v>
      </c>
      <c r="S1260">
        <v>363.45618461385891</v>
      </c>
      <c r="T1260">
        <v>252.5728987432457</v>
      </c>
      <c r="U1260">
        <v>2498.1551559763557</v>
      </c>
      <c r="V1260">
        <v>28883.78</v>
      </c>
      <c r="W1260">
        <v>336.11589303917509</v>
      </c>
    </row>
    <row r="1261" spans="2:23" x14ac:dyDescent="0.3">
      <c r="B1261">
        <f t="shared" si="20"/>
        <v>1256</v>
      </c>
      <c r="C1261">
        <v>1637.8685812409974</v>
      </c>
      <c r="D1261">
        <v>2238.825428559303</v>
      </c>
      <c r="E1261">
        <v>685.83242050126705</v>
      </c>
      <c r="F1261">
        <v>2095.0819986203051</v>
      </c>
      <c r="G1261">
        <v>338.07980296364451</v>
      </c>
      <c r="H1261">
        <v>236.54621375304785</v>
      </c>
      <c r="R1261">
        <v>7656.327498739458</v>
      </c>
      <c r="S1261">
        <v>604.10526413130265</v>
      </c>
      <c r="T1261">
        <v>504.82065644762275</v>
      </c>
      <c r="U1261">
        <v>17895.120658690244</v>
      </c>
      <c r="V1261">
        <v>317.29215672824967</v>
      </c>
      <c r="W1261">
        <v>1539.5618475451322</v>
      </c>
    </row>
    <row r="1262" spans="2:23" x14ac:dyDescent="0.3">
      <c r="B1262">
        <f t="shared" si="20"/>
        <v>1257</v>
      </c>
      <c r="C1262">
        <v>707.20203655944476</v>
      </c>
      <c r="D1262">
        <v>2935.8849191319273</v>
      </c>
      <c r="E1262">
        <v>200.53766777073085</v>
      </c>
      <c r="F1262">
        <v>277.98928637500626</v>
      </c>
      <c r="G1262">
        <v>239.45826030806933</v>
      </c>
      <c r="H1262">
        <v>2340.92587287278</v>
      </c>
      <c r="R1262">
        <v>204.02516968089651</v>
      </c>
      <c r="S1262">
        <v>340.25872904591256</v>
      </c>
      <c r="T1262">
        <v>1216.5049875817244</v>
      </c>
      <c r="U1262">
        <v>28883.78</v>
      </c>
      <c r="V1262">
        <v>2124.3330046671244</v>
      </c>
      <c r="W1262">
        <v>503.8917384616214</v>
      </c>
    </row>
    <row r="1263" spans="2:23" x14ac:dyDescent="0.3">
      <c r="B1263">
        <f t="shared" si="20"/>
        <v>1258</v>
      </c>
      <c r="C1263">
        <v>201.81620131036115</v>
      </c>
      <c r="D1263">
        <v>206.71446562014975</v>
      </c>
      <c r="E1263">
        <v>1273.3796229453435</v>
      </c>
      <c r="F1263">
        <v>1862.9445666457432</v>
      </c>
      <c r="G1263">
        <v>344.1021846822407</v>
      </c>
      <c r="H1263">
        <v>224.57415988938936</v>
      </c>
      <c r="R1263">
        <v>1819.8495409331902</v>
      </c>
      <c r="S1263">
        <v>200.25610591306599</v>
      </c>
      <c r="T1263">
        <v>937.62506798700338</v>
      </c>
      <c r="U1263">
        <v>1965.8438446296782</v>
      </c>
      <c r="V1263">
        <v>270.20450224359473</v>
      </c>
      <c r="W1263">
        <v>1678.1116298355405</v>
      </c>
    </row>
    <row r="1264" spans="2:23" x14ac:dyDescent="0.3">
      <c r="B1264">
        <f t="shared" si="20"/>
        <v>1259</v>
      </c>
      <c r="C1264">
        <v>317.85893863473484</v>
      </c>
      <c r="D1264">
        <v>944.02634633013622</v>
      </c>
      <c r="E1264">
        <v>1560.0776010262305</v>
      </c>
      <c r="F1264">
        <v>510.84893224980766</v>
      </c>
      <c r="G1264">
        <v>300.43560347508617</v>
      </c>
      <c r="H1264">
        <v>612.70270820324799</v>
      </c>
      <c r="R1264">
        <v>866.19918178240846</v>
      </c>
      <c r="S1264">
        <v>7519.5351751462877</v>
      </c>
      <c r="T1264">
        <v>28883.78</v>
      </c>
      <c r="U1264">
        <v>882.62142983918102</v>
      </c>
      <c r="V1264">
        <v>318.13036615637793</v>
      </c>
      <c r="W1264">
        <v>331.02367722549684</v>
      </c>
    </row>
    <row r="1265" spans="2:23" x14ac:dyDescent="0.3">
      <c r="B1265">
        <f t="shared" si="20"/>
        <v>1260</v>
      </c>
      <c r="C1265">
        <v>1020.7558200987726</v>
      </c>
      <c r="D1265">
        <v>8024.1202212804819</v>
      </c>
      <c r="E1265">
        <v>927.53251958191447</v>
      </c>
      <c r="F1265">
        <v>505.29264775078747</v>
      </c>
      <c r="G1265">
        <v>28576.651729029007</v>
      </c>
      <c r="H1265">
        <v>403.66558207223557</v>
      </c>
      <c r="R1265">
        <v>725.92631390350243</v>
      </c>
      <c r="S1265">
        <v>427.89919289912166</v>
      </c>
      <c r="T1265">
        <v>232.07821819104413</v>
      </c>
      <c r="U1265">
        <v>398.13479197852212</v>
      </c>
      <c r="V1265">
        <v>261.98026119021773</v>
      </c>
      <c r="W1265">
        <v>291.50069900657684</v>
      </c>
    </row>
    <row r="1266" spans="2:23" x14ac:dyDescent="0.3">
      <c r="B1266">
        <f t="shared" si="20"/>
        <v>1261</v>
      </c>
      <c r="C1266">
        <v>364.69078977031484</v>
      </c>
      <c r="D1266">
        <v>764.17090308575405</v>
      </c>
      <c r="E1266">
        <v>2152.1980196594222</v>
      </c>
      <c r="F1266">
        <v>1358.0206171830064</v>
      </c>
      <c r="G1266">
        <v>28883.78</v>
      </c>
      <c r="H1266">
        <v>283.34912184844768</v>
      </c>
      <c r="R1266">
        <v>12124.498534850458</v>
      </c>
      <c r="S1266">
        <v>350.48888396760987</v>
      </c>
      <c r="T1266">
        <v>3758.8195535846717</v>
      </c>
      <c r="U1266">
        <v>355.25287949954503</v>
      </c>
      <c r="V1266">
        <v>1090.8755194856449</v>
      </c>
      <c r="W1266">
        <v>2552.8735017977237</v>
      </c>
    </row>
    <row r="1267" spans="2:23" x14ac:dyDescent="0.3">
      <c r="B1267">
        <f t="shared" si="20"/>
        <v>1262</v>
      </c>
      <c r="C1267">
        <v>268.88487135537162</v>
      </c>
      <c r="D1267">
        <v>520.07568173007462</v>
      </c>
      <c r="E1267">
        <v>1395.254282950234</v>
      </c>
      <c r="F1267">
        <v>222.1340171900726</v>
      </c>
      <c r="G1267">
        <v>669.08971803694749</v>
      </c>
      <c r="H1267">
        <v>1165.4011752667857</v>
      </c>
      <c r="R1267">
        <v>214.09858742331039</v>
      </c>
      <c r="S1267">
        <v>352.14405591620596</v>
      </c>
      <c r="T1267">
        <v>210.64513253242521</v>
      </c>
      <c r="U1267">
        <v>307.08996713426995</v>
      </c>
      <c r="V1267">
        <v>205.07801191297472</v>
      </c>
      <c r="W1267">
        <v>998.31916866235133</v>
      </c>
    </row>
    <row r="1268" spans="2:23" x14ac:dyDescent="0.3">
      <c r="B1268">
        <f t="shared" si="20"/>
        <v>1263</v>
      </c>
      <c r="C1268">
        <v>614.71420344564933</v>
      </c>
      <c r="D1268">
        <v>666.26364630315356</v>
      </c>
      <c r="E1268">
        <v>228.64723342839778</v>
      </c>
      <c r="F1268">
        <v>200.57309035521669</v>
      </c>
      <c r="G1268">
        <v>868.52852586603626</v>
      </c>
      <c r="H1268">
        <v>437.91062741947059</v>
      </c>
      <c r="R1268">
        <v>1065.9779148763478</v>
      </c>
      <c r="S1268">
        <v>3713.4150270782216</v>
      </c>
      <c r="T1268">
        <v>10791.888420403749</v>
      </c>
      <c r="U1268">
        <v>20915.908661349778</v>
      </c>
      <c r="V1268">
        <v>237.79061864578767</v>
      </c>
      <c r="W1268">
        <v>202.47592755821677</v>
      </c>
    </row>
    <row r="1269" spans="2:23" x14ac:dyDescent="0.3">
      <c r="B1269">
        <f t="shared" si="20"/>
        <v>1264</v>
      </c>
      <c r="C1269">
        <v>264.78425109975319</v>
      </c>
      <c r="D1269">
        <v>671.28450467727123</v>
      </c>
      <c r="E1269">
        <v>206.01179774444606</v>
      </c>
      <c r="F1269">
        <v>28883.78</v>
      </c>
      <c r="G1269">
        <v>205.19228790283358</v>
      </c>
      <c r="H1269">
        <v>4921.5461709022602</v>
      </c>
      <c r="R1269">
        <v>457.20249021415816</v>
      </c>
      <c r="S1269">
        <v>281.73699794375369</v>
      </c>
      <c r="T1269">
        <v>211.58634342848941</v>
      </c>
      <c r="U1269">
        <v>426.17801140398473</v>
      </c>
      <c r="V1269">
        <v>318.67668618492416</v>
      </c>
      <c r="W1269">
        <v>233.07573811785608</v>
      </c>
    </row>
    <row r="1270" spans="2:23" x14ac:dyDescent="0.3">
      <c r="B1270">
        <f t="shared" si="20"/>
        <v>1265</v>
      </c>
      <c r="C1270">
        <v>329.7763624537472</v>
      </c>
      <c r="D1270">
        <v>13108.622009073453</v>
      </c>
      <c r="E1270">
        <v>28883.78</v>
      </c>
      <c r="F1270">
        <v>773.58381059967587</v>
      </c>
      <c r="G1270">
        <v>3548.8136391653284</v>
      </c>
      <c r="H1270">
        <v>229.82812527533682</v>
      </c>
      <c r="R1270">
        <v>535.96239723730491</v>
      </c>
      <c r="S1270">
        <v>15675.559493427101</v>
      </c>
      <c r="T1270">
        <v>289.17115215121146</v>
      </c>
      <c r="U1270">
        <v>2981.0037123137577</v>
      </c>
      <c r="V1270">
        <v>248.97069936357752</v>
      </c>
      <c r="W1270">
        <v>429.36736019544105</v>
      </c>
    </row>
    <row r="1271" spans="2:23" x14ac:dyDescent="0.3">
      <c r="B1271">
        <f t="shared" si="20"/>
        <v>1266</v>
      </c>
      <c r="C1271">
        <v>6958.409217789932</v>
      </c>
      <c r="D1271">
        <v>2969.051401169369</v>
      </c>
      <c r="E1271">
        <v>28883.78</v>
      </c>
      <c r="F1271">
        <v>414.6443298829854</v>
      </c>
      <c r="G1271">
        <v>357.18105511851473</v>
      </c>
      <c r="H1271">
        <v>235.02325471197688</v>
      </c>
      <c r="R1271">
        <v>571.39170521963445</v>
      </c>
      <c r="S1271">
        <v>1090.8319677341719</v>
      </c>
      <c r="T1271">
        <v>1931.3878451515827</v>
      </c>
      <c r="U1271">
        <v>205.35695637613605</v>
      </c>
      <c r="V1271">
        <v>386.81881744649502</v>
      </c>
      <c r="W1271">
        <v>371.59245887688053</v>
      </c>
    </row>
    <row r="1272" spans="2:23" x14ac:dyDescent="0.3">
      <c r="B1272">
        <f t="shared" si="20"/>
        <v>1267</v>
      </c>
      <c r="C1272">
        <v>455.56698525148897</v>
      </c>
      <c r="D1272">
        <v>353.1625987872747</v>
      </c>
      <c r="E1272">
        <v>329.62028923599831</v>
      </c>
      <c r="F1272">
        <v>241.39561496308147</v>
      </c>
      <c r="G1272">
        <v>9834.8894820416299</v>
      </c>
      <c r="H1272">
        <v>270.31838102713294</v>
      </c>
      <c r="R1272">
        <v>238.44343057252411</v>
      </c>
      <c r="S1272">
        <v>28883.78</v>
      </c>
      <c r="T1272">
        <v>3041.8197013592567</v>
      </c>
      <c r="U1272">
        <v>313.30016549594518</v>
      </c>
      <c r="V1272">
        <v>233.99056461551635</v>
      </c>
      <c r="W1272">
        <v>1745.5580186292812</v>
      </c>
    </row>
    <row r="1273" spans="2:23" x14ac:dyDescent="0.3">
      <c r="B1273">
        <f t="shared" si="20"/>
        <v>1268</v>
      </c>
      <c r="C1273">
        <v>368.55592352407189</v>
      </c>
      <c r="D1273">
        <v>9190.5475108647934</v>
      </c>
      <c r="E1273">
        <v>1071.7538308037556</v>
      </c>
      <c r="F1273">
        <v>386.61456915443426</v>
      </c>
      <c r="G1273">
        <v>1770.7766940840943</v>
      </c>
      <c r="H1273">
        <v>216.58318258759235</v>
      </c>
      <c r="R1273">
        <v>369.9409809763431</v>
      </c>
      <c r="S1273">
        <v>3539.6290882909921</v>
      </c>
      <c r="T1273">
        <v>391.73464994580343</v>
      </c>
      <c r="U1273">
        <v>539.72138143531924</v>
      </c>
      <c r="V1273">
        <v>207.16970371627556</v>
      </c>
      <c r="W1273">
        <v>499.38435230561339</v>
      </c>
    </row>
    <row r="1274" spans="2:23" x14ac:dyDescent="0.3">
      <c r="B1274">
        <f t="shared" si="20"/>
        <v>1269</v>
      </c>
      <c r="C1274">
        <v>294.4869948762713</v>
      </c>
      <c r="D1274">
        <v>28883.78</v>
      </c>
      <c r="E1274">
        <v>231.08466912428102</v>
      </c>
      <c r="F1274">
        <v>1292.6125182423177</v>
      </c>
      <c r="G1274">
        <v>28883.78</v>
      </c>
      <c r="H1274">
        <v>11589.677598117312</v>
      </c>
      <c r="R1274">
        <v>338.18877326515963</v>
      </c>
      <c r="S1274">
        <v>716.09207271624484</v>
      </c>
      <c r="T1274">
        <v>726.45932477424776</v>
      </c>
      <c r="U1274">
        <v>324.08398867199242</v>
      </c>
      <c r="V1274">
        <v>280.55457403530266</v>
      </c>
      <c r="W1274">
        <v>513.84079704962835</v>
      </c>
    </row>
    <row r="1275" spans="2:23" x14ac:dyDescent="0.3">
      <c r="B1275">
        <f t="shared" si="20"/>
        <v>1270</v>
      </c>
      <c r="C1275">
        <v>2084.7579169595606</v>
      </c>
      <c r="D1275">
        <v>252.81264797295805</v>
      </c>
      <c r="E1275">
        <v>28883.78</v>
      </c>
      <c r="F1275">
        <v>258.54623147985149</v>
      </c>
      <c r="G1275">
        <v>1862.2185693762567</v>
      </c>
      <c r="H1275">
        <v>583.30423789277688</v>
      </c>
      <c r="R1275">
        <v>406.15771690964789</v>
      </c>
      <c r="S1275">
        <v>280.59441605862838</v>
      </c>
      <c r="T1275">
        <v>246.07144406304963</v>
      </c>
      <c r="U1275">
        <v>415.14923012952988</v>
      </c>
      <c r="V1275">
        <v>386.83691275034505</v>
      </c>
      <c r="W1275">
        <v>302.18491452726641</v>
      </c>
    </row>
    <row r="1276" spans="2:23" x14ac:dyDescent="0.3">
      <c r="B1276">
        <f t="shared" si="20"/>
        <v>1271</v>
      </c>
      <c r="C1276">
        <v>670.67533643826334</v>
      </c>
      <c r="D1276">
        <v>5321.776435247848</v>
      </c>
      <c r="E1276">
        <v>795.0039570968587</v>
      </c>
      <c r="F1276">
        <v>23590.129814217191</v>
      </c>
      <c r="G1276">
        <v>236.78630165956707</v>
      </c>
      <c r="H1276">
        <v>286.74664659226409</v>
      </c>
      <c r="R1276">
        <v>958.71480768800609</v>
      </c>
      <c r="S1276">
        <v>2764.6253641245785</v>
      </c>
      <c r="T1276">
        <v>261.26558023551411</v>
      </c>
      <c r="U1276">
        <v>324.24936349970369</v>
      </c>
      <c r="V1276">
        <v>7412.2429016019505</v>
      </c>
      <c r="W1276">
        <v>400.76025799991083</v>
      </c>
    </row>
    <row r="1277" spans="2:23" x14ac:dyDescent="0.3">
      <c r="B1277">
        <f t="shared" si="20"/>
        <v>1272</v>
      </c>
      <c r="C1277">
        <v>425.17459299069287</v>
      </c>
      <c r="D1277">
        <v>420.1838495867064</v>
      </c>
      <c r="E1277">
        <v>28883.78</v>
      </c>
      <c r="F1277">
        <v>28883.78</v>
      </c>
      <c r="G1277">
        <v>435.46416616839934</v>
      </c>
      <c r="H1277">
        <v>476.70262328516651</v>
      </c>
      <c r="R1277">
        <v>7274.4135759004466</v>
      </c>
      <c r="S1277">
        <v>28883.78</v>
      </c>
      <c r="T1277">
        <v>1464.8957609854451</v>
      </c>
      <c r="U1277">
        <v>1013.897297885375</v>
      </c>
      <c r="V1277">
        <v>1031.6504449747863</v>
      </c>
      <c r="W1277">
        <v>398.59969017991028</v>
      </c>
    </row>
    <row r="1278" spans="2:23" x14ac:dyDescent="0.3">
      <c r="B1278">
        <f t="shared" si="20"/>
        <v>1273</v>
      </c>
      <c r="C1278">
        <v>282.05597121368254</v>
      </c>
      <c r="D1278">
        <v>421.50350162711163</v>
      </c>
      <c r="E1278">
        <v>283.51644345291925</v>
      </c>
      <c r="F1278">
        <v>258.83240087121294</v>
      </c>
      <c r="G1278">
        <v>1005.8633001923434</v>
      </c>
      <c r="H1278">
        <v>28883.78</v>
      </c>
      <c r="R1278">
        <v>270.56637380037671</v>
      </c>
      <c r="S1278">
        <v>13152.541180782178</v>
      </c>
      <c r="T1278">
        <v>6670.3944846508502</v>
      </c>
      <c r="U1278">
        <v>231.23610547214059</v>
      </c>
      <c r="V1278">
        <v>230.78867401119723</v>
      </c>
      <c r="W1278">
        <v>4247.1793497064173</v>
      </c>
    </row>
    <row r="1279" spans="2:23" x14ac:dyDescent="0.3">
      <c r="B1279">
        <f t="shared" si="20"/>
        <v>1274</v>
      </c>
      <c r="C1279">
        <v>292.94453257601521</v>
      </c>
      <c r="D1279">
        <v>442.76041661767863</v>
      </c>
      <c r="E1279">
        <v>203.20833227908599</v>
      </c>
      <c r="F1279">
        <v>1542.3334341734585</v>
      </c>
      <c r="G1279">
        <v>2029.3952686082646</v>
      </c>
      <c r="H1279">
        <v>208.94343006418811</v>
      </c>
      <c r="R1279">
        <v>300.88234562859537</v>
      </c>
      <c r="S1279">
        <v>693.44842541117487</v>
      </c>
      <c r="T1279">
        <v>202.84568114578511</v>
      </c>
      <c r="U1279">
        <v>259.849741880343</v>
      </c>
      <c r="V1279">
        <v>322.30070393124021</v>
      </c>
      <c r="W1279">
        <v>2281.0045805008122</v>
      </c>
    </row>
    <row r="1280" spans="2:23" x14ac:dyDescent="0.3">
      <c r="B1280">
        <f t="shared" si="20"/>
        <v>1275</v>
      </c>
      <c r="C1280">
        <v>552.25608944351688</v>
      </c>
      <c r="D1280">
        <v>646.99808964553472</v>
      </c>
      <c r="E1280">
        <v>2951.511862330944</v>
      </c>
      <c r="F1280">
        <v>235.62915168700169</v>
      </c>
      <c r="G1280">
        <v>278.40014838274703</v>
      </c>
      <c r="H1280">
        <v>715.3160783626945</v>
      </c>
      <c r="R1280">
        <v>256.84017721799773</v>
      </c>
      <c r="S1280">
        <v>3218.8749422747751</v>
      </c>
      <c r="T1280">
        <v>489.44739279740253</v>
      </c>
      <c r="U1280">
        <v>1115.5527086757099</v>
      </c>
      <c r="V1280">
        <v>21680.511532112498</v>
      </c>
      <c r="W1280">
        <v>1024.4113989013788</v>
      </c>
    </row>
    <row r="1281" spans="2:23" x14ac:dyDescent="0.3">
      <c r="B1281">
        <f t="shared" si="20"/>
        <v>1276</v>
      </c>
      <c r="C1281">
        <v>371.72589195176511</v>
      </c>
      <c r="D1281">
        <v>2011.4571748380806</v>
      </c>
      <c r="E1281">
        <v>315.44179700431783</v>
      </c>
      <c r="F1281">
        <v>634.90430584017076</v>
      </c>
      <c r="G1281">
        <v>226.49484616705649</v>
      </c>
      <c r="H1281">
        <v>5706.9255416773831</v>
      </c>
      <c r="R1281">
        <v>5724.1955172600419</v>
      </c>
      <c r="S1281">
        <v>9701.744862325635</v>
      </c>
      <c r="T1281">
        <v>349.51233505417747</v>
      </c>
      <c r="U1281">
        <v>3354.9582895490503</v>
      </c>
      <c r="V1281">
        <v>3806.3896998383302</v>
      </c>
      <c r="W1281">
        <v>226.46694541347185</v>
      </c>
    </row>
    <row r="1282" spans="2:23" x14ac:dyDescent="0.3">
      <c r="B1282">
        <f t="shared" si="20"/>
        <v>1277</v>
      </c>
      <c r="C1282">
        <v>1062.6840723282421</v>
      </c>
      <c r="D1282">
        <v>466.06037236940045</v>
      </c>
      <c r="E1282">
        <v>248.70683907272786</v>
      </c>
      <c r="F1282">
        <v>1089.9497148735172</v>
      </c>
      <c r="G1282">
        <v>380.79334481496846</v>
      </c>
      <c r="H1282">
        <v>210.99131247207922</v>
      </c>
      <c r="R1282">
        <v>2431.2307176651793</v>
      </c>
      <c r="S1282">
        <v>2696.5175772248681</v>
      </c>
      <c r="T1282">
        <v>3219.0151093816307</v>
      </c>
      <c r="U1282">
        <v>232.5390465267005</v>
      </c>
      <c r="V1282">
        <v>348.34128975521151</v>
      </c>
      <c r="W1282">
        <v>563.04110133003417</v>
      </c>
    </row>
    <row r="1283" spans="2:23" x14ac:dyDescent="0.3">
      <c r="B1283">
        <f t="shared" si="20"/>
        <v>1278</v>
      </c>
      <c r="C1283">
        <v>206.63270929190313</v>
      </c>
      <c r="D1283">
        <v>2275.198719828878</v>
      </c>
      <c r="E1283">
        <v>308.12253112605077</v>
      </c>
      <c r="F1283">
        <v>890.75856947381158</v>
      </c>
      <c r="G1283">
        <v>201.75987888669806</v>
      </c>
      <c r="H1283">
        <v>220.2838056223448</v>
      </c>
      <c r="R1283">
        <v>28883.78</v>
      </c>
      <c r="S1283">
        <v>377.94229671566939</v>
      </c>
      <c r="T1283">
        <v>281.34284959505794</v>
      </c>
      <c r="U1283">
        <v>2218.1412831387934</v>
      </c>
      <c r="V1283">
        <v>414.51750389288054</v>
      </c>
      <c r="W1283">
        <v>17348.57070354911</v>
      </c>
    </row>
    <row r="1284" spans="2:23" x14ac:dyDescent="0.3">
      <c r="B1284">
        <f t="shared" si="20"/>
        <v>1279</v>
      </c>
      <c r="C1284">
        <v>218.16393249721133</v>
      </c>
      <c r="D1284">
        <v>426.8365400135782</v>
      </c>
      <c r="E1284">
        <v>338.99371102567142</v>
      </c>
      <c r="F1284">
        <v>942.12160964994132</v>
      </c>
      <c r="G1284">
        <v>602.40994465007861</v>
      </c>
      <c r="H1284">
        <v>28883.78</v>
      </c>
      <c r="R1284">
        <v>215.97077239006219</v>
      </c>
      <c r="S1284">
        <v>236.85374891243487</v>
      </c>
      <c r="T1284">
        <v>800.30908916152134</v>
      </c>
      <c r="U1284">
        <v>357.49028098618999</v>
      </c>
      <c r="V1284">
        <v>989.34308420275374</v>
      </c>
      <c r="W1284">
        <v>28883.78</v>
      </c>
    </row>
    <row r="1285" spans="2:23" x14ac:dyDescent="0.3">
      <c r="B1285">
        <f t="shared" si="20"/>
        <v>1280</v>
      </c>
      <c r="C1285">
        <v>457.99074445321605</v>
      </c>
      <c r="D1285">
        <v>749.31727594712629</v>
      </c>
      <c r="E1285">
        <v>558.9245507320253</v>
      </c>
      <c r="F1285">
        <v>252.47221354415507</v>
      </c>
      <c r="G1285">
        <v>349.94249664312855</v>
      </c>
      <c r="H1285">
        <v>227.52425944741631</v>
      </c>
      <c r="R1285">
        <v>28883.78</v>
      </c>
      <c r="S1285">
        <v>506.75743521669199</v>
      </c>
      <c r="T1285">
        <v>222.90018084704082</v>
      </c>
      <c r="U1285">
        <v>241.66599920107464</v>
      </c>
      <c r="V1285">
        <v>564.29563225130266</v>
      </c>
      <c r="W1285">
        <v>213.48330779426198</v>
      </c>
    </row>
    <row r="1286" spans="2:23" x14ac:dyDescent="0.3">
      <c r="B1286">
        <f t="shared" si="20"/>
        <v>1281</v>
      </c>
      <c r="C1286">
        <v>13048.986185769183</v>
      </c>
      <c r="D1286">
        <v>1080.0873940607462</v>
      </c>
      <c r="E1286">
        <v>226.39454808774445</v>
      </c>
      <c r="F1286">
        <v>475.97800739540179</v>
      </c>
      <c r="G1286">
        <v>1663.0874123057133</v>
      </c>
      <c r="H1286">
        <v>201.5373393283522</v>
      </c>
      <c r="R1286">
        <v>403.65762922664976</v>
      </c>
      <c r="S1286">
        <v>216.17894455281825</v>
      </c>
      <c r="T1286">
        <v>405.3019678629567</v>
      </c>
      <c r="U1286">
        <v>415.38965931271957</v>
      </c>
      <c r="V1286">
        <v>290.80661793671027</v>
      </c>
      <c r="W1286">
        <v>227.53270899713735</v>
      </c>
    </row>
    <row r="1287" spans="2:23" x14ac:dyDescent="0.3">
      <c r="B1287">
        <f t="shared" si="20"/>
        <v>1282</v>
      </c>
      <c r="C1287">
        <v>1365.1468895886157</v>
      </c>
      <c r="D1287">
        <v>28883.78</v>
      </c>
      <c r="E1287">
        <v>516.66768185394494</v>
      </c>
      <c r="F1287">
        <v>584.23266001241723</v>
      </c>
      <c r="G1287">
        <v>4011.2827739916775</v>
      </c>
      <c r="H1287">
        <v>210.08795932042383</v>
      </c>
      <c r="R1287">
        <v>1836.7325914479406</v>
      </c>
      <c r="S1287">
        <v>220.00375988192098</v>
      </c>
      <c r="T1287">
        <v>738.99529148736008</v>
      </c>
      <c r="U1287">
        <v>250.45154036546018</v>
      </c>
      <c r="V1287">
        <v>292.32220544387877</v>
      </c>
      <c r="W1287">
        <v>1563.6336172512752</v>
      </c>
    </row>
    <row r="1288" spans="2:23" x14ac:dyDescent="0.3">
      <c r="B1288">
        <f t="shared" ref="B1288:B1351" si="21">B1287 + 1</f>
        <v>1283</v>
      </c>
      <c r="C1288">
        <v>28883.78</v>
      </c>
      <c r="D1288">
        <v>3362.7514203144265</v>
      </c>
      <c r="E1288">
        <v>28883.78</v>
      </c>
      <c r="F1288">
        <v>959.52203626985795</v>
      </c>
      <c r="G1288">
        <v>582.5270721839114</v>
      </c>
      <c r="H1288">
        <v>235.26952856495009</v>
      </c>
      <c r="R1288">
        <v>741.18938016254901</v>
      </c>
      <c r="S1288">
        <v>631.43537210308182</v>
      </c>
      <c r="T1288">
        <v>235.90678624972242</v>
      </c>
      <c r="U1288">
        <v>1346.0330023991637</v>
      </c>
      <c r="V1288">
        <v>466.34730189207767</v>
      </c>
      <c r="W1288">
        <v>800.77829498445601</v>
      </c>
    </row>
    <row r="1289" spans="2:23" x14ac:dyDescent="0.3">
      <c r="B1289">
        <f t="shared" si="21"/>
        <v>1284</v>
      </c>
      <c r="C1289">
        <v>371.15277292602821</v>
      </c>
      <c r="D1289">
        <v>454.17305105143936</v>
      </c>
      <c r="E1289">
        <v>28883.78</v>
      </c>
      <c r="F1289">
        <v>490.03594432288179</v>
      </c>
      <c r="G1289">
        <v>239.46651671396302</v>
      </c>
      <c r="H1289">
        <v>1581.6723586668638</v>
      </c>
      <c r="R1289">
        <v>3295.7703731624597</v>
      </c>
      <c r="S1289">
        <v>8757.2378991449386</v>
      </c>
      <c r="T1289">
        <v>3121.6066886791409</v>
      </c>
      <c r="U1289">
        <v>342.99749476138913</v>
      </c>
      <c r="V1289">
        <v>247.11411692104244</v>
      </c>
      <c r="W1289">
        <v>20336.683679179692</v>
      </c>
    </row>
    <row r="1290" spans="2:23" x14ac:dyDescent="0.3">
      <c r="B1290">
        <f t="shared" si="21"/>
        <v>1285</v>
      </c>
      <c r="C1290">
        <v>349.78192532344696</v>
      </c>
      <c r="D1290">
        <v>227.47785167376804</v>
      </c>
      <c r="E1290">
        <v>485.29938663221941</v>
      </c>
      <c r="F1290">
        <v>492.86886820987388</v>
      </c>
      <c r="G1290">
        <v>270.32213486720559</v>
      </c>
      <c r="H1290">
        <v>2484.2522546999867</v>
      </c>
      <c r="R1290">
        <v>1349.7541990398461</v>
      </c>
      <c r="S1290">
        <v>28883.78</v>
      </c>
      <c r="T1290">
        <v>962.45171803153244</v>
      </c>
      <c r="U1290">
        <v>4242.6810037312825</v>
      </c>
      <c r="V1290">
        <v>6247.9034692232572</v>
      </c>
      <c r="W1290">
        <v>205.78950156139865</v>
      </c>
    </row>
    <row r="1291" spans="2:23" x14ac:dyDescent="0.3">
      <c r="B1291">
        <f t="shared" si="21"/>
        <v>1286</v>
      </c>
      <c r="C1291">
        <v>262.36215132026615</v>
      </c>
      <c r="D1291">
        <v>13322.277549251941</v>
      </c>
      <c r="E1291">
        <v>215.06028491133162</v>
      </c>
      <c r="F1291">
        <v>255.79478462992157</v>
      </c>
      <c r="G1291">
        <v>261.88815445778368</v>
      </c>
      <c r="H1291">
        <v>17386.984423000638</v>
      </c>
      <c r="R1291">
        <v>243.02477186168295</v>
      </c>
      <c r="S1291">
        <v>8734.133593042061</v>
      </c>
      <c r="T1291">
        <v>1275.289151440915</v>
      </c>
      <c r="U1291">
        <v>429.69609470261673</v>
      </c>
      <c r="V1291">
        <v>28883.78</v>
      </c>
      <c r="W1291">
        <v>712.99789672978306</v>
      </c>
    </row>
    <row r="1292" spans="2:23" x14ac:dyDescent="0.3">
      <c r="B1292">
        <f t="shared" si="21"/>
        <v>1287</v>
      </c>
      <c r="C1292">
        <v>275.03002557178678</v>
      </c>
      <c r="D1292">
        <v>3342.9022836058966</v>
      </c>
      <c r="E1292">
        <v>2504.3078544498017</v>
      </c>
      <c r="F1292">
        <v>28883.78</v>
      </c>
      <c r="G1292">
        <v>335.50638999455691</v>
      </c>
      <c r="H1292">
        <v>1286.2052382713407</v>
      </c>
      <c r="R1292">
        <v>3288.8630024285771</v>
      </c>
      <c r="S1292">
        <v>876.84015327696682</v>
      </c>
      <c r="T1292">
        <v>233.44505117661524</v>
      </c>
      <c r="U1292">
        <v>28883.78</v>
      </c>
      <c r="V1292">
        <v>537.64583598873355</v>
      </c>
      <c r="W1292">
        <v>956.78632269878767</v>
      </c>
    </row>
    <row r="1293" spans="2:23" x14ac:dyDescent="0.3">
      <c r="B1293">
        <f t="shared" si="21"/>
        <v>1288</v>
      </c>
      <c r="C1293">
        <v>546.51293762509738</v>
      </c>
      <c r="D1293">
        <v>776.41174781535619</v>
      </c>
      <c r="E1293">
        <v>28883.78</v>
      </c>
      <c r="F1293">
        <v>5833.1677884843821</v>
      </c>
      <c r="G1293">
        <v>844.29196132163838</v>
      </c>
      <c r="H1293">
        <v>212.21203345449197</v>
      </c>
      <c r="R1293">
        <v>240.23220741996204</v>
      </c>
      <c r="S1293">
        <v>479.51385637670234</v>
      </c>
      <c r="T1293">
        <v>28297.332459468096</v>
      </c>
      <c r="U1293">
        <v>213.05347610172899</v>
      </c>
      <c r="V1293">
        <v>840.90517450360051</v>
      </c>
      <c r="W1293">
        <v>229.72267115423219</v>
      </c>
    </row>
    <row r="1294" spans="2:23" x14ac:dyDescent="0.3">
      <c r="B1294">
        <f t="shared" si="21"/>
        <v>1289</v>
      </c>
      <c r="C1294">
        <v>301.41309095953784</v>
      </c>
      <c r="D1294">
        <v>1048.3511302012021</v>
      </c>
      <c r="E1294">
        <v>28883.78</v>
      </c>
      <c r="F1294">
        <v>210.85548462469413</v>
      </c>
      <c r="G1294">
        <v>244.15390365066517</v>
      </c>
      <c r="H1294">
        <v>7756.3064039706915</v>
      </c>
      <c r="R1294">
        <v>346.32645761832566</v>
      </c>
      <c r="S1294">
        <v>205.36732706609925</v>
      </c>
      <c r="T1294">
        <v>677.6105754576472</v>
      </c>
      <c r="U1294">
        <v>559.20918842196158</v>
      </c>
      <c r="V1294">
        <v>223.00073468923233</v>
      </c>
      <c r="W1294">
        <v>18469.872410132048</v>
      </c>
    </row>
    <row r="1295" spans="2:23" x14ac:dyDescent="0.3">
      <c r="B1295">
        <f t="shared" si="21"/>
        <v>1290</v>
      </c>
      <c r="C1295">
        <v>226.18035218448728</v>
      </c>
      <c r="D1295">
        <v>1385.5760195274859</v>
      </c>
      <c r="E1295">
        <v>1349.0067298780541</v>
      </c>
      <c r="F1295">
        <v>430.65371597838765</v>
      </c>
      <c r="G1295">
        <v>516.63637554453408</v>
      </c>
      <c r="H1295">
        <v>9616.2104229471679</v>
      </c>
      <c r="R1295">
        <v>11415.846313919081</v>
      </c>
      <c r="S1295">
        <v>271.31705361932484</v>
      </c>
      <c r="T1295">
        <v>244.76494227288711</v>
      </c>
      <c r="U1295">
        <v>226.30359643173983</v>
      </c>
      <c r="V1295">
        <v>201.71206990317566</v>
      </c>
      <c r="W1295">
        <v>347.2850691007821</v>
      </c>
    </row>
    <row r="1296" spans="2:23" x14ac:dyDescent="0.3">
      <c r="B1296">
        <f t="shared" si="21"/>
        <v>1291</v>
      </c>
      <c r="C1296">
        <v>437.93519670827061</v>
      </c>
      <c r="D1296">
        <v>876.08791673098767</v>
      </c>
      <c r="E1296">
        <v>350.24081264316874</v>
      </c>
      <c r="F1296">
        <v>217.77202903414883</v>
      </c>
      <c r="G1296">
        <v>253.05612380898006</v>
      </c>
      <c r="H1296">
        <v>207.6722574761113</v>
      </c>
      <c r="R1296">
        <v>360.59356528436354</v>
      </c>
      <c r="S1296">
        <v>340.68022342642757</v>
      </c>
      <c r="T1296">
        <v>591.66122806263297</v>
      </c>
      <c r="U1296">
        <v>534.77800974294337</v>
      </c>
      <c r="V1296">
        <v>10000.078338898154</v>
      </c>
      <c r="W1296">
        <v>4053.7474381944144</v>
      </c>
    </row>
    <row r="1297" spans="2:23" x14ac:dyDescent="0.3">
      <c r="B1297">
        <f t="shared" si="21"/>
        <v>1292</v>
      </c>
      <c r="C1297">
        <v>1347.0981113512503</v>
      </c>
      <c r="D1297">
        <v>268.78113557053712</v>
      </c>
      <c r="E1297">
        <v>541.98395773217862</v>
      </c>
      <c r="F1297">
        <v>442.39017738135999</v>
      </c>
      <c r="G1297">
        <v>469.67144972990667</v>
      </c>
      <c r="H1297">
        <v>224.06295520710347</v>
      </c>
      <c r="R1297">
        <v>231.75151063900853</v>
      </c>
      <c r="S1297">
        <v>202.70945527840348</v>
      </c>
      <c r="T1297">
        <v>667.47651103749536</v>
      </c>
      <c r="U1297">
        <v>4475.0296419775204</v>
      </c>
      <c r="V1297">
        <v>219.92226445290865</v>
      </c>
      <c r="W1297">
        <v>204.38582857305548</v>
      </c>
    </row>
    <row r="1298" spans="2:23" x14ac:dyDescent="0.3">
      <c r="B1298">
        <f t="shared" si="21"/>
        <v>1293</v>
      </c>
      <c r="C1298">
        <v>490.60640127587629</v>
      </c>
      <c r="D1298">
        <v>320.88217638358947</v>
      </c>
      <c r="E1298">
        <v>254.47965416927912</v>
      </c>
      <c r="F1298">
        <v>12847.682363082349</v>
      </c>
      <c r="G1298">
        <v>220.01675312339177</v>
      </c>
      <c r="H1298">
        <v>510.05530739454883</v>
      </c>
      <c r="R1298">
        <v>19787.26978467996</v>
      </c>
      <c r="S1298">
        <v>28883.78</v>
      </c>
      <c r="T1298">
        <v>406.41705990317632</v>
      </c>
      <c r="U1298">
        <v>1246.6371916774422</v>
      </c>
      <c r="V1298">
        <v>28883.78</v>
      </c>
      <c r="W1298">
        <v>362.60910584986334</v>
      </c>
    </row>
    <row r="1299" spans="2:23" x14ac:dyDescent="0.3">
      <c r="B1299">
        <f t="shared" si="21"/>
        <v>1294</v>
      </c>
      <c r="C1299">
        <v>441.72322375430679</v>
      </c>
      <c r="D1299">
        <v>659.19070574002717</v>
      </c>
      <c r="E1299">
        <v>1351.3201189477259</v>
      </c>
      <c r="F1299">
        <v>1005.1083374141755</v>
      </c>
      <c r="G1299">
        <v>6403.0736526882138</v>
      </c>
      <c r="H1299">
        <v>258.70384499110037</v>
      </c>
      <c r="R1299">
        <v>234.22520712309012</v>
      </c>
      <c r="S1299">
        <v>28883.78</v>
      </c>
      <c r="T1299">
        <v>309.10325877171454</v>
      </c>
      <c r="U1299">
        <v>7498.0009056613098</v>
      </c>
      <c r="V1299">
        <v>433.43856548284299</v>
      </c>
      <c r="W1299">
        <v>7508.9364056960139</v>
      </c>
    </row>
    <row r="1300" spans="2:23" x14ac:dyDescent="0.3">
      <c r="B1300">
        <f t="shared" si="21"/>
        <v>1295</v>
      </c>
      <c r="C1300">
        <v>2639.36881841374</v>
      </c>
      <c r="D1300">
        <v>4107.9290832099932</v>
      </c>
      <c r="E1300">
        <v>1694.8219595414839</v>
      </c>
      <c r="F1300">
        <v>239.36036404887153</v>
      </c>
      <c r="G1300">
        <v>9307.8445411881639</v>
      </c>
      <c r="H1300">
        <v>27274.751518638779</v>
      </c>
      <c r="R1300">
        <v>429.49146349922546</v>
      </c>
      <c r="S1300">
        <v>12495.151172539603</v>
      </c>
      <c r="T1300">
        <v>259.50040014343506</v>
      </c>
      <c r="U1300">
        <v>428.87298575928259</v>
      </c>
      <c r="V1300">
        <v>25546.877070269504</v>
      </c>
      <c r="W1300">
        <v>324.77360268659982</v>
      </c>
    </row>
    <row r="1301" spans="2:23" x14ac:dyDescent="0.3">
      <c r="B1301">
        <f t="shared" si="21"/>
        <v>1296</v>
      </c>
      <c r="C1301">
        <v>265.86876479528996</v>
      </c>
      <c r="D1301">
        <v>205.30226011406401</v>
      </c>
      <c r="E1301">
        <v>613.2092503015715</v>
      </c>
      <c r="F1301">
        <v>577.69633987043107</v>
      </c>
      <c r="G1301">
        <v>28883.78</v>
      </c>
      <c r="H1301">
        <v>294.64530750120105</v>
      </c>
      <c r="R1301">
        <v>2310.4146937729561</v>
      </c>
      <c r="S1301">
        <v>218.74871510536684</v>
      </c>
      <c r="T1301">
        <v>300.49433544861404</v>
      </c>
      <c r="U1301">
        <v>625.25357357866562</v>
      </c>
      <c r="V1301">
        <v>3942.0929836630153</v>
      </c>
      <c r="W1301">
        <v>251.305348274464</v>
      </c>
    </row>
    <row r="1302" spans="2:23" x14ac:dyDescent="0.3">
      <c r="B1302">
        <f t="shared" si="21"/>
        <v>1297</v>
      </c>
      <c r="C1302">
        <v>3905.9514129301797</v>
      </c>
      <c r="D1302">
        <v>1168.1496530810086</v>
      </c>
      <c r="E1302">
        <v>2474.6649683957894</v>
      </c>
      <c r="F1302">
        <v>713.96801793729139</v>
      </c>
      <c r="G1302">
        <v>336.51428066159713</v>
      </c>
      <c r="H1302">
        <v>3467.7927760266516</v>
      </c>
      <c r="R1302">
        <v>788.43477315997666</v>
      </c>
      <c r="S1302">
        <v>369.13258010110582</v>
      </c>
      <c r="T1302">
        <v>453.35956991972597</v>
      </c>
      <c r="U1302">
        <v>286.82328695005526</v>
      </c>
      <c r="V1302">
        <v>246.66150822438556</v>
      </c>
      <c r="W1302">
        <v>271.1718397362834</v>
      </c>
    </row>
    <row r="1303" spans="2:23" x14ac:dyDescent="0.3">
      <c r="B1303">
        <f t="shared" si="21"/>
        <v>1298</v>
      </c>
      <c r="C1303">
        <v>230.19341937738224</v>
      </c>
      <c r="D1303">
        <v>231.62876732210657</v>
      </c>
      <c r="E1303">
        <v>8341.7006972416111</v>
      </c>
      <c r="F1303">
        <v>309.34387708058017</v>
      </c>
      <c r="G1303">
        <v>420.11955774321063</v>
      </c>
      <c r="H1303">
        <v>325.05748310967317</v>
      </c>
      <c r="R1303">
        <v>28883.78</v>
      </c>
      <c r="S1303">
        <v>2814.5485551318284</v>
      </c>
      <c r="T1303">
        <v>215.56866331146855</v>
      </c>
      <c r="U1303">
        <v>207.40247567930808</v>
      </c>
      <c r="V1303">
        <v>257.64122171760778</v>
      </c>
      <c r="W1303">
        <v>6571.6540115761991</v>
      </c>
    </row>
    <row r="1304" spans="2:23" x14ac:dyDescent="0.3">
      <c r="B1304">
        <f t="shared" si="21"/>
        <v>1299</v>
      </c>
      <c r="C1304">
        <v>230.22207934657416</v>
      </c>
      <c r="D1304">
        <v>335.18549175542182</v>
      </c>
      <c r="E1304">
        <v>551.74492177508705</v>
      </c>
      <c r="F1304">
        <v>399.49394080316193</v>
      </c>
      <c r="G1304">
        <v>300.12553079307452</v>
      </c>
      <c r="H1304">
        <v>1400.5873138787665</v>
      </c>
      <c r="R1304">
        <v>208.03131471654507</v>
      </c>
      <c r="S1304">
        <v>1678.2206491643567</v>
      </c>
      <c r="T1304">
        <v>28883.78</v>
      </c>
      <c r="U1304">
        <v>17961.91795645361</v>
      </c>
      <c r="V1304">
        <v>469.42662527107086</v>
      </c>
      <c r="W1304">
        <v>201.53863104391758</v>
      </c>
    </row>
    <row r="1305" spans="2:23" x14ac:dyDescent="0.3">
      <c r="B1305">
        <f t="shared" si="21"/>
        <v>1300</v>
      </c>
      <c r="C1305">
        <v>210.23397936325432</v>
      </c>
      <c r="D1305">
        <v>458.04474637200224</v>
      </c>
      <c r="E1305">
        <v>234.7995063622713</v>
      </c>
      <c r="F1305">
        <v>559.55981701839687</v>
      </c>
      <c r="G1305">
        <v>4516.2564516833572</v>
      </c>
      <c r="H1305">
        <v>428.24349794676164</v>
      </c>
      <c r="R1305">
        <v>234.27032142412867</v>
      </c>
      <c r="S1305">
        <v>9130.6979517420987</v>
      </c>
      <c r="T1305">
        <v>319.75152606044179</v>
      </c>
      <c r="U1305">
        <v>1140.0647912071627</v>
      </c>
      <c r="V1305">
        <v>207.24997965983499</v>
      </c>
      <c r="W1305">
        <v>266.35022205576865</v>
      </c>
    </row>
    <row r="1306" spans="2:23" x14ac:dyDescent="0.3">
      <c r="B1306">
        <f t="shared" si="21"/>
        <v>1301</v>
      </c>
      <c r="C1306">
        <v>11427.452387788351</v>
      </c>
      <c r="D1306">
        <v>28883.78</v>
      </c>
      <c r="E1306">
        <v>651.5040425857153</v>
      </c>
      <c r="F1306">
        <v>628.37017326807472</v>
      </c>
      <c r="G1306">
        <v>682.04190677086331</v>
      </c>
      <c r="H1306">
        <v>214.84208486120593</v>
      </c>
      <c r="R1306">
        <v>2342.318942955178</v>
      </c>
      <c r="S1306">
        <v>872.63706692837332</v>
      </c>
      <c r="T1306">
        <v>243.95135213886599</v>
      </c>
      <c r="U1306">
        <v>871.90091099062374</v>
      </c>
      <c r="V1306">
        <v>8325.9084213793249</v>
      </c>
      <c r="W1306">
        <v>758.02580099256284</v>
      </c>
    </row>
    <row r="1307" spans="2:23" x14ac:dyDescent="0.3">
      <c r="B1307">
        <f t="shared" si="21"/>
        <v>1302</v>
      </c>
      <c r="C1307">
        <v>675.98350941537672</v>
      </c>
      <c r="D1307">
        <v>262.27341424947355</v>
      </c>
      <c r="E1307">
        <v>483.37010142759624</v>
      </c>
      <c r="F1307">
        <v>15142.594080411827</v>
      </c>
      <c r="G1307">
        <v>1780.999211661461</v>
      </c>
      <c r="H1307">
        <v>3419.262520454763</v>
      </c>
      <c r="R1307">
        <v>28883.78</v>
      </c>
      <c r="S1307">
        <v>1986.7490118250464</v>
      </c>
      <c r="T1307">
        <v>7690.2388989833962</v>
      </c>
      <c r="U1307">
        <v>249.98790489465344</v>
      </c>
      <c r="V1307">
        <v>5945.5137008643223</v>
      </c>
      <c r="W1307">
        <v>244.89746238601435</v>
      </c>
    </row>
    <row r="1308" spans="2:23" x14ac:dyDescent="0.3">
      <c r="B1308">
        <f t="shared" si="21"/>
        <v>1303</v>
      </c>
      <c r="C1308">
        <v>285.9247467969268</v>
      </c>
      <c r="D1308">
        <v>28883.78</v>
      </c>
      <c r="E1308">
        <v>806.27100350995954</v>
      </c>
      <c r="F1308">
        <v>816.35133889204758</v>
      </c>
      <c r="G1308">
        <v>1876.652743706162</v>
      </c>
      <c r="H1308">
        <v>220.73721659678304</v>
      </c>
      <c r="R1308">
        <v>4166.1482860943952</v>
      </c>
      <c r="S1308">
        <v>223.00499737137045</v>
      </c>
      <c r="T1308">
        <v>419.51557817200035</v>
      </c>
      <c r="U1308">
        <v>1178.2567520982084</v>
      </c>
      <c r="V1308">
        <v>225.58100893803231</v>
      </c>
      <c r="W1308">
        <v>1127.2214486072107</v>
      </c>
    </row>
    <row r="1309" spans="2:23" x14ac:dyDescent="0.3">
      <c r="B1309">
        <f t="shared" si="21"/>
        <v>1304</v>
      </c>
      <c r="C1309">
        <v>28883.78</v>
      </c>
      <c r="D1309">
        <v>233.13263096941625</v>
      </c>
      <c r="E1309">
        <v>2596.0741114145317</v>
      </c>
      <c r="F1309">
        <v>2516.8293251925743</v>
      </c>
      <c r="G1309">
        <v>1623.8001344124643</v>
      </c>
      <c r="H1309">
        <v>3073.4247376500416</v>
      </c>
      <c r="R1309">
        <v>28883.78</v>
      </c>
      <c r="S1309">
        <v>2326.5892113282071</v>
      </c>
      <c r="T1309">
        <v>210.98226440488185</v>
      </c>
      <c r="U1309">
        <v>1301.5277880264061</v>
      </c>
      <c r="V1309">
        <v>627.44101255174382</v>
      </c>
      <c r="W1309">
        <v>769.88002158482516</v>
      </c>
    </row>
    <row r="1310" spans="2:23" x14ac:dyDescent="0.3">
      <c r="B1310">
        <f t="shared" si="21"/>
        <v>1305</v>
      </c>
      <c r="C1310">
        <v>28883.78</v>
      </c>
      <c r="D1310">
        <v>557.07418847304166</v>
      </c>
      <c r="E1310">
        <v>3690.9162265175096</v>
      </c>
      <c r="F1310">
        <v>546.2412313896109</v>
      </c>
      <c r="G1310">
        <v>495.29554471244853</v>
      </c>
      <c r="H1310">
        <v>202.13633193333064</v>
      </c>
      <c r="R1310">
        <v>443.00056170140704</v>
      </c>
      <c r="S1310">
        <v>28883.78</v>
      </c>
      <c r="T1310">
        <v>272.26863361963206</v>
      </c>
      <c r="U1310">
        <v>1161.7917058535249</v>
      </c>
      <c r="V1310">
        <v>28883.78</v>
      </c>
      <c r="W1310">
        <v>247.40610848423177</v>
      </c>
    </row>
    <row r="1311" spans="2:23" x14ac:dyDescent="0.3">
      <c r="B1311">
        <f t="shared" si="21"/>
        <v>1306</v>
      </c>
      <c r="C1311">
        <v>244.78432641035334</v>
      </c>
      <c r="D1311">
        <v>242.57488138643066</v>
      </c>
      <c r="E1311">
        <v>326.79508058497163</v>
      </c>
      <c r="F1311">
        <v>216.05229696529682</v>
      </c>
      <c r="G1311">
        <v>382.66647074169816</v>
      </c>
      <c r="H1311">
        <v>28883.78</v>
      </c>
      <c r="R1311">
        <v>222.52538031285988</v>
      </c>
      <c r="S1311">
        <v>241.67438470715146</v>
      </c>
      <c r="T1311">
        <v>715.76225191312744</v>
      </c>
      <c r="U1311">
        <v>10979.759169961409</v>
      </c>
      <c r="V1311">
        <v>2146.4872731725663</v>
      </c>
      <c r="W1311">
        <v>2494.8558098325611</v>
      </c>
    </row>
    <row r="1312" spans="2:23" x14ac:dyDescent="0.3">
      <c r="B1312">
        <f t="shared" si="21"/>
        <v>1307</v>
      </c>
      <c r="C1312">
        <v>393.05653860216398</v>
      </c>
      <c r="D1312">
        <v>28883.78</v>
      </c>
      <c r="E1312">
        <v>220.15389797610362</v>
      </c>
      <c r="F1312">
        <v>28883.78</v>
      </c>
      <c r="G1312">
        <v>305.0103470246529</v>
      </c>
      <c r="H1312">
        <v>201.10960529567382</v>
      </c>
      <c r="R1312">
        <v>325.0793629517612</v>
      </c>
      <c r="S1312">
        <v>633.07968345078893</v>
      </c>
      <c r="T1312">
        <v>9535.8620253094632</v>
      </c>
      <c r="U1312">
        <v>1280.856923349957</v>
      </c>
      <c r="V1312">
        <v>238.65097226242443</v>
      </c>
      <c r="W1312">
        <v>353.58574423930872</v>
      </c>
    </row>
    <row r="1313" spans="2:23" x14ac:dyDescent="0.3">
      <c r="B1313">
        <f t="shared" si="21"/>
        <v>1308</v>
      </c>
      <c r="C1313">
        <v>265.2555834488661</v>
      </c>
      <c r="D1313">
        <v>712.15243412205791</v>
      </c>
      <c r="E1313">
        <v>323.16816395007004</v>
      </c>
      <c r="F1313">
        <v>279.36179778925043</v>
      </c>
      <c r="G1313">
        <v>4024.1337858473871</v>
      </c>
      <c r="H1313">
        <v>271.18874968338451</v>
      </c>
      <c r="R1313">
        <v>28883.78</v>
      </c>
      <c r="S1313">
        <v>507.28622004068552</v>
      </c>
      <c r="T1313">
        <v>28883.78</v>
      </c>
      <c r="U1313">
        <v>14450.341204722936</v>
      </c>
      <c r="V1313">
        <v>4711.7672932241248</v>
      </c>
      <c r="W1313">
        <v>323.5144768709049</v>
      </c>
    </row>
    <row r="1314" spans="2:23" x14ac:dyDescent="0.3">
      <c r="B1314">
        <f t="shared" si="21"/>
        <v>1309</v>
      </c>
      <c r="C1314">
        <v>448.1148343096911</v>
      </c>
      <c r="D1314">
        <v>1006.8758765030707</v>
      </c>
      <c r="E1314">
        <v>263.84037558420664</v>
      </c>
      <c r="F1314">
        <v>5744.0581588446066</v>
      </c>
      <c r="G1314">
        <v>393.47808781860772</v>
      </c>
      <c r="H1314">
        <v>7929.1757300926074</v>
      </c>
      <c r="R1314">
        <v>878.28524919743643</v>
      </c>
      <c r="S1314">
        <v>1028.9950656880164</v>
      </c>
      <c r="T1314">
        <v>28883.78</v>
      </c>
      <c r="U1314">
        <v>422.00903053814926</v>
      </c>
      <c r="V1314">
        <v>735.96093602601729</v>
      </c>
      <c r="W1314">
        <v>28883.78</v>
      </c>
    </row>
    <row r="1315" spans="2:23" x14ac:dyDescent="0.3">
      <c r="B1315">
        <f t="shared" si="21"/>
        <v>1310</v>
      </c>
      <c r="C1315">
        <v>5418.6555669047821</v>
      </c>
      <c r="D1315">
        <v>28883.78</v>
      </c>
      <c r="E1315">
        <v>28883.78</v>
      </c>
      <c r="F1315">
        <v>28883.78</v>
      </c>
      <c r="G1315">
        <v>973.35931287929611</v>
      </c>
      <c r="H1315">
        <v>203.68659270025799</v>
      </c>
      <c r="R1315">
        <v>1276.088827325025</v>
      </c>
      <c r="S1315">
        <v>1296.7748820888016</v>
      </c>
      <c r="T1315">
        <v>309.38224698215072</v>
      </c>
      <c r="U1315">
        <v>28883.78</v>
      </c>
      <c r="V1315">
        <v>251.44819784275199</v>
      </c>
      <c r="W1315">
        <v>337.88553080269446</v>
      </c>
    </row>
    <row r="1316" spans="2:23" x14ac:dyDescent="0.3">
      <c r="B1316">
        <f t="shared" si="21"/>
        <v>1311</v>
      </c>
      <c r="C1316">
        <v>472.64929487729154</v>
      </c>
      <c r="D1316">
        <v>239.050784444382</v>
      </c>
      <c r="E1316">
        <v>28883.78</v>
      </c>
      <c r="F1316">
        <v>15822.659924546393</v>
      </c>
      <c r="G1316">
        <v>212.41353236884265</v>
      </c>
      <c r="H1316">
        <v>28883.78</v>
      </c>
      <c r="R1316">
        <v>207.17581951118885</v>
      </c>
      <c r="S1316">
        <v>268.00692519915776</v>
      </c>
      <c r="T1316">
        <v>305.85119309529523</v>
      </c>
      <c r="U1316">
        <v>334.2571824729165</v>
      </c>
      <c r="V1316">
        <v>459.76005364086666</v>
      </c>
      <c r="W1316">
        <v>222.12633751836404</v>
      </c>
    </row>
    <row r="1317" spans="2:23" x14ac:dyDescent="0.3">
      <c r="B1317">
        <f t="shared" si="21"/>
        <v>1312</v>
      </c>
      <c r="C1317">
        <v>397.46617208578061</v>
      </c>
      <c r="D1317">
        <v>366.52606442660249</v>
      </c>
      <c r="E1317">
        <v>1800.5902299654815</v>
      </c>
      <c r="F1317">
        <v>382.1565090773222</v>
      </c>
      <c r="G1317">
        <v>215.51827505182382</v>
      </c>
      <c r="H1317">
        <v>206.5008254935689</v>
      </c>
      <c r="R1317">
        <v>263.26926363116303</v>
      </c>
      <c r="S1317">
        <v>233.52131907544691</v>
      </c>
      <c r="T1317">
        <v>16931.019434208869</v>
      </c>
      <c r="U1317">
        <v>28883.78</v>
      </c>
      <c r="V1317">
        <v>233.68320782247025</v>
      </c>
      <c r="W1317">
        <v>1662.7422154769533</v>
      </c>
    </row>
    <row r="1318" spans="2:23" x14ac:dyDescent="0.3">
      <c r="B1318">
        <f t="shared" si="21"/>
        <v>1313</v>
      </c>
      <c r="C1318">
        <v>246.30309577987555</v>
      </c>
      <c r="D1318">
        <v>311.52780130087962</v>
      </c>
      <c r="E1318">
        <v>26159.055791379938</v>
      </c>
      <c r="F1318">
        <v>226.07012120098787</v>
      </c>
      <c r="G1318">
        <v>1552.4303025424545</v>
      </c>
      <c r="H1318">
        <v>200.90548875934476</v>
      </c>
      <c r="R1318">
        <v>28883.78</v>
      </c>
      <c r="S1318">
        <v>1073.3375403388657</v>
      </c>
      <c r="T1318">
        <v>266.80178608924734</v>
      </c>
      <c r="U1318">
        <v>276.58218281441526</v>
      </c>
      <c r="V1318">
        <v>291.19426772561945</v>
      </c>
      <c r="W1318">
        <v>358.8351547220397</v>
      </c>
    </row>
    <row r="1319" spans="2:23" x14ac:dyDescent="0.3">
      <c r="B1319">
        <f t="shared" si="21"/>
        <v>1314</v>
      </c>
      <c r="C1319">
        <v>367.73412970302127</v>
      </c>
      <c r="D1319">
        <v>508.28764734574514</v>
      </c>
      <c r="E1319">
        <v>355.281257889946</v>
      </c>
      <c r="F1319">
        <v>1241.3238356743816</v>
      </c>
      <c r="G1319">
        <v>416.52690086316335</v>
      </c>
      <c r="H1319">
        <v>225.14307649887627</v>
      </c>
      <c r="R1319">
        <v>559.26806565077732</v>
      </c>
      <c r="S1319">
        <v>362.6411086486678</v>
      </c>
      <c r="T1319">
        <v>1746.6575122176841</v>
      </c>
      <c r="U1319">
        <v>222.45556311059323</v>
      </c>
      <c r="V1319">
        <v>334.21036287447862</v>
      </c>
      <c r="W1319">
        <v>4662.0597014327832</v>
      </c>
    </row>
    <row r="1320" spans="2:23" x14ac:dyDescent="0.3">
      <c r="B1320">
        <f t="shared" si="21"/>
        <v>1315</v>
      </c>
      <c r="C1320">
        <v>1661.7535161276523</v>
      </c>
      <c r="D1320">
        <v>204.07887085877999</v>
      </c>
      <c r="E1320">
        <v>28883.78</v>
      </c>
      <c r="F1320">
        <v>234.35436365742459</v>
      </c>
      <c r="G1320">
        <v>336.76829456044669</v>
      </c>
      <c r="H1320">
        <v>28883.78</v>
      </c>
      <c r="R1320">
        <v>538.31131897059799</v>
      </c>
      <c r="S1320">
        <v>303.39199896635034</v>
      </c>
      <c r="T1320">
        <v>2162.9865783843588</v>
      </c>
      <c r="U1320">
        <v>225.24178373826109</v>
      </c>
      <c r="V1320">
        <v>644.24325637300842</v>
      </c>
      <c r="W1320">
        <v>291.35497122037998</v>
      </c>
    </row>
    <row r="1321" spans="2:23" x14ac:dyDescent="0.3">
      <c r="B1321">
        <f t="shared" si="21"/>
        <v>1316</v>
      </c>
      <c r="C1321">
        <v>384.96137398343421</v>
      </c>
      <c r="D1321">
        <v>356.1814453526365</v>
      </c>
      <c r="E1321">
        <v>2670.7471615659688</v>
      </c>
      <c r="F1321">
        <v>206.91609971120346</v>
      </c>
      <c r="G1321">
        <v>474.47370022094231</v>
      </c>
      <c r="H1321">
        <v>266.91054196719313</v>
      </c>
      <c r="R1321">
        <v>14911.605227119895</v>
      </c>
      <c r="S1321">
        <v>203.48477035583718</v>
      </c>
      <c r="T1321">
        <v>28883.78</v>
      </c>
      <c r="U1321">
        <v>505.06257153023353</v>
      </c>
      <c r="V1321">
        <v>594.49530186252707</v>
      </c>
      <c r="W1321">
        <v>3220.405694600212</v>
      </c>
    </row>
    <row r="1322" spans="2:23" x14ac:dyDescent="0.3">
      <c r="B1322">
        <f t="shared" si="21"/>
        <v>1317</v>
      </c>
      <c r="C1322">
        <v>211.06745086902296</v>
      </c>
      <c r="D1322">
        <v>206.8023201973256</v>
      </c>
      <c r="E1322">
        <v>28883.78</v>
      </c>
      <c r="F1322">
        <v>380.13462729415403</v>
      </c>
      <c r="G1322">
        <v>763.40018546959629</v>
      </c>
      <c r="H1322">
        <v>241.05618497022044</v>
      </c>
      <c r="R1322">
        <v>200.33558246225891</v>
      </c>
      <c r="S1322">
        <v>3207.8367864296779</v>
      </c>
      <c r="T1322">
        <v>305.38320581678954</v>
      </c>
      <c r="U1322">
        <v>207.29492048783916</v>
      </c>
      <c r="V1322">
        <v>3392.3629396447245</v>
      </c>
      <c r="W1322">
        <v>28883.78</v>
      </c>
    </row>
    <row r="1323" spans="2:23" x14ac:dyDescent="0.3">
      <c r="B1323">
        <f t="shared" si="21"/>
        <v>1318</v>
      </c>
      <c r="C1323">
        <v>28883.78</v>
      </c>
      <c r="D1323">
        <v>209.62944277162399</v>
      </c>
      <c r="E1323">
        <v>1070.947240507764</v>
      </c>
      <c r="F1323">
        <v>672.39304113806656</v>
      </c>
      <c r="G1323">
        <v>1734.8212887694733</v>
      </c>
      <c r="H1323">
        <v>1063.219516421892</v>
      </c>
      <c r="R1323">
        <v>958.35860114761783</v>
      </c>
      <c r="S1323">
        <v>28883.78</v>
      </c>
      <c r="T1323">
        <v>5749.5695516678288</v>
      </c>
      <c r="U1323">
        <v>400.01462453230226</v>
      </c>
      <c r="V1323">
        <v>208.37094943976976</v>
      </c>
      <c r="W1323">
        <v>254.39179002911385</v>
      </c>
    </row>
    <row r="1324" spans="2:23" x14ac:dyDescent="0.3">
      <c r="B1324">
        <f t="shared" si="21"/>
        <v>1319</v>
      </c>
      <c r="C1324">
        <v>770.06681038231454</v>
      </c>
      <c r="D1324">
        <v>367.43429668422107</v>
      </c>
      <c r="E1324">
        <v>862.94130010020547</v>
      </c>
      <c r="F1324">
        <v>225.88117355816834</v>
      </c>
      <c r="G1324">
        <v>282.2621792849742</v>
      </c>
      <c r="H1324">
        <v>523.53232710706197</v>
      </c>
      <c r="R1324">
        <v>6172.6015456883488</v>
      </c>
      <c r="S1324">
        <v>377.10981372438482</v>
      </c>
      <c r="T1324">
        <v>3999.5937510704393</v>
      </c>
      <c r="U1324">
        <v>28883.78</v>
      </c>
      <c r="V1324">
        <v>10788.308405845391</v>
      </c>
      <c r="W1324">
        <v>10701.941598491294</v>
      </c>
    </row>
    <row r="1325" spans="2:23" x14ac:dyDescent="0.3">
      <c r="B1325">
        <f t="shared" si="21"/>
        <v>1320</v>
      </c>
      <c r="C1325">
        <v>1026.9741446953476</v>
      </c>
      <c r="D1325">
        <v>323.02054698827976</v>
      </c>
      <c r="E1325">
        <v>15509.552525460624</v>
      </c>
      <c r="F1325">
        <v>2732.2137587575476</v>
      </c>
      <c r="G1325">
        <v>200.55214257071549</v>
      </c>
      <c r="H1325">
        <v>28883.78</v>
      </c>
      <c r="R1325">
        <v>1062.6000975664515</v>
      </c>
      <c r="S1325">
        <v>423.3688571235578</v>
      </c>
      <c r="T1325">
        <v>238.67216213662914</v>
      </c>
      <c r="U1325">
        <v>1022.5937622358563</v>
      </c>
      <c r="V1325">
        <v>787.83800477640568</v>
      </c>
      <c r="W1325">
        <v>1270.5504258158749</v>
      </c>
    </row>
    <row r="1326" spans="2:23" x14ac:dyDescent="0.3">
      <c r="B1326">
        <f t="shared" si="21"/>
        <v>1321</v>
      </c>
      <c r="C1326">
        <v>630.8010372125342</v>
      </c>
      <c r="D1326">
        <v>599.0669501624842</v>
      </c>
      <c r="E1326">
        <v>457.0391892870278</v>
      </c>
      <c r="F1326">
        <v>233.16648996031529</v>
      </c>
      <c r="G1326">
        <v>570.1306157209101</v>
      </c>
      <c r="H1326">
        <v>299.52861411128032</v>
      </c>
      <c r="R1326">
        <v>568.95250145345619</v>
      </c>
      <c r="S1326">
        <v>318.0880795216155</v>
      </c>
      <c r="T1326">
        <v>524.26772692286249</v>
      </c>
      <c r="U1326">
        <v>1036.3729169006006</v>
      </c>
      <c r="V1326">
        <v>268.25752448837716</v>
      </c>
      <c r="W1326">
        <v>200.83268485368845</v>
      </c>
    </row>
    <row r="1327" spans="2:23" x14ac:dyDescent="0.3">
      <c r="B1327">
        <f t="shared" si="21"/>
        <v>1322</v>
      </c>
      <c r="C1327">
        <v>364.54113630753852</v>
      </c>
      <c r="D1327">
        <v>28883.78</v>
      </c>
      <c r="E1327">
        <v>389.47761918450249</v>
      </c>
      <c r="F1327">
        <v>913.48562589870699</v>
      </c>
      <c r="G1327">
        <v>359.32690198054001</v>
      </c>
      <c r="H1327">
        <v>720.51323796182407</v>
      </c>
      <c r="R1327">
        <v>209.47215540189038</v>
      </c>
      <c r="S1327">
        <v>363.28339888999557</v>
      </c>
      <c r="T1327">
        <v>752.3213213593092</v>
      </c>
      <c r="U1327">
        <v>1981.1078728127757</v>
      </c>
      <c r="V1327">
        <v>26882.266466472338</v>
      </c>
      <c r="W1327">
        <v>207.32306586886472</v>
      </c>
    </row>
    <row r="1328" spans="2:23" x14ac:dyDescent="0.3">
      <c r="B1328">
        <f t="shared" si="21"/>
        <v>1323</v>
      </c>
      <c r="C1328">
        <v>10967.278299347117</v>
      </c>
      <c r="D1328">
        <v>419.72866356270765</v>
      </c>
      <c r="E1328">
        <v>28883.78</v>
      </c>
      <c r="F1328">
        <v>393.28810967831112</v>
      </c>
      <c r="G1328">
        <v>706.88481158954403</v>
      </c>
      <c r="H1328">
        <v>3170.0788861130691</v>
      </c>
      <c r="R1328">
        <v>247.16840650865194</v>
      </c>
      <c r="S1328">
        <v>28883.78</v>
      </c>
      <c r="T1328">
        <v>929.31184410619335</v>
      </c>
      <c r="U1328">
        <v>1847.3105983155881</v>
      </c>
      <c r="V1328">
        <v>28883.78</v>
      </c>
      <c r="W1328">
        <v>28883.78</v>
      </c>
    </row>
    <row r="1329" spans="2:23" x14ac:dyDescent="0.3">
      <c r="B1329">
        <f t="shared" si="21"/>
        <v>1324</v>
      </c>
      <c r="C1329">
        <v>322.19616241672151</v>
      </c>
      <c r="D1329">
        <v>549.38886499781006</v>
      </c>
      <c r="E1329">
        <v>248.67202624714824</v>
      </c>
      <c r="F1329">
        <v>253.14746193934309</v>
      </c>
      <c r="G1329">
        <v>202.06358755788423</v>
      </c>
      <c r="H1329">
        <v>610.51911698720323</v>
      </c>
      <c r="R1329">
        <v>203.98636631000878</v>
      </c>
      <c r="S1329">
        <v>1385.8408283424346</v>
      </c>
      <c r="T1329">
        <v>362.71441945345828</v>
      </c>
      <c r="U1329">
        <v>17887.583217446696</v>
      </c>
      <c r="V1329">
        <v>708.47300797983553</v>
      </c>
      <c r="W1329">
        <v>28883.78</v>
      </c>
    </row>
    <row r="1330" spans="2:23" x14ac:dyDescent="0.3">
      <c r="B1330">
        <f t="shared" si="21"/>
        <v>1325</v>
      </c>
      <c r="C1330">
        <v>4187.3807866109682</v>
      </c>
      <c r="D1330">
        <v>478.4458987777698</v>
      </c>
      <c r="E1330">
        <v>627.92483388618416</v>
      </c>
      <c r="F1330">
        <v>304.52609323641963</v>
      </c>
      <c r="G1330">
        <v>287.25196579712656</v>
      </c>
      <c r="H1330">
        <v>8070.4630566768074</v>
      </c>
      <c r="R1330">
        <v>3372.7632590729031</v>
      </c>
      <c r="S1330">
        <v>6791.2417058129076</v>
      </c>
      <c r="T1330">
        <v>281.68457801976626</v>
      </c>
      <c r="U1330">
        <v>399.1202633292794</v>
      </c>
      <c r="V1330">
        <v>6401.2337954109034</v>
      </c>
      <c r="W1330">
        <v>8528.334115135649</v>
      </c>
    </row>
    <row r="1331" spans="2:23" x14ac:dyDescent="0.3">
      <c r="B1331">
        <f t="shared" si="21"/>
        <v>1326</v>
      </c>
      <c r="C1331">
        <v>356.59221952931472</v>
      </c>
      <c r="D1331">
        <v>218.16606760355205</v>
      </c>
      <c r="E1331">
        <v>280.36215988146347</v>
      </c>
      <c r="F1331">
        <v>28883.78</v>
      </c>
      <c r="G1331">
        <v>286.12684036068606</v>
      </c>
      <c r="H1331">
        <v>355.01806861772866</v>
      </c>
      <c r="R1331">
        <v>267.99395975471134</v>
      </c>
      <c r="S1331">
        <v>322.92266071120054</v>
      </c>
      <c r="T1331">
        <v>396.50533000837959</v>
      </c>
      <c r="U1331">
        <v>293.60399956830395</v>
      </c>
      <c r="V1331">
        <v>259.93290170046907</v>
      </c>
      <c r="W1331">
        <v>467.13997869514424</v>
      </c>
    </row>
    <row r="1332" spans="2:23" x14ac:dyDescent="0.3">
      <c r="B1332">
        <f t="shared" si="21"/>
        <v>1327</v>
      </c>
      <c r="C1332">
        <v>6441.8320840286679</v>
      </c>
      <c r="D1332">
        <v>2412.9754600340902</v>
      </c>
      <c r="E1332">
        <v>3033.4338815372007</v>
      </c>
      <c r="F1332">
        <v>10983.462221992133</v>
      </c>
      <c r="G1332">
        <v>28883.78</v>
      </c>
      <c r="H1332">
        <v>2216.369879240603</v>
      </c>
      <c r="R1332">
        <v>235.08340793385196</v>
      </c>
      <c r="S1332">
        <v>1555.9798442427793</v>
      </c>
      <c r="T1332">
        <v>376.35776282609299</v>
      </c>
      <c r="U1332">
        <v>4232.6586224982821</v>
      </c>
      <c r="V1332">
        <v>555.93019953487772</v>
      </c>
      <c r="W1332">
        <v>217.69863048557178</v>
      </c>
    </row>
    <row r="1333" spans="2:23" x14ac:dyDescent="0.3">
      <c r="B1333">
        <f t="shared" si="21"/>
        <v>1328</v>
      </c>
      <c r="C1333">
        <v>4059.356118219217</v>
      </c>
      <c r="D1333">
        <v>976.87343285099973</v>
      </c>
      <c r="E1333">
        <v>246.25568873868002</v>
      </c>
      <c r="F1333">
        <v>1923.8632172475718</v>
      </c>
      <c r="G1333">
        <v>594.26848503187603</v>
      </c>
      <c r="H1333">
        <v>3648.5272752370056</v>
      </c>
      <c r="R1333">
        <v>28883.78</v>
      </c>
      <c r="S1333">
        <v>202.92144621770601</v>
      </c>
      <c r="T1333">
        <v>674.03470212919387</v>
      </c>
      <c r="U1333">
        <v>6250.8136889865482</v>
      </c>
      <c r="V1333">
        <v>375.35205780750641</v>
      </c>
      <c r="W1333">
        <v>1316.4968761981413</v>
      </c>
    </row>
    <row r="1334" spans="2:23" x14ac:dyDescent="0.3">
      <c r="B1334">
        <f t="shared" si="21"/>
        <v>1329</v>
      </c>
      <c r="C1334">
        <v>265.28161627121392</v>
      </c>
      <c r="D1334">
        <v>636.70146559523425</v>
      </c>
      <c r="E1334">
        <v>614.04516308173629</v>
      </c>
      <c r="F1334">
        <v>28883.78</v>
      </c>
      <c r="G1334">
        <v>341.1538477517156</v>
      </c>
      <c r="H1334">
        <v>28883.78</v>
      </c>
      <c r="R1334">
        <v>207.09702877703924</v>
      </c>
      <c r="S1334">
        <v>386.7545573734306</v>
      </c>
      <c r="T1334">
        <v>28883.78</v>
      </c>
      <c r="U1334">
        <v>1113.0423906599203</v>
      </c>
      <c r="V1334">
        <v>1841.5296430238486</v>
      </c>
      <c r="W1334">
        <v>277.40562061221993</v>
      </c>
    </row>
    <row r="1335" spans="2:23" x14ac:dyDescent="0.3">
      <c r="B1335">
        <f t="shared" si="21"/>
        <v>1330</v>
      </c>
      <c r="C1335">
        <v>209.45811634702218</v>
      </c>
      <c r="D1335">
        <v>9123.2520723345842</v>
      </c>
      <c r="E1335">
        <v>1077.156413538597</v>
      </c>
      <c r="F1335">
        <v>572.22296368947218</v>
      </c>
      <c r="G1335">
        <v>5841.640219953104</v>
      </c>
      <c r="H1335">
        <v>210.66748946368057</v>
      </c>
      <c r="R1335">
        <v>26929.755677084529</v>
      </c>
      <c r="S1335">
        <v>315.34397262397118</v>
      </c>
      <c r="T1335">
        <v>205.20923865791571</v>
      </c>
      <c r="U1335">
        <v>225.17567374338626</v>
      </c>
      <c r="V1335">
        <v>547.38867384490516</v>
      </c>
      <c r="W1335">
        <v>1149.3198129681418</v>
      </c>
    </row>
    <row r="1336" spans="2:23" x14ac:dyDescent="0.3">
      <c r="B1336">
        <f t="shared" si="21"/>
        <v>1331</v>
      </c>
      <c r="C1336">
        <v>3888.9602454172013</v>
      </c>
      <c r="D1336">
        <v>6042.6002962654957</v>
      </c>
      <c r="E1336">
        <v>28883.78</v>
      </c>
      <c r="F1336">
        <v>1376.6489604811397</v>
      </c>
      <c r="G1336">
        <v>696.25199727429822</v>
      </c>
      <c r="H1336">
        <v>233.68041068774869</v>
      </c>
      <c r="R1336">
        <v>424.51710791971237</v>
      </c>
      <c r="S1336">
        <v>28883.78</v>
      </c>
      <c r="T1336">
        <v>277.00230430824939</v>
      </c>
      <c r="U1336">
        <v>1078.9227256741315</v>
      </c>
      <c r="V1336">
        <v>4466.5753602510822</v>
      </c>
      <c r="W1336">
        <v>550.01097615061326</v>
      </c>
    </row>
    <row r="1337" spans="2:23" x14ac:dyDescent="0.3">
      <c r="B1337">
        <f t="shared" si="21"/>
        <v>1332</v>
      </c>
      <c r="C1337">
        <v>311.72384235223564</v>
      </c>
      <c r="D1337">
        <v>386.92686924814518</v>
      </c>
      <c r="E1337">
        <v>201.6408843884862</v>
      </c>
      <c r="F1337">
        <v>516.12733447264918</v>
      </c>
      <c r="G1337">
        <v>202.54143874669799</v>
      </c>
      <c r="H1337">
        <v>238.66497979453661</v>
      </c>
      <c r="R1337">
        <v>28883.78</v>
      </c>
      <c r="S1337">
        <v>2132.5212350929451</v>
      </c>
      <c r="T1337">
        <v>220.99662469328479</v>
      </c>
      <c r="U1337">
        <v>245.50029815725827</v>
      </c>
      <c r="V1337">
        <v>4649.6277569251497</v>
      </c>
      <c r="W1337">
        <v>28883.78</v>
      </c>
    </row>
    <row r="1338" spans="2:23" x14ac:dyDescent="0.3">
      <c r="B1338">
        <f t="shared" si="21"/>
        <v>1333</v>
      </c>
      <c r="C1338">
        <v>4263.3275462068541</v>
      </c>
      <c r="D1338">
        <v>1797.6107134956842</v>
      </c>
      <c r="E1338">
        <v>339.45829367515205</v>
      </c>
      <c r="F1338">
        <v>215.18591518736716</v>
      </c>
      <c r="G1338">
        <v>28883.78</v>
      </c>
      <c r="H1338">
        <v>319.34956794378445</v>
      </c>
      <c r="R1338">
        <v>1573.5823694134526</v>
      </c>
      <c r="S1338">
        <v>1245.9693758641379</v>
      </c>
      <c r="T1338">
        <v>307.29504340345409</v>
      </c>
      <c r="U1338">
        <v>490.36206854010663</v>
      </c>
      <c r="V1338">
        <v>216.23425392227333</v>
      </c>
      <c r="W1338">
        <v>734.89133533466747</v>
      </c>
    </row>
    <row r="1339" spans="2:23" x14ac:dyDescent="0.3">
      <c r="B1339">
        <f t="shared" si="21"/>
        <v>1334</v>
      </c>
      <c r="C1339">
        <v>871.54384686420462</v>
      </c>
      <c r="D1339">
        <v>302.8334081000628</v>
      </c>
      <c r="E1339">
        <v>493.71272416770165</v>
      </c>
      <c r="F1339">
        <v>276.54654069756361</v>
      </c>
      <c r="G1339">
        <v>233.93437609313455</v>
      </c>
      <c r="H1339">
        <v>1460.915315189362</v>
      </c>
      <c r="R1339">
        <v>28883.78</v>
      </c>
      <c r="S1339">
        <v>28883.78</v>
      </c>
      <c r="T1339">
        <v>290.54889074476131</v>
      </c>
      <c r="U1339">
        <v>436.6934284843544</v>
      </c>
      <c r="V1339">
        <v>992.87875212637664</v>
      </c>
      <c r="W1339">
        <v>209.39783669172468</v>
      </c>
    </row>
    <row r="1340" spans="2:23" x14ac:dyDescent="0.3">
      <c r="B1340">
        <f t="shared" si="21"/>
        <v>1335</v>
      </c>
      <c r="C1340">
        <v>420.49342522844051</v>
      </c>
      <c r="D1340">
        <v>297.89199213581298</v>
      </c>
      <c r="E1340">
        <v>958.12190254259951</v>
      </c>
      <c r="F1340">
        <v>224.492799452311</v>
      </c>
      <c r="G1340">
        <v>522.4746244238795</v>
      </c>
      <c r="H1340">
        <v>1222.3149110946674</v>
      </c>
      <c r="R1340">
        <v>428.20067893436226</v>
      </c>
      <c r="S1340">
        <v>430.75702914731971</v>
      </c>
      <c r="T1340">
        <v>904.67235274049517</v>
      </c>
      <c r="U1340">
        <v>848.52908275040636</v>
      </c>
      <c r="V1340">
        <v>680.64072749390812</v>
      </c>
      <c r="W1340">
        <v>226.7405502215982</v>
      </c>
    </row>
    <row r="1341" spans="2:23" x14ac:dyDescent="0.3">
      <c r="B1341">
        <f t="shared" si="21"/>
        <v>1336</v>
      </c>
      <c r="C1341">
        <v>23834.25110189246</v>
      </c>
      <c r="D1341">
        <v>404.42070115179035</v>
      </c>
      <c r="E1341">
        <v>343.81963956911136</v>
      </c>
      <c r="F1341">
        <v>1179.2843030682318</v>
      </c>
      <c r="G1341">
        <v>28883.78</v>
      </c>
      <c r="H1341">
        <v>941.1202075307549</v>
      </c>
      <c r="R1341">
        <v>234.61560247600858</v>
      </c>
      <c r="S1341">
        <v>351.53879493843669</v>
      </c>
      <c r="T1341">
        <v>267.2727927088963</v>
      </c>
      <c r="U1341">
        <v>429.25597318101075</v>
      </c>
      <c r="V1341">
        <v>222.49379560340725</v>
      </c>
      <c r="W1341">
        <v>12938.597644429852</v>
      </c>
    </row>
    <row r="1342" spans="2:23" x14ac:dyDescent="0.3">
      <c r="B1342">
        <f t="shared" si="21"/>
        <v>1337</v>
      </c>
      <c r="C1342">
        <v>260.23311561099672</v>
      </c>
      <c r="D1342">
        <v>280.47205516786636</v>
      </c>
      <c r="E1342">
        <v>1018.4081056377532</v>
      </c>
      <c r="F1342">
        <v>1827.1609412996863</v>
      </c>
      <c r="G1342">
        <v>568.04431952456014</v>
      </c>
      <c r="H1342">
        <v>28883.78</v>
      </c>
      <c r="R1342">
        <v>1368.6611195278435</v>
      </c>
      <c r="S1342">
        <v>12001.664936472394</v>
      </c>
      <c r="T1342">
        <v>2234.7504921085447</v>
      </c>
      <c r="U1342">
        <v>241.59316142152818</v>
      </c>
      <c r="V1342">
        <v>670.5874874380554</v>
      </c>
      <c r="W1342">
        <v>20425.070371050409</v>
      </c>
    </row>
    <row r="1343" spans="2:23" x14ac:dyDescent="0.3">
      <c r="B1343">
        <f t="shared" si="21"/>
        <v>1338</v>
      </c>
      <c r="C1343">
        <v>258.86505802498721</v>
      </c>
      <c r="D1343">
        <v>2650.8612702349201</v>
      </c>
      <c r="E1343">
        <v>893.55951473296386</v>
      </c>
      <c r="F1343">
        <v>1047.0748317704977</v>
      </c>
      <c r="G1343">
        <v>210.17600377126274</v>
      </c>
      <c r="H1343">
        <v>791.18541658271045</v>
      </c>
      <c r="R1343">
        <v>516.52068706769001</v>
      </c>
      <c r="S1343">
        <v>502.84698834367452</v>
      </c>
      <c r="T1343">
        <v>249.53719301336594</v>
      </c>
      <c r="U1343">
        <v>11186.042323553798</v>
      </c>
      <c r="V1343">
        <v>1163.4647850342335</v>
      </c>
      <c r="W1343">
        <v>373.7409726188373</v>
      </c>
    </row>
    <row r="1344" spans="2:23" x14ac:dyDescent="0.3">
      <c r="B1344">
        <f t="shared" si="21"/>
        <v>1339</v>
      </c>
      <c r="C1344">
        <v>849.1069499652067</v>
      </c>
      <c r="D1344">
        <v>218.341332341558</v>
      </c>
      <c r="E1344">
        <v>302.48562295670945</v>
      </c>
      <c r="F1344">
        <v>2476.4310034027221</v>
      </c>
      <c r="G1344">
        <v>329.59959715962333</v>
      </c>
      <c r="H1344">
        <v>379.74364469331994</v>
      </c>
      <c r="R1344">
        <v>28883.78</v>
      </c>
      <c r="S1344">
        <v>284.77511032000911</v>
      </c>
      <c r="T1344">
        <v>388.53226084938632</v>
      </c>
      <c r="U1344">
        <v>549.33254319373691</v>
      </c>
      <c r="V1344">
        <v>718.48777191088573</v>
      </c>
      <c r="W1344">
        <v>525.92538231229764</v>
      </c>
    </row>
    <row r="1345" spans="2:23" x14ac:dyDescent="0.3">
      <c r="B1345">
        <f t="shared" si="21"/>
        <v>1340</v>
      </c>
      <c r="C1345">
        <v>384.71296905901977</v>
      </c>
      <c r="D1345">
        <v>201.94957366371062</v>
      </c>
      <c r="E1345">
        <v>388.52911336921716</v>
      </c>
      <c r="F1345">
        <v>6867.752789663251</v>
      </c>
      <c r="G1345">
        <v>279.82012122434469</v>
      </c>
      <c r="H1345">
        <v>261.017817908371</v>
      </c>
      <c r="R1345">
        <v>329.10318606083149</v>
      </c>
      <c r="S1345">
        <v>1342.0059285709724</v>
      </c>
      <c r="T1345">
        <v>478.41637013338578</v>
      </c>
      <c r="U1345">
        <v>511.10052765546789</v>
      </c>
      <c r="V1345">
        <v>390.39318703233664</v>
      </c>
      <c r="W1345">
        <v>233.08576339805774</v>
      </c>
    </row>
    <row r="1346" spans="2:23" x14ac:dyDescent="0.3">
      <c r="B1346">
        <f t="shared" si="21"/>
        <v>1341</v>
      </c>
      <c r="C1346">
        <v>4694.5498811912876</v>
      </c>
      <c r="D1346">
        <v>9569.5881631656957</v>
      </c>
      <c r="E1346">
        <v>5334.2444549956608</v>
      </c>
      <c r="F1346">
        <v>218.84671720505972</v>
      </c>
      <c r="G1346">
        <v>610.24845072090443</v>
      </c>
      <c r="H1346">
        <v>428.01247502410956</v>
      </c>
      <c r="R1346">
        <v>287.97927089297559</v>
      </c>
      <c r="S1346">
        <v>482.59640369625168</v>
      </c>
      <c r="T1346">
        <v>256.6510018546831</v>
      </c>
      <c r="U1346">
        <v>206.59879358236719</v>
      </c>
      <c r="V1346">
        <v>240.61687670718987</v>
      </c>
      <c r="W1346">
        <v>234.96113748221438</v>
      </c>
    </row>
    <row r="1347" spans="2:23" x14ac:dyDescent="0.3">
      <c r="B1347">
        <f t="shared" si="21"/>
        <v>1342</v>
      </c>
      <c r="C1347">
        <v>244.15576410080368</v>
      </c>
      <c r="D1347">
        <v>953.36118797378026</v>
      </c>
      <c r="E1347">
        <v>401.07153641602827</v>
      </c>
      <c r="F1347">
        <v>28883.78</v>
      </c>
      <c r="G1347">
        <v>304.26805713862734</v>
      </c>
      <c r="H1347">
        <v>725.93484534346806</v>
      </c>
      <c r="R1347">
        <v>216.92443096626693</v>
      </c>
      <c r="S1347">
        <v>808.73960570272959</v>
      </c>
      <c r="T1347">
        <v>1579.8041037236737</v>
      </c>
      <c r="U1347">
        <v>285.13257480032269</v>
      </c>
      <c r="V1347">
        <v>271.65258658967173</v>
      </c>
      <c r="W1347">
        <v>635.71284501593277</v>
      </c>
    </row>
    <row r="1348" spans="2:23" x14ac:dyDescent="0.3">
      <c r="B1348">
        <f t="shared" si="21"/>
        <v>1343</v>
      </c>
      <c r="C1348">
        <v>1465.0287181534934</v>
      </c>
      <c r="D1348">
        <v>303.92041935467751</v>
      </c>
      <c r="E1348">
        <v>540.41565832677088</v>
      </c>
      <c r="F1348">
        <v>5144.7141600480245</v>
      </c>
      <c r="G1348">
        <v>297.07042566054798</v>
      </c>
      <c r="H1348">
        <v>1015.374302379827</v>
      </c>
      <c r="R1348">
        <v>372.44816454920237</v>
      </c>
      <c r="S1348">
        <v>485.90453948952279</v>
      </c>
      <c r="T1348">
        <v>304.25732803525176</v>
      </c>
      <c r="U1348">
        <v>221.72562373167273</v>
      </c>
      <c r="V1348">
        <v>2382.7107465018926</v>
      </c>
      <c r="W1348">
        <v>294.56482415937387</v>
      </c>
    </row>
    <row r="1349" spans="2:23" x14ac:dyDescent="0.3">
      <c r="B1349">
        <f t="shared" si="21"/>
        <v>1344</v>
      </c>
      <c r="C1349">
        <v>2581.2004536778281</v>
      </c>
      <c r="D1349">
        <v>306.47655950657338</v>
      </c>
      <c r="E1349">
        <v>12471.406492855513</v>
      </c>
      <c r="F1349">
        <v>4742.8447886640142</v>
      </c>
      <c r="G1349">
        <v>529.54013773786778</v>
      </c>
      <c r="H1349">
        <v>363.01670058309446</v>
      </c>
      <c r="R1349">
        <v>28883.78</v>
      </c>
      <c r="S1349">
        <v>15730.583233757379</v>
      </c>
      <c r="T1349">
        <v>265.79524454925041</v>
      </c>
      <c r="U1349">
        <v>4908.119751197145</v>
      </c>
      <c r="V1349">
        <v>308.68203587837348</v>
      </c>
      <c r="W1349">
        <v>371.9435226951349</v>
      </c>
    </row>
    <row r="1350" spans="2:23" x14ac:dyDescent="0.3">
      <c r="B1350">
        <f t="shared" si="21"/>
        <v>1345</v>
      </c>
      <c r="C1350">
        <v>835.00066323333135</v>
      </c>
      <c r="D1350">
        <v>292.01770799195174</v>
      </c>
      <c r="E1350">
        <v>234.53747551716975</v>
      </c>
      <c r="F1350">
        <v>2846.8378244382857</v>
      </c>
      <c r="G1350">
        <v>608.90540781199775</v>
      </c>
      <c r="H1350">
        <v>28883.78</v>
      </c>
      <c r="R1350">
        <v>220.23382757269454</v>
      </c>
      <c r="S1350">
        <v>226.04991349113087</v>
      </c>
      <c r="T1350">
        <v>1033.5944387581844</v>
      </c>
      <c r="U1350">
        <v>28883.78</v>
      </c>
      <c r="V1350">
        <v>434.73569275590449</v>
      </c>
      <c r="W1350">
        <v>28883.78</v>
      </c>
    </row>
    <row r="1351" spans="2:23" x14ac:dyDescent="0.3">
      <c r="B1351">
        <f t="shared" si="21"/>
        <v>1346</v>
      </c>
      <c r="C1351">
        <v>1481.0746812270211</v>
      </c>
      <c r="D1351">
        <v>266.43685149154209</v>
      </c>
      <c r="E1351">
        <v>222.8234672780263</v>
      </c>
      <c r="F1351">
        <v>2900.3156533734887</v>
      </c>
      <c r="G1351">
        <v>233.49227043559145</v>
      </c>
      <c r="H1351">
        <v>7288.7608660553215</v>
      </c>
      <c r="R1351">
        <v>698.25126902074726</v>
      </c>
      <c r="S1351">
        <v>1593.0841618529928</v>
      </c>
      <c r="T1351">
        <v>22802.058177730785</v>
      </c>
      <c r="U1351">
        <v>611.22081208685745</v>
      </c>
      <c r="V1351">
        <v>251.43470837709663</v>
      </c>
      <c r="W1351">
        <v>330.46157217408188</v>
      </c>
    </row>
    <row r="1352" spans="2:23" x14ac:dyDescent="0.3">
      <c r="B1352">
        <f t="shared" ref="B1352:B1415" si="22">B1351 + 1</f>
        <v>1347</v>
      </c>
      <c r="C1352">
        <v>951.36354520373368</v>
      </c>
      <c r="D1352">
        <v>240.96769428050283</v>
      </c>
      <c r="E1352">
        <v>1253.629242362176</v>
      </c>
      <c r="F1352">
        <v>321.81558650678528</v>
      </c>
      <c r="G1352">
        <v>209.40271994322978</v>
      </c>
      <c r="H1352">
        <v>1217.5939006337435</v>
      </c>
      <c r="R1352">
        <v>255.66515446789384</v>
      </c>
      <c r="S1352">
        <v>254.44451848873007</v>
      </c>
      <c r="T1352">
        <v>676.71539866933267</v>
      </c>
      <c r="U1352">
        <v>204.44036055474686</v>
      </c>
      <c r="V1352">
        <v>28883.78</v>
      </c>
      <c r="W1352">
        <v>4123.8415479564701</v>
      </c>
    </row>
    <row r="1353" spans="2:23" x14ac:dyDescent="0.3">
      <c r="B1353">
        <f t="shared" si="22"/>
        <v>1348</v>
      </c>
      <c r="C1353">
        <v>1183.7126906367348</v>
      </c>
      <c r="D1353">
        <v>4334.3252422346695</v>
      </c>
      <c r="E1353">
        <v>1017.6921658668615</v>
      </c>
      <c r="F1353">
        <v>320.72594755334194</v>
      </c>
      <c r="G1353">
        <v>530.9082298246168</v>
      </c>
      <c r="H1353">
        <v>3722.3566307066189</v>
      </c>
      <c r="R1353">
        <v>6285.8050580940271</v>
      </c>
      <c r="S1353">
        <v>1078.5268174578086</v>
      </c>
      <c r="T1353">
        <v>497.01996703843895</v>
      </c>
      <c r="U1353">
        <v>11077.354896628111</v>
      </c>
      <c r="V1353">
        <v>392.39784122090191</v>
      </c>
      <c r="W1353">
        <v>672.0832757496205</v>
      </c>
    </row>
    <row r="1354" spans="2:23" x14ac:dyDescent="0.3">
      <c r="B1354">
        <f t="shared" si="22"/>
        <v>1349</v>
      </c>
      <c r="C1354">
        <v>285.06766380397835</v>
      </c>
      <c r="D1354">
        <v>300.28461644695193</v>
      </c>
      <c r="E1354">
        <v>531.07965535676476</v>
      </c>
      <c r="F1354">
        <v>978.84399695158072</v>
      </c>
      <c r="G1354">
        <v>284.51066600811583</v>
      </c>
      <c r="H1354">
        <v>3842.0670085205456</v>
      </c>
      <c r="R1354">
        <v>248.0525883559211</v>
      </c>
      <c r="S1354">
        <v>586.62912585195386</v>
      </c>
      <c r="T1354">
        <v>251.67028455609619</v>
      </c>
      <c r="U1354">
        <v>219.34276560977395</v>
      </c>
      <c r="V1354">
        <v>222.24410073035079</v>
      </c>
      <c r="W1354">
        <v>394.13867781769204</v>
      </c>
    </row>
    <row r="1355" spans="2:23" x14ac:dyDescent="0.3">
      <c r="B1355">
        <f t="shared" si="22"/>
        <v>1350</v>
      </c>
      <c r="C1355">
        <v>2036.5326321797329</v>
      </c>
      <c r="D1355">
        <v>249.70448905872425</v>
      </c>
      <c r="E1355">
        <v>315.79852381373394</v>
      </c>
      <c r="F1355">
        <v>985.43369620914484</v>
      </c>
      <c r="G1355">
        <v>28883.78</v>
      </c>
      <c r="H1355">
        <v>203.51750078728276</v>
      </c>
      <c r="R1355">
        <v>910.3571410974215</v>
      </c>
      <c r="S1355">
        <v>200.03279793472379</v>
      </c>
      <c r="T1355">
        <v>1122.3226742346405</v>
      </c>
      <c r="U1355">
        <v>28883.78</v>
      </c>
      <c r="V1355">
        <v>329.75628338888276</v>
      </c>
      <c r="W1355">
        <v>5267.2474375456504</v>
      </c>
    </row>
    <row r="1356" spans="2:23" x14ac:dyDescent="0.3">
      <c r="B1356">
        <f t="shared" si="22"/>
        <v>1351</v>
      </c>
      <c r="C1356">
        <v>28883.78</v>
      </c>
      <c r="D1356">
        <v>574.95562695109561</v>
      </c>
      <c r="E1356">
        <v>1343.3269108914581</v>
      </c>
      <c r="F1356">
        <v>258.73442519371196</v>
      </c>
      <c r="G1356">
        <v>2159.2361051875687</v>
      </c>
      <c r="H1356">
        <v>28883.78</v>
      </c>
      <c r="R1356">
        <v>292.91400591448746</v>
      </c>
      <c r="S1356">
        <v>28883.78</v>
      </c>
      <c r="T1356">
        <v>240.64369327707149</v>
      </c>
      <c r="U1356">
        <v>1410.6508811070537</v>
      </c>
      <c r="V1356">
        <v>979.1442985781855</v>
      </c>
      <c r="W1356">
        <v>3117.2883783117691</v>
      </c>
    </row>
    <row r="1357" spans="2:23" x14ac:dyDescent="0.3">
      <c r="B1357">
        <f t="shared" si="22"/>
        <v>1352</v>
      </c>
      <c r="C1357">
        <v>298.03793594848872</v>
      </c>
      <c r="D1357">
        <v>323.23208385704083</v>
      </c>
      <c r="E1357">
        <v>375.84217195562439</v>
      </c>
      <c r="F1357">
        <v>280.30881815068369</v>
      </c>
      <c r="G1357">
        <v>606.76280246884221</v>
      </c>
      <c r="H1357">
        <v>28883.78</v>
      </c>
      <c r="R1357">
        <v>455.45606761832516</v>
      </c>
      <c r="S1357">
        <v>203.00242158134398</v>
      </c>
      <c r="T1357">
        <v>378.15833788146028</v>
      </c>
      <c r="U1357">
        <v>260.32628883033061</v>
      </c>
      <c r="V1357">
        <v>375.22883513918788</v>
      </c>
      <c r="W1357">
        <v>28883.78</v>
      </c>
    </row>
    <row r="1358" spans="2:23" x14ac:dyDescent="0.3">
      <c r="B1358">
        <f t="shared" si="22"/>
        <v>1353</v>
      </c>
      <c r="C1358">
        <v>330.96944433777117</v>
      </c>
      <c r="D1358">
        <v>361.60924207288474</v>
      </c>
      <c r="E1358">
        <v>1222.1315934100353</v>
      </c>
      <c r="F1358">
        <v>429.01526914603585</v>
      </c>
      <c r="G1358">
        <v>238.66409753113092</v>
      </c>
      <c r="H1358">
        <v>28883.78</v>
      </c>
      <c r="R1358">
        <v>344.50836748775305</v>
      </c>
      <c r="S1358">
        <v>25368.882482214467</v>
      </c>
      <c r="T1358">
        <v>15288.478191206415</v>
      </c>
      <c r="U1358">
        <v>252.65066215324705</v>
      </c>
      <c r="V1358">
        <v>28883.78</v>
      </c>
      <c r="W1358">
        <v>18145.895047572008</v>
      </c>
    </row>
    <row r="1359" spans="2:23" x14ac:dyDescent="0.3">
      <c r="B1359">
        <f t="shared" si="22"/>
        <v>1354</v>
      </c>
      <c r="C1359">
        <v>5019.2294725311676</v>
      </c>
      <c r="D1359">
        <v>619.38709557762218</v>
      </c>
      <c r="E1359">
        <v>207.73111977148184</v>
      </c>
      <c r="F1359">
        <v>897.57356831442439</v>
      </c>
      <c r="G1359">
        <v>28883.78</v>
      </c>
      <c r="H1359">
        <v>252.13118346265063</v>
      </c>
      <c r="R1359">
        <v>254.2849973019604</v>
      </c>
      <c r="S1359">
        <v>560.2462789098289</v>
      </c>
      <c r="T1359">
        <v>250.3914264364841</v>
      </c>
      <c r="U1359">
        <v>3544.4416815850241</v>
      </c>
      <c r="V1359">
        <v>23251.810782265289</v>
      </c>
      <c r="W1359">
        <v>235.81420399697052</v>
      </c>
    </row>
    <row r="1360" spans="2:23" x14ac:dyDescent="0.3">
      <c r="B1360">
        <f t="shared" si="22"/>
        <v>1355</v>
      </c>
      <c r="C1360">
        <v>232.95162582335041</v>
      </c>
      <c r="D1360">
        <v>345.14665194640384</v>
      </c>
      <c r="E1360">
        <v>224.88365780810804</v>
      </c>
      <c r="F1360">
        <v>475.61227031134348</v>
      </c>
      <c r="G1360">
        <v>1751.0419139225885</v>
      </c>
      <c r="H1360">
        <v>406.24721967578387</v>
      </c>
      <c r="R1360">
        <v>9858.5957659762844</v>
      </c>
      <c r="S1360">
        <v>8299.4361632362106</v>
      </c>
      <c r="T1360">
        <v>240.13497305920569</v>
      </c>
      <c r="U1360">
        <v>234.03903351264051</v>
      </c>
      <c r="V1360">
        <v>4682.6257975470362</v>
      </c>
      <c r="W1360">
        <v>902.82030375198531</v>
      </c>
    </row>
    <row r="1361" spans="2:23" x14ac:dyDescent="0.3">
      <c r="B1361">
        <f t="shared" si="22"/>
        <v>1356</v>
      </c>
      <c r="C1361">
        <v>455.40922481311884</v>
      </c>
      <c r="D1361">
        <v>852.38419149444348</v>
      </c>
      <c r="E1361">
        <v>335.11010568683434</v>
      </c>
      <c r="F1361">
        <v>470.01678996509258</v>
      </c>
      <c r="G1361">
        <v>8608.5224729043257</v>
      </c>
      <c r="H1361">
        <v>456.48873442159442</v>
      </c>
      <c r="R1361">
        <v>638.21642786205916</v>
      </c>
      <c r="S1361">
        <v>554.18298555498154</v>
      </c>
      <c r="T1361">
        <v>28883.78</v>
      </c>
      <c r="U1361">
        <v>558.98597660421649</v>
      </c>
      <c r="V1361">
        <v>200.01390372405749</v>
      </c>
      <c r="W1361">
        <v>28883.78</v>
      </c>
    </row>
    <row r="1362" spans="2:23" x14ac:dyDescent="0.3">
      <c r="B1362">
        <f t="shared" si="22"/>
        <v>1357</v>
      </c>
      <c r="C1362">
        <v>210.11929546796222</v>
      </c>
      <c r="D1362">
        <v>226.41780777963226</v>
      </c>
      <c r="E1362">
        <v>552.7967366617163</v>
      </c>
      <c r="F1362">
        <v>404.77002019376471</v>
      </c>
      <c r="G1362">
        <v>28883.78</v>
      </c>
      <c r="H1362">
        <v>963.29689065077002</v>
      </c>
      <c r="R1362">
        <v>242.1458076788258</v>
      </c>
      <c r="S1362">
        <v>290.72154497511769</v>
      </c>
      <c r="T1362">
        <v>3261.9097166600927</v>
      </c>
      <c r="U1362">
        <v>28883.78</v>
      </c>
      <c r="V1362">
        <v>28883.78</v>
      </c>
      <c r="W1362">
        <v>240.9178387216509</v>
      </c>
    </row>
    <row r="1363" spans="2:23" x14ac:dyDescent="0.3">
      <c r="B1363">
        <f t="shared" si="22"/>
        <v>1358</v>
      </c>
      <c r="C1363">
        <v>715.12425509170089</v>
      </c>
      <c r="D1363">
        <v>577.96671839845351</v>
      </c>
      <c r="E1363">
        <v>473.6551615289045</v>
      </c>
      <c r="F1363">
        <v>243.56139016329499</v>
      </c>
      <c r="G1363">
        <v>4860.5641119206821</v>
      </c>
      <c r="H1363">
        <v>1372.829833381865</v>
      </c>
      <c r="R1363">
        <v>329.73137934758131</v>
      </c>
      <c r="S1363">
        <v>444.45114809086624</v>
      </c>
      <c r="T1363">
        <v>748.44214140871827</v>
      </c>
      <c r="U1363">
        <v>426.82366049716597</v>
      </c>
      <c r="V1363">
        <v>222.82144880425318</v>
      </c>
      <c r="W1363">
        <v>12700.224217513221</v>
      </c>
    </row>
    <row r="1364" spans="2:23" x14ac:dyDescent="0.3">
      <c r="B1364">
        <f t="shared" si="22"/>
        <v>1359</v>
      </c>
      <c r="C1364">
        <v>429.91172285634173</v>
      </c>
      <c r="D1364">
        <v>1109.9725367973679</v>
      </c>
      <c r="E1364">
        <v>564.41990122619995</v>
      </c>
      <c r="F1364">
        <v>2449.0899622922825</v>
      </c>
      <c r="G1364">
        <v>28883.78</v>
      </c>
      <c r="H1364">
        <v>203.61239877505193</v>
      </c>
      <c r="R1364">
        <v>7873.0766992826038</v>
      </c>
      <c r="S1364">
        <v>415.83056988924227</v>
      </c>
      <c r="T1364">
        <v>458.50527166124431</v>
      </c>
      <c r="U1364">
        <v>200.02254010859275</v>
      </c>
      <c r="V1364">
        <v>260.7655149825157</v>
      </c>
      <c r="W1364">
        <v>28883.78</v>
      </c>
    </row>
    <row r="1365" spans="2:23" x14ac:dyDescent="0.3">
      <c r="B1365">
        <f t="shared" si="22"/>
        <v>1360</v>
      </c>
      <c r="C1365">
        <v>794.54179757382281</v>
      </c>
      <c r="D1365">
        <v>11305.876607077244</v>
      </c>
      <c r="E1365">
        <v>3509.7467634467289</v>
      </c>
      <c r="F1365">
        <v>229.76571579902105</v>
      </c>
      <c r="G1365">
        <v>387.62460104298066</v>
      </c>
      <c r="H1365">
        <v>204.655198635701</v>
      </c>
      <c r="R1365">
        <v>3325.6802219710617</v>
      </c>
      <c r="S1365">
        <v>1137.6574096474101</v>
      </c>
      <c r="T1365">
        <v>1431.7983334381533</v>
      </c>
      <c r="U1365">
        <v>363.4511782178995</v>
      </c>
      <c r="V1365">
        <v>21308.441198136552</v>
      </c>
      <c r="W1365">
        <v>1012.1927786775091</v>
      </c>
    </row>
    <row r="1366" spans="2:23" x14ac:dyDescent="0.3">
      <c r="B1366">
        <f t="shared" si="22"/>
        <v>1361</v>
      </c>
      <c r="C1366">
        <v>3845.3992515819882</v>
      </c>
      <c r="D1366">
        <v>232.20414396886534</v>
      </c>
      <c r="E1366">
        <v>210.2335206405221</v>
      </c>
      <c r="F1366">
        <v>518.09080845169024</v>
      </c>
      <c r="G1366">
        <v>28883.78</v>
      </c>
      <c r="H1366">
        <v>517.18010008807209</v>
      </c>
      <c r="R1366">
        <v>1143.3752174313536</v>
      </c>
      <c r="S1366">
        <v>646.25261544275622</v>
      </c>
      <c r="T1366">
        <v>735.80955396456261</v>
      </c>
      <c r="U1366">
        <v>237.66691288939552</v>
      </c>
      <c r="V1366">
        <v>210.77756335383248</v>
      </c>
      <c r="W1366">
        <v>321.13062985910528</v>
      </c>
    </row>
    <row r="1367" spans="2:23" x14ac:dyDescent="0.3">
      <c r="B1367">
        <f t="shared" si="22"/>
        <v>1362</v>
      </c>
      <c r="C1367">
        <v>722.73830028780355</v>
      </c>
      <c r="D1367">
        <v>6105.9398327238414</v>
      </c>
      <c r="E1367">
        <v>4467.2775593105762</v>
      </c>
      <c r="F1367">
        <v>1193.418990223407</v>
      </c>
      <c r="G1367">
        <v>412.65689696987744</v>
      </c>
      <c r="H1367">
        <v>8064.175715036411</v>
      </c>
      <c r="R1367">
        <v>218.550373486898</v>
      </c>
      <c r="S1367">
        <v>264.82152256130126</v>
      </c>
      <c r="T1367">
        <v>259.73040482365519</v>
      </c>
      <c r="U1367">
        <v>248.80377261128746</v>
      </c>
      <c r="V1367">
        <v>294.6008258445458</v>
      </c>
      <c r="W1367">
        <v>5636.2424079110815</v>
      </c>
    </row>
    <row r="1368" spans="2:23" x14ac:dyDescent="0.3">
      <c r="B1368">
        <f t="shared" si="22"/>
        <v>1363</v>
      </c>
      <c r="C1368">
        <v>209.48130842341072</v>
      </c>
      <c r="D1368">
        <v>269.22869121869724</v>
      </c>
      <c r="E1368">
        <v>270.2623004055344</v>
      </c>
      <c r="F1368">
        <v>1076.354651413362</v>
      </c>
      <c r="G1368">
        <v>3306.5125411462277</v>
      </c>
      <c r="H1368">
        <v>242.28056251216017</v>
      </c>
      <c r="R1368">
        <v>5520.0803207484605</v>
      </c>
      <c r="S1368">
        <v>2202.358167497815</v>
      </c>
      <c r="T1368">
        <v>238.31145856192026</v>
      </c>
      <c r="U1368">
        <v>7335.8317705228801</v>
      </c>
      <c r="V1368">
        <v>358.31353727299552</v>
      </c>
      <c r="W1368">
        <v>548.81625287168686</v>
      </c>
    </row>
    <row r="1369" spans="2:23" x14ac:dyDescent="0.3">
      <c r="B1369">
        <f t="shared" si="22"/>
        <v>1364</v>
      </c>
      <c r="C1369">
        <v>267.29066886194528</v>
      </c>
      <c r="D1369">
        <v>1549.6717847770472</v>
      </c>
      <c r="E1369">
        <v>294.03217088052457</v>
      </c>
      <c r="F1369">
        <v>2825.440227476694</v>
      </c>
      <c r="G1369">
        <v>325.18053519772707</v>
      </c>
      <c r="H1369">
        <v>200.30933927616411</v>
      </c>
      <c r="R1369">
        <v>2488.5028205553035</v>
      </c>
      <c r="S1369">
        <v>7680.7188699547942</v>
      </c>
      <c r="T1369">
        <v>340.59959492103968</v>
      </c>
      <c r="U1369">
        <v>481.39809368404866</v>
      </c>
      <c r="V1369">
        <v>325.1063832323178</v>
      </c>
      <c r="W1369">
        <v>331.36676094446739</v>
      </c>
    </row>
    <row r="1370" spans="2:23" x14ac:dyDescent="0.3">
      <c r="B1370">
        <f t="shared" si="22"/>
        <v>1365</v>
      </c>
      <c r="C1370">
        <v>509.64689252007418</v>
      </c>
      <c r="D1370">
        <v>226.62211203062753</v>
      </c>
      <c r="E1370">
        <v>14975.92260139272</v>
      </c>
      <c r="F1370">
        <v>7786.0669074586285</v>
      </c>
      <c r="G1370">
        <v>27482.291487927538</v>
      </c>
      <c r="H1370">
        <v>740.20935368189248</v>
      </c>
      <c r="R1370">
        <v>1241.4734063969793</v>
      </c>
      <c r="S1370">
        <v>256.20937503361836</v>
      </c>
      <c r="T1370">
        <v>538.18175320612636</v>
      </c>
      <c r="U1370">
        <v>17797.78849347301</v>
      </c>
      <c r="V1370">
        <v>592.46915028758031</v>
      </c>
      <c r="W1370">
        <v>200.0252437280943</v>
      </c>
    </row>
    <row r="1371" spans="2:23" x14ac:dyDescent="0.3">
      <c r="B1371">
        <f t="shared" si="22"/>
        <v>1366</v>
      </c>
      <c r="C1371">
        <v>893.89530231898345</v>
      </c>
      <c r="D1371">
        <v>388.26995109107787</v>
      </c>
      <c r="E1371">
        <v>28883.78</v>
      </c>
      <c r="F1371">
        <v>605.83159019646246</v>
      </c>
      <c r="G1371">
        <v>28883.78</v>
      </c>
      <c r="H1371">
        <v>252.40419290526393</v>
      </c>
      <c r="R1371">
        <v>1144.8783789107329</v>
      </c>
      <c r="S1371">
        <v>2457.5376903585234</v>
      </c>
      <c r="T1371">
        <v>511.09712056598858</v>
      </c>
      <c r="U1371">
        <v>1192.8320354395692</v>
      </c>
      <c r="V1371">
        <v>28883.78</v>
      </c>
      <c r="W1371">
        <v>2161.6615499643185</v>
      </c>
    </row>
    <row r="1372" spans="2:23" x14ac:dyDescent="0.3">
      <c r="B1372">
        <f t="shared" si="22"/>
        <v>1367</v>
      </c>
      <c r="C1372">
        <v>229.52992389148102</v>
      </c>
      <c r="D1372">
        <v>704.49019943147084</v>
      </c>
      <c r="E1372">
        <v>369.85443726817721</v>
      </c>
      <c r="F1372">
        <v>2816.8506893531262</v>
      </c>
      <c r="G1372">
        <v>28883.78</v>
      </c>
      <c r="H1372">
        <v>4084.231697071988</v>
      </c>
      <c r="R1372">
        <v>300.81410109743462</v>
      </c>
      <c r="S1372">
        <v>927.4094251515736</v>
      </c>
      <c r="T1372">
        <v>6159.4207818075038</v>
      </c>
      <c r="U1372">
        <v>4065.1936384357291</v>
      </c>
      <c r="V1372">
        <v>4369.8874268029285</v>
      </c>
      <c r="W1372">
        <v>308.91722069091981</v>
      </c>
    </row>
    <row r="1373" spans="2:23" x14ac:dyDescent="0.3">
      <c r="B1373">
        <f t="shared" si="22"/>
        <v>1368</v>
      </c>
      <c r="C1373">
        <v>211.57695334555075</v>
      </c>
      <c r="D1373">
        <v>1129.5396018663662</v>
      </c>
      <c r="E1373">
        <v>28883.78</v>
      </c>
      <c r="F1373">
        <v>1309.6248910150525</v>
      </c>
      <c r="G1373">
        <v>24769.841669149962</v>
      </c>
      <c r="H1373">
        <v>935.85809060937675</v>
      </c>
      <c r="R1373">
        <v>200.56285903734263</v>
      </c>
      <c r="S1373">
        <v>3692.879576729476</v>
      </c>
      <c r="T1373">
        <v>748.71562915681091</v>
      </c>
      <c r="U1373">
        <v>1104.1400500439108</v>
      </c>
      <c r="V1373">
        <v>358.90600399932345</v>
      </c>
      <c r="W1373">
        <v>435.44492300622596</v>
      </c>
    </row>
    <row r="1374" spans="2:23" x14ac:dyDescent="0.3">
      <c r="B1374">
        <f t="shared" si="22"/>
        <v>1369</v>
      </c>
      <c r="C1374">
        <v>24227.596936541097</v>
      </c>
      <c r="D1374">
        <v>3593.2020575791785</v>
      </c>
      <c r="E1374">
        <v>593.92951174582163</v>
      </c>
      <c r="F1374">
        <v>285.5195790183555</v>
      </c>
      <c r="G1374">
        <v>201.9400947987755</v>
      </c>
      <c r="H1374">
        <v>341.86224096031242</v>
      </c>
      <c r="R1374">
        <v>2385.4735403101845</v>
      </c>
      <c r="S1374">
        <v>1532.087955844426</v>
      </c>
      <c r="T1374">
        <v>602.41825613027027</v>
      </c>
      <c r="U1374">
        <v>4163.9654062128229</v>
      </c>
      <c r="V1374">
        <v>252.24995737037531</v>
      </c>
      <c r="W1374">
        <v>1419.0162824164856</v>
      </c>
    </row>
    <row r="1375" spans="2:23" x14ac:dyDescent="0.3">
      <c r="B1375">
        <f t="shared" si="22"/>
        <v>1370</v>
      </c>
      <c r="C1375">
        <v>203.23096923056067</v>
      </c>
      <c r="D1375">
        <v>249.85014673507766</v>
      </c>
      <c r="E1375">
        <v>331.34912581005023</v>
      </c>
      <c r="F1375">
        <v>8933.1786748230388</v>
      </c>
      <c r="G1375">
        <v>11738.95448131052</v>
      </c>
      <c r="H1375">
        <v>212.39471699551348</v>
      </c>
      <c r="R1375">
        <v>16034.540905667563</v>
      </c>
      <c r="S1375">
        <v>358.25937303513342</v>
      </c>
      <c r="T1375">
        <v>249.19000729436047</v>
      </c>
      <c r="U1375">
        <v>267.70188420345613</v>
      </c>
      <c r="V1375">
        <v>457.07629977161469</v>
      </c>
      <c r="W1375">
        <v>203.97845737079865</v>
      </c>
    </row>
    <row r="1376" spans="2:23" x14ac:dyDescent="0.3">
      <c r="B1376">
        <f t="shared" si="22"/>
        <v>1371</v>
      </c>
      <c r="C1376">
        <v>4697.7403240529957</v>
      </c>
      <c r="D1376">
        <v>392.82246449364129</v>
      </c>
      <c r="E1376">
        <v>2931.9855969620685</v>
      </c>
      <c r="F1376">
        <v>1305.0175256566911</v>
      </c>
      <c r="G1376">
        <v>293.66392533050202</v>
      </c>
      <c r="H1376">
        <v>352.87844716958807</v>
      </c>
      <c r="R1376">
        <v>1520.6809149814424</v>
      </c>
      <c r="S1376">
        <v>391.89114830270557</v>
      </c>
      <c r="T1376">
        <v>219.87215972393835</v>
      </c>
      <c r="U1376">
        <v>19299.109182406781</v>
      </c>
      <c r="V1376">
        <v>290.97257210251826</v>
      </c>
      <c r="W1376">
        <v>7458.8747647864229</v>
      </c>
    </row>
    <row r="1377" spans="2:23" x14ac:dyDescent="0.3">
      <c r="B1377">
        <f t="shared" si="22"/>
        <v>1372</v>
      </c>
      <c r="C1377">
        <v>471.7157487004792</v>
      </c>
      <c r="D1377">
        <v>364.1292044863805</v>
      </c>
      <c r="E1377">
        <v>348.98979144906616</v>
      </c>
      <c r="F1377">
        <v>244.90643356551496</v>
      </c>
      <c r="G1377">
        <v>728.31302463526151</v>
      </c>
      <c r="H1377">
        <v>759.12150481063679</v>
      </c>
      <c r="R1377">
        <v>875.41151249228176</v>
      </c>
      <c r="S1377">
        <v>654.23526501404899</v>
      </c>
      <c r="T1377">
        <v>249.40871940811337</v>
      </c>
      <c r="U1377">
        <v>379.84545198480225</v>
      </c>
      <c r="V1377">
        <v>481.55186130190157</v>
      </c>
      <c r="W1377">
        <v>484.23509076981668</v>
      </c>
    </row>
    <row r="1378" spans="2:23" x14ac:dyDescent="0.3">
      <c r="B1378">
        <f t="shared" si="22"/>
        <v>1373</v>
      </c>
      <c r="C1378">
        <v>1588.9452372161597</v>
      </c>
      <c r="D1378">
        <v>203.91169560992483</v>
      </c>
      <c r="E1378">
        <v>251.52646795074256</v>
      </c>
      <c r="F1378">
        <v>441.68873174837131</v>
      </c>
      <c r="G1378">
        <v>371.63376837793874</v>
      </c>
      <c r="H1378">
        <v>28883.78</v>
      </c>
      <c r="R1378">
        <v>11772.077490438549</v>
      </c>
      <c r="S1378">
        <v>28883.78</v>
      </c>
      <c r="T1378">
        <v>13961.194640960426</v>
      </c>
      <c r="U1378">
        <v>1112.4593121896814</v>
      </c>
      <c r="V1378">
        <v>426.02822977013125</v>
      </c>
      <c r="W1378">
        <v>766.12609179766332</v>
      </c>
    </row>
    <row r="1379" spans="2:23" x14ac:dyDescent="0.3">
      <c r="B1379">
        <f t="shared" si="22"/>
        <v>1374</v>
      </c>
      <c r="C1379">
        <v>278.07819644321114</v>
      </c>
      <c r="D1379">
        <v>2004.6641982260905</v>
      </c>
      <c r="E1379">
        <v>13689.38794904289</v>
      </c>
      <c r="F1379">
        <v>10344.501645100831</v>
      </c>
      <c r="G1379">
        <v>224.1613833442926</v>
      </c>
      <c r="H1379">
        <v>28883.78</v>
      </c>
      <c r="R1379">
        <v>665.08892788071671</v>
      </c>
      <c r="S1379">
        <v>544.61028392112848</v>
      </c>
      <c r="T1379">
        <v>28883.78</v>
      </c>
      <c r="U1379">
        <v>223.24625324037427</v>
      </c>
      <c r="V1379">
        <v>2153.859979003948</v>
      </c>
      <c r="W1379">
        <v>13028.597569969914</v>
      </c>
    </row>
    <row r="1380" spans="2:23" x14ac:dyDescent="0.3">
      <c r="B1380">
        <f t="shared" si="22"/>
        <v>1375</v>
      </c>
      <c r="C1380">
        <v>413.12743692850302</v>
      </c>
      <c r="D1380">
        <v>711.01955233007118</v>
      </c>
      <c r="E1380">
        <v>204.20539384216156</v>
      </c>
      <c r="F1380">
        <v>7385.6137099639827</v>
      </c>
      <c r="G1380">
        <v>221.13121488352087</v>
      </c>
      <c r="H1380">
        <v>1781.6118358605586</v>
      </c>
      <c r="R1380">
        <v>368.25291126046511</v>
      </c>
      <c r="S1380">
        <v>230.13010397246933</v>
      </c>
      <c r="T1380">
        <v>28883.78</v>
      </c>
      <c r="U1380">
        <v>1040.1470442212099</v>
      </c>
      <c r="V1380">
        <v>217.94578954542581</v>
      </c>
      <c r="W1380">
        <v>697.20095102356618</v>
      </c>
    </row>
    <row r="1381" spans="2:23" x14ac:dyDescent="0.3">
      <c r="B1381">
        <f t="shared" si="22"/>
        <v>1376</v>
      </c>
      <c r="C1381">
        <v>412.1123539480335</v>
      </c>
      <c r="D1381">
        <v>239.39102656177445</v>
      </c>
      <c r="E1381">
        <v>6860.8777218082741</v>
      </c>
      <c r="F1381">
        <v>1146.6766958357725</v>
      </c>
      <c r="G1381">
        <v>28883.78</v>
      </c>
      <c r="H1381">
        <v>318.86010148065986</v>
      </c>
      <c r="R1381">
        <v>326.03148834875498</v>
      </c>
      <c r="S1381">
        <v>422.37013179037615</v>
      </c>
      <c r="T1381">
        <v>249.17301996281046</v>
      </c>
      <c r="U1381">
        <v>28883.78</v>
      </c>
      <c r="V1381">
        <v>642.44231289167874</v>
      </c>
      <c r="W1381">
        <v>8544.076258262894</v>
      </c>
    </row>
    <row r="1382" spans="2:23" x14ac:dyDescent="0.3">
      <c r="B1382">
        <f t="shared" si="22"/>
        <v>1377</v>
      </c>
      <c r="C1382">
        <v>1514.9151775547009</v>
      </c>
      <c r="D1382">
        <v>683.29892839742342</v>
      </c>
      <c r="E1382">
        <v>849.47569714177621</v>
      </c>
      <c r="F1382">
        <v>263.74679032162692</v>
      </c>
      <c r="G1382">
        <v>913.51430355154787</v>
      </c>
      <c r="H1382">
        <v>27874.907574581146</v>
      </c>
      <c r="R1382">
        <v>15563.013041052851</v>
      </c>
      <c r="S1382">
        <v>306.10741582202388</v>
      </c>
      <c r="T1382">
        <v>331.09857694002369</v>
      </c>
      <c r="U1382">
        <v>215.22083086481163</v>
      </c>
      <c r="V1382">
        <v>7421.4228974230064</v>
      </c>
      <c r="W1382">
        <v>574.69716047632369</v>
      </c>
    </row>
    <row r="1383" spans="2:23" x14ac:dyDescent="0.3">
      <c r="B1383">
        <f t="shared" si="22"/>
        <v>1378</v>
      </c>
      <c r="C1383">
        <v>379.57163278315721</v>
      </c>
      <c r="D1383">
        <v>2089.3001612836852</v>
      </c>
      <c r="E1383">
        <v>27388.821995632978</v>
      </c>
      <c r="F1383">
        <v>304.19856992545471</v>
      </c>
      <c r="G1383">
        <v>908.55130236750927</v>
      </c>
      <c r="H1383">
        <v>7188.9821254503604</v>
      </c>
      <c r="R1383">
        <v>1351.1994885643678</v>
      </c>
      <c r="S1383">
        <v>1350.1732919466392</v>
      </c>
      <c r="T1383">
        <v>284.04299781181101</v>
      </c>
      <c r="U1383">
        <v>231.16347814622662</v>
      </c>
      <c r="V1383">
        <v>1017.7540546687152</v>
      </c>
      <c r="W1383">
        <v>226.54741635921744</v>
      </c>
    </row>
    <row r="1384" spans="2:23" x14ac:dyDescent="0.3">
      <c r="B1384">
        <f t="shared" si="22"/>
        <v>1379</v>
      </c>
      <c r="C1384">
        <v>19365.975248559516</v>
      </c>
      <c r="D1384">
        <v>28883.78</v>
      </c>
      <c r="E1384">
        <v>2310.9006438757651</v>
      </c>
      <c r="F1384">
        <v>379.00555911414904</v>
      </c>
      <c r="G1384">
        <v>212.70331230673111</v>
      </c>
      <c r="H1384">
        <v>206.53197858262519</v>
      </c>
      <c r="R1384">
        <v>517.54211090176432</v>
      </c>
      <c r="S1384">
        <v>8182.5823889557296</v>
      </c>
      <c r="T1384">
        <v>413.82059349853944</v>
      </c>
      <c r="U1384">
        <v>2691.821516533154</v>
      </c>
      <c r="V1384">
        <v>491.09268721452884</v>
      </c>
      <c r="W1384">
        <v>1734.4077335431541</v>
      </c>
    </row>
    <row r="1385" spans="2:23" x14ac:dyDescent="0.3">
      <c r="B1385">
        <f t="shared" si="22"/>
        <v>1380</v>
      </c>
      <c r="C1385">
        <v>2201.6353848197859</v>
      </c>
      <c r="D1385">
        <v>1082.1573654764541</v>
      </c>
      <c r="E1385">
        <v>820.15662139650567</v>
      </c>
      <c r="F1385">
        <v>877.87702281740508</v>
      </c>
      <c r="G1385">
        <v>7104.0572195511668</v>
      </c>
      <c r="H1385">
        <v>3432.9634775661075</v>
      </c>
      <c r="R1385">
        <v>219.7500903538008</v>
      </c>
      <c r="S1385">
        <v>398.63983874410098</v>
      </c>
      <c r="T1385">
        <v>1077.4976004286361</v>
      </c>
      <c r="U1385">
        <v>367.86931005364033</v>
      </c>
      <c r="V1385">
        <v>647.05935751126196</v>
      </c>
      <c r="W1385">
        <v>28883.78</v>
      </c>
    </row>
    <row r="1386" spans="2:23" x14ac:dyDescent="0.3">
      <c r="B1386">
        <f t="shared" si="22"/>
        <v>1381</v>
      </c>
      <c r="C1386">
        <v>417.04956079485868</v>
      </c>
      <c r="D1386">
        <v>365.57945829832329</v>
      </c>
      <c r="E1386">
        <v>811.36704021779838</v>
      </c>
      <c r="F1386">
        <v>326.19960475461164</v>
      </c>
      <c r="G1386">
        <v>266.15285053649973</v>
      </c>
      <c r="H1386">
        <v>1142.727299967451</v>
      </c>
      <c r="R1386">
        <v>6369.4536013843463</v>
      </c>
      <c r="S1386">
        <v>2362.025090830557</v>
      </c>
      <c r="T1386">
        <v>1014.2524700434509</v>
      </c>
      <c r="U1386">
        <v>232.95347971786083</v>
      </c>
      <c r="V1386">
        <v>607.88236462991972</v>
      </c>
      <c r="W1386">
        <v>28883.78</v>
      </c>
    </row>
    <row r="1387" spans="2:23" x14ac:dyDescent="0.3">
      <c r="B1387">
        <f t="shared" si="22"/>
        <v>1382</v>
      </c>
      <c r="C1387">
        <v>321.21187673256236</v>
      </c>
      <c r="D1387">
        <v>238.54019154664363</v>
      </c>
      <c r="E1387">
        <v>1214.7400770933921</v>
      </c>
      <c r="F1387">
        <v>1523.3128393641907</v>
      </c>
      <c r="G1387">
        <v>792.80951259929657</v>
      </c>
      <c r="H1387">
        <v>2198.6237322856969</v>
      </c>
      <c r="R1387">
        <v>297.2009531934558</v>
      </c>
      <c r="S1387">
        <v>15061.817550093272</v>
      </c>
      <c r="T1387">
        <v>1502.9004607479808</v>
      </c>
      <c r="U1387">
        <v>237.03002190320785</v>
      </c>
      <c r="V1387">
        <v>1012.4678536602478</v>
      </c>
      <c r="W1387">
        <v>719.52722266695253</v>
      </c>
    </row>
    <row r="1388" spans="2:23" x14ac:dyDescent="0.3">
      <c r="B1388">
        <f t="shared" si="22"/>
        <v>1383</v>
      </c>
      <c r="C1388">
        <v>710.61063813608462</v>
      </c>
      <c r="D1388">
        <v>250.94953973556801</v>
      </c>
      <c r="E1388">
        <v>280.25191846957023</v>
      </c>
      <c r="F1388">
        <v>312.57520293799985</v>
      </c>
      <c r="G1388">
        <v>291.7177688853875</v>
      </c>
      <c r="H1388">
        <v>28883.78</v>
      </c>
      <c r="R1388">
        <v>292.74514043231795</v>
      </c>
      <c r="S1388">
        <v>327.11869617166741</v>
      </c>
      <c r="T1388">
        <v>253.3114878780909</v>
      </c>
      <c r="U1388">
        <v>248.6699232702592</v>
      </c>
      <c r="V1388">
        <v>4305.2790710723602</v>
      </c>
      <c r="W1388">
        <v>272.84338039285353</v>
      </c>
    </row>
    <row r="1389" spans="2:23" x14ac:dyDescent="0.3">
      <c r="B1389">
        <f t="shared" si="22"/>
        <v>1384</v>
      </c>
      <c r="C1389">
        <v>338.5526960619469</v>
      </c>
      <c r="D1389">
        <v>26871.83390084155</v>
      </c>
      <c r="E1389">
        <v>630.13780635185935</v>
      </c>
      <c r="F1389">
        <v>235.69372054042879</v>
      </c>
      <c r="G1389">
        <v>28883.78</v>
      </c>
      <c r="H1389">
        <v>228.55791954128438</v>
      </c>
      <c r="R1389">
        <v>667.96048640298534</v>
      </c>
      <c r="S1389">
        <v>4115.105590488849</v>
      </c>
      <c r="T1389">
        <v>225.93561534603563</v>
      </c>
      <c r="U1389">
        <v>464.33472429346529</v>
      </c>
      <c r="V1389">
        <v>1310.4268008123584</v>
      </c>
      <c r="W1389">
        <v>5275.1176439837118</v>
      </c>
    </row>
    <row r="1390" spans="2:23" x14ac:dyDescent="0.3">
      <c r="B1390">
        <f t="shared" si="22"/>
        <v>1385</v>
      </c>
      <c r="C1390">
        <v>4136.4977222786747</v>
      </c>
      <c r="D1390">
        <v>16971.669934883488</v>
      </c>
      <c r="E1390">
        <v>28883.78</v>
      </c>
      <c r="F1390">
        <v>455.92733324594349</v>
      </c>
      <c r="G1390">
        <v>205.83292638297794</v>
      </c>
      <c r="H1390">
        <v>392.13482082332541</v>
      </c>
      <c r="R1390">
        <v>217.59420982556796</v>
      </c>
      <c r="S1390">
        <v>1331.5605494294859</v>
      </c>
      <c r="T1390">
        <v>314.96943946807437</v>
      </c>
      <c r="U1390">
        <v>694.7369557501579</v>
      </c>
      <c r="V1390">
        <v>358.3638218138276</v>
      </c>
      <c r="W1390">
        <v>201.14082125648261</v>
      </c>
    </row>
    <row r="1391" spans="2:23" x14ac:dyDescent="0.3">
      <c r="B1391">
        <f t="shared" si="22"/>
        <v>1386</v>
      </c>
      <c r="C1391">
        <v>8559.2977817651463</v>
      </c>
      <c r="D1391">
        <v>4995.1864882419904</v>
      </c>
      <c r="E1391">
        <v>358.63163687929568</v>
      </c>
      <c r="F1391">
        <v>28883.78</v>
      </c>
      <c r="G1391">
        <v>385.25346900041302</v>
      </c>
      <c r="H1391">
        <v>1228.8017947927199</v>
      </c>
      <c r="R1391">
        <v>2951.0902974993819</v>
      </c>
      <c r="S1391">
        <v>1006.246292477187</v>
      </c>
      <c r="T1391">
        <v>446.16472696794233</v>
      </c>
      <c r="U1391">
        <v>542.80888391832491</v>
      </c>
      <c r="V1391">
        <v>785.13629353440979</v>
      </c>
      <c r="W1391">
        <v>1438.0184844649673</v>
      </c>
    </row>
    <row r="1392" spans="2:23" x14ac:dyDescent="0.3">
      <c r="B1392">
        <f t="shared" si="22"/>
        <v>1387</v>
      </c>
      <c r="C1392">
        <v>368.81807515453386</v>
      </c>
      <c r="D1392">
        <v>350.92394672907261</v>
      </c>
      <c r="E1392">
        <v>545.88268788723576</v>
      </c>
      <c r="F1392">
        <v>532.45096853017344</v>
      </c>
      <c r="G1392">
        <v>203.19393753361479</v>
      </c>
      <c r="H1392">
        <v>2199.3523470185837</v>
      </c>
      <c r="R1392">
        <v>741.49369731377192</v>
      </c>
      <c r="S1392">
        <v>16365.50315890638</v>
      </c>
      <c r="T1392">
        <v>3741.4810430257912</v>
      </c>
      <c r="U1392">
        <v>928.2826952989941</v>
      </c>
      <c r="V1392">
        <v>261.24721378677924</v>
      </c>
      <c r="W1392">
        <v>1183.381700790274</v>
      </c>
    </row>
    <row r="1393" spans="2:23" x14ac:dyDescent="0.3">
      <c r="B1393">
        <f t="shared" si="22"/>
        <v>1388</v>
      </c>
      <c r="C1393">
        <v>225.49006136865546</v>
      </c>
      <c r="D1393">
        <v>311.68631626179433</v>
      </c>
      <c r="E1393">
        <v>6076.3894773847742</v>
      </c>
      <c r="F1393">
        <v>28883.78</v>
      </c>
      <c r="G1393">
        <v>316.05323339359381</v>
      </c>
      <c r="H1393">
        <v>28883.78</v>
      </c>
      <c r="R1393">
        <v>741.88516746579216</v>
      </c>
      <c r="S1393">
        <v>3122.5626494626658</v>
      </c>
      <c r="T1393">
        <v>288.6673950623873</v>
      </c>
      <c r="U1393">
        <v>220.43968780120517</v>
      </c>
      <c r="V1393">
        <v>218.79103133410823</v>
      </c>
      <c r="W1393">
        <v>1772.9725012087579</v>
      </c>
    </row>
    <row r="1394" spans="2:23" x14ac:dyDescent="0.3">
      <c r="B1394">
        <f t="shared" si="22"/>
        <v>1389</v>
      </c>
      <c r="C1394">
        <v>321.25160018861976</v>
      </c>
      <c r="D1394">
        <v>268.71449489447377</v>
      </c>
      <c r="E1394">
        <v>348.20266565487833</v>
      </c>
      <c r="F1394">
        <v>837.21541354838519</v>
      </c>
      <c r="G1394">
        <v>211.08526587608691</v>
      </c>
      <c r="H1394">
        <v>267.5740998137565</v>
      </c>
      <c r="R1394">
        <v>28883.78</v>
      </c>
      <c r="S1394">
        <v>253.6131984866015</v>
      </c>
      <c r="T1394">
        <v>2286.9849919276689</v>
      </c>
      <c r="U1394">
        <v>321.00491197704099</v>
      </c>
      <c r="V1394">
        <v>26220.159232120586</v>
      </c>
      <c r="W1394">
        <v>356.90903902868553</v>
      </c>
    </row>
    <row r="1395" spans="2:23" x14ac:dyDescent="0.3">
      <c r="B1395">
        <f t="shared" si="22"/>
        <v>1390</v>
      </c>
      <c r="C1395">
        <v>4120.4388870373041</v>
      </c>
      <c r="D1395">
        <v>1150.6971678928608</v>
      </c>
      <c r="E1395">
        <v>1389.9659804144881</v>
      </c>
      <c r="F1395">
        <v>28883.78</v>
      </c>
      <c r="G1395">
        <v>903.54563406260161</v>
      </c>
      <c r="H1395">
        <v>223.58877014249416</v>
      </c>
      <c r="R1395">
        <v>271.33440141397898</v>
      </c>
      <c r="S1395">
        <v>604.31496648349275</v>
      </c>
      <c r="T1395">
        <v>366.66193051100015</v>
      </c>
      <c r="U1395">
        <v>705.88119798747789</v>
      </c>
      <c r="V1395">
        <v>206.07533334462613</v>
      </c>
      <c r="W1395">
        <v>1766.9106488897226</v>
      </c>
    </row>
    <row r="1396" spans="2:23" x14ac:dyDescent="0.3">
      <c r="B1396">
        <f t="shared" si="22"/>
        <v>1391</v>
      </c>
      <c r="C1396">
        <v>210.01872613111951</v>
      </c>
      <c r="D1396">
        <v>1789.7479859820555</v>
      </c>
      <c r="E1396">
        <v>356.88036309325958</v>
      </c>
      <c r="F1396">
        <v>401.11325694708842</v>
      </c>
      <c r="G1396">
        <v>2780.0187584860778</v>
      </c>
      <c r="H1396">
        <v>2163.4860019789112</v>
      </c>
      <c r="R1396">
        <v>433.55160805518119</v>
      </c>
      <c r="S1396">
        <v>1562.1433027254566</v>
      </c>
      <c r="T1396">
        <v>1341.0962359191474</v>
      </c>
      <c r="U1396">
        <v>246.89075895298791</v>
      </c>
      <c r="V1396">
        <v>433.35088643407096</v>
      </c>
      <c r="W1396">
        <v>1407.777346062715</v>
      </c>
    </row>
    <row r="1397" spans="2:23" x14ac:dyDescent="0.3">
      <c r="B1397">
        <f t="shared" si="22"/>
        <v>1392</v>
      </c>
      <c r="C1397">
        <v>246.87768037705666</v>
      </c>
      <c r="D1397">
        <v>802.91651657144973</v>
      </c>
      <c r="E1397">
        <v>258.75998415077942</v>
      </c>
      <c r="F1397">
        <v>253.13175647888281</v>
      </c>
      <c r="G1397">
        <v>446.67680467433149</v>
      </c>
      <c r="H1397">
        <v>1954.9338068383352</v>
      </c>
      <c r="R1397">
        <v>479.16707888371548</v>
      </c>
      <c r="S1397">
        <v>503.0977236420635</v>
      </c>
      <c r="T1397">
        <v>202.53878660453861</v>
      </c>
      <c r="U1397">
        <v>201.65801374397515</v>
      </c>
      <c r="V1397">
        <v>583.18836562046818</v>
      </c>
      <c r="W1397">
        <v>204.87872156390304</v>
      </c>
    </row>
    <row r="1398" spans="2:23" x14ac:dyDescent="0.3">
      <c r="B1398">
        <f t="shared" si="22"/>
        <v>1393</v>
      </c>
      <c r="C1398">
        <v>1200.562944958046</v>
      </c>
      <c r="D1398">
        <v>5114.9320250084438</v>
      </c>
      <c r="E1398">
        <v>1288.8986938241651</v>
      </c>
      <c r="F1398">
        <v>266.02938706120648</v>
      </c>
      <c r="G1398">
        <v>28883.78</v>
      </c>
      <c r="H1398">
        <v>292.81969051759154</v>
      </c>
      <c r="R1398">
        <v>5444.2383329262711</v>
      </c>
      <c r="S1398">
        <v>1788.1024689503201</v>
      </c>
      <c r="T1398">
        <v>9286.7329633774316</v>
      </c>
      <c r="U1398">
        <v>536.52730874864233</v>
      </c>
      <c r="V1398">
        <v>296.79599333723093</v>
      </c>
      <c r="W1398">
        <v>248.40631544522518</v>
      </c>
    </row>
    <row r="1399" spans="2:23" x14ac:dyDescent="0.3">
      <c r="B1399">
        <f t="shared" si="22"/>
        <v>1394</v>
      </c>
      <c r="C1399">
        <v>762.83443730872</v>
      </c>
      <c r="D1399">
        <v>376.22131320535425</v>
      </c>
      <c r="E1399">
        <v>758.43112610280082</v>
      </c>
      <c r="F1399">
        <v>335.07904387116571</v>
      </c>
      <c r="G1399">
        <v>330.35971415095111</v>
      </c>
      <c r="H1399">
        <v>861.60295625817446</v>
      </c>
      <c r="R1399">
        <v>261.678554304253</v>
      </c>
      <c r="S1399">
        <v>264.31664538683026</v>
      </c>
      <c r="T1399">
        <v>227.28446994292739</v>
      </c>
      <c r="U1399">
        <v>516.19225289568203</v>
      </c>
      <c r="V1399">
        <v>1228.8449135372575</v>
      </c>
      <c r="W1399">
        <v>408.94884624603992</v>
      </c>
    </row>
    <row r="1400" spans="2:23" x14ac:dyDescent="0.3">
      <c r="B1400">
        <f t="shared" si="22"/>
        <v>1395</v>
      </c>
      <c r="C1400">
        <v>28883.78</v>
      </c>
      <c r="D1400">
        <v>1191.5560827222748</v>
      </c>
      <c r="E1400">
        <v>370.70376512710618</v>
      </c>
      <c r="F1400">
        <v>215.59821151669649</v>
      </c>
      <c r="G1400">
        <v>746.74865094402583</v>
      </c>
      <c r="H1400">
        <v>364.92458627337658</v>
      </c>
      <c r="R1400">
        <v>3193.4252453245081</v>
      </c>
      <c r="S1400">
        <v>19138.083154834931</v>
      </c>
      <c r="T1400">
        <v>246.78974348792843</v>
      </c>
      <c r="U1400">
        <v>5031.8734178233262</v>
      </c>
      <c r="V1400">
        <v>247.62097648366051</v>
      </c>
      <c r="W1400">
        <v>28883.78</v>
      </c>
    </row>
    <row r="1401" spans="2:23" x14ac:dyDescent="0.3">
      <c r="B1401">
        <f t="shared" si="22"/>
        <v>1396</v>
      </c>
      <c r="C1401">
        <v>850.28608213646612</v>
      </c>
      <c r="D1401">
        <v>496.90313189312121</v>
      </c>
      <c r="E1401">
        <v>300.26150318772829</v>
      </c>
      <c r="F1401">
        <v>2478.7739803534173</v>
      </c>
      <c r="G1401">
        <v>234.50485894724932</v>
      </c>
      <c r="H1401">
        <v>202.04478031006872</v>
      </c>
      <c r="R1401">
        <v>206.16295950671966</v>
      </c>
      <c r="S1401">
        <v>946.94714708814035</v>
      </c>
      <c r="T1401">
        <v>214.97026749162887</v>
      </c>
      <c r="U1401">
        <v>28883.78</v>
      </c>
      <c r="V1401">
        <v>211.79108070416186</v>
      </c>
      <c r="W1401">
        <v>9756.6250643445383</v>
      </c>
    </row>
    <row r="1402" spans="2:23" x14ac:dyDescent="0.3">
      <c r="B1402">
        <f t="shared" si="22"/>
        <v>1397</v>
      </c>
      <c r="C1402">
        <v>211.36922135910984</v>
      </c>
      <c r="D1402">
        <v>1437.3787106323048</v>
      </c>
      <c r="E1402">
        <v>296.2850293822529</v>
      </c>
      <c r="F1402">
        <v>1063.1375812959209</v>
      </c>
      <c r="G1402">
        <v>247.35362910048178</v>
      </c>
      <c r="H1402">
        <v>273.64344479286632</v>
      </c>
      <c r="R1402">
        <v>219.09692068410837</v>
      </c>
      <c r="S1402">
        <v>2074.8387594484666</v>
      </c>
      <c r="T1402">
        <v>1710.7540282836926</v>
      </c>
      <c r="U1402">
        <v>375.26604567248984</v>
      </c>
      <c r="V1402">
        <v>334.97872207986995</v>
      </c>
      <c r="W1402">
        <v>348.31801227678375</v>
      </c>
    </row>
    <row r="1403" spans="2:23" x14ac:dyDescent="0.3">
      <c r="B1403">
        <f t="shared" si="22"/>
        <v>1398</v>
      </c>
      <c r="C1403">
        <v>521.60577765141591</v>
      </c>
      <c r="D1403">
        <v>1460.4737390483565</v>
      </c>
      <c r="E1403">
        <v>693.18759254151598</v>
      </c>
      <c r="F1403">
        <v>264.01799609902736</v>
      </c>
      <c r="G1403">
        <v>282.84236994911419</v>
      </c>
      <c r="H1403">
        <v>304.23964013964473</v>
      </c>
      <c r="R1403">
        <v>254.73497540842084</v>
      </c>
      <c r="S1403">
        <v>4081.5260661452899</v>
      </c>
      <c r="T1403">
        <v>3506.6698048104113</v>
      </c>
      <c r="U1403">
        <v>243.53329014840463</v>
      </c>
      <c r="V1403">
        <v>1065.513663617588</v>
      </c>
      <c r="W1403">
        <v>599.05761170132564</v>
      </c>
    </row>
    <row r="1404" spans="2:23" x14ac:dyDescent="0.3">
      <c r="B1404">
        <f t="shared" si="22"/>
        <v>1399</v>
      </c>
      <c r="C1404">
        <v>2337.7912720489394</v>
      </c>
      <c r="D1404">
        <v>219.34301432530265</v>
      </c>
      <c r="E1404">
        <v>2896.7485588727468</v>
      </c>
      <c r="F1404">
        <v>351.00744791001557</v>
      </c>
      <c r="G1404">
        <v>6606.204201436457</v>
      </c>
      <c r="H1404">
        <v>513.38734792082755</v>
      </c>
      <c r="R1404">
        <v>772.78304732916126</v>
      </c>
      <c r="S1404">
        <v>28883.78</v>
      </c>
      <c r="T1404">
        <v>442.52604987013012</v>
      </c>
      <c r="U1404">
        <v>953.18142552098982</v>
      </c>
      <c r="V1404">
        <v>28883.78</v>
      </c>
      <c r="W1404">
        <v>1907.4497180023029</v>
      </c>
    </row>
    <row r="1405" spans="2:23" x14ac:dyDescent="0.3">
      <c r="B1405">
        <f t="shared" si="22"/>
        <v>1400</v>
      </c>
      <c r="C1405">
        <v>329.99076899635656</v>
      </c>
      <c r="D1405">
        <v>3650.6848243376025</v>
      </c>
      <c r="E1405">
        <v>920.56300265840196</v>
      </c>
      <c r="F1405">
        <v>387.02287847610262</v>
      </c>
      <c r="G1405">
        <v>314.80957811217451</v>
      </c>
      <c r="H1405">
        <v>1107.1926772635688</v>
      </c>
      <c r="R1405">
        <v>711.57966716865508</v>
      </c>
      <c r="S1405">
        <v>288.19672805136662</v>
      </c>
      <c r="T1405">
        <v>211.5862678802315</v>
      </c>
      <c r="U1405">
        <v>444.93144200900599</v>
      </c>
      <c r="V1405">
        <v>518.68483980460974</v>
      </c>
      <c r="W1405">
        <v>956.97277065774028</v>
      </c>
    </row>
    <row r="1406" spans="2:23" x14ac:dyDescent="0.3">
      <c r="B1406">
        <f t="shared" si="22"/>
        <v>1401</v>
      </c>
      <c r="C1406">
        <v>28883.78</v>
      </c>
      <c r="D1406">
        <v>6765.516897145948</v>
      </c>
      <c r="E1406">
        <v>28883.78</v>
      </c>
      <c r="F1406">
        <v>360.23782219771761</v>
      </c>
      <c r="G1406">
        <v>488.72292871113859</v>
      </c>
      <c r="H1406">
        <v>28883.78</v>
      </c>
      <c r="R1406">
        <v>551.68764876693501</v>
      </c>
      <c r="S1406">
        <v>3813.5462775598835</v>
      </c>
      <c r="T1406">
        <v>28883.78</v>
      </c>
      <c r="U1406">
        <v>220.16014237008267</v>
      </c>
      <c r="V1406">
        <v>561.67000051843172</v>
      </c>
      <c r="W1406">
        <v>17511.832340922672</v>
      </c>
    </row>
    <row r="1407" spans="2:23" x14ac:dyDescent="0.3">
      <c r="B1407">
        <f t="shared" si="22"/>
        <v>1402</v>
      </c>
      <c r="C1407">
        <v>6701.8292984382015</v>
      </c>
      <c r="D1407">
        <v>342.69469546733785</v>
      </c>
      <c r="E1407">
        <v>897.30422316035617</v>
      </c>
      <c r="F1407">
        <v>208.8392839161082</v>
      </c>
      <c r="G1407">
        <v>17522.325345528418</v>
      </c>
      <c r="H1407">
        <v>229.26635169596119</v>
      </c>
      <c r="R1407">
        <v>721.46257084602985</v>
      </c>
      <c r="S1407">
        <v>3852.0198712047759</v>
      </c>
      <c r="T1407">
        <v>1274.8730074138946</v>
      </c>
      <c r="U1407">
        <v>719.88144254956228</v>
      </c>
      <c r="V1407">
        <v>302.17563792903138</v>
      </c>
      <c r="W1407">
        <v>2161.2395397726978</v>
      </c>
    </row>
    <row r="1408" spans="2:23" x14ac:dyDescent="0.3">
      <c r="B1408">
        <f t="shared" si="22"/>
        <v>1403</v>
      </c>
      <c r="C1408">
        <v>316.47949344405242</v>
      </c>
      <c r="D1408">
        <v>1219.5005512652708</v>
      </c>
      <c r="E1408">
        <v>411.68041511891704</v>
      </c>
      <c r="F1408">
        <v>3140.2347634797115</v>
      </c>
      <c r="G1408">
        <v>672.81587380348924</v>
      </c>
      <c r="H1408">
        <v>2887.5484968214591</v>
      </c>
      <c r="R1408">
        <v>264.19531247106238</v>
      </c>
      <c r="S1408">
        <v>239.90948098192959</v>
      </c>
      <c r="T1408">
        <v>932.11080655708247</v>
      </c>
      <c r="U1408">
        <v>398.26353857834908</v>
      </c>
      <c r="V1408">
        <v>833.91035184982877</v>
      </c>
      <c r="W1408">
        <v>28883.78</v>
      </c>
    </row>
    <row r="1409" spans="2:23" x14ac:dyDescent="0.3">
      <c r="B1409">
        <f t="shared" si="22"/>
        <v>1404</v>
      </c>
      <c r="C1409">
        <v>343.89940898865348</v>
      </c>
      <c r="D1409">
        <v>548.14842983397671</v>
      </c>
      <c r="E1409">
        <v>28883.78</v>
      </c>
      <c r="F1409">
        <v>660.15829658854727</v>
      </c>
      <c r="G1409">
        <v>28883.78</v>
      </c>
      <c r="H1409">
        <v>242.3319999722932</v>
      </c>
      <c r="R1409">
        <v>208.43032139381086</v>
      </c>
      <c r="S1409">
        <v>241.72775699499022</v>
      </c>
      <c r="T1409">
        <v>4374.0926933743976</v>
      </c>
      <c r="U1409">
        <v>5112.4098585213969</v>
      </c>
      <c r="V1409">
        <v>809.07147254242159</v>
      </c>
      <c r="W1409">
        <v>204.50002316878658</v>
      </c>
    </row>
    <row r="1410" spans="2:23" x14ac:dyDescent="0.3">
      <c r="B1410">
        <f t="shared" si="22"/>
        <v>1405</v>
      </c>
      <c r="C1410">
        <v>616.04061794155177</v>
      </c>
      <c r="D1410">
        <v>1855.2641687265118</v>
      </c>
      <c r="E1410">
        <v>800.32770564003749</v>
      </c>
      <c r="F1410">
        <v>231.52318133884384</v>
      </c>
      <c r="G1410">
        <v>213.75578203958631</v>
      </c>
      <c r="H1410">
        <v>758.02986075182957</v>
      </c>
      <c r="R1410">
        <v>28883.78</v>
      </c>
      <c r="S1410">
        <v>28883.78</v>
      </c>
      <c r="T1410">
        <v>1092.4955263038821</v>
      </c>
      <c r="U1410">
        <v>864.6645108448098</v>
      </c>
      <c r="V1410">
        <v>396.59882484679702</v>
      </c>
      <c r="W1410">
        <v>28883.78</v>
      </c>
    </row>
    <row r="1411" spans="2:23" x14ac:dyDescent="0.3">
      <c r="B1411">
        <f t="shared" si="22"/>
        <v>1406</v>
      </c>
      <c r="C1411">
        <v>275.96838872418448</v>
      </c>
      <c r="D1411">
        <v>14506.603456825387</v>
      </c>
      <c r="E1411">
        <v>283.99218372013053</v>
      </c>
      <c r="F1411">
        <v>212.6476792911516</v>
      </c>
      <c r="G1411">
        <v>345.40270654933727</v>
      </c>
      <c r="H1411">
        <v>817.24936231782567</v>
      </c>
      <c r="R1411">
        <v>827.72498317641487</v>
      </c>
      <c r="S1411">
        <v>1687.3187486577081</v>
      </c>
      <c r="T1411">
        <v>207.55266925910843</v>
      </c>
      <c r="U1411">
        <v>872.07308623109702</v>
      </c>
      <c r="V1411">
        <v>11190.519144996235</v>
      </c>
      <c r="W1411">
        <v>22825.438384728994</v>
      </c>
    </row>
    <row r="1412" spans="2:23" x14ac:dyDescent="0.3">
      <c r="B1412">
        <f t="shared" si="22"/>
        <v>1407</v>
      </c>
      <c r="C1412">
        <v>11577.020125165456</v>
      </c>
      <c r="D1412">
        <v>28883.78</v>
      </c>
      <c r="E1412">
        <v>1837.7858203144312</v>
      </c>
      <c r="F1412">
        <v>248.99374283679418</v>
      </c>
      <c r="G1412">
        <v>222.92748630406925</v>
      </c>
      <c r="H1412">
        <v>28883.78</v>
      </c>
      <c r="R1412">
        <v>801.78316082620847</v>
      </c>
      <c r="S1412">
        <v>1280.4814718784703</v>
      </c>
      <c r="T1412">
        <v>271.8505936041783</v>
      </c>
      <c r="U1412">
        <v>300.01710228756463</v>
      </c>
      <c r="V1412">
        <v>217.62004707386205</v>
      </c>
      <c r="W1412">
        <v>310.91252034683288</v>
      </c>
    </row>
    <row r="1413" spans="2:23" x14ac:dyDescent="0.3">
      <c r="B1413">
        <f t="shared" si="22"/>
        <v>1408</v>
      </c>
      <c r="C1413">
        <v>10176.958105425434</v>
      </c>
      <c r="D1413">
        <v>1031.4114217095002</v>
      </c>
      <c r="E1413">
        <v>28883.78</v>
      </c>
      <c r="F1413">
        <v>229.3774345996801</v>
      </c>
      <c r="G1413">
        <v>1726.5376614115944</v>
      </c>
      <c r="H1413">
        <v>28883.78</v>
      </c>
      <c r="R1413">
        <v>3541.699758540421</v>
      </c>
      <c r="S1413">
        <v>538.69354931514317</v>
      </c>
      <c r="T1413">
        <v>382.63183787128912</v>
      </c>
      <c r="U1413">
        <v>1334.286899366007</v>
      </c>
      <c r="V1413">
        <v>28883.78</v>
      </c>
      <c r="W1413">
        <v>1039.1903545695359</v>
      </c>
    </row>
    <row r="1414" spans="2:23" x14ac:dyDescent="0.3">
      <c r="B1414">
        <f t="shared" si="22"/>
        <v>1409</v>
      </c>
      <c r="C1414">
        <v>978.12373867865847</v>
      </c>
      <c r="D1414">
        <v>370.56729783507092</v>
      </c>
      <c r="E1414">
        <v>201.70965013385359</v>
      </c>
      <c r="F1414">
        <v>546.15743097300094</v>
      </c>
      <c r="G1414">
        <v>363.4904874763107</v>
      </c>
      <c r="H1414">
        <v>1034.9843051270659</v>
      </c>
      <c r="R1414">
        <v>873.42959036647301</v>
      </c>
      <c r="S1414">
        <v>205.46468056904041</v>
      </c>
      <c r="T1414">
        <v>283.98833755412568</v>
      </c>
      <c r="U1414">
        <v>716.4679413493534</v>
      </c>
      <c r="V1414">
        <v>1778.9487146896802</v>
      </c>
      <c r="W1414">
        <v>384.85938826172924</v>
      </c>
    </row>
    <row r="1415" spans="2:23" x14ac:dyDescent="0.3">
      <c r="B1415">
        <f t="shared" si="22"/>
        <v>1410</v>
      </c>
      <c r="C1415">
        <v>1559.2853939274034</v>
      </c>
      <c r="D1415">
        <v>295.03609088998485</v>
      </c>
      <c r="E1415">
        <v>542.43021797966253</v>
      </c>
      <c r="F1415">
        <v>224.45278865104089</v>
      </c>
      <c r="G1415">
        <v>2014.3790667915309</v>
      </c>
      <c r="H1415">
        <v>1426.657651796291</v>
      </c>
      <c r="R1415">
        <v>1056.0123445620598</v>
      </c>
      <c r="S1415">
        <v>280.78062874951962</v>
      </c>
      <c r="T1415">
        <v>303.25158047437759</v>
      </c>
      <c r="U1415">
        <v>6039.2433932762451</v>
      </c>
      <c r="V1415">
        <v>491.19895390396181</v>
      </c>
      <c r="W1415">
        <v>356.30241722155876</v>
      </c>
    </row>
    <row r="1416" spans="2:23" x14ac:dyDescent="0.3">
      <c r="B1416">
        <f t="shared" ref="B1416:B1479" si="23">B1415 + 1</f>
        <v>1411</v>
      </c>
      <c r="C1416">
        <v>466.81583531110539</v>
      </c>
      <c r="D1416">
        <v>235.8616540029206</v>
      </c>
      <c r="E1416">
        <v>225.15022179417264</v>
      </c>
      <c r="F1416">
        <v>225.51438119081243</v>
      </c>
      <c r="G1416">
        <v>218.14466946249959</v>
      </c>
      <c r="H1416">
        <v>226.79863254894769</v>
      </c>
      <c r="R1416">
        <v>213.98257029876061</v>
      </c>
      <c r="S1416">
        <v>28883.78</v>
      </c>
      <c r="T1416">
        <v>236.54463820239377</v>
      </c>
      <c r="U1416">
        <v>215.86652252426427</v>
      </c>
      <c r="V1416">
        <v>223.79756061394741</v>
      </c>
      <c r="W1416">
        <v>285.18734923291146</v>
      </c>
    </row>
    <row r="1417" spans="2:23" x14ac:dyDescent="0.3">
      <c r="B1417">
        <f t="shared" si="23"/>
        <v>1412</v>
      </c>
      <c r="C1417">
        <v>28883.78</v>
      </c>
      <c r="D1417">
        <v>28883.78</v>
      </c>
      <c r="E1417">
        <v>214.30950321632935</v>
      </c>
      <c r="F1417">
        <v>3135.1085938604115</v>
      </c>
      <c r="G1417">
        <v>240.65861958674608</v>
      </c>
      <c r="H1417">
        <v>580.7126075204169</v>
      </c>
      <c r="R1417">
        <v>284.84372203395282</v>
      </c>
      <c r="S1417">
        <v>5999.3822224038186</v>
      </c>
      <c r="T1417">
        <v>809.48540096013051</v>
      </c>
      <c r="U1417">
        <v>269.10863476506665</v>
      </c>
      <c r="V1417">
        <v>444.05088571713043</v>
      </c>
      <c r="W1417">
        <v>415.05541669839033</v>
      </c>
    </row>
    <row r="1418" spans="2:23" x14ac:dyDescent="0.3">
      <c r="B1418">
        <f t="shared" si="23"/>
        <v>1413</v>
      </c>
      <c r="C1418">
        <v>610.37018054742771</v>
      </c>
      <c r="D1418">
        <v>1805.223915831657</v>
      </c>
      <c r="E1418">
        <v>203.98566943328515</v>
      </c>
      <c r="F1418">
        <v>4130.4011309002271</v>
      </c>
      <c r="G1418">
        <v>28883.78</v>
      </c>
      <c r="H1418">
        <v>255.8391052182468</v>
      </c>
      <c r="R1418">
        <v>228.898198056762</v>
      </c>
      <c r="S1418">
        <v>1525.507508250927</v>
      </c>
      <c r="T1418">
        <v>424.17768702189562</v>
      </c>
      <c r="U1418">
        <v>28883.78</v>
      </c>
      <c r="V1418">
        <v>28883.78</v>
      </c>
      <c r="W1418">
        <v>4430.8679267290199</v>
      </c>
    </row>
    <row r="1419" spans="2:23" x14ac:dyDescent="0.3">
      <c r="B1419">
        <f t="shared" si="23"/>
        <v>1414</v>
      </c>
      <c r="C1419">
        <v>300.34243887231798</v>
      </c>
      <c r="D1419">
        <v>267.51099205080271</v>
      </c>
      <c r="E1419">
        <v>601.47741713212167</v>
      </c>
      <c r="F1419">
        <v>306.13583646034363</v>
      </c>
      <c r="G1419">
        <v>227.25289882036782</v>
      </c>
      <c r="H1419">
        <v>289.59955516447758</v>
      </c>
      <c r="R1419">
        <v>210.70403357906653</v>
      </c>
      <c r="S1419">
        <v>7765.8453836102863</v>
      </c>
      <c r="T1419">
        <v>331.15784440049219</v>
      </c>
      <c r="U1419">
        <v>377.65996426068551</v>
      </c>
      <c r="V1419">
        <v>301.54825609997908</v>
      </c>
      <c r="W1419">
        <v>268.34779236587838</v>
      </c>
    </row>
    <row r="1420" spans="2:23" x14ac:dyDescent="0.3">
      <c r="B1420">
        <f t="shared" si="23"/>
        <v>1415</v>
      </c>
      <c r="C1420">
        <v>324.05542189002915</v>
      </c>
      <c r="D1420">
        <v>28883.78</v>
      </c>
      <c r="E1420">
        <v>654.70252706340125</v>
      </c>
      <c r="F1420">
        <v>3171.9466215438506</v>
      </c>
      <c r="G1420">
        <v>205.98550703269086</v>
      </c>
      <c r="H1420">
        <v>4718.6706271746316</v>
      </c>
      <c r="R1420">
        <v>229.21010700464888</v>
      </c>
      <c r="S1420">
        <v>207.67964724987101</v>
      </c>
      <c r="T1420">
        <v>2419.0642613752862</v>
      </c>
      <c r="U1420">
        <v>371.72937481714087</v>
      </c>
      <c r="V1420">
        <v>2233.07938972276</v>
      </c>
      <c r="W1420">
        <v>8702.4639218634074</v>
      </c>
    </row>
    <row r="1421" spans="2:23" x14ac:dyDescent="0.3">
      <c r="B1421">
        <f t="shared" si="23"/>
        <v>1416</v>
      </c>
      <c r="C1421">
        <v>1404.495441731505</v>
      </c>
      <c r="D1421">
        <v>705.35568646785873</v>
      </c>
      <c r="E1421">
        <v>468.92983773341126</v>
      </c>
      <c r="F1421">
        <v>239.50993399009852</v>
      </c>
      <c r="G1421">
        <v>309.90130906069339</v>
      </c>
      <c r="H1421">
        <v>14144.550073488079</v>
      </c>
      <c r="R1421">
        <v>254.57235814263157</v>
      </c>
      <c r="S1421">
        <v>296.89314857536255</v>
      </c>
      <c r="T1421">
        <v>209.20226751545533</v>
      </c>
      <c r="U1421">
        <v>28883.78</v>
      </c>
      <c r="V1421">
        <v>268.54315237801211</v>
      </c>
      <c r="W1421">
        <v>6541.3900395259943</v>
      </c>
    </row>
    <row r="1422" spans="2:23" x14ac:dyDescent="0.3">
      <c r="B1422">
        <f t="shared" si="23"/>
        <v>1417</v>
      </c>
      <c r="C1422">
        <v>200.57561801307691</v>
      </c>
      <c r="D1422">
        <v>282.5015996283243</v>
      </c>
      <c r="E1422">
        <v>284.09945003432813</v>
      </c>
      <c r="F1422">
        <v>572.43182085320927</v>
      </c>
      <c r="G1422">
        <v>686.31268765610412</v>
      </c>
      <c r="H1422">
        <v>1784.1770942070959</v>
      </c>
      <c r="R1422">
        <v>513.40100365906892</v>
      </c>
      <c r="S1422">
        <v>205.89308309904922</v>
      </c>
      <c r="T1422">
        <v>9602.7394550436475</v>
      </c>
      <c r="U1422">
        <v>12051.677631174893</v>
      </c>
      <c r="V1422">
        <v>28883.78</v>
      </c>
      <c r="W1422">
        <v>550.4323791110121</v>
      </c>
    </row>
    <row r="1423" spans="2:23" x14ac:dyDescent="0.3">
      <c r="B1423">
        <f t="shared" si="23"/>
        <v>1418</v>
      </c>
      <c r="C1423">
        <v>28883.78</v>
      </c>
      <c r="D1423">
        <v>1211.6756284942153</v>
      </c>
      <c r="E1423">
        <v>9124.9152479995191</v>
      </c>
      <c r="F1423">
        <v>28883.78</v>
      </c>
      <c r="G1423">
        <v>334.16406881385586</v>
      </c>
      <c r="H1423">
        <v>2766.8708644063258</v>
      </c>
      <c r="R1423">
        <v>15306.373319707684</v>
      </c>
      <c r="S1423">
        <v>6381.7862930282981</v>
      </c>
      <c r="T1423">
        <v>238.53589350607444</v>
      </c>
      <c r="U1423">
        <v>522.19526396263518</v>
      </c>
      <c r="V1423">
        <v>783.00922746063418</v>
      </c>
      <c r="W1423">
        <v>221.07265158457432</v>
      </c>
    </row>
    <row r="1424" spans="2:23" x14ac:dyDescent="0.3">
      <c r="B1424">
        <f t="shared" si="23"/>
        <v>1419</v>
      </c>
      <c r="C1424">
        <v>1688.6885538281888</v>
      </c>
      <c r="D1424">
        <v>12298.435499243069</v>
      </c>
      <c r="E1424">
        <v>4324.8284773412224</v>
      </c>
      <c r="F1424">
        <v>3051.7218900680405</v>
      </c>
      <c r="G1424">
        <v>1659.1900449366008</v>
      </c>
      <c r="H1424">
        <v>473.83027739017092</v>
      </c>
      <c r="R1424">
        <v>695.74861644721295</v>
      </c>
      <c r="S1424">
        <v>320.93386907282638</v>
      </c>
      <c r="T1424">
        <v>422.51003383682723</v>
      </c>
      <c r="U1424">
        <v>348.73793081915164</v>
      </c>
      <c r="V1424">
        <v>243.05607485162921</v>
      </c>
      <c r="W1424">
        <v>425.52577359450561</v>
      </c>
    </row>
    <row r="1425" spans="2:23" x14ac:dyDescent="0.3">
      <c r="B1425">
        <f t="shared" si="23"/>
        <v>1420</v>
      </c>
      <c r="C1425">
        <v>11778.731738007164</v>
      </c>
      <c r="D1425">
        <v>647.14848033797762</v>
      </c>
      <c r="E1425">
        <v>682.38548727643138</v>
      </c>
      <c r="F1425">
        <v>217.27391352398638</v>
      </c>
      <c r="G1425">
        <v>2364.2829339649938</v>
      </c>
      <c r="H1425">
        <v>203.85642499287087</v>
      </c>
      <c r="R1425">
        <v>438.43528744040123</v>
      </c>
      <c r="S1425">
        <v>559.37370215767692</v>
      </c>
      <c r="T1425">
        <v>2204.5000623973356</v>
      </c>
      <c r="U1425">
        <v>328.40933990994642</v>
      </c>
      <c r="V1425">
        <v>942.89214574208484</v>
      </c>
      <c r="W1425">
        <v>28883.78</v>
      </c>
    </row>
    <row r="1426" spans="2:23" x14ac:dyDescent="0.3">
      <c r="B1426">
        <f t="shared" si="23"/>
        <v>1421</v>
      </c>
      <c r="C1426">
        <v>954.2833347275656</v>
      </c>
      <c r="D1426">
        <v>235.78370588211806</v>
      </c>
      <c r="E1426">
        <v>202.75719904316335</v>
      </c>
      <c r="F1426">
        <v>263.32928853946339</v>
      </c>
      <c r="G1426">
        <v>394.37060307505021</v>
      </c>
      <c r="H1426">
        <v>1069.338742408022</v>
      </c>
      <c r="R1426">
        <v>17363.545126966204</v>
      </c>
      <c r="S1426">
        <v>205.20182267973783</v>
      </c>
      <c r="T1426">
        <v>496.64207627512059</v>
      </c>
      <c r="U1426">
        <v>668.99512842190461</v>
      </c>
      <c r="V1426">
        <v>1638.0523801395714</v>
      </c>
      <c r="W1426">
        <v>911.80380243467073</v>
      </c>
    </row>
    <row r="1427" spans="2:23" x14ac:dyDescent="0.3">
      <c r="B1427">
        <f t="shared" si="23"/>
        <v>1422</v>
      </c>
      <c r="C1427">
        <v>221.2737751357763</v>
      </c>
      <c r="D1427">
        <v>428.4773590316338</v>
      </c>
      <c r="E1427">
        <v>28883.78</v>
      </c>
      <c r="F1427">
        <v>377.45637109833694</v>
      </c>
      <c r="G1427">
        <v>259.81925860602291</v>
      </c>
      <c r="H1427">
        <v>1583.9354884911452</v>
      </c>
      <c r="R1427">
        <v>1175.0729609901407</v>
      </c>
      <c r="S1427">
        <v>12256.495744944295</v>
      </c>
      <c r="T1427">
        <v>19811.699186613707</v>
      </c>
      <c r="U1427">
        <v>469.64798713126066</v>
      </c>
      <c r="V1427">
        <v>296.63902821586538</v>
      </c>
      <c r="W1427">
        <v>212.09470163150792</v>
      </c>
    </row>
    <row r="1428" spans="2:23" x14ac:dyDescent="0.3">
      <c r="B1428">
        <f t="shared" si="23"/>
        <v>1423</v>
      </c>
      <c r="C1428">
        <v>305.60474444885472</v>
      </c>
      <c r="D1428">
        <v>331.621045956459</v>
      </c>
      <c r="E1428">
        <v>507.98112055124443</v>
      </c>
      <c r="F1428">
        <v>204.51419406856411</v>
      </c>
      <c r="G1428">
        <v>398.87493386349195</v>
      </c>
      <c r="H1428">
        <v>221.65879018441174</v>
      </c>
      <c r="R1428">
        <v>7570.3312689309951</v>
      </c>
      <c r="S1428">
        <v>230.77966907315871</v>
      </c>
      <c r="T1428">
        <v>285.41177212459564</v>
      </c>
      <c r="U1428">
        <v>2052.9473700507169</v>
      </c>
      <c r="V1428">
        <v>204.23683396579389</v>
      </c>
      <c r="W1428">
        <v>338.7277335250547</v>
      </c>
    </row>
    <row r="1429" spans="2:23" x14ac:dyDescent="0.3">
      <c r="B1429">
        <f t="shared" si="23"/>
        <v>1424</v>
      </c>
      <c r="C1429">
        <v>10695.998494493224</v>
      </c>
      <c r="D1429">
        <v>789.96523308053861</v>
      </c>
      <c r="E1429">
        <v>206.8427381915906</v>
      </c>
      <c r="F1429">
        <v>341.135472837767</v>
      </c>
      <c r="G1429">
        <v>263.91227689369003</v>
      </c>
      <c r="H1429">
        <v>296.28854805741696</v>
      </c>
      <c r="R1429">
        <v>507.57576069300598</v>
      </c>
      <c r="S1429">
        <v>1793.8199989292473</v>
      </c>
      <c r="T1429">
        <v>1263.4466783888861</v>
      </c>
      <c r="U1429">
        <v>245.58454988731737</v>
      </c>
      <c r="V1429">
        <v>580.56467219042065</v>
      </c>
      <c r="W1429">
        <v>4541.7869874474391</v>
      </c>
    </row>
    <row r="1430" spans="2:23" x14ac:dyDescent="0.3">
      <c r="B1430">
        <f t="shared" si="23"/>
        <v>1425</v>
      </c>
      <c r="C1430">
        <v>260.35542055396951</v>
      </c>
      <c r="D1430">
        <v>282.06017445102037</v>
      </c>
      <c r="E1430">
        <v>537.79997960355024</v>
      </c>
      <c r="F1430">
        <v>218.21664966567405</v>
      </c>
      <c r="G1430">
        <v>1284.5631222943596</v>
      </c>
      <c r="H1430">
        <v>298.96556497820404</v>
      </c>
      <c r="R1430">
        <v>2692.2628994153129</v>
      </c>
      <c r="S1430">
        <v>2553.2225399432987</v>
      </c>
      <c r="T1430">
        <v>1955.0692316348316</v>
      </c>
      <c r="U1430">
        <v>206.02890441273158</v>
      </c>
      <c r="V1430">
        <v>703.95961022787196</v>
      </c>
      <c r="W1430">
        <v>2070.5091836790139</v>
      </c>
    </row>
    <row r="1431" spans="2:23" x14ac:dyDescent="0.3">
      <c r="B1431">
        <f t="shared" si="23"/>
        <v>1426</v>
      </c>
      <c r="C1431">
        <v>456.39224385245751</v>
      </c>
      <c r="D1431">
        <v>381.47725758940987</v>
      </c>
      <c r="E1431">
        <v>305.04814061631328</v>
      </c>
      <c r="F1431">
        <v>4327.4961936048594</v>
      </c>
      <c r="G1431">
        <v>13548.295160525477</v>
      </c>
      <c r="H1431">
        <v>382.05569579215114</v>
      </c>
      <c r="R1431">
        <v>338.88273902329161</v>
      </c>
      <c r="S1431">
        <v>251.674083675172</v>
      </c>
      <c r="T1431">
        <v>205.48874382108335</v>
      </c>
      <c r="U1431">
        <v>760.57204626029056</v>
      </c>
      <c r="V1431">
        <v>9722.7399948854109</v>
      </c>
      <c r="W1431">
        <v>324.28605482103814</v>
      </c>
    </row>
    <row r="1432" spans="2:23" x14ac:dyDescent="0.3">
      <c r="B1432">
        <f t="shared" si="23"/>
        <v>1427</v>
      </c>
      <c r="C1432">
        <v>327.16637295691135</v>
      </c>
      <c r="D1432">
        <v>451.0845916860028</v>
      </c>
      <c r="E1432">
        <v>890.6351209734006</v>
      </c>
      <c r="F1432">
        <v>202.57087896641636</v>
      </c>
      <c r="G1432">
        <v>357.91046618095493</v>
      </c>
      <c r="H1432">
        <v>6466.6495867653348</v>
      </c>
      <c r="R1432">
        <v>625.31802041495712</v>
      </c>
      <c r="S1432">
        <v>252.19901203954299</v>
      </c>
      <c r="T1432">
        <v>230.61012061712543</v>
      </c>
      <c r="U1432">
        <v>245.59929868876361</v>
      </c>
      <c r="V1432">
        <v>853.26246410142596</v>
      </c>
      <c r="W1432">
        <v>479.85466294863988</v>
      </c>
    </row>
    <row r="1433" spans="2:23" x14ac:dyDescent="0.3">
      <c r="B1433">
        <f t="shared" si="23"/>
        <v>1428</v>
      </c>
      <c r="C1433">
        <v>367.19308420927928</v>
      </c>
      <c r="D1433">
        <v>504.8237284550076</v>
      </c>
      <c r="E1433">
        <v>6248.5441021687902</v>
      </c>
      <c r="F1433">
        <v>344.83713764845561</v>
      </c>
      <c r="G1433">
        <v>325.67596487843491</v>
      </c>
      <c r="H1433">
        <v>206.17233830660078</v>
      </c>
      <c r="R1433">
        <v>13460.105848334724</v>
      </c>
      <c r="S1433">
        <v>28883.78</v>
      </c>
      <c r="T1433">
        <v>200.94487065549072</v>
      </c>
      <c r="U1433">
        <v>331.92743095212745</v>
      </c>
      <c r="V1433">
        <v>296.4618369069409</v>
      </c>
      <c r="W1433">
        <v>1924.1266585000374</v>
      </c>
    </row>
    <row r="1434" spans="2:23" x14ac:dyDescent="0.3">
      <c r="B1434">
        <f t="shared" si="23"/>
        <v>1429</v>
      </c>
      <c r="C1434">
        <v>373.39757577792875</v>
      </c>
      <c r="D1434">
        <v>530.73858385670724</v>
      </c>
      <c r="E1434">
        <v>241.52867592378004</v>
      </c>
      <c r="F1434">
        <v>449.71574490957954</v>
      </c>
      <c r="G1434">
        <v>579.0498423562658</v>
      </c>
      <c r="H1434">
        <v>255.42977891819339</v>
      </c>
      <c r="R1434">
        <v>622.88447692904424</v>
      </c>
      <c r="S1434">
        <v>330.85443238241203</v>
      </c>
      <c r="T1434">
        <v>28883.78</v>
      </c>
      <c r="U1434">
        <v>201.5877998496222</v>
      </c>
      <c r="V1434">
        <v>451.46675230069457</v>
      </c>
      <c r="W1434">
        <v>1021.318762405957</v>
      </c>
    </row>
    <row r="1435" spans="2:23" x14ac:dyDescent="0.3">
      <c r="B1435">
        <f t="shared" si="23"/>
        <v>1430</v>
      </c>
      <c r="C1435">
        <v>244.16396034846395</v>
      </c>
      <c r="D1435">
        <v>17419.642353961637</v>
      </c>
      <c r="E1435">
        <v>6013.7255495147137</v>
      </c>
      <c r="F1435">
        <v>563.68238506134799</v>
      </c>
      <c r="G1435">
        <v>402.78613800288872</v>
      </c>
      <c r="H1435">
        <v>226.33413718332824</v>
      </c>
      <c r="R1435">
        <v>1559.4109281576366</v>
      </c>
      <c r="S1435">
        <v>427.29827155732011</v>
      </c>
      <c r="T1435">
        <v>1475.2481692707286</v>
      </c>
      <c r="U1435">
        <v>604.49680521501841</v>
      </c>
      <c r="V1435">
        <v>2498.8911615920842</v>
      </c>
      <c r="W1435">
        <v>1241.69039330537</v>
      </c>
    </row>
    <row r="1436" spans="2:23" x14ac:dyDescent="0.3">
      <c r="B1436">
        <f t="shared" si="23"/>
        <v>1431</v>
      </c>
      <c r="C1436">
        <v>28883.78</v>
      </c>
      <c r="D1436">
        <v>211.81741443711289</v>
      </c>
      <c r="E1436">
        <v>28883.78</v>
      </c>
      <c r="F1436">
        <v>1863.7891565557452</v>
      </c>
      <c r="G1436">
        <v>1085.2930311641819</v>
      </c>
      <c r="H1436">
        <v>359.80321347965486</v>
      </c>
      <c r="R1436">
        <v>378.46055680344023</v>
      </c>
      <c r="S1436">
        <v>670.10134181060516</v>
      </c>
      <c r="T1436">
        <v>1637.2144620223958</v>
      </c>
      <c r="U1436">
        <v>240.67331696318502</v>
      </c>
      <c r="V1436">
        <v>28883.78</v>
      </c>
      <c r="W1436">
        <v>600.18298716825097</v>
      </c>
    </row>
    <row r="1437" spans="2:23" x14ac:dyDescent="0.3">
      <c r="B1437">
        <f t="shared" si="23"/>
        <v>1432</v>
      </c>
      <c r="C1437">
        <v>438.20184411497053</v>
      </c>
      <c r="D1437">
        <v>568.80396088107227</v>
      </c>
      <c r="E1437">
        <v>980.80736956095041</v>
      </c>
      <c r="F1437">
        <v>2478.8011110946022</v>
      </c>
      <c r="G1437">
        <v>262.32950573236991</v>
      </c>
      <c r="H1437">
        <v>497.92338522827498</v>
      </c>
      <c r="R1437">
        <v>473.81126288351459</v>
      </c>
      <c r="S1437">
        <v>6169.5391588836301</v>
      </c>
      <c r="T1437">
        <v>1506.8313518280615</v>
      </c>
      <c r="U1437">
        <v>378.47075091432987</v>
      </c>
      <c r="V1437">
        <v>235.84766560759374</v>
      </c>
      <c r="W1437">
        <v>300.94924773068078</v>
      </c>
    </row>
    <row r="1438" spans="2:23" x14ac:dyDescent="0.3">
      <c r="B1438">
        <f t="shared" si="23"/>
        <v>1433</v>
      </c>
      <c r="C1438">
        <v>969.31412851352013</v>
      </c>
      <c r="D1438">
        <v>1133.9207919953167</v>
      </c>
      <c r="E1438">
        <v>28883.78</v>
      </c>
      <c r="F1438">
        <v>28883.78</v>
      </c>
      <c r="G1438">
        <v>621.1392419900227</v>
      </c>
      <c r="H1438">
        <v>745.57957203742808</v>
      </c>
      <c r="R1438">
        <v>1483.7403777140639</v>
      </c>
      <c r="S1438">
        <v>212.74547933174836</v>
      </c>
      <c r="T1438">
        <v>1833.5284675648732</v>
      </c>
      <c r="U1438">
        <v>223.94613379600207</v>
      </c>
      <c r="V1438">
        <v>474.6424434110408</v>
      </c>
      <c r="W1438">
        <v>744.59391190474037</v>
      </c>
    </row>
    <row r="1439" spans="2:23" x14ac:dyDescent="0.3">
      <c r="B1439">
        <f t="shared" si="23"/>
        <v>1434</v>
      </c>
      <c r="C1439">
        <v>215.08026442009114</v>
      </c>
      <c r="D1439">
        <v>1346.8259649320603</v>
      </c>
      <c r="E1439">
        <v>269.64846714807913</v>
      </c>
      <c r="F1439">
        <v>214.88223931720836</v>
      </c>
      <c r="G1439">
        <v>251.59303528045723</v>
      </c>
      <c r="H1439">
        <v>2197.6067353981007</v>
      </c>
      <c r="R1439">
        <v>426.53064020095087</v>
      </c>
      <c r="S1439">
        <v>530.08032370963633</v>
      </c>
      <c r="T1439">
        <v>254.52897582250193</v>
      </c>
      <c r="U1439">
        <v>235.5490522706871</v>
      </c>
      <c r="V1439">
        <v>203.41348392803118</v>
      </c>
      <c r="W1439">
        <v>443.41289321174997</v>
      </c>
    </row>
    <row r="1440" spans="2:23" x14ac:dyDescent="0.3">
      <c r="B1440">
        <f t="shared" si="23"/>
        <v>1435</v>
      </c>
      <c r="C1440">
        <v>275.30338551933465</v>
      </c>
      <c r="D1440">
        <v>570.81304340832776</v>
      </c>
      <c r="E1440">
        <v>28883.78</v>
      </c>
      <c r="F1440">
        <v>751.60972124903094</v>
      </c>
      <c r="G1440">
        <v>208.66638559958096</v>
      </c>
      <c r="H1440">
        <v>28883.78</v>
      </c>
      <c r="R1440">
        <v>941.53863115457568</v>
      </c>
      <c r="S1440">
        <v>2760.0783947870414</v>
      </c>
      <c r="T1440">
        <v>1229.7070769200682</v>
      </c>
      <c r="U1440">
        <v>215.53330435696708</v>
      </c>
      <c r="V1440">
        <v>489.85518119053108</v>
      </c>
      <c r="W1440">
        <v>213.87341268815811</v>
      </c>
    </row>
    <row r="1441" spans="2:23" x14ac:dyDescent="0.3">
      <c r="B1441">
        <f t="shared" si="23"/>
        <v>1436</v>
      </c>
      <c r="C1441">
        <v>435.00496744933201</v>
      </c>
      <c r="D1441">
        <v>582.94207792945508</v>
      </c>
      <c r="E1441">
        <v>280.83286872053367</v>
      </c>
      <c r="F1441">
        <v>285.13209879630006</v>
      </c>
      <c r="G1441">
        <v>253.80884175617973</v>
      </c>
      <c r="H1441">
        <v>287.4332424751741</v>
      </c>
      <c r="R1441">
        <v>995.52242656256692</v>
      </c>
      <c r="S1441">
        <v>353.91987481776971</v>
      </c>
      <c r="T1441">
        <v>209.70301544420207</v>
      </c>
      <c r="U1441">
        <v>269.43507327343229</v>
      </c>
      <c r="V1441">
        <v>403.27320558156634</v>
      </c>
      <c r="W1441">
        <v>2306.8540822111299</v>
      </c>
    </row>
    <row r="1442" spans="2:23" x14ac:dyDescent="0.3">
      <c r="B1442">
        <f t="shared" si="23"/>
        <v>1437</v>
      </c>
      <c r="C1442">
        <v>1282.816843704343</v>
      </c>
      <c r="D1442">
        <v>266.04367481966437</v>
      </c>
      <c r="E1442">
        <v>593.50493846100176</v>
      </c>
      <c r="F1442">
        <v>13483.842062328802</v>
      </c>
      <c r="G1442">
        <v>213.49946290840228</v>
      </c>
      <c r="H1442">
        <v>1891.496560337783</v>
      </c>
      <c r="R1442">
        <v>1193.2590167957756</v>
      </c>
      <c r="S1442">
        <v>593.75025657544961</v>
      </c>
      <c r="T1442">
        <v>263.97355939116932</v>
      </c>
      <c r="U1442">
        <v>324.70492812104942</v>
      </c>
      <c r="V1442">
        <v>2342.4823303065637</v>
      </c>
      <c r="W1442">
        <v>235.94451780731296</v>
      </c>
    </row>
    <row r="1443" spans="2:23" x14ac:dyDescent="0.3">
      <c r="B1443">
        <f t="shared" si="23"/>
        <v>1438</v>
      </c>
      <c r="C1443">
        <v>5804.8085515240582</v>
      </c>
      <c r="D1443">
        <v>257.95800907902122</v>
      </c>
      <c r="E1443">
        <v>416.59123879917985</v>
      </c>
      <c r="F1443">
        <v>220.33402608809462</v>
      </c>
      <c r="G1443">
        <v>2015.8876275210823</v>
      </c>
      <c r="H1443">
        <v>3846.7183041094941</v>
      </c>
      <c r="R1443">
        <v>28883.78</v>
      </c>
      <c r="S1443">
        <v>205.19749867039553</v>
      </c>
      <c r="T1443">
        <v>318.41789147358611</v>
      </c>
      <c r="U1443">
        <v>613.64476929029286</v>
      </c>
      <c r="V1443">
        <v>323.61722635070691</v>
      </c>
      <c r="W1443">
        <v>28883.78</v>
      </c>
    </row>
    <row r="1444" spans="2:23" x14ac:dyDescent="0.3">
      <c r="B1444">
        <f t="shared" si="23"/>
        <v>1439</v>
      </c>
      <c r="C1444">
        <v>709.20218454468636</v>
      </c>
      <c r="D1444">
        <v>856.68627166165084</v>
      </c>
      <c r="E1444">
        <v>2478.1656690425871</v>
      </c>
      <c r="F1444">
        <v>716.18033020476844</v>
      </c>
      <c r="G1444">
        <v>1436.6049080011862</v>
      </c>
      <c r="H1444">
        <v>15804.215531195889</v>
      </c>
      <c r="R1444">
        <v>2251.0007832921938</v>
      </c>
      <c r="S1444">
        <v>234.31996333479668</v>
      </c>
      <c r="T1444">
        <v>8132.0018547617747</v>
      </c>
      <c r="U1444">
        <v>1069.0714693261477</v>
      </c>
      <c r="V1444">
        <v>28883.78</v>
      </c>
      <c r="W1444">
        <v>326.27934276833651</v>
      </c>
    </row>
    <row r="1445" spans="2:23" x14ac:dyDescent="0.3">
      <c r="B1445">
        <f t="shared" si="23"/>
        <v>1440</v>
      </c>
      <c r="C1445">
        <v>206.85758683050085</v>
      </c>
      <c r="D1445">
        <v>219.92857016245671</v>
      </c>
      <c r="E1445">
        <v>19724.256386120167</v>
      </c>
      <c r="F1445">
        <v>625.36252329747549</v>
      </c>
      <c r="G1445">
        <v>10253.725912154454</v>
      </c>
      <c r="H1445">
        <v>28883.78</v>
      </c>
      <c r="R1445">
        <v>596.47344301333487</v>
      </c>
      <c r="S1445">
        <v>1796.5700746960476</v>
      </c>
      <c r="T1445">
        <v>356.71419257438083</v>
      </c>
      <c r="U1445">
        <v>272.68113030305994</v>
      </c>
      <c r="V1445">
        <v>1418.6321126265232</v>
      </c>
      <c r="W1445">
        <v>201.09567650399796</v>
      </c>
    </row>
    <row r="1446" spans="2:23" x14ac:dyDescent="0.3">
      <c r="B1446">
        <f t="shared" si="23"/>
        <v>1441</v>
      </c>
      <c r="C1446">
        <v>452.14247003950004</v>
      </c>
      <c r="D1446">
        <v>2208.4921145226672</v>
      </c>
      <c r="E1446">
        <v>252.01048380088264</v>
      </c>
      <c r="F1446">
        <v>1771.3988663158877</v>
      </c>
      <c r="G1446">
        <v>219.56701797353978</v>
      </c>
      <c r="H1446">
        <v>469.17858748872953</v>
      </c>
      <c r="R1446">
        <v>316.63145392912674</v>
      </c>
      <c r="S1446">
        <v>761.77264986441719</v>
      </c>
      <c r="T1446">
        <v>207.35995522013721</v>
      </c>
      <c r="U1446">
        <v>4117.8149188511306</v>
      </c>
      <c r="V1446">
        <v>916.95951584510794</v>
      </c>
      <c r="W1446">
        <v>220.76223456447312</v>
      </c>
    </row>
    <row r="1447" spans="2:23" x14ac:dyDescent="0.3">
      <c r="B1447">
        <f t="shared" si="23"/>
        <v>1442</v>
      </c>
      <c r="C1447">
        <v>261.96433064729501</v>
      </c>
      <c r="D1447">
        <v>28883.78</v>
      </c>
      <c r="E1447">
        <v>1098.8783682779288</v>
      </c>
      <c r="F1447">
        <v>232.48075033045788</v>
      </c>
      <c r="G1447">
        <v>864.01603197048939</v>
      </c>
      <c r="H1447">
        <v>1943.7082518487871</v>
      </c>
      <c r="R1447">
        <v>212.89215839197038</v>
      </c>
      <c r="S1447">
        <v>16428.30329948182</v>
      </c>
      <c r="T1447">
        <v>246.04011987620896</v>
      </c>
      <c r="U1447">
        <v>9250.4677769138252</v>
      </c>
      <c r="V1447">
        <v>411.64642170466414</v>
      </c>
      <c r="W1447">
        <v>464.65708115005407</v>
      </c>
    </row>
    <row r="1448" spans="2:23" x14ac:dyDescent="0.3">
      <c r="B1448">
        <f t="shared" si="23"/>
        <v>1443</v>
      </c>
      <c r="C1448">
        <v>405.03775414584982</v>
      </c>
      <c r="D1448">
        <v>420.4423058815413</v>
      </c>
      <c r="E1448">
        <v>695.54603770720257</v>
      </c>
      <c r="F1448">
        <v>284.73438343329201</v>
      </c>
      <c r="G1448">
        <v>203.18873755706736</v>
      </c>
      <c r="H1448">
        <v>28883.78</v>
      </c>
      <c r="R1448">
        <v>499.39238917311803</v>
      </c>
      <c r="S1448">
        <v>1099.6430494121687</v>
      </c>
      <c r="T1448">
        <v>245.22551800556667</v>
      </c>
      <c r="U1448">
        <v>7332.2224426833964</v>
      </c>
      <c r="V1448">
        <v>289.89123227941673</v>
      </c>
      <c r="W1448">
        <v>496.16409981887045</v>
      </c>
    </row>
    <row r="1449" spans="2:23" x14ac:dyDescent="0.3">
      <c r="B1449">
        <f t="shared" si="23"/>
        <v>1444</v>
      </c>
      <c r="C1449">
        <v>391.50808825093475</v>
      </c>
      <c r="D1449">
        <v>2255.4371149755784</v>
      </c>
      <c r="E1449">
        <v>1856.0777373721858</v>
      </c>
      <c r="F1449">
        <v>309.02961444884647</v>
      </c>
      <c r="G1449">
        <v>228.54786535900618</v>
      </c>
      <c r="H1449">
        <v>246.67175258354729</v>
      </c>
      <c r="R1449">
        <v>222.18516420086164</v>
      </c>
      <c r="S1449">
        <v>1163.8576371386766</v>
      </c>
      <c r="T1449">
        <v>1122.0098660439312</v>
      </c>
      <c r="U1449">
        <v>3919.7567591354155</v>
      </c>
      <c r="V1449">
        <v>4828.7914245444899</v>
      </c>
      <c r="W1449">
        <v>952.41087971394347</v>
      </c>
    </row>
    <row r="1450" spans="2:23" x14ac:dyDescent="0.3">
      <c r="B1450">
        <f t="shared" si="23"/>
        <v>1445</v>
      </c>
      <c r="C1450">
        <v>304.56284659302634</v>
      </c>
      <c r="D1450">
        <v>314.42450524475908</v>
      </c>
      <c r="E1450">
        <v>342.30817063140569</v>
      </c>
      <c r="F1450">
        <v>841.55001031797326</v>
      </c>
      <c r="G1450">
        <v>308.80978958998304</v>
      </c>
      <c r="H1450">
        <v>512.89667122506103</v>
      </c>
      <c r="R1450">
        <v>474.69680776351834</v>
      </c>
      <c r="S1450">
        <v>1178.3362310641953</v>
      </c>
      <c r="T1450">
        <v>728.89073184784593</v>
      </c>
      <c r="U1450">
        <v>202.68197618899035</v>
      </c>
      <c r="V1450">
        <v>3084.2749346778314</v>
      </c>
      <c r="W1450">
        <v>9331.7932628015496</v>
      </c>
    </row>
    <row r="1451" spans="2:23" x14ac:dyDescent="0.3">
      <c r="B1451">
        <f t="shared" si="23"/>
        <v>1446</v>
      </c>
      <c r="C1451">
        <v>28883.78</v>
      </c>
      <c r="D1451">
        <v>200.64826352074903</v>
      </c>
      <c r="E1451">
        <v>1387.9467950457358</v>
      </c>
      <c r="F1451">
        <v>975.83149340574516</v>
      </c>
      <c r="G1451">
        <v>384.67968225136588</v>
      </c>
      <c r="H1451">
        <v>565.18765218026169</v>
      </c>
      <c r="R1451">
        <v>6630.0761798394269</v>
      </c>
      <c r="S1451">
        <v>270.53095063043361</v>
      </c>
      <c r="T1451">
        <v>597.29310584666769</v>
      </c>
      <c r="U1451">
        <v>262.87980854990877</v>
      </c>
      <c r="V1451">
        <v>245.52909197128685</v>
      </c>
      <c r="W1451">
        <v>275.31217302916167</v>
      </c>
    </row>
    <row r="1452" spans="2:23" x14ac:dyDescent="0.3">
      <c r="B1452">
        <f t="shared" si="23"/>
        <v>1447</v>
      </c>
      <c r="C1452">
        <v>8062.1051903776179</v>
      </c>
      <c r="D1452">
        <v>446.2721651117331</v>
      </c>
      <c r="E1452">
        <v>1542.0601894742731</v>
      </c>
      <c r="F1452">
        <v>467.49261637604172</v>
      </c>
      <c r="G1452">
        <v>28883.78</v>
      </c>
      <c r="H1452">
        <v>531.79049075699709</v>
      </c>
      <c r="R1452">
        <v>395.01195147034719</v>
      </c>
      <c r="S1452">
        <v>1433.6518353953945</v>
      </c>
      <c r="T1452">
        <v>1478.1432451572259</v>
      </c>
      <c r="U1452">
        <v>28883.78</v>
      </c>
      <c r="V1452">
        <v>10239.66346825417</v>
      </c>
      <c r="W1452">
        <v>278.69681608938026</v>
      </c>
    </row>
    <row r="1453" spans="2:23" x14ac:dyDescent="0.3">
      <c r="B1453">
        <f t="shared" si="23"/>
        <v>1448</v>
      </c>
      <c r="C1453">
        <v>373.47610010358216</v>
      </c>
      <c r="D1453">
        <v>1096.7180555525049</v>
      </c>
      <c r="E1453">
        <v>20963.026155904827</v>
      </c>
      <c r="F1453">
        <v>457.71075186610403</v>
      </c>
      <c r="G1453">
        <v>201.70245386131774</v>
      </c>
      <c r="H1453">
        <v>201.61333389209378</v>
      </c>
      <c r="R1453">
        <v>250.55035536189183</v>
      </c>
      <c r="S1453">
        <v>297.21092151298421</v>
      </c>
      <c r="T1453">
        <v>2070.9113235792274</v>
      </c>
      <c r="U1453">
        <v>722.56124755533267</v>
      </c>
      <c r="V1453">
        <v>248.74862812536657</v>
      </c>
      <c r="W1453">
        <v>222.24660534497266</v>
      </c>
    </row>
    <row r="1454" spans="2:23" x14ac:dyDescent="0.3">
      <c r="B1454">
        <f t="shared" si="23"/>
        <v>1449</v>
      </c>
      <c r="C1454">
        <v>291.27951199063045</v>
      </c>
      <c r="D1454">
        <v>1021.9721639205683</v>
      </c>
      <c r="E1454">
        <v>349.8654171339457</v>
      </c>
      <c r="F1454">
        <v>331.76477144077489</v>
      </c>
      <c r="G1454">
        <v>450.83842886680316</v>
      </c>
      <c r="H1454">
        <v>4989.6070408633459</v>
      </c>
      <c r="R1454">
        <v>16475.969629088817</v>
      </c>
      <c r="S1454">
        <v>1753.5911927510074</v>
      </c>
      <c r="T1454">
        <v>228.62281329236043</v>
      </c>
      <c r="U1454">
        <v>8957.5034797437511</v>
      </c>
      <c r="V1454">
        <v>11785.166532163081</v>
      </c>
      <c r="W1454">
        <v>7072.1538736317507</v>
      </c>
    </row>
    <row r="1455" spans="2:23" x14ac:dyDescent="0.3">
      <c r="B1455">
        <f t="shared" si="23"/>
        <v>1450</v>
      </c>
      <c r="C1455">
        <v>376.95023893914004</v>
      </c>
      <c r="D1455">
        <v>271.67121721922695</v>
      </c>
      <c r="E1455">
        <v>205.99267042369797</v>
      </c>
      <c r="F1455">
        <v>290.09691540397557</v>
      </c>
      <c r="G1455">
        <v>535.35880776262002</v>
      </c>
      <c r="H1455">
        <v>211.05561114201851</v>
      </c>
      <c r="R1455">
        <v>241.73068246074735</v>
      </c>
      <c r="S1455">
        <v>367.1531368107149</v>
      </c>
      <c r="T1455">
        <v>290.27381945095868</v>
      </c>
      <c r="U1455">
        <v>229.14993920908125</v>
      </c>
      <c r="V1455">
        <v>343.84813912942133</v>
      </c>
      <c r="W1455">
        <v>216.40380571876193</v>
      </c>
    </row>
    <row r="1456" spans="2:23" x14ac:dyDescent="0.3">
      <c r="B1456">
        <f t="shared" si="23"/>
        <v>1451</v>
      </c>
      <c r="C1456">
        <v>16292.338113548296</v>
      </c>
      <c r="D1456">
        <v>399.91576099844383</v>
      </c>
      <c r="E1456">
        <v>973.08879636321319</v>
      </c>
      <c r="F1456">
        <v>531.4378123124402</v>
      </c>
      <c r="G1456">
        <v>674.93811295965634</v>
      </c>
      <c r="H1456">
        <v>253.78311189284074</v>
      </c>
      <c r="R1456">
        <v>9810.7055871332832</v>
      </c>
      <c r="S1456">
        <v>556.89406114440158</v>
      </c>
      <c r="T1456">
        <v>1872.8564646911466</v>
      </c>
      <c r="U1456">
        <v>2613.5524311453269</v>
      </c>
      <c r="V1456">
        <v>330.67289837005478</v>
      </c>
      <c r="W1456">
        <v>204.14878582886939</v>
      </c>
    </row>
    <row r="1457" spans="2:23" x14ac:dyDescent="0.3">
      <c r="B1457">
        <f t="shared" si="23"/>
        <v>1452</v>
      </c>
      <c r="C1457">
        <v>427.51205171108893</v>
      </c>
      <c r="D1457">
        <v>361.33518173262485</v>
      </c>
      <c r="E1457">
        <v>324.73317797086804</v>
      </c>
      <c r="F1457">
        <v>210.20223700788415</v>
      </c>
      <c r="G1457">
        <v>28883.78</v>
      </c>
      <c r="H1457">
        <v>477.33832873948069</v>
      </c>
      <c r="R1457">
        <v>338.66113639065532</v>
      </c>
      <c r="S1457">
        <v>217.51960213985762</v>
      </c>
      <c r="T1457">
        <v>632.56115288123988</v>
      </c>
      <c r="U1457">
        <v>709.38117346294553</v>
      </c>
      <c r="V1457">
        <v>210.89228011404072</v>
      </c>
      <c r="W1457">
        <v>958.62558211334135</v>
      </c>
    </row>
    <row r="1458" spans="2:23" x14ac:dyDescent="0.3">
      <c r="B1458">
        <f t="shared" si="23"/>
        <v>1453</v>
      </c>
      <c r="C1458">
        <v>6898.6392373994768</v>
      </c>
      <c r="D1458">
        <v>605.86870149562287</v>
      </c>
      <c r="E1458">
        <v>6458.7987226464829</v>
      </c>
      <c r="F1458">
        <v>890.1892807555397</v>
      </c>
      <c r="G1458">
        <v>268.71029692907615</v>
      </c>
      <c r="H1458">
        <v>5052.654865569024</v>
      </c>
      <c r="R1458">
        <v>401.82188013755564</v>
      </c>
      <c r="S1458">
        <v>15292.615635101041</v>
      </c>
      <c r="T1458">
        <v>459.81695887604002</v>
      </c>
      <c r="U1458">
        <v>201.78325335698196</v>
      </c>
      <c r="V1458">
        <v>610.73245348557111</v>
      </c>
      <c r="W1458">
        <v>272.7913233598083</v>
      </c>
    </row>
    <row r="1459" spans="2:23" x14ac:dyDescent="0.3">
      <c r="B1459">
        <f t="shared" si="23"/>
        <v>1454</v>
      </c>
      <c r="C1459">
        <v>1885.2458079931002</v>
      </c>
      <c r="D1459">
        <v>537.29432156918665</v>
      </c>
      <c r="E1459">
        <v>12623.817759886955</v>
      </c>
      <c r="F1459">
        <v>1354.0774163605795</v>
      </c>
      <c r="G1459">
        <v>220.82902971609849</v>
      </c>
      <c r="H1459">
        <v>1972.9655201244007</v>
      </c>
      <c r="R1459">
        <v>2822.625129734251</v>
      </c>
      <c r="S1459">
        <v>210.21690244709964</v>
      </c>
      <c r="T1459">
        <v>204.57084596158055</v>
      </c>
      <c r="U1459">
        <v>613.97410232415109</v>
      </c>
      <c r="V1459">
        <v>243.10197072411751</v>
      </c>
      <c r="W1459">
        <v>203.37372897645344</v>
      </c>
    </row>
    <row r="1460" spans="2:23" x14ac:dyDescent="0.3">
      <c r="B1460">
        <f t="shared" si="23"/>
        <v>1455</v>
      </c>
      <c r="C1460">
        <v>1231.6891304241808</v>
      </c>
      <c r="D1460">
        <v>1578.0985591877454</v>
      </c>
      <c r="E1460">
        <v>28883.78</v>
      </c>
      <c r="F1460">
        <v>363.29274488213161</v>
      </c>
      <c r="G1460">
        <v>4343.7727849553494</v>
      </c>
      <c r="H1460">
        <v>28883.78</v>
      </c>
      <c r="R1460">
        <v>1450.5417430176353</v>
      </c>
      <c r="S1460">
        <v>14832.928646571432</v>
      </c>
      <c r="T1460">
        <v>530.26783131577849</v>
      </c>
      <c r="U1460">
        <v>895.96852328864986</v>
      </c>
      <c r="V1460">
        <v>443.39858665976715</v>
      </c>
      <c r="W1460">
        <v>1170.4297673578626</v>
      </c>
    </row>
    <row r="1461" spans="2:23" x14ac:dyDescent="0.3">
      <c r="B1461">
        <f t="shared" si="23"/>
        <v>1456</v>
      </c>
      <c r="C1461">
        <v>220.14142779607317</v>
      </c>
      <c r="D1461">
        <v>596.99802725995733</v>
      </c>
      <c r="E1461">
        <v>1486.3742300436979</v>
      </c>
      <c r="F1461">
        <v>510.06479160111269</v>
      </c>
      <c r="G1461">
        <v>787.28575172545766</v>
      </c>
      <c r="H1461">
        <v>598.537595237294</v>
      </c>
      <c r="R1461">
        <v>28883.78</v>
      </c>
      <c r="S1461">
        <v>28883.78</v>
      </c>
      <c r="T1461">
        <v>610.58442574236449</v>
      </c>
      <c r="U1461">
        <v>231.3646827030866</v>
      </c>
      <c r="V1461">
        <v>318.15516470064256</v>
      </c>
      <c r="W1461">
        <v>735.94285594527616</v>
      </c>
    </row>
    <row r="1462" spans="2:23" x14ac:dyDescent="0.3">
      <c r="B1462">
        <f t="shared" si="23"/>
        <v>1457</v>
      </c>
      <c r="C1462">
        <v>290.71920708658109</v>
      </c>
      <c r="D1462">
        <v>4189.0122353788847</v>
      </c>
      <c r="E1462">
        <v>290.76414367583772</v>
      </c>
      <c r="F1462">
        <v>1063.282228662461</v>
      </c>
      <c r="G1462">
        <v>3329.6106979522165</v>
      </c>
      <c r="H1462">
        <v>402.63880543779771</v>
      </c>
      <c r="R1462">
        <v>471.55973583718469</v>
      </c>
      <c r="S1462">
        <v>28883.78</v>
      </c>
      <c r="T1462">
        <v>1920.6735781686291</v>
      </c>
      <c r="U1462">
        <v>300.79010661796127</v>
      </c>
      <c r="V1462">
        <v>7142.7947370800503</v>
      </c>
      <c r="W1462">
        <v>236.4616727685347</v>
      </c>
    </row>
    <row r="1463" spans="2:23" x14ac:dyDescent="0.3">
      <c r="B1463">
        <f t="shared" si="23"/>
        <v>1458</v>
      </c>
      <c r="C1463">
        <v>273.06145912913416</v>
      </c>
      <c r="D1463">
        <v>224.34807779413958</v>
      </c>
      <c r="E1463">
        <v>211.03966751625427</v>
      </c>
      <c r="F1463">
        <v>275.40692617680708</v>
      </c>
      <c r="G1463">
        <v>515.0275721110313</v>
      </c>
      <c r="H1463">
        <v>612.3025002195543</v>
      </c>
      <c r="R1463">
        <v>1440.6288491259925</v>
      </c>
      <c r="S1463">
        <v>632.36426899957007</v>
      </c>
      <c r="T1463">
        <v>28883.78</v>
      </c>
      <c r="U1463">
        <v>341.84753628052692</v>
      </c>
      <c r="V1463">
        <v>28883.78</v>
      </c>
      <c r="W1463">
        <v>3563.3156352368892</v>
      </c>
    </row>
    <row r="1464" spans="2:23" x14ac:dyDescent="0.3">
      <c r="B1464">
        <f t="shared" si="23"/>
        <v>1459</v>
      </c>
      <c r="C1464">
        <v>28883.78</v>
      </c>
      <c r="D1464">
        <v>2023.10365027891</v>
      </c>
      <c r="E1464">
        <v>352.30529269460146</v>
      </c>
      <c r="F1464">
        <v>431.8186310100516</v>
      </c>
      <c r="G1464">
        <v>2462.9813570451815</v>
      </c>
      <c r="H1464">
        <v>373.71534371978635</v>
      </c>
      <c r="R1464">
        <v>483.24894905061336</v>
      </c>
      <c r="S1464">
        <v>280.29925766817399</v>
      </c>
      <c r="T1464">
        <v>215.09186731167262</v>
      </c>
      <c r="U1464">
        <v>28883.78</v>
      </c>
      <c r="V1464">
        <v>200.15345640058825</v>
      </c>
      <c r="W1464">
        <v>4848.8783829735212</v>
      </c>
    </row>
    <row r="1465" spans="2:23" x14ac:dyDescent="0.3">
      <c r="B1465">
        <f t="shared" si="23"/>
        <v>1460</v>
      </c>
      <c r="C1465">
        <v>285.14177507164408</v>
      </c>
      <c r="D1465">
        <v>10525.717651576093</v>
      </c>
      <c r="E1465">
        <v>390.89951773944267</v>
      </c>
      <c r="F1465">
        <v>212.40706903856085</v>
      </c>
      <c r="G1465">
        <v>2786.2087092265688</v>
      </c>
      <c r="H1465">
        <v>28883.78</v>
      </c>
      <c r="R1465">
        <v>673.17499254535164</v>
      </c>
      <c r="S1465">
        <v>3070.2229713037786</v>
      </c>
      <c r="T1465">
        <v>207.80463073304944</v>
      </c>
      <c r="U1465">
        <v>2073.765236620332</v>
      </c>
      <c r="V1465">
        <v>1648.6613406055758</v>
      </c>
      <c r="W1465">
        <v>307.8387251939314</v>
      </c>
    </row>
    <row r="1466" spans="2:23" x14ac:dyDescent="0.3">
      <c r="B1466">
        <f t="shared" si="23"/>
        <v>1461</v>
      </c>
      <c r="C1466">
        <v>321.42058511119086</v>
      </c>
      <c r="D1466">
        <v>686.04143335150115</v>
      </c>
      <c r="E1466">
        <v>3854.4240390873633</v>
      </c>
      <c r="F1466">
        <v>300.42113739014269</v>
      </c>
      <c r="G1466">
        <v>201.89549079953045</v>
      </c>
      <c r="H1466">
        <v>285.52209944028522</v>
      </c>
      <c r="R1466">
        <v>224.05837993634645</v>
      </c>
      <c r="S1466">
        <v>9689.810664331646</v>
      </c>
      <c r="T1466">
        <v>1121.3713894429532</v>
      </c>
      <c r="U1466">
        <v>1975.0366029023155</v>
      </c>
      <c r="V1466">
        <v>251.90351680598741</v>
      </c>
      <c r="W1466">
        <v>1005.8293566957603</v>
      </c>
    </row>
    <row r="1467" spans="2:23" x14ac:dyDescent="0.3">
      <c r="B1467">
        <f t="shared" si="23"/>
        <v>1462</v>
      </c>
      <c r="C1467">
        <v>211.09163803083396</v>
      </c>
      <c r="D1467">
        <v>766.73652894494194</v>
      </c>
      <c r="E1467">
        <v>2088.9447119433817</v>
      </c>
      <c r="F1467">
        <v>270.57949361720955</v>
      </c>
      <c r="G1467">
        <v>28883.78</v>
      </c>
      <c r="H1467">
        <v>211.35220506338561</v>
      </c>
      <c r="R1467">
        <v>3633.8051952414521</v>
      </c>
      <c r="S1467">
        <v>251.39213056375382</v>
      </c>
      <c r="T1467">
        <v>28883.78</v>
      </c>
      <c r="U1467">
        <v>441.63523974966972</v>
      </c>
      <c r="V1467">
        <v>908.73690272899273</v>
      </c>
      <c r="W1467">
        <v>625.2928753564164</v>
      </c>
    </row>
    <row r="1468" spans="2:23" x14ac:dyDescent="0.3">
      <c r="B1468">
        <f t="shared" si="23"/>
        <v>1463</v>
      </c>
      <c r="C1468">
        <v>345.05752997800346</v>
      </c>
      <c r="D1468">
        <v>28883.78</v>
      </c>
      <c r="E1468">
        <v>28883.78</v>
      </c>
      <c r="F1468">
        <v>266.29168976640318</v>
      </c>
      <c r="G1468">
        <v>244.93166575004577</v>
      </c>
      <c r="H1468">
        <v>568.21737070248219</v>
      </c>
      <c r="R1468">
        <v>28883.78</v>
      </c>
      <c r="S1468">
        <v>920.20529614222403</v>
      </c>
      <c r="T1468">
        <v>1705.4647011453046</v>
      </c>
      <c r="U1468">
        <v>540.85880674388909</v>
      </c>
      <c r="V1468">
        <v>217.16555329961406</v>
      </c>
      <c r="W1468">
        <v>335.94371933840534</v>
      </c>
    </row>
    <row r="1469" spans="2:23" x14ac:dyDescent="0.3">
      <c r="B1469">
        <f t="shared" si="23"/>
        <v>1464</v>
      </c>
      <c r="C1469">
        <v>28883.78</v>
      </c>
      <c r="D1469">
        <v>278.08229019049372</v>
      </c>
      <c r="E1469">
        <v>28883.78</v>
      </c>
      <c r="F1469">
        <v>495.49186287756987</v>
      </c>
      <c r="G1469">
        <v>477.99575676542884</v>
      </c>
      <c r="H1469">
        <v>237.32400722281687</v>
      </c>
      <c r="R1469">
        <v>3466.5306448879078</v>
      </c>
      <c r="S1469">
        <v>5154.1281168086944</v>
      </c>
      <c r="T1469">
        <v>3290.5837300958847</v>
      </c>
      <c r="U1469">
        <v>393.02885367925256</v>
      </c>
      <c r="V1469">
        <v>338.49378978721472</v>
      </c>
      <c r="W1469">
        <v>28883.78</v>
      </c>
    </row>
    <row r="1470" spans="2:23" x14ac:dyDescent="0.3">
      <c r="B1470">
        <f t="shared" si="23"/>
        <v>1465</v>
      </c>
      <c r="C1470">
        <v>214.83698752046169</v>
      </c>
      <c r="D1470">
        <v>28883.78</v>
      </c>
      <c r="E1470">
        <v>28883.78</v>
      </c>
      <c r="F1470">
        <v>201.93221932702326</v>
      </c>
      <c r="G1470">
        <v>1438.9166310015364</v>
      </c>
      <c r="H1470">
        <v>1600.187788824654</v>
      </c>
      <c r="R1470">
        <v>1366.4894776636061</v>
      </c>
      <c r="S1470">
        <v>234.23469172623717</v>
      </c>
      <c r="T1470">
        <v>233.29891227815406</v>
      </c>
      <c r="U1470">
        <v>771.50587921870726</v>
      </c>
      <c r="V1470">
        <v>426.43462662291938</v>
      </c>
      <c r="W1470">
        <v>465.32099242626242</v>
      </c>
    </row>
    <row r="1471" spans="2:23" x14ac:dyDescent="0.3">
      <c r="B1471">
        <f t="shared" si="23"/>
        <v>1466</v>
      </c>
      <c r="C1471">
        <v>700.54080121340803</v>
      </c>
      <c r="D1471">
        <v>28883.78</v>
      </c>
      <c r="E1471">
        <v>627.18026062498541</v>
      </c>
      <c r="F1471">
        <v>255.20572115657907</v>
      </c>
      <c r="G1471">
        <v>338.78139279522424</v>
      </c>
      <c r="H1471">
        <v>2585.9642490032529</v>
      </c>
      <c r="R1471">
        <v>670.18476913552377</v>
      </c>
      <c r="S1471">
        <v>483.29301588691919</v>
      </c>
      <c r="T1471">
        <v>7844.1929881502228</v>
      </c>
      <c r="U1471">
        <v>399.97313027939134</v>
      </c>
      <c r="V1471">
        <v>1339.4888906691572</v>
      </c>
      <c r="W1471">
        <v>568.66675725377775</v>
      </c>
    </row>
    <row r="1472" spans="2:23" x14ac:dyDescent="0.3">
      <c r="B1472">
        <f t="shared" si="23"/>
        <v>1467</v>
      </c>
      <c r="C1472">
        <v>2996.2052192693782</v>
      </c>
      <c r="D1472">
        <v>19557.321743954781</v>
      </c>
      <c r="E1472">
        <v>6227.5129496011641</v>
      </c>
      <c r="F1472">
        <v>227.99009304141134</v>
      </c>
      <c r="G1472">
        <v>11140.746493394821</v>
      </c>
      <c r="H1472">
        <v>467.29960781101494</v>
      </c>
      <c r="R1472">
        <v>3543.7679759983121</v>
      </c>
      <c r="S1472">
        <v>374.6280723154531</v>
      </c>
      <c r="T1472">
        <v>223.90100864109652</v>
      </c>
      <c r="U1472">
        <v>352.29326756570401</v>
      </c>
      <c r="V1472">
        <v>208.45441359660182</v>
      </c>
      <c r="W1472">
        <v>323.96370749600504</v>
      </c>
    </row>
    <row r="1473" spans="2:23" x14ac:dyDescent="0.3">
      <c r="B1473">
        <f t="shared" si="23"/>
        <v>1468</v>
      </c>
      <c r="C1473">
        <v>306.06662675270837</v>
      </c>
      <c r="D1473">
        <v>363.97187494941102</v>
      </c>
      <c r="E1473">
        <v>218.65578569056612</v>
      </c>
      <c r="F1473">
        <v>307.24884344685427</v>
      </c>
      <c r="G1473">
        <v>3349.2634440404468</v>
      </c>
      <c r="H1473">
        <v>523.47807114256898</v>
      </c>
      <c r="R1473">
        <v>262.93487403314691</v>
      </c>
      <c r="S1473">
        <v>327.03552773752688</v>
      </c>
      <c r="T1473">
        <v>371.73155277617064</v>
      </c>
      <c r="U1473">
        <v>412.37731178590002</v>
      </c>
      <c r="V1473">
        <v>247.11844413516471</v>
      </c>
      <c r="W1473">
        <v>28883.78</v>
      </c>
    </row>
    <row r="1474" spans="2:23" x14ac:dyDescent="0.3">
      <c r="B1474">
        <f t="shared" si="23"/>
        <v>1469</v>
      </c>
      <c r="C1474">
        <v>1150.6523003457603</v>
      </c>
      <c r="D1474">
        <v>241.08710771607289</v>
      </c>
      <c r="E1474">
        <v>249.50135061052461</v>
      </c>
      <c r="F1474">
        <v>912.56593784287134</v>
      </c>
      <c r="G1474">
        <v>736.719879548736</v>
      </c>
      <c r="H1474">
        <v>450.20283780229636</v>
      </c>
      <c r="R1474">
        <v>13717.027586486081</v>
      </c>
      <c r="S1474">
        <v>304.05439144047227</v>
      </c>
      <c r="T1474">
        <v>28883.78</v>
      </c>
      <c r="U1474">
        <v>756.56466438573091</v>
      </c>
      <c r="V1474">
        <v>965.37187272089204</v>
      </c>
      <c r="W1474">
        <v>285.05807879189007</v>
      </c>
    </row>
    <row r="1475" spans="2:23" x14ac:dyDescent="0.3">
      <c r="B1475">
        <f t="shared" si="23"/>
        <v>1470</v>
      </c>
      <c r="C1475">
        <v>258.11309808730141</v>
      </c>
      <c r="D1475">
        <v>237.46535271353238</v>
      </c>
      <c r="E1475">
        <v>1232.8811602973492</v>
      </c>
      <c r="F1475">
        <v>609.53147675993409</v>
      </c>
      <c r="G1475">
        <v>257.79983959156687</v>
      </c>
      <c r="H1475">
        <v>519.96262226804129</v>
      </c>
      <c r="R1475">
        <v>658.83111624885089</v>
      </c>
      <c r="S1475">
        <v>263.71390792056667</v>
      </c>
      <c r="T1475">
        <v>273.30531852083118</v>
      </c>
      <c r="U1475">
        <v>282.96015067303716</v>
      </c>
      <c r="V1475">
        <v>1628.9727066119008</v>
      </c>
      <c r="W1475">
        <v>1335.1629970150159</v>
      </c>
    </row>
    <row r="1476" spans="2:23" x14ac:dyDescent="0.3">
      <c r="B1476">
        <f t="shared" si="23"/>
        <v>1471</v>
      </c>
      <c r="C1476">
        <v>28883.78</v>
      </c>
      <c r="D1476">
        <v>423.43266196736749</v>
      </c>
      <c r="E1476">
        <v>2013.9566682687209</v>
      </c>
      <c r="F1476">
        <v>240.89385927875537</v>
      </c>
      <c r="G1476">
        <v>2720.0007359856127</v>
      </c>
      <c r="H1476">
        <v>265.18298827696327</v>
      </c>
      <c r="R1476">
        <v>244.21135428672272</v>
      </c>
      <c r="S1476">
        <v>227.94670354622235</v>
      </c>
      <c r="T1476">
        <v>28883.78</v>
      </c>
      <c r="U1476">
        <v>2387.3731833421198</v>
      </c>
      <c r="V1476">
        <v>685.3531191269235</v>
      </c>
      <c r="W1476">
        <v>3679.1131030910055</v>
      </c>
    </row>
    <row r="1477" spans="2:23" x14ac:dyDescent="0.3">
      <c r="B1477">
        <f t="shared" si="23"/>
        <v>1472</v>
      </c>
      <c r="C1477">
        <v>28883.78</v>
      </c>
      <c r="D1477">
        <v>28883.78</v>
      </c>
      <c r="E1477">
        <v>233.2863986813332</v>
      </c>
      <c r="F1477">
        <v>489.09673458583586</v>
      </c>
      <c r="G1477">
        <v>354.6508025535569</v>
      </c>
      <c r="H1477">
        <v>649.22530808022509</v>
      </c>
      <c r="R1477">
        <v>718.84769211564617</v>
      </c>
      <c r="S1477">
        <v>2180.2127317217241</v>
      </c>
      <c r="T1477">
        <v>13345.279408933255</v>
      </c>
      <c r="U1477">
        <v>204.76771765984833</v>
      </c>
      <c r="V1477">
        <v>245.40616750252511</v>
      </c>
      <c r="W1477">
        <v>25924.609960071753</v>
      </c>
    </row>
    <row r="1478" spans="2:23" x14ac:dyDescent="0.3">
      <c r="B1478">
        <f t="shared" si="23"/>
        <v>1473</v>
      </c>
      <c r="C1478">
        <v>6863.3507582387265</v>
      </c>
      <c r="D1478">
        <v>362.56549885806521</v>
      </c>
      <c r="E1478">
        <v>5371.9439234906931</v>
      </c>
      <c r="F1478">
        <v>435.5287504258356</v>
      </c>
      <c r="G1478">
        <v>243.84809959986896</v>
      </c>
      <c r="H1478">
        <v>210.1098593198916</v>
      </c>
      <c r="R1478">
        <v>311.81806395161419</v>
      </c>
      <c r="S1478">
        <v>289.19879464799465</v>
      </c>
      <c r="T1478">
        <v>28883.78</v>
      </c>
      <c r="U1478">
        <v>202.67922963681704</v>
      </c>
      <c r="V1478">
        <v>421.51264122120477</v>
      </c>
      <c r="W1478">
        <v>1103.6416991325464</v>
      </c>
    </row>
    <row r="1479" spans="2:23" x14ac:dyDescent="0.3">
      <c r="B1479">
        <f t="shared" si="23"/>
        <v>1474</v>
      </c>
      <c r="C1479">
        <v>28883.78</v>
      </c>
      <c r="D1479">
        <v>291.4336479710538</v>
      </c>
      <c r="E1479">
        <v>26578.804822840546</v>
      </c>
      <c r="F1479">
        <v>28883.78</v>
      </c>
      <c r="G1479">
        <v>451.05838702999813</v>
      </c>
      <c r="H1479">
        <v>267.5807099904406</v>
      </c>
      <c r="R1479">
        <v>215.85392202084486</v>
      </c>
      <c r="S1479">
        <v>287.31380051015481</v>
      </c>
      <c r="T1479">
        <v>581.24836063847999</v>
      </c>
      <c r="U1479">
        <v>1304.1760139165017</v>
      </c>
      <c r="V1479">
        <v>2220.6095937343516</v>
      </c>
      <c r="W1479">
        <v>3085.9107969120614</v>
      </c>
    </row>
    <row r="1480" spans="2:23" x14ac:dyDescent="0.3">
      <c r="B1480">
        <f t="shared" ref="B1480:B1543" si="24">B1479 + 1</f>
        <v>1475</v>
      </c>
      <c r="C1480">
        <v>232.74881726359686</v>
      </c>
      <c r="D1480">
        <v>463.781070249366</v>
      </c>
      <c r="E1480">
        <v>209.13923284886437</v>
      </c>
      <c r="F1480">
        <v>28883.78</v>
      </c>
      <c r="G1480">
        <v>1365.6389749581419</v>
      </c>
      <c r="H1480">
        <v>1581.2248616893255</v>
      </c>
      <c r="R1480">
        <v>227.9082799672222</v>
      </c>
      <c r="S1480">
        <v>468.99804087681207</v>
      </c>
      <c r="T1480">
        <v>202.54793979617497</v>
      </c>
      <c r="U1480">
        <v>667.38607970038311</v>
      </c>
      <c r="V1480">
        <v>239.9935570499191</v>
      </c>
      <c r="W1480">
        <v>267.09953797403523</v>
      </c>
    </row>
    <row r="1481" spans="2:23" x14ac:dyDescent="0.3">
      <c r="B1481">
        <f t="shared" si="24"/>
        <v>1476</v>
      </c>
      <c r="C1481">
        <v>337.90120953066759</v>
      </c>
      <c r="D1481">
        <v>254.89312066751677</v>
      </c>
      <c r="E1481">
        <v>273.76395009950829</v>
      </c>
      <c r="F1481">
        <v>378.17712504979283</v>
      </c>
      <c r="G1481">
        <v>1913.415748011432</v>
      </c>
      <c r="H1481">
        <v>938.32254087387548</v>
      </c>
      <c r="R1481">
        <v>535.12785364768047</v>
      </c>
      <c r="S1481">
        <v>231.56439958665291</v>
      </c>
      <c r="T1481">
        <v>200.99363476666454</v>
      </c>
      <c r="U1481">
        <v>600.1539645875896</v>
      </c>
      <c r="V1481">
        <v>505.34198180369839</v>
      </c>
      <c r="W1481">
        <v>352.85755633752524</v>
      </c>
    </row>
    <row r="1482" spans="2:23" x14ac:dyDescent="0.3">
      <c r="B1482">
        <f t="shared" si="24"/>
        <v>1477</v>
      </c>
      <c r="C1482">
        <v>202.66952317578782</v>
      </c>
      <c r="D1482">
        <v>482.2124051385174</v>
      </c>
      <c r="E1482">
        <v>5542.5978938207445</v>
      </c>
      <c r="F1482">
        <v>745.98737551358681</v>
      </c>
      <c r="G1482">
        <v>239.69865435479971</v>
      </c>
      <c r="H1482">
        <v>225.76122448285821</v>
      </c>
      <c r="R1482">
        <v>285.39065136561993</v>
      </c>
      <c r="S1482">
        <v>219.31385453883973</v>
      </c>
      <c r="T1482">
        <v>10824.012559986715</v>
      </c>
      <c r="U1482">
        <v>202.39041178547561</v>
      </c>
      <c r="V1482">
        <v>231.11858250105809</v>
      </c>
      <c r="W1482">
        <v>5413.2218584909024</v>
      </c>
    </row>
    <row r="1483" spans="2:23" x14ac:dyDescent="0.3">
      <c r="B1483">
        <f t="shared" si="24"/>
        <v>1478</v>
      </c>
      <c r="C1483">
        <v>520.84046955989061</v>
      </c>
      <c r="D1483">
        <v>1511.6016631184523</v>
      </c>
      <c r="E1483">
        <v>272.89039823445978</v>
      </c>
      <c r="F1483">
        <v>3371.5357617801565</v>
      </c>
      <c r="G1483">
        <v>417.82444039839527</v>
      </c>
      <c r="H1483">
        <v>1044.6880717088102</v>
      </c>
      <c r="R1483">
        <v>208.90003715757481</v>
      </c>
      <c r="S1483">
        <v>235.29967984413599</v>
      </c>
      <c r="T1483">
        <v>644.74741179495959</v>
      </c>
      <c r="U1483">
        <v>28883.78</v>
      </c>
      <c r="V1483">
        <v>12469.295789446509</v>
      </c>
      <c r="W1483">
        <v>3248.0859372874211</v>
      </c>
    </row>
    <row r="1484" spans="2:23" x14ac:dyDescent="0.3">
      <c r="B1484">
        <f t="shared" si="24"/>
        <v>1479</v>
      </c>
      <c r="C1484">
        <v>1396.766468911904</v>
      </c>
      <c r="D1484">
        <v>28883.78</v>
      </c>
      <c r="E1484">
        <v>444.69582752025337</v>
      </c>
      <c r="F1484">
        <v>18224.845959704944</v>
      </c>
      <c r="G1484">
        <v>712.65257488206055</v>
      </c>
      <c r="H1484">
        <v>28883.78</v>
      </c>
      <c r="R1484">
        <v>28883.78</v>
      </c>
      <c r="S1484">
        <v>28883.78</v>
      </c>
      <c r="T1484">
        <v>3468.6066886370486</v>
      </c>
      <c r="U1484">
        <v>263.48850036870232</v>
      </c>
      <c r="V1484">
        <v>388.86642252624335</v>
      </c>
      <c r="W1484">
        <v>293.88411395045409</v>
      </c>
    </row>
    <row r="1485" spans="2:23" x14ac:dyDescent="0.3">
      <c r="B1485">
        <f t="shared" si="24"/>
        <v>1480</v>
      </c>
      <c r="C1485">
        <v>238.35624152261335</v>
      </c>
      <c r="D1485">
        <v>483.9350358656759</v>
      </c>
      <c r="E1485">
        <v>1167.8566123187379</v>
      </c>
      <c r="F1485">
        <v>376.47655539666459</v>
      </c>
      <c r="G1485">
        <v>203.51880180965085</v>
      </c>
      <c r="H1485">
        <v>203.85603763441082</v>
      </c>
      <c r="R1485">
        <v>202.63520683031854</v>
      </c>
      <c r="S1485">
        <v>28883.78</v>
      </c>
      <c r="T1485">
        <v>17623.147627968265</v>
      </c>
      <c r="U1485">
        <v>9831.8466875957456</v>
      </c>
      <c r="V1485">
        <v>257.47410706206426</v>
      </c>
      <c r="W1485">
        <v>776.95334678818824</v>
      </c>
    </row>
    <row r="1486" spans="2:23" x14ac:dyDescent="0.3">
      <c r="B1486">
        <f t="shared" si="24"/>
        <v>1481</v>
      </c>
      <c r="C1486">
        <v>353.59196415241865</v>
      </c>
      <c r="D1486">
        <v>211.3893504093798</v>
      </c>
      <c r="E1486">
        <v>5779.6449127556698</v>
      </c>
      <c r="F1486">
        <v>281.0204282208158</v>
      </c>
      <c r="G1486">
        <v>446.7919232098767</v>
      </c>
      <c r="H1486">
        <v>5435.004034140863</v>
      </c>
      <c r="R1486">
        <v>4923.8705883456723</v>
      </c>
      <c r="S1486">
        <v>227.37809416776321</v>
      </c>
      <c r="T1486">
        <v>20027.601015324719</v>
      </c>
      <c r="U1486">
        <v>384.5665665414075</v>
      </c>
      <c r="V1486">
        <v>28883.78</v>
      </c>
      <c r="W1486">
        <v>230.59392857411709</v>
      </c>
    </row>
    <row r="1487" spans="2:23" x14ac:dyDescent="0.3">
      <c r="B1487">
        <f t="shared" si="24"/>
        <v>1482</v>
      </c>
      <c r="C1487">
        <v>5951.2903862837002</v>
      </c>
      <c r="D1487">
        <v>215.890951812151</v>
      </c>
      <c r="E1487">
        <v>300.63102288922818</v>
      </c>
      <c r="F1487">
        <v>1058.8491675502746</v>
      </c>
      <c r="G1487">
        <v>8878.0813443232073</v>
      </c>
      <c r="H1487">
        <v>10666.104031122653</v>
      </c>
      <c r="R1487">
        <v>408.15446881579169</v>
      </c>
      <c r="S1487">
        <v>780.27139266158997</v>
      </c>
      <c r="T1487">
        <v>1157.8157318685203</v>
      </c>
      <c r="U1487">
        <v>850.21015515792658</v>
      </c>
      <c r="V1487">
        <v>1421.9533351481841</v>
      </c>
      <c r="W1487">
        <v>368.73592631061291</v>
      </c>
    </row>
    <row r="1488" spans="2:23" x14ac:dyDescent="0.3">
      <c r="B1488">
        <f t="shared" si="24"/>
        <v>1483</v>
      </c>
      <c r="C1488">
        <v>3458.3157170747236</v>
      </c>
      <c r="D1488">
        <v>13908.93002867402</v>
      </c>
      <c r="E1488">
        <v>213.73131404217824</v>
      </c>
      <c r="F1488">
        <v>338.13171968964554</v>
      </c>
      <c r="G1488">
        <v>328.37485820437962</v>
      </c>
      <c r="H1488">
        <v>208.20836772970512</v>
      </c>
      <c r="R1488">
        <v>28883.78</v>
      </c>
      <c r="S1488">
        <v>212.91727582980891</v>
      </c>
      <c r="T1488">
        <v>1431.535901372582</v>
      </c>
      <c r="U1488">
        <v>219.50290915729832</v>
      </c>
      <c r="V1488">
        <v>356.78672320152839</v>
      </c>
      <c r="W1488">
        <v>205.19680339917988</v>
      </c>
    </row>
    <row r="1489" spans="2:23" x14ac:dyDescent="0.3">
      <c r="B1489">
        <f t="shared" si="24"/>
        <v>1484</v>
      </c>
      <c r="C1489">
        <v>215.67400459040516</v>
      </c>
      <c r="D1489">
        <v>217.52189494635394</v>
      </c>
      <c r="E1489">
        <v>206.62773938457659</v>
      </c>
      <c r="F1489">
        <v>299.31835931621447</v>
      </c>
      <c r="G1489">
        <v>442.28602891345486</v>
      </c>
      <c r="H1489">
        <v>550.29396320332194</v>
      </c>
      <c r="R1489">
        <v>3341.3922471041615</v>
      </c>
      <c r="S1489">
        <v>395.53176003103118</v>
      </c>
      <c r="T1489">
        <v>5301.4778410059098</v>
      </c>
      <c r="U1489">
        <v>28883.78</v>
      </c>
      <c r="V1489">
        <v>2642.9998311760969</v>
      </c>
      <c r="W1489">
        <v>668.8352529710171</v>
      </c>
    </row>
    <row r="1490" spans="2:23" x14ac:dyDescent="0.3">
      <c r="B1490">
        <f t="shared" si="24"/>
        <v>1485</v>
      </c>
      <c r="C1490">
        <v>215.53474160124074</v>
      </c>
      <c r="D1490">
        <v>923.09754019703757</v>
      </c>
      <c r="E1490">
        <v>358.74771408758016</v>
      </c>
      <c r="F1490">
        <v>226.30465059490126</v>
      </c>
      <c r="G1490">
        <v>1509.3029557114053</v>
      </c>
      <c r="H1490">
        <v>233.86359706594996</v>
      </c>
      <c r="R1490">
        <v>7226.6400799830963</v>
      </c>
      <c r="S1490">
        <v>28883.78</v>
      </c>
      <c r="T1490">
        <v>540.27831076733946</v>
      </c>
      <c r="U1490">
        <v>220.90646254603701</v>
      </c>
      <c r="V1490">
        <v>727.23894615761287</v>
      </c>
      <c r="W1490">
        <v>28883.78</v>
      </c>
    </row>
    <row r="1491" spans="2:23" x14ac:dyDescent="0.3">
      <c r="B1491">
        <f t="shared" si="24"/>
        <v>1486</v>
      </c>
      <c r="C1491">
        <v>806.14315405078435</v>
      </c>
      <c r="D1491">
        <v>492.84348191044097</v>
      </c>
      <c r="E1491">
        <v>213.3654467066533</v>
      </c>
      <c r="F1491">
        <v>588.24047710186323</v>
      </c>
      <c r="G1491">
        <v>3626.7661489962243</v>
      </c>
      <c r="H1491">
        <v>697.60534412867355</v>
      </c>
      <c r="R1491">
        <v>10073.063520344587</v>
      </c>
      <c r="S1491">
        <v>324.16099077818922</v>
      </c>
      <c r="T1491">
        <v>643.74422401180198</v>
      </c>
      <c r="U1491">
        <v>309.60580406342086</v>
      </c>
      <c r="V1491">
        <v>1118.6771786998083</v>
      </c>
      <c r="W1491">
        <v>418.70580867815715</v>
      </c>
    </row>
    <row r="1492" spans="2:23" x14ac:dyDescent="0.3">
      <c r="B1492">
        <f t="shared" si="24"/>
        <v>1487</v>
      </c>
      <c r="C1492">
        <v>491.93771982662764</v>
      </c>
      <c r="D1492">
        <v>2242.1113295982109</v>
      </c>
      <c r="E1492">
        <v>282.35273194439287</v>
      </c>
      <c r="F1492">
        <v>13995.290487594764</v>
      </c>
      <c r="G1492">
        <v>224.95126438226492</v>
      </c>
      <c r="H1492">
        <v>346.59827945121572</v>
      </c>
      <c r="R1492">
        <v>229.18889364422222</v>
      </c>
      <c r="S1492">
        <v>458.25225053265081</v>
      </c>
      <c r="T1492">
        <v>28883.78</v>
      </c>
      <c r="U1492">
        <v>735.13891307720985</v>
      </c>
      <c r="V1492">
        <v>1095.9649027005717</v>
      </c>
      <c r="W1492">
        <v>201.88413517816394</v>
      </c>
    </row>
    <row r="1493" spans="2:23" x14ac:dyDescent="0.3">
      <c r="B1493">
        <f t="shared" si="24"/>
        <v>1488</v>
      </c>
      <c r="C1493">
        <v>627.82729456245056</v>
      </c>
      <c r="D1493">
        <v>1400.2455836644388</v>
      </c>
      <c r="E1493">
        <v>1701.4619609626338</v>
      </c>
      <c r="F1493">
        <v>220.21280653462767</v>
      </c>
      <c r="G1493">
        <v>1313.7094916277692</v>
      </c>
      <c r="H1493">
        <v>223.64371863086919</v>
      </c>
      <c r="R1493">
        <v>2816.6407478716105</v>
      </c>
      <c r="S1493">
        <v>474.53552963211672</v>
      </c>
      <c r="T1493">
        <v>4558.3010365717792</v>
      </c>
      <c r="U1493">
        <v>242.0732207835421</v>
      </c>
      <c r="V1493">
        <v>391.14641571129494</v>
      </c>
      <c r="W1493">
        <v>346.52287236031191</v>
      </c>
    </row>
    <row r="1494" spans="2:23" x14ac:dyDescent="0.3">
      <c r="B1494">
        <f t="shared" si="24"/>
        <v>1489</v>
      </c>
      <c r="C1494">
        <v>990.94928457557819</v>
      </c>
      <c r="D1494">
        <v>258.37242319848508</v>
      </c>
      <c r="E1494">
        <v>733.19405917598431</v>
      </c>
      <c r="F1494">
        <v>286.11898770963523</v>
      </c>
      <c r="G1494">
        <v>11262.070229850604</v>
      </c>
      <c r="H1494">
        <v>364.25822037773321</v>
      </c>
      <c r="R1494">
        <v>297.9075968258162</v>
      </c>
      <c r="S1494">
        <v>2228.8283234323599</v>
      </c>
      <c r="T1494">
        <v>3481.6991113395156</v>
      </c>
      <c r="U1494">
        <v>247.63651046022548</v>
      </c>
      <c r="V1494">
        <v>267.96801355751967</v>
      </c>
      <c r="W1494">
        <v>2477.335213637461</v>
      </c>
    </row>
    <row r="1495" spans="2:23" x14ac:dyDescent="0.3">
      <c r="B1495">
        <f t="shared" si="24"/>
        <v>1490</v>
      </c>
      <c r="C1495">
        <v>478.99618081266976</v>
      </c>
      <c r="D1495">
        <v>325.96435579451656</v>
      </c>
      <c r="E1495">
        <v>17563.610733379748</v>
      </c>
      <c r="F1495">
        <v>210.1892725882598</v>
      </c>
      <c r="G1495">
        <v>412.049281471835</v>
      </c>
      <c r="H1495">
        <v>302.12487660136185</v>
      </c>
      <c r="R1495">
        <v>262.0347758782778</v>
      </c>
      <c r="S1495">
        <v>27524.714281049033</v>
      </c>
      <c r="T1495">
        <v>377.91561469552022</v>
      </c>
      <c r="U1495">
        <v>906.55604096169998</v>
      </c>
      <c r="V1495">
        <v>2145.618671908278</v>
      </c>
      <c r="W1495">
        <v>351.56274807775299</v>
      </c>
    </row>
    <row r="1496" spans="2:23" x14ac:dyDescent="0.3">
      <c r="B1496">
        <f t="shared" si="24"/>
        <v>1491</v>
      </c>
      <c r="C1496">
        <v>9056.2177032422132</v>
      </c>
      <c r="D1496">
        <v>274.38974607354891</v>
      </c>
      <c r="E1496">
        <v>4548.1713957537677</v>
      </c>
      <c r="F1496">
        <v>28883.78</v>
      </c>
      <c r="G1496">
        <v>224.99848601415414</v>
      </c>
      <c r="H1496">
        <v>284.74647327367541</v>
      </c>
      <c r="R1496">
        <v>292.66907272211762</v>
      </c>
      <c r="S1496">
        <v>577.0726997973909</v>
      </c>
      <c r="T1496">
        <v>395.92524879115496</v>
      </c>
      <c r="U1496">
        <v>223.6128272221693</v>
      </c>
      <c r="V1496">
        <v>387.67907603781123</v>
      </c>
      <c r="W1496">
        <v>8435.2714954305302</v>
      </c>
    </row>
    <row r="1497" spans="2:23" x14ac:dyDescent="0.3">
      <c r="B1497">
        <f t="shared" si="24"/>
        <v>1492</v>
      </c>
      <c r="C1497">
        <v>362.70037348271217</v>
      </c>
      <c r="D1497">
        <v>247.79791274122272</v>
      </c>
      <c r="E1497">
        <v>28883.78</v>
      </c>
      <c r="F1497">
        <v>263.28470095695633</v>
      </c>
      <c r="G1497">
        <v>2188.8324118975934</v>
      </c>
      <c r="H1497">
        <v>225.8662156302405</v>
      </c>
      <c r="R1497">
        <v>8775.2228017775924</v>
      </c>
      <c r="S1497">
        <v>267.96059076557054</v>
      </c>
      <c r="T1497">
        <v>814.66763532101356</v>
      </c>
      <c r="U1497">
        <v>276.87141580078924</v>
      </c>
      <c r="V1497">
        <v>420.73000314429777</v>
      </c>
      <c r="W1497">
        <v>558.81501059050788</v>
      </c>
    </row>
    <row r="1498" spans="2:23" x14ac:dyDescent="0.3">
      <c r="B1498">
        <f t="shared" si="24"/>
        <v>1493</v>
      </c>
      <c r="C1498">
        <v>1848.6045187262409</v>
      </c>
      <c r="D1498">
        <v>13400.836321292372</v>
      </c>
      <c r="E1498">
        <v>7884.0681792971554</v>
      </c>
      <c r="F1498">
        <v>27917.966876078197</v>
      </c>
      <c r="G1498">
        <v>2097.0356632093426</v>
      </c>
      <c r="H1498">
        <v>1270.8069166320811</v>
      </c>
      <c r="R1498">
        <v>1539.2850385295183</v>
      </c>
      <c r="S1498">
        <v>218.85422712926061</v>
      </c>
      <c r="T1498">
        <v>320.57716012601509</v>
      </c>
      <c r="U1498">
        <v>212.00793594244502</v>
      </c>
      <c r="V1498">
        <v>263.93012735718349</v>
      </c>
      <c r="W1498">
        <v>238.6408451262426</v>
      </c>
    </row>
    <row r="1499" spans="2:23" x14ac:dyDescent="0.3">
      <c r="B1499">
        <f t="shared" si="24"/>
        <v>1494</v>
      </c>
      <c r="C1499">
        <v>201.70822343708255</v>
      </c>
      <c r="D1499">
        <v>21374.329863338859</v>
      </c>
      <c r="E1499">
        <v>6880.9898416713922</v>
      </c>
      <c r="F1499">
        <v>28883.78</v>
      </c>
      <c r="G1499">
        <v>28883.78</v>
      </c>
      <c r="H1499">
        <v>1336.809880225406</v>
      </c>
      <c r="R1499">
        <v>575.28131176207353</v>
      </c>
      <c r="S1499">
        <v>214.06241128196564</v>
      </c>
      <c r="T1499">
        <v>366.22012987473192</v>
      </c>
      <c r="U1499">
        <v>313.37823441912383</v>
      </c>
      <c r="V1499">
        <v>6819.9227628124345</v>
      </c>
      <c r="W1499">
        <v>2684.466530068783</v>
      </c>
    </row>
    <row r="1500" spans="2:23" x14ac:dyDescent="0.3">
      <c r="B1500">
        <f t="shared" si="24"/>
        <v>1495</v>
      </c>
      <c r="C1500">
        <v>452.23592557489167</v>
      </c>
      <c r="D1500">
        <v>7180.7257754330185</v>
      </c>
      <c r="E1500">
        <v>5849.5534321409014</v>
      </c>
      <c r="F1500">
        <v>1170.7779195319838</v>
      </c>
      <c r="G1500">
        <v>28883.78</v>
      </c>
      <c r="H1500">
        <v>869.00677856027926</v>
      </c>
      <c r="R1500">
        <v>202.68371450610346</v>
      </c>
      <c r="S1500">
        <v>890.31338485290644</v>
      </c>
      <c r="T1500">
        <v>273.33398886984452</v>
      </c>
      <c r="U1500">
        <v>341.14668096825881</v>
      </c>
      <c r="V1500">
        <v>296.02778182498679</v>
      </c>
      <c r="W1500">
        <v>365.05702661492927</v>
      </c>
    </row>
    <row r="1501" spans="2:23" x14ac:dyDescent="0.3">
      <c r="B1501">
        <f t="shared" si="24"/>
        <v>1496</v>
      </c>
      <c r="C1501">
        <v>344.35280740134112</v>
      </c>
      <c r="D1501">
        <v>1201.2525591229469</v>
      </c>
      <c r="E1501">
        <v>357.90001911933814</v>
      </c>
      <c r="F1501">
        <v>212.79669114613077</v>
      </c>
      <c r="G1501">
        <v>512.49664390169949</v>
      </c>
      <c r="H1501">
        <v>260.04583802294752</v>
      </c>
      <c r="R1501">
        <v>249.83971378403132</v>
      </c>
      <c r="S1501">
        <v>608.80629258814247</v>
      </c>
      <c r="T1501">
        <v>4359.384782366903</v>
      </c>
      <c r="U1501">
        <v>14132.447519844658</v>
      </c>
      <c r="V1501">
        <v>331.30782201123077</v>
      </c>
      <c r="W1501">
        <v>264.13910641262953</v>
      </c>
    </row>
    <row r="1502" spans="2:23" x14ac:dyDescent="0.3">
      <c r="B1502">
        <f t="shared" si="24"/>
        <v>1497</v>
      </c>
      <c r="C1502">
        <v>1748.6919807595273</v>
      </c>
      <c r="D1502">
        <v>2674.6201608206497</v>
      </c>
      <c r="E1502">
        <v>260.53597375934623</v>
      </c>
      <c r="F1502">
        <v>425.36067036433514</v>
      </c>
      <c r="G1502">
        <v>535.60222103863771</v>
      </c>
      <c r="H1502">
        <v>232.11534688554553</v>
      </c>
      <c r="R1502">
        <v>1099.5365298062914</v>
      </c>
      <c r="S1502">
        <v>4884.4600352277648</v>
      </c>
      <c r="T1502">
        <v>269.74180147876814</v>
      </c>
      <c r="U1502">
        <v>6105.6269913024689</v>
      </c>
      <c r="V1502">
        <v>224.37211475469195</v>
      </c>
      <c r="W1502">
        <v>19608.290900840613</v>
      </c>
    </row>
    <row r="1503" spans="2:23" x14ac:dyDescent="0.3">
      <c r="B1503">
        <f t="shared" si="24"/>
        <v>1498</v>
      </c>
      <c r="C1503">
        <v>1055.1219136793411</v>
      </c>
      <c r="D1503">
        <v>387.71755290020826</v>
      </c>
      <c r="E1503">
        <v>470.30578667778934</v>
      </c>
      <c r="F1503">
        <v>493.79245310428865</v>
      </c>
      <c r="G1503">
        <v>6431.1406454809776</v>
      </c>
      <c r="H1503">
        <v>486.4840724610022</v>
      </c>
      <c r="R1503">
        <v>918.58273197683297</v>
      </c>
      <c r="S1503">
        <v>1289.3790693538526</v>
      </c>
      <c r="T1503">
        <v>4267.6750414074359</v>
      </c>
      <c r="U1503">
        <v>28883.78</v>
      </c>
      <c r="V1503">
        <v>311.2875551466791</v>
      </c>
      <c r="W1503">
        <v>210.80045250029281</v>
      </c>
    </row>
    <row r="1504" spans="2:23" x14ac:dyDescent="0.3">
      <c r="B1504">
        <f t="shared" si="24"/>
        <v>1499</v>
      </c>
      <c r="C1504">
        <v>351.36766296575661</v>
      </c>
      <c r="D1504">
        <v>5972.8051895440931</v>
      </c>
      <c r="E1504">
        <v>299.26384198766522</v>
      </c>
      <c r="F1504">
        <v>933.67440119004038</v>
      </c>
      <c r="G1504">
        <v>237.97934959279007</v>
      </c>
      <c r="H1504">
        <v>320.57817436194603</v>
      </c>
      <c r="R1504">
        <v>1065.2140233379489</v>
      </c>
      <c r="S1504">
        <v>406.7460034129254</v>
      </c>
      <c r="T1504">
        <v>299.27632943264808</v>
      </c>
      <c r="U1504">
        <v>334.66477685675534</v>
      </c>
      <c r="V1504">
        <v>326.1994119799254</v>
      </c>
      <c r="W1504">
        <v>8394.8126445385096</v>
      </c>
    </row>
    <row r="1505" spans="2:23" x14ac:dyDescent="0.3">
      <c r="B1505">
        <f t="shared" si="24"/>
        <v>1500</v>
      </c>
      <c r="C1505">
        <v>208.7542013405436</v>
      </c>
      <c r="D1505">
        <v>351.46125068578658</v>
      </c>
      <c r="E1505">
        <v>205.89766976644816</v>
      </c>
      <c r="F1505">
        <v>211.46259988683568</v>
      </c>
      <c r="G1505">
        <v>383.29413786317878</v>
      </c>
      <c r="H1505">
        <v>28883.78</v>
      </c>
      <c r="R1505">
        <v>402.31171690831923</v>
      </c>
      <c r="S1505">
        <v>1134.9215665101412</v>
      </c>
      <c r="T1505">
        <v>236.62033732947276</v>
      </c>
      <c r="U1505">
        <v>216.0952621951385</v>
      </c>
      <c r="V1505">
        <v>8318.7733554899241</v>
      </c>
      <c r="W1505">
        <v>2478.6003289532755</v>
      </c>
    </row>
    <row r="1506" spans="2:23" x14ac:dyDescent="0.3">
      <c r="B1506">
        <f t="shared" si="24"/>
        <v>1501</v>
      </c>
      <c r="C1506">
        <v>366.43244636127793</v>
      </c>
      <c r="D1506">
        <v>611.58864793595603</v>
      </c>
      <c r="E1506">
        <v>262.87216946270564</v>
      </c>
      <c r="F1506">
        <v>28883.78</v>
      </c>
      <c r="G1506">
        <v>202.16819466938423</v>
      </c>
      <c r="H1506">
        <v>5733.9825901373697</v>
      </c>
      <c r="R1506">
        <v>607.10873015657444</v>
      </c>
      <c r="S1506">
        <v>28883.78</v>
      </c>
      <c r="T1506">
        <v>28883.78</v>
      </c>
      <c r="U1506">
        <v>415.06725464203123</v>
      </c>
      <c r="V1506">
        <v>768.81228987598911</v>
      </c>
      <c r="W1506">
        <v>2073.2234213816246</v>
      </c>
    </row>
    <row r="1507" spans="2:23" x14ac:dyDescent="0.3">
      <c r="B1507">
        <f t="shared" si="24"/>
        <v>1502</v>
      </c>
      <c r="C1507">
        <v>12096.735122347804</v>
      </c>
      <c r="D1507">
        <v>3360.7464742993675</v>
      </c>
      <c r="E1507">
        <v>28883.78</v>
      </c>
      <c r="F1507">
        <v>510.40129385095128</v>
      </c>
      <c r="G1507">
        <v>28883.78</v>
      </c>
      <c r="H1507">
        <v>640.33930563144133</v>
      </c>
      <c r="R1507">
        <v>568.75002014555253</v>
      </c>
      <c r="S1507">
        <v>28883.78</v>
      </c>
      <c r="T1507">
        <v>6355.9522812905407</v>
      </c>
      <c r="U1507">
        <v>28883.78</v>
      </c>
      <c r="V1507">
        <v>205.51864422589435</v>
      </c>
      <c r="W1507">
        <v>27273.918251796338</v>
      </c>
    </row>
    <row r="1508" spans="2:23" x14ac:dyDescent="0.3">
      <c r="B1508">
        <f t="shared" si="24"/>
        <v>1503</v>
      </c>
      <c r="C1508">
        <v>28883.78</v>
      </c>
      <c r="D1508">
        <v>1754.463954583503</v>
      </c>
      <c r="E1508">
        <v>28883.78</v>
      </c>
      <c r="F1508">
        <v>1413.9616648763827</v>
      </c>
      <c r="G1508">
        <v>470.01776804824704</v>
      </c>
      <c r="H1508">
        <v>535.53450135897424</v>
      </c>
      <c r="R1508">
        <v>244.26737229010701</v>
      </c>
      <c r="S1508">
        <v>264.05554248500948</v>
      </c>
      <c r="T1508">
        <v>1159.3481226389347</v>
      </c>
      <c r="U1508">
        <v>9442.6198443259236</v>
      </c>
      <c r="V1508">
        <v>429.86158211912817</v>
      </c>
      <c r="W1508">
        <v>295.21258627300358</v>
      </c>
    </row>
    <row r="1509" spans="2:23" x14ac:dyDescent="0.3">
      <c r="B1509">
        <f t="shared" si="24"/>
        <v>1504</v>
      </c>
      <c r="C1509">
        <v>342.83298935809728</v>
      </c>
      <c r="D1509">
        <v>6646.279489804866</v>
      </c>
      <c r="E1509">
        <v>28883.78</v>
      </c>
      <c r="F1509">
        <v>228.00026065651736</v>
      </c>
      <c r="G1509">
        <v>312.26567907972691</v>
      </c>
      <c r="H1509">
        <v>265.96276050186543</v>
      </c>
      <c r="R1509">
        <v>292.89621902760996</v>
      </c>
      <c r="S1509">
        <v>396.92408865357027</v>
      </c>
      <c r="T1509">
        <v>1484.3484360368768</v>
      </c>
      <c r="U1509">
        <v>323.29109040106425</v>
      </c>
      <c r="V1509">
        <v>699.11004413597414</v>
      </c>
      <c r="W1509">
        <v>218.01575340376456</v>
      </c>
    </row>
    <row r="1510" spans="2:23" x14ac:dyDescent="0.3">
      <c r="B1510">
        <f t="shared" si="24"/>
        <v>1505</v>
      </c>
      <c r="C1510">
        <v>1266.1980923163712</v>
      </c>
      <c r="D1510">
        <v>217.47543699364491</v>
      </c>
      <c r="E1510">
        <v>2152.2849777137531</v>
      </c>
      <c r="F1510">
        <v>266.77158844871394</v>
      </c>
      <c r="G1510">
        <v>13350.647366248508</v>
      </c>
      <c r="H1510">
        <v>4908.33725966563</v>
      </c>
      <c r="R1510">
        <v>495.85183521060742</v>
      </c>
      <c r="S1510">
        <v>201.31494634650909</v>
      </c>
      <c r="T1510">
        <v>1984.0358664637802</v>
      </c>
      <c r="U1510">
        <v>354.80617684097729</v>
      </c>
      <c r="V1510">
        <v>247.86659953161865</v>
      </c>
      <c r="W1510">
        <v>268.50958939303109</v>
      </c>
    </row>
    <row r="1511" spans="2:23" x14ac:dyDescent="0.3">
      <c r="B1511">
        <f t="shared" si="24"/>
        <v>1506</v>
      </c>
      <c r="C1511">
        <v>5284.3163901670678</v>
      </c>
      <c r="D1511">
        <v>224.27654890145553</v>
      </c>
      <c r="E1511">
        <v>260.20883133864839</v>
      </c>
      <c r="F1511">
        <v>6822.2941899407069</v>
      </c>
      <c r="G1511">
        <v>562.41448308734539</v>
      </c>
      <c r="H1511">
        <v>712.40149084140262</v>
      </c>
      <c r="R1511">
        <v>28883.78</v>
      </c>
      <c r="S1511">
        <v>6059.5770909637886</v>
      </c>
      <c r="T1511">
        <v>284.27005206160197</v>
      </c>
      <c r="U1511">
        <v>284.96716408902239</v>
      </c>
      <c r="V1511">
        <v>8675.1195384546572</v>
      </c>
      <c r="W1511">
        <v>464.44909031935953</v>
      </c>
    </row>
    <row r="1512" spans="2:23" x14ac:dyDescent="0.3">
      <c r="B1512">
        <f t="shared" si="24"/>
        <v>1507</v>
      </c>
      <c r="C1512">
        <v>237.22174878274299</v>
      </c>
      <c r="D1512">
        <v>247.21694904686606</v>
      </c>
      <c r="E1512">
        <v>2203.1794669384772</v>
      </c>
      <c r="F1512">
        <v>266.21483263238326</v>
      </c>
      <c r="G1512">
        <v>285.30440046390527</v>
      </c>
      <c r="H1512">
        <v>379.88158673879764</v>
      </c>
      <c r="R1512">
        <v>24577.423664459388</v>
      </c>
      <c r="S1512">
        <v>25993.464884841269</v>
      </c>
      <c r="T1512">
        <v>361.31933252578699</v>
      </c>
      <c r="U1512">
        <v>509.42242776409864</v>
      </c>
      <c r="V1512">
        <v>211.09682644878438</v>
      </c>
      <c r="W1512">
        <v>3168.0888678867286</v>
      </c>
    </row>
    <row r="1513" spans="2:23" x14ac:dyDescent="0.3">
      <c r="B1513">
        <f t="shared" si="24"/>
        <v>1508</v>
      </c>
      <c r="C1513">
        <v>205.00062852113257</v>
      </c>
      <c r="D1513">
        <v>234.2175448333856</v>
      </c>
      <c r="E1513">
        <v>526.63395816046955</v>
      </c>
      <c r="F1513">
        <v>912.68413279287051</v>
      </c>
      <c r="G1513">
        <v>658.05165313104203</v>
      </c>
      <c r="H1513">
        <v>2109.1402106079586</v>
      </c>
      <c r="R1513">
        <v>1378.7664480352373</v>
      </c>
      <c r="S1513">
        <v>591.33814934254372</v>
      </c>
      <c r="T1513">
        <v>5588.5105221471549</v>
      </c>
      <c r="U1513">
        <v>316.89674282540273</v>
      </c>
      <c r="V1513">
        <v>292.88421690952487</v>
      </c>
      <c r="W1513">
        <v>388.33498741785451</v>
      </c>
    </row>
    <row r="1514" spans="2:23" x14ac:dyDescent="0.3">
      <c r="B1514">
        <f t="shared" si="24"/>
        <v>1509</v>
      </c>
      <c r="C1514">
        <v>560.71740598086342</v>
      </c>
      <c r="D1514">
        <v>252.16445706073614</v>
      </c>
      <c r="E1514">
        <v>695.40644386548581</v>
      </c>
      <c r="F1514">
        <v>8703.0512905696578</v>
      </c>
      <c r="G1514">
        <v>205.68849572119888</v>
      </c>
      <c r="H1514">
        <v>2298.7506400141001</v>
      </c>
      <c r="R1514">
        <v>225.00416581004578</v>
      </c>
      <c r="S1514">
        <v>286.02581162266404</v>
      </c>
      <c r="T1514">
        <v>19235.931424197061</v>
      </c>
      <c r="U1514">
        <v>549.60374086779677</v>
      </c>
      <c r="V1514">
        <v>3694.754168998501</v>
      </c>
      <c r="W1514">
        <v>726.58712736880489</v>
      </c>
    </row>
    <row r="1515" spans="2:23" x14ac:dyDescent="0.3">
      <c r="B1515">
        <f t="shared" si="24"/>
        <v>1510</v>
      </c>
      <c r="C1515">
        <v>309.11391581389563</v>
      </c>
      <c r="D1515">
        <v>261.29407144583348</v>
      </c>
      <c r="E1515">
        <v>264.80864872223071</v>
      </c>
      <c r="F1515">
        <v>345.17675988682345</v>
      </c>
      <c r="G1515">
        <v>16730.828827310965</v>
      </c>
      <c r="H1515">
        <v>263.80418456789437</v>
      </c>
      <c r="R1515">
        <v>410.11717488148139</v>
      </c>
      <c r="S1515">
        <v>226.68653403635915</v>
      </c>
      <c r="T1515">
        <v>28883.78</v>
      </c>
      <c r="U1515">
        <v>3752.8303682402375</v>
      </c>
      <c r="V1515">
        <v>537.94026214181417</v>
      </c>
      <c r="W1515">
        <v>827.64750514492744</v>
      </c>
    </row>
    <row r="1516" spans="2:23" x14ac:dyDescent="0.3">
      <c r="B1516">
        <f t="shared" si="24"/>
        <v>1511</v>
      </c>
      <c r="C1516">
        <v>263.58155912342011</v>
      </c>
      <c r="D1516">
        <v>248.26228155144901</v>
      </c>
      <c r="E1516">
        <v>220.91320924640107</v>
      </c>
      <c r="F1516">
        <v>374.73645086273405</v>
      </c>
      <c r="G1516">
        <v>506.52325493605167</v>
      </c>
      <c r="H1516">
        <v>22715.956247836115</v>
      </c>
      <c r="R1516">
        <v>210.14006532970123</v>
      </c>
      <c r="S1516">
        <v>1719.4657622730911</v>
      </c>
      <c r="T1516">
        <v>5003.9447044717872</v>
      </c>
      <c r="U1516">
        <v>2172.8166753725332</v>
      </c>
      <c r="V1516">
        <v>211.86134844027737</v>
      </c>
      <c r="W1516">
        <v>28883.78</v>
      </c>
    </row>
    <row r="1517" spans="2:23" x14ac:dyDescent="0.3">
      <c r="B1517">
        <f t="shared" si="24"/>
        <v>1512</v>
      </c>
      <c r="C1517">
        <v>5367.2269806086651</v>
      </c>
      <c r="D1517">
        <v>306.07569942826456</v>
      </c>
      <c r="E1517">
        <v>233.28158763000062</v>
      </c>
      <c r="F1517">
        <v>468.43782313667975</v>
      </c>
      <c r="G1517">
        <v>512.25812632886141</v>
      </c>
      <c r="H1517">
        <v>601.65640977567489</v>
      </c>
      <c r="R1517">
        <v>573.72382422121643</v>
      </c>
      <c r="S1517">
        <v>2019.1296051954287</v>
      </c>
      <c r="T1517">
        <v>12830.730617062654</v>
      </c>
      <c r="U1517">
        <v>516.18574888340254</v>
      </c>
      <c r="V1517">
        <v>621.03689379655293</v>
      </c>
      <c r="W1517">
        <v>446.07650003423106</v>
      </c>
    </row>
    <row r="1518" spans="2:23" x14ac:dyDescent="0.3">
      <c r="B1518">
        <f t="shared" si="24"/>
        <v>1513</v>
      </c>
      <c r="C1518">
        <v>247.06917678931933</v>
      </c>
      <c r="D1518">
        <v>8732.0360783053857</v>
      </c>
      <c r="E1518">
        <v>5039.0565748060044</v>
      </c>
      <c r="F1518">
        <v>839.85083256345899</v>
      </c>
      <c r="G1518">
        <v>258.05690753101334</v>
      </c>
      <c r="H1518">
        <v>210.07173067144242</v>
      </c>
      <c r="R1518">
        <v>6315.6369830240319</v>
      </c>
      <c r="S1518">
        <v>3006.1048951336443</v>
      </c>
      <c r="T1518">
        <v>404.21391200901132</v>
      </c>
      <c r="U1518">
        <v>532.1848603689316</v>
      </c>
      <c r="V1518">
        <v>337.96003528251367</v>
      </c>
      <c r="W1518">
        <v>304.3221687330302</v>
      </c>
    </row>
    <row r="1519" spans="2:23" x14ac:dyDescent="0.3">
      <c r="B1519">
        <f t="shared" si="24"/>
        <v>1514</v>
      </c>
      <c r="C1519">
        <v>11184.254151715133</v>
      </c>
      <c r="D1519">
        <v>24788.733841395519</v>
      </c>
      <c r="E1519">
        <v>398.43677731063474</v>
      </c>
      <c r="F1519">
        <v>296.74606836182699</v>
      </c>
      <c r="G1519">
        <v>3562.4715843117051</v>
      </c>
      <c r="H1519">
        <v>215.58637094623242</v>
      </c>
      <c r="R1519">
        <v>675.88353220827275</v>
      </c>
      <c r="S1519">
        <v>725.17518152979073</v>
      </c>
      <c r="T1519">
        <v>1874.2132192491347</v>
      </c>
      <c r="U1519">
        <v>28883.78</v>
      </c>
      <c r="V1519">
        <v>642.63618380969706</v>
      </c>
      <c r="W1519">
        <v>2655.3640242239426</v>
      </c>
    </row>
    <row r="1520" spans="2:23" x14ac:dyDescent="0.3">
      <c r="B1520">
        <f t="shared" si="24"/>
        <v>1515</v>
      </c>
      <c r="C1520">
        <v>5086.1651526724336</v>
      </c>
      <c r="D1520">
        <v>2073.1330530710666</v>
      </c>
      <c r="E1520">
        <v>218.3198259768948</v>
      </c>
      <c r="F1520">
        <v>2620.277950102618</v>
      </c>
      <c r="G1520">
        <v>6594.7020206999132</v>
      </c>
      <c r="H1520">
        <v>234.04909839246244</v>
      </c>
      <c r="R1520">
        <v>315.88714425597465</v>
      </c>
      <c r="S1520">
        <v>262.58796524394313</v>
      </c>
      <c r="T1520">
        <v>213.99307970535818</v>
      </c>
      <c r="U1520">
        <v>239.5491188283772</v>
      </c>
      <c r="V1520">
        <v>28883.78</v>
      </c>
      <c r="W1520">
        <v>28883.78</v>
      </c>
    </row>
    <row r="1521" spans="2:23" x14ac:dyDescent="0.3">
      <c r="B1521">
        <f t="shared" si="24"/>
        <v>1516</v>
      </c>
      <c r="C1521">
        <v>841.48409533691256</v>
      </c>
      <c r="D1521">
        <v>306.47999518540024</v>
      </c>
      <c r="E1521">
        <v>28883.78</v>
      </c>
      <c r="F1521">
        <v>1022.4228541698016</v>
      </c>
      <c r="G1521">
        <v>200.85216327367908</v>
      </c>
      <c r="H1521">
        <v>303.58641262650315</v>
      </c>
      <c r="R1521">
        <v>247.12192876706391</v>
      </c>
      <c r="S1521">
        <v>1310.027340279644</v>
      </c>
      <c r="T1521">
        <v>430.53982989215558</v>
      </c>
      <c r="U1521">
        <v>490.07906051997679</v>
      </c>
      <c r="V1521">
        <v>209.66797581559081</v>
      </c>
      <c r="W1521">
        <v>282.74252065016481</v>
      </c>
    </row>
    <row r="1522" spans="2:23" x14ac:dyDescent="0.3">
      <c r="B1522">
        <f t="shared" si="24"/>
        <v>1517</v>
      </c>
      <c r="C1522">
        <v>239.93177115093252</v>
      </c>
      <c r="D1522">
        <v>1038.5581374015824</v>
      </c>
      <c r="E1522">
        <v>3944.8524935969408</v>
      </c>
      <c r="F1522">
        <v>28883.78</v>
      </c>
      <c r="G1522">
        <v>4076.8330535992359</v>
      </c>
      <c r="H1522">
        <v>226.0562084728455</v>
      </c>
      <c r="R1522">
        <v>1466.1124237615693</v>
      </c>
      <c r="S1522">
        <v>291.9663675810238</v>
      </c>
      <c r="T1522">
        <v>2312.7309995928713</v>
      </c>
      <c r="U1522">
        <v>221.60247999778557</v>
      </c>
      <c r="V1522">
        <v>204.5061639930131</v>
      </c>
      <c r="W1522">
        <v>12200.157814334067</v>
      </c>
    </row>
    <row r="1523" spans="2:23" x14ac:dyDescent="0.3">
      <c r="B1523">
        <f t="shared" si="24"/>
        <v>1518</v>
      </c>
      <c r="C1523">
        <v>472.01137657904053</v>
      </c>
      <c r="D1523">
        <v>793.90678830600723</v>
      </c>
      <c r="E1523">
        <v>4867.5746127717503</v>
      </c>
      <c r="F1523">
        <v>483.90518569389297</v>
      </c>
      <c r="G1523">
        <v>585.49448263369595</v>
      </c>
      <c r="H1523">
        <v>2429.8951865311897</v>
      </c>
      <c r="R1523">
        <v>24080.607131829242</v>
      </c>
      <c r="S1523">
        <v>398.2422147482464</v>
      </c>
      <c r="T1523">
        <v>1040.6089255669594</v>
      </c>
      <c r="U1523">
        <v>284.3341049203849</v>
      </c>
      <c r="V1523">
        <v>1395.939803347771</v>
      </c>
      <c r="W1523">
        <v>1563.7244483451345</v>
      </c>
    </row>
    <row r="1524" spans="2:23" x14ac:dyDescent="0.3">
      <c r="B1524">
        <f t="shared" si="24"/>
        <v>1519</v>
      </c>
      <c r="C1524">
        <v>2283.6366712214972</v>
      </c>
      <c r="D1524">
        <v>279.26563308676691</v>
      </c>
      <c r="E1524">
        <v>434.84955710997696</v>
      </c>
      <c r="F1524">
        <v>2373.1714088366712</v>
      </c>
      <c r="G1524">
        <v>28883.78</v>
      </c>
      <c r="H1524">
        <v>228.36475919636058</v>
      </c>
      <c r="R1524">
        <v>558.1848979731185</v>
      </c>
      <c r="S1524">
        <v>28883.78</v>
      </c>
      <c r="T1524">
        <v>259.94445132670887</v>
      </c>
      <c r="U1524">
        <v>2645.3062973094025</v>
      </c>
      <c r="V1524">
        <v>252.94995854027576</v>
      </c>
      <c r="W1524">
        <v>272.66391791389469</v>
      </c>
    </row>
    <row r="1525" spans="2:23" x14ac:dyDescent="0.3">
      <c r="B1525">
        <f t="shared" si="24"/>
        <v>1520</v>
      </c>
      <c r="C1525">
        <v>28883.78</v>
      </c>
      <c r="D1525">
        <v>395.21618666615075</v>
      </c>
      <c r="E1525">
        <v>557.22709331748013</v>
      </c>
      <c r="F1525">
        <v>22742.990109371014</v>
      </c>
      <c r="G1525">
        <v>340.37946902863757</v>
      </c>
      <c r="H1525">
        <v>255.89580642220989</v>
      </c>
      <c r="R1525">
        <v>328.08235788560251</v>
      </c>
      <c r="S1525">
        <v>214.73701032144609</v>
      </c>
      <c r="T1525">
        <v>242.28257332164873</v>
      </c>
      <c r="U1525">
        <v>24219.985156865154</v>
      </c>
      <c r="V1525">
        <v>209.69997381108382</v>
      </c>
      <c r="W1525">
        <v>237.24281391231926</v>
      </c>
    </row>
    <row r="1526" spans="2:23" x14ac:dyDescent="0.3">
      <c r="B1526">
        <f t="shared" si="24"/>
        <v>1521</v>
      </c>
      <c r="C1526">
        <v>12017.91561039214</v>
      </c>
      <c r="D1526">
        <v>2928.7103600329287</v>
      </c>
      <c r="E1526">
        <v>806.00255387695006</v>
      </c>
      <c r="F1526">
        <v>3172.976917696682</v>
      </c>
      <c r="G1526">
        <v>305.70049142919709</v>
      </c>
      <c r="H1526">
        <v>2278.7013080810207</v>
      </c>
      <c r="R1526">
        <v>398.6271645404276</v>
      </c>
      <c r="S1526">
        <v>471.1951250687498</v>
      </c>
      <c r="T1526">
        <v>202.43090528634357</v>
      </c>
      <c r="U1526">
        <v>28883.78</v>
      </c>
      <c r="V1526">
        <v>2564.6070717242815</v>
      </c>
      <c r="W1526">
        <v>584.56618660332742</v>
      </c>
    </row>
    <row r="1527" spans="2:23" x14ac:dyDescent="0.3">
      <c r="B1527">
        <f t="shared" si="24"/>
        <v>1522</v>
      </c>
      <c r="C1527">
        <v>258.18120008470771</v>
      </c>
      <c r="D1527">
        <v>244.26673179445135</v>
      </c>
      <c r="E1527">
        <v>28883.78</v>
      </c>
      <c r="F1527">
        <v>1644.3872207369996</v>
      </c>
      <c r="G1527">
        <v>246.2670081642583</v>
      </c>
      <c r="H1527">
        <v>1071.1132076214158</v>
      </c>
      <c r="R1527">
        <v>1767.0246387266925</v>
      </c>
      <c r="S1527">
        <v>243.98327238582647</v>
      </c>
      <c r="T1527">
        <v>296.68805332392481</v>
      </c>
      <c r="U1527">
        <v>227.97208656626361</v>
      </c>
      <c r="V1527">
        <v>3459.4564044188846</v>
      </c>
      <c r="W1527">
        <v>312.15217838183474</v>
      </c>
    </row>
    <row r="1528" spans="2:23" x14ac:dyDescent="0.3">
      <c r="B1528">
        <f t="shared" si="24"/>
        <v>1523</v>
      </c>
      <c r="C1528">
        <v>776.91052250709208</v>
      </c>
      <c r="D1528">
        <v>316.39659271449591</v>
      </c>
      <c r="E1528">
        <v>215.92282616386072</v>
      </c>
      <c r="F1528">
        <v>28883.78</v>
      </c>
      <c r="G1528">
        <v>1103.0284225730275</v>
      </c>
      <c r="H1528">
        <v>831.74186660906321</v>
      </c>
      <c r="R1528">
        <v>920.61695532099998</v>
      </c>
      <c r="S1528">
        <v>262.72125151618195</v>
      </c>
      <c r="T1528">
        <v>219.81410341834004</v>
      </c>
      <c r="U1528">
        <v>28883.78</v>
      </c>
      <c r="V1528">
        <v>28883.78</v>
      </c>
      <c r="W1528">
        <v>354.29446812420088</v>
      </c>
    </row>
    <row r="1529" spans="2:23" x14ac:dyDescent="0.3">
      <c r="B1529">
        <f t="shared" si="24"/>
        <v>1524</v>
      </c>
      <c r="C1529">
        <v>229.78246276919347</v>
      </c>
      <c r="D1529">
        <v>421.32969950158179</v>
      </c>
      <c r="E1529">
        <v>1100.7968706870456</v>
      </c>
      <c r="F1529">
        <v>223.76449538703378</v>
      </c>
      <c r="G1529">
        <v>306.70459032943353</v>
      </c>
      <c r="H1529">
        <v>291.19178324497182</v>
      </c>
      <c r="R1529">
        <v>1563.3866922920788</v>
      </c>
      <c r="S1529">
        <v>1504.7243065845894</v>
      </c>
      <c r="T1529">
        <v>28883.78</v>
      </c>
      <c r="U1529">
        <v>202.98023135986332</v>
      </c>
      <c r="V1529">
        <v>247.51766877562889</v>
      </c>
      <c r="W1529">
        <v>1191.9084869854958</v>
      </c>
    </row>
    <row r="1530" spans="2:23" x14ac:dyDescent="0.3">
      <c r="B1530">
        <f t="shared" si="24"/>
        <v>1525</v>
      </c>
      <c r="C1530">
        <v>374.25287994167263</v>
      </c>
      <c r="D1530">
        <v>219.32040322265817</v>
      </c>
      <c r="E1530">
        <v>208.6044568125231</v>
      </c>
      <c r="F1530">
        <v>266.74926782811679</v>
      </c>
      <c r="G1530">
        <v>636.20595757808746</v>
      </c>
      <c r="H1530">
        <v>255.31958212780955</v>
      </c>
      <c r="R1530">
        <v>1223.1920531211267</v>
      </c>
      <c r="S1530">
        <v>206.5157101116327</v>
      </c>
      <c r="T1530">
        <v>7057.2792591434136</v>
      </c>
      <c r="U1530">
        <v>218.65597051478505</v>
      </c>
      <c r="V1530">
        <v>242.86594402999705</v>
      </c>
      <c r="W1530">
        <v>4456.6253014279491</v>
      </c>
    </row>
    <row r="1531" spans="2:23" x14ac:dyDescent="0.3">
      <c r="B1531">
        <f t="shared" si="24"/>
        <v>1526</v>
      </c>
      <c r="C1531">
        <v>310.65935909698175</v>
      </c>
      <c r="D1531">
        <v>622.34802706009032</v>
      </c>
      <c r="E1531">
        <v>6721.6059105082431</v>
      </c>
      <c r="F1531">
        <v>1318.4061581827029</v>
      </c>
      <c r="G1531">
        <v>2279.856297318729</v>
      </c>
      <c r="H1531">
        <v>553.85713451156107</v>
      </c>
      <c r="R1531">
        <v>292.2473840675932</v>
      </c>
      <c r="S1531">
        <v>706.63286751316969</v>
      </c>
      <c r="T1531">
        <v>389.64630204687921</v>
      </c>
      <c r="U1531">
        <v>10459.896963654062</v>
      </c>
      <c r="V1531">
        <v>417.99986104775417</v>
      </c>
      <c r="W1531">
        <v>862.6748084711827</v>
      </c>
    </row>
    <row r="1532" spans="2:23" x14ac:dyDescent="0.3">
      <c r="B1532">
        <f t="shared" si="24"/>
        <v>1527</v>
      </c>
      <c r="C1532">
        <v>229.48669222108873</v>
      </c>
      <c r="D1532">
        <v>1577.9851323389933</v>
      </c>
      <c r="E1532">
        <v>3630.6947621998984</v>
      </c>
      <c r="F1532">
        <v>1453.8451833001104</v>
      </c>
      <c r="G1532">
        <v>28883.78</v>
      </c>
      <c r="H1532">
        <v>214.14367489215499</v>
      </c>
      <c r="R1532">
        <v>514.52570076102029</v>
      </c>
      <c r="S1532">
        <v>4077.6264293950826</v>
      </c>
      <c r="T1532">
        <v>541.45257860685206</v>
      </c>
      <c r="U1532">
        <v>3027.6442603797782</v>
      </c>
      <c r="V1532">
        <v>1593.2842120810844</v>
      </c>
      <c r="W1532">
        <v>20847.854337965491</v>
      </c>
    </row>
    <row r="1533" spans="2:23" x14ac:dyDescent="0.3">
      <c r="B1533">
        <f t="shared" si="24"/>
        <v>1528</v>
      </c>
      <c r="C1533">
        <v>374.58583620758793</v>
      </c>
      <c r="D1533">
        <v>200.60147916888121</v>
      </c>
      <c r="E1533">
        <v>216.19012313396343</v>
      </c>
      <c r="F1533">
        <v>253.06990379592554</v>
      </c>
      <c r="G1533">
        <v>1758.1951154204521</v>
      </c>
      <c r="H1533">
        <v>486.23763955672285</v>
      </c>
      <c r="R1533">
        <v>1735.6721779777013</v>
      </c>
      <c r="S1533">
        <v>3195.9368647066303</v>
      </c>
      <c r="T1533">
        <v>655.92616216409556</v>
      </c>
      <c r="U1533">
        <v>279.6401010749741</v>
      </c>
      <c r="V1533">
        <v>396.51685989263831</v>
      </c>
      <c r="W1533">
        <v>556.81118336668624</v>
      </c>
    </row>
    <row r="1534" spans="2:23" x14ac:dyDescent="0.3">
      <c r="B1534">
        <f t="shared" si="24"/>
        <v>1529</v>
      </c>
      <c r="C1534">
        <v>422.53280497846436</v>
      </c>
      <c r="D1534">
        <v>212.97694106686257</v>
      </c>
      <c r="E1534">
        <v>247.5129913189692</v>
      </c>
      <c r="F1534">
        <v>9231.7604913267696</v>
      </c>
      <c r="G1534">
        <v>28883.78</v>
      </c>
      <c r="H1534">
        <v>927.08457508880974</v>
      </c>
      <c r="R1534">
        <v>1021.9731355444835</v>
      </c>
      <c r="S1534">
        <v>1063.1456034904154</v>
      </c>
      <c r="T1534">
        <v>28883.78</v>
      </c>
      <c r="U1534">
        <v>322.93502779279339</v>
      </c>
      <c r="V1534">
        <v>28883.78</v>
      </c>
      <c r="W1534">
        <v>1703.7954274181391</v>
      </c>
    </row>
    <row r="1535" spans="2:23" x14ac:dyDescent="0.3">
      <c r="B1535">
        <f t="shared" si="24"/>
        <v>1530</v>
      </c>
      <c r="C1535">
        <v>244.29856273800399</v>
      </c>
      <c r="D1535">
        <v>5606.3736967535624</v>
      </c>
      <c r="E1535">
        <v>495.33840974138576</v>
      </c>
      <c r="F1535">
        <v>288.46297749938026</v>
      </c>
      <c r="G1535">
        <v>1539.3212482905656</v>
      </c>
      <c r="H1535">
        <v>446.70947142879447</v>
      </c>
      <c r="R1535">
        <v>222.27053801443</v>
      </c>
      <c r="S1535">
        <v>396.11673182202691</v>
      </c>
      <c r="T1535">
        <v>28883.78</v>
      </c>
      <c r="U1535">
        <v>459.45678550393603</v>
      </c>
      <c r="V1535">
        <v>2641.753866504007</v>
      </c>
      <c r="W1535">
        <v>272.83868661861038</v>
      </c>
    </row>
    <row r="1536" spans="2:23" x14ac:dyDescent="0.3">
      <c r="B1536">
        <f t="shared" si="24"/>
        <v>1531</v>
      </c>
      <c r="C1536">
        <v>6865.7372924569163</v>
      </c>
      <c r="D1536">
        <v>2009.4742134806179</v>
      </c>
      <c r="E1536">
        <v>293.84952744248471</v>
      </c>
      <c r="F1536">
        <v>385.84302131942525</v>
      </c>
      <c r="G1536">
        <v>4404.8358225659958</v>
      </c>
      <c r="H1536">
        <v>28883.78</v>
      </c>
      <c r="R1536">
        <v>28883.78</v>
      </c>
      <c r="S1536">
        <v>432.18343147207634</v>
      </c>
      <c r="T1536">
        <v>5563.9765343801973</v>
      </c>
      <c r="U1536">
        <v>600.14165258077264</v>
      </c>
      <c r="V1536">
        <v>6217.1629699214709</v>
      </c>
      <c r="W1536">
        <v>5754.9846505855894</v>
      </c>
    </row>
    <row r="1537" spans="2:23" x14ac:dyDescent="0.3">
      <c r="B1537">
        <f t="shared" si="24"/>
        <v>1532</v>
      </c>
      <c r="C1537">
        <v>1001.9306672611397</v>
      </c>
      <c r="D1537">
        <v>7235.3333731253188</v>
      </c>
      <c r="E1537">
        <v>28883.78</v>
      </c>
      <c r="F1537">
        <v>808.61877778835071</v>
      </c>
      <c r="G1537">
        <v>255.0053312860714</v>
      </c>
      <c r="H1537">
        <v>302.23746700814547</v>
      </c>
      <c r="R1537">
        <v>837.85422785047501</v>
      </c>
      <c r="S1537">
        <v>242.07511849983047</v>
      </c>
      <c r="T1537">
        <v>4342.5648080406336</v>
      </c>
      <c r="U1537">
        <v>213.81247498044041</v>
      </c>
      <c r="V1537">
        <v>2521.0096071273292</v>
      </c>
      <c r="W1537">
        <v>780.00716594935272</v>
      </c>
    </row>
    <row r="1538" spans="2:23" x14ac:dyDescent="0.3">
      <c r="B1538">
        <f t="shared" si="24"/>
        <v>1533</v>
      </c>
      <c r="C1538">
        <v>376.86131577112531</v>
      </c>
      <c r="D1538">
        <v>210.69541585372914</v>
      </c>
      <c r="E1538">
        <v>266.42034323042117</v>
      </c>
      <c r="F1538">
        <v>611.00529437362809</v>
      </c>
      <c r="G1538">
        <v>753.9227046501112</v>
      </c>
      <c r="H1538">
        <v>28883.78</v>
      </c>
      <c r="R1538">
        <v>4556.2222394333403</v>
      </c>
      <c r="S1538">
        <v>517.79328822624257</v>
      </c>
      <c r="T1538">
        <v>597.48484897207095</v>
      </c>
      <c r="U1538">
        <v>1041.8221846824717</v>
      </c>
      <c r="V1538">
        <v>392.52575593269808</v>
      </c>
      <c r="W1538">
        <v>759.3222933523665</v>
      </c>
    </row>
    <row r="1539" spans="2:23" x14ac:dyDescent="0.3">
      <c r="B1539">
        <f t="shared" si="24"/>
        <v>1534</v>
      </c>
      <c r="C1539">
        <v>250.90419439483227</v>
      </c>
      <c r="D1539">
        <v>222.09994043638505</v>
      </c>
      <c r="E1539">
        <v>3675.1246703663419</v>
      </c>
      <c r="F1539">
        <v>1024.3638291979655</v>
      </c>
      <c r="G1539">
        <v>609.69760794449917</v>
      </c>
      <c r="H1539">
        <v>15050.11723422015</v>
      </c>
      <c r="R1539">
        <v>2092.436617466602</v>
      </c>
      <c r="S1539">
        <v>864.31447733537095</v>
      </c>
      <c r="T1539">
        <v>209.43090292597716</v>
      </c>
      <c r="U1539">
        <v>1301.6847520053998</v>
      </c>
      <c r="V1539">
        <v>24248.627659303034</v>
      </c>
      <c r="W1539">
        <v>504.31881827029633</v>
      </c>
    </row>
    <row r="1540" spans="2:23" x14ac:dyDescent="0.3">
      <c r="B1540">
        <f t="shared" si="24"/>
        <v>1535</v>
      </c>
      <c r="C1540">
        <v>1114.7170855542417</v>
      </c>
      <c r="D1540">
        <v>302.78250331451306</v>
      </c>
      <c r="E1540">
        <v>205.15473211015365</v>
      </c>
      <c r="F1540">
        <v>262.64405489591962</v>
      </c>
      <c r="G1540">
        <v>4202.0504554904173</v>
      </c>
      <c r="H1540">
        <v>1683.2507428483839</v>
      </c>
      <c r="R1540">
        <v>590.47950424195415</v>
      </c>
      <c r="S1540">
        <v>639.57451617924289</v>
      </c>
      <c r="T1540">
        <v>377.45636670153385</v>
      </c>
      <c r="U1540">
        <v>1106.0070057511809</v>
      </c>
      <c r="V1540">
        <v>1284.7277919987275</v>
      </c>
      <c r="W1540">
        <v>28883.78</v>
      </c>
    </row>
    <row r="1541" spans="2:23" x14ac:dyDescent="0.3">
      <c r="B1541">
        <f t="shared" si="24"/>
        <v>1536</v>
      </c>
      <c r="C1541">
        <v>2390.873180230411</v>
      </c>
      <c r="D1541">
        <v>3311.6152729750688</v>
      </c>
      <c r="E1541">
        <v>309.10361178038607</v>
      </c>
      <c r="F1541">
        <v>2347.3975422747467</v>
      </c>
      <c r="G1541">
        <v>291.44845251075088</v>
      </c>
      <c r="H1541">
        <v>239.15474030399957</v>
      </c>
      <c r="R1541">
        <v>532.57230823087446</v>
      </c>
      <c r="S1541">
        <v>224.40874136259976</v>
      </c>
      <c r="T1541">
        <v>764.17391407341677</v>
      </c>
      <c r="U1541">
        <v>1694.8183714489076</v>
      </c>
      <c r="V1541">
        <v>301.61878940964766</v>
      </c>
      <c r="W1541">
        <v>222.64363046416489</v>
      </c>
    </row>
    <row r="1542" spans="2:23" x14ac:dyDescent="0.3">
      <c r="B1542">
        <f t="shared" si="24"/>
        <v>1537</v>
      </c>
      <c r="C1542">
        <v>963.32269068514393</v>
      </c>
      <c r="D1542">
        <v>215.84870144548671</v>
      </c>
      <c r="E1542">
        <v>252.32566736560852</v>
      </c>
      <c r="F1542">
        <v>525.46653640510294</v>
      </c>
      <c r="G1542">
        <v>405.31315188344013</v>
      </c>
      <c r="H1542">
        <v>2747.1536494581646</v>
      </c>
      <c r="R1542">
        <v>28883.78</v>
      </c>
      <c r="S1542">
        <v>2171.565181269063</v>
      </c>
      <c r="T1542">
        <v>214.29424489295485</v>
      </c>
      <c r="U1542">
        <v>28883.78</v>
      </c>
      <c r="V1542">
        <v>201.40544693241077</v>
      </c>
      <c r="W1542">
        <v>20161.728708279683</v>
      </c>
    </row>
    <row r="1543" spans="2:23" x14ac:dyDescent="0.3">
      <c r="B1543">
        <f t="shared" si="24"/>
        <v>1538</v>
      </c>
      <c r="C1543">
        <v>3974.5423796604823</v>
      </c>
      <c r="D1543">
        <v>705.04884704953986</v>
      </c>
      <c r="E1543">
        <v>1174.6639241489206</v>
      </c>
      <c r="F1543">
        <v>1902.0076659516485</v>
      </c>
      <c r="G1543">
        <v>491.40949059745589</v>
      </c>
      <c r="H1543">
        <v>337.53197061542289</v>
      </c>
      <c r="R1543">
        <v>4458.2301580879475</v>
      </c>
      <c r="S1543">
        <v>361.85535285612366</v>
      </c>
      <c r="T1543">
        <v>225.98615786617935</v>
      </c>
      <c r="U1543">
        <v>28883.78</v>
      </c>
      <c r="V1543">
        <v>9508.4649133443654</v>
      </c>
      <c r="W1543">
        <v>275.95267037094141</v>
      </c>
    </row>
    <row r="1544" spans="2:23" x14ac:dyDescent="0.3">
      <c r="B1544">
        <f t="shared" ref="B1544:B1607" si="25">B1543 + 1</f>
        <v>1539</v>
      </c>
      <c r="C1544">
        <v>307.34979522827689</v>
      </c>
      <c r="D1544">
        <v>9756.3756860308713</v>
      </c>
      <c r="E1544">
        <v>788.9098783326674</v>
      </c>
      <c r="F1544">
        <v>264.45934510834797</v>
      </c>
      <c r="G1544">
        <v>280.65879805426027</v>
      </c>
      <c r="H1544">
        <v>28883.78</v>
      </c>
      <c r="R1544">
        <v>213.9677449393516</v>
      </c>
      <c r="S1544">
        <v>241.9559269240915</v>
      </c>
      <c r="T1544">
        <v>333.99331722338752</v>
      </c>
      <c r="U1544">
        <v>954.04058535884792</v>
      </c>
      <c r="V1544">
        <v>261.30908591970763</v>
      </c>
      <c r="W1544">
        <v>267.42439515206513</v>
      </c>
    </row>
    <row r="1545" spans="2:23" x14ac:dyDescent="0.3">
      <c r="B1545">
        <f t="shared" si="25"/>
        <v>1540</v>
      </c>
      <c r="C1545">
        <v>212.2068809251891</v>
      </c>
      <c r="D1545">
        <v>220.74220831624586</v>
      </c>
      <c r="E1545">
        <v>1297.4051082057908</v>
      </c>
      <c r="F1545">
        <v>767.85794061187676</v>
      </c>
      <c r="G1545">
        <v>993.64626060851651</v>
      </c>
      <c r="H1545">
        <v>208.17650825021062</v>
      </c>
      <c r="R1545">
        <v>236.0794342644129</v>
      </c>
      <c r="S1545">
        <v>258.27849412208542</v>
      </c>
      <c r="T1545">
        <v>216.74540847944155</v>
      </c>
      <c r="U1545">
        <v>5481.3079922466986</v>
      </c>
      <c r="V1545">
        <v>977.3272660065137</v>
      </c>
      <c r="W1545">
        <v>9988.7992017026081</v>
      </c>
    </row>
    <row r="1546" spans="2:23" x14ac:dyDescent="0.3">
      <c r="B1546">
        <f t="shared" si="25"/>
        <v>1541</v>
      </c>
      <c r="C1546">
        <v>214.51893930042991</v>
      </c>
      <c r="D1546">
        <v>247.7651727412364</v>
      </c>
      <c r="E1546">
        <v>2140.1720730641682</v>
      </c>
      <c r="F1546">
        <v>2431.1090763652055</v>
      </c>
      <c r="G1546">
        <v>608.84790552216327</v>
      </c>
      <c r="H1546">
        <v>232.74550578075593</v>
      </c>
      <c r="R1546">
        <v>6396.5382717843231</v>
      </c>
      <c r="S1546">
        <v>1098.2536708061871</v>
      </c>
      <c r="T1546">
        <v>419.00804938446532</v>
      </c>
      <c r="U1546">
        <v>28883.78</v>
      </c>
      <c r="V1546">
        <v>422.80544462138778</v>
      </c>
      <c r="W1546">
        <v>1354.6192310316937</v>
      </c>
    </row>
    <row r="1547" spans="2:23" x14ac:dyDescent="0.3">
      <c r="B1547">
        <f t="shared" si="25"/>
        <v>1542</v>
      </c>
      <c r="C1547">
        <v>876.01053708766381</v>
      </c>
      <c r="D1547">
        <v>240.71967656676776</v>
      </c>
      <c r="E1547">
        <v>20289.778909208977</v>
      </c>
      <c r="F1547">
        <v>440.21814401467464</v>
      </c>
      <c r="G1547">
        <v>228.97198457362114</v>
      </c>
      <c r="H1547">
        <v>398.6461042261592</v>
      </c>
      <c r="R1547">
        <v>2597.7869004598588</v>
      </c>
      <c r="S1547">
        <v>520.39800328955744</v>
      </c>
      <c r="T1547">
        <v>604.97421584144126</v>
      </c>
      <c r="U1547">
        <v>296.50210073094496</v>
      </c>
      <c r="V1547">
        <v>10363.692111959303</v>
      </c>
      <c r="W1547">
        <v>28883.78</v>
      </c>
    </row>
    <row r="1548" spans="2:23" x14ac:dyDescent="0.3">
      <c r="B1548">
        <f t="shared" si="25"/>
        <v>1543</v>
      </c>
      <c r="C1548">
        <v>5377.9808904874217</v>
      </c>
      <c r="D1548">
        <v>278.07482573370243</v>
      </c>
      <c r="E1548">
        <v>364.28313946904723</v>
      </c>
      <c r="F1548">
        <v>202.44224117615815</v>
      </c>
      <c r="G1548">
        <v>822.88968891617617</v>
      </c>
      <c r="H1548">
        <v>200.72015001999245</v>
      </c>
      <c r="R1548">
        <v>28883.78</v>
      </c>
      <c r="S1548">
        <v>223.04408764605014</v>
      </c>
      <c r="T1548">
        <v>243.66897936501522</v>
      </c>
      <c r="U1548">
        <v>862.03449483171562</v>
      </c>
      <c r="V1548">
        <v>242.48020340783336</v>
      </c>
      <c r="W1548">
        <v>455.23723077945988</v>
      </c>
    </row>
    <row r="1549" spans="2:23" x14ac:dyDescent="0.3">
      <c r="B1549">
        <f t="shared" si="25"/>
        <v>1544</v>
      </c>
      <c r="C1549">
        <v>21589.04163320435</v>
      </c>
      <c r="D1549">
        <v>205.67514230384577</v>
      </c>
      <c r="E1549">
        <v>546.30270798917365</v>
      </c>
      <c r="F1549">
        <v>286.45300914156155</v>
      </c>
      <c r="G1549">
        <v>796.57573241899672</v>
      </c>
      <c r="H1549">
        <v>205.00677243993886</v>
      </c>
      <c r="R1549">
        <v>288.95482046326924</v>
      </c>
      <c r="S1549">
        <v>879.98379051706979</v>
      </c>
      <c r="T1549">
        <v>230.83627383591872</v>
      </c>
      <c r="U1549">
        <v>582.18173720144432</v>
      </c>
      <c r="V1549">
        <v>355.79673036854774</v>
      </c>
      <c r="W1549">
        <v>645.27436815827389</v>
      </c>
    </row>
    <row r="1550" spans="2:23" x14ac:dyDescent="0.3">
      <c r="B1550">
        <f t="shared" si="25"/>
        <v>1545</v>
      </c>
      <c r="C1550">
        <v>357.78942978646455</v>
      </c>
      <c r="D1550">
        <v>213.64077906467247</v>
      </c>
      <c r="E1550">
        <v>1823.1037119954581</v>
      </c>
      <c r="F1550">
        <v>491.93043401708019</v>
      </c>
      <c r="G1550">
        <v>284.39380353369961</v>
      </c>
      <c r="H1550">
        <v>1461.8664602942215</v>
      </c>
      <c r="R1550">
        <v>28883.78</v>
      </c>
      <c r="S1550">
        <v>260.01478856011283</v>
      </c>
      <c r="T1550">
        <v>3824.5408523284073</v>
      </c>
      <c r="U1550">
        <v>243.59229805688551</v>
      </c>
      <c r="V1550">
        <v>372.86316991572102</v>
      </c>
      <c r="W1550">
        <v>1580.1171833127974</v>
      </c>
    </row>
    <row r="1551" spans="2:23" x14ac:dyDescent="0.3">
      <c r="B1551">
        <f t="shared" si="25"/>
        <v>1546</v>
      </c>
      <c r="C1551">
        <v>253.08225847866254</v>
      </c>
      <c r="D1551">
        <v>264.42307433162199</v>
      </c>
      <c r="E1551">
        <v>345.05643733579723</v>
      </c>
      <c r="F1551">
        <v>412.10435455024623</v>
      </c>
      <c r="G1551">
        <v>464.96436675861668</v>
      </c>
      <c r="H1551">
        <v>247.81534755335645</v>
      </c>
      <c r="R1551">
        <v>28883.78</v>
      </c>
      <c r="S1551">
        <v>570.91592619298876</v>
      </c>
      <c r="T1551">
        <v>5086.2639379895745</v>
      </c>
      <c r="U1551">
        <v>996.70598409659624</v>
      </c>
      <c r="V1551">
        <v>704.13852333070417</v>
      </c>
      <c r="W1551">
        <v>1300.8693115883527</v>
      </c>
    </row>
    <row r="1552" spans="2:23" x14ac:dyDescent="0.3">
      <c r="B1552">
        <f t="shared" si="25"/>
        <v>1547</v>
      </c>
      <c r="C1552">
        <v>248.46661439468841</v>
      </c>
      <c r="D1552">
        <v>220.85161228148272</v>
      </c>
      <c r="E1552">
        <v>248.20101329607152</v>
      </c>
      <c r="F1552">
        <v>318.05502623322218</v>
      </c>
      <c r="G1552">
        <v>239.77742279848258</v>
      </c>
      <c r="H1552">
        <v>28883.78</v>
      </c>
      <c r="R1552">
        <v>4563.0040500934592</v>
      </c>
      <c r="S1552">
        <v>447.44180694716954</v>
      </c>
      <c r="T1552">
        <v>2709.5640875616577</v>
      </c>
      <c r="U1552">
        <v>281.45276451093633</v>
      </c>
      <c r="V1552">
        <v>219.74104369970763</v>
      </c>
      <c r="W1552">
        <v>1738.1779844063369</v>
      </c>
    </row>
    <row r="1553" spans="2:23" x14ac:dyDescent="0.3">
      <c r="B1553">
        <f t="shared" si="25"/>
        <v>1548</v>
      </c>
      <c r="C1553">
        <v>560.24381316810218</v>
      </c>
      <c r="D1553">
        <v>871.95425938455674</v>
      </c>
      <c r="E1553">
        <v>262.86034490569142</v>
      </c>
      <c r="F1553">
        <v>7275.5304991194189</v>
      </c>
      <c r="G1553">
        <v>884.96337787904486</v>
      </c>
      <c r="H1553">
        <v>341.41000808969949</v>
      </c>
      <c r="R1553">
        <v>6179.296339348095</v>
      </c>
      <c r="S1553">
        <v>314.71072529629998</v>
      </c>
      <c r="T1553">
        <v>482.90941697176186</v>
      </c>
      <c r="U1553">
        <v>576.14689475084265</v>
      </c>
      <c r="V1553">
        <v>1001.0492621834468</v>
      </c>
      <c r="W1553">
        <v>1366.1139500822155</v>
      </c>
    </row>
    <row r="1554" spans="2:23" x14ac:dyDescent="0.3">
      <c r="B1554">
        <f t="shared" si="25"/>
        <v>1549</v>
      </c>
      <c r="C1554">
        <v>296.09640499719205</v>
      </c>
      <c r="D1554">
        <v>1134.1803022346376</v>
      </c>
      <c r="E1554">
        <v>409.13868424383099</v>
      </c>
      <c r="F1554">
        <v>9154.3666580981499</v>
      </c>
      <c r="G1554">
        <v>2494.2285001387959</v>
      </c>
      <c r="H1554">
        <v>753.55222033324685</v>
      </c>
      <c r="R1554">
        <v>362.18305059220785</v>
      </c>
      <c r="S1554">
        <v>453.93397320951465</v>
      </c>
      <c r="T1554">
        <v>375.49454928204727</v>
      </c>
      <c r="U1554">
        <v>317.47128165177247</v>
      </c>
      <c r="V1554">
        <v>503.30017951293115</v>
      </c>
      <c r="W1554">
        <v>2388.5483543932569</v>
      </c>
    </row>
    <row r="1555" spans="2:23" x14ac:dyDescent="0.3">
      <c r="B1555">
        <f t="shared" si="25"/>
        <v>1550</v>
      </c>
      <c r="C1555">
        <v>18562.427804412273</v>
      </c>
      <c r="D1555">
        <v>1290.8070256421906</v>
      </c>
      <c r="E1555">
        <v>207.36537930260033</v>
      </c>
      <c r="F1555">
        <v>257.0082369099141</v>
      </c>
      <c r="G1555">
        <v>307.96696745082215</v>
      </c>
      <c r="H1555">
        <v>429.57044417978591</v>
      </c>
      <c r="R1555">
        <v>728.39057707241761</v>
      </c>
      <c r="S1555">
        <v>221.76712670243234</v>
      </c>
      <c r="T1555">
        <v>28883.78</v>
      </c>
      <c r="U1555">
        <v>4080.6112869002404</v>
      </c>
      <c r="V1555">
        <v>975.23530937383316</v>
      </c>
      <c r="W1555">
        <v>17834.964328796104</v>
      </c>
    </row>
    <row r="1556" spans="2:23" x14ac:dyDescent="0.3">
      <c r="B1556">
        <f t="shared" si="25"/>
        <v>1551</v>
      </c>
      <c r="C1556">
        <v>1853.044670075845</v>
      </c>
      <c r="D1556">
        <v>28883.78</v>
      </c>
      <c r="E1556">
        <v>228.28973713498604</v>
      </c>
      <c r="F1556">
        <v>218.05744537431227</v>
      </c>
      <c r="G1556">
        <v>335.11096662198071</v>
      </c>
      <c r="H1556">
        <v>353.05105244108961</v>
      </c>
      <c r="R1556">
        <v>229.86389080995025</v>
      </c>
      <c r="S1556">
        <v>8381.3705526343529</v>
      </c>
      <c r="T1556">
        <v>457.67354349383288</v>
      </c>
      <c r="U1556">
        <v>28883.78</v>
      </c>
      <c r="V1556">
        <v>537.36223614546952</v>
      </c>
      <c r="W1556">
        <v>1093.4648414804078</v>
      </c>
    </row>
    <row r="1557" spans="2:23" x14ac:dyDescent="0.3">
      <c r="B1557">
        <f t="shared" si="25"/>
        <v>1552</v>
      </c>
      <c r="C1557">
        <v>221.21423515716197</v>
      </c>
      <c r="D1557">
        <v>200.48246402102566</v>
      </c>
      <c r="E1557">
        <v>236.11442120299859</v>
      </c>
      <c r="F1557">
        <v>253.07097019790359</v>
      </c>
      <c r="G1557">
        <v>2029.1013938853503</v>
      </c>
      <c r="H1557">
        <v>561.90171591918215</v>
      </c>
      <c r="R1557">
        <v>211.53326002535962</v>
      </c>
      <c r="S1557">
        <v>23559.914584073864</v>
      </c>
      <c r="T1557">
        <v>3923.3168461285022</v>
      </c>
      <c r="U1557">
        <v>240.49153260875886</v>
      </c>
      <c r="V1557">
        <v>556.09936739066234</v>
      </c>
      <c r="W1557">
        <v>28883.78</v>
      </c>
    </row>
    <row r="1558" spans="2:23" x14ac:dyDescent="0.3">
      <c r="B1558">
        <f t="shared" si="25"/>
        <v>1553</v>
      </c>
      <c r="C1558">
        <v>4734.3796221665089</v>
      </c>
      <c r="D1558">
        <v>28883.78</v>
      </c>
      <c r="E1558">
        <v>234.60815697394258</v>
      </c>
      <c r="F1558">
        <v>1727.6525352827971</v>
      </c>
      <c r="G1558">
        <v>1101.0652959817598</v>
      </c>
      <c r="H1558">
        <v>275.89433739508786</v>
      </c>
      <c r="R1558">
        <v>9233.6406011982781</v>
      </c>
      <c r="S1558">
        <v>9946.7274480601845</v>
      </c>
      <c r="T1558">
        <v>223.21138856409488</v>
      </c>
      <c r="U1558">
        <v>5679.6588675693338</v>
      </c>
      <c r="V1558">
        <v>1577.3748308122715</v>
      </c>
      <c r="W1558">
        <v>212.49381176777658</v>
      </c>
    </row>
    <row r="1559" spans="2:23" x14ac:dyDescent="0.3">
      <c r="B1559">
        <f t="shared" si="25"/>
        <v>1554</v>
      </c>
      <c r="C1559">
        <v>28883.78</v>
      </c>
      <c r="D1559">
        <v>2143.3571310348098</v>
      </c>
      <c r="E1559">
        <v>571.83443108037113</v>
      </c>
      <c r="F1559">
        <v>571.28905706882392</v>
      </c>
      <c r="G1559">
        <v>432.45185525958107</v>
      </c>
      <c r="H1559">
        <v>1118.2320692053931</v>
      </c>
      <c r="R1559">
        <v>210.43011422565934</v>
      </c>
      <c r="S1559">
        <v>742.97946282100452</v>
      </c>
      <c r="T1559">
        <v>718.81192725900667</v>
      </c>
      <c r="U1559">
        <v>1094.9552468228396</v>
      </c>
      <c r="V1559">
        <v>539.9391400754555</v>
      </c>
      <c r="W1559">
        <v>806.02722320170358</v>
      </c>
    </row>
    <row r="1560" spans="2:23" x14ac:dyDescent="0.3">
      <c r="B1560">
        <f t="shared" si="25"/>
        <v>1555</v>
      </c>
      <c r="C1560">
        <v>247.09409927658197</v>
      </c>
      <c r="D1560">
        <v>225.86221686471768</v>
      </c>
      <c r="E1560">
        <v>225.38917955053742</v>
      </c>
      <c r="F1560">
        <v>28883.78</v>
      </c>
      <c r="G1560">
        <v>491.31826740286795</v>
      </c>
      <c r="H1560">
        <v>972.93355080830679</v>
      </c>
      <c r="R1560">
        <v>28883.78</v>
      </c>
      <c r="S1560">
        <v>666.44360757806362</v>
      </c>
      <c r="T1560">
        <v>793.91599384863662</v>
      </c>
      <c r="U1560">
        <v>28883.78</v>
      </c>
      <c r="V1560">
        <v>748.30583597632801</v>
      </c>
      <c r="W1560">
        <v>216.00770470282072</v>
      </c>
    </row>
    <row r="1561" spans="2:23" x14ac:dyDescent="0.3">
      <c r="B1561">
        <f t="shared" si="25"/>
        <v>1556</v>
      </c>
      <c r="C1561">
        <v>405.93488940798227</v>
      </c>
      <c r="D1561">
        <v>1796.8808804483083</v>
      </c>
      <c r="E1561">
        <v>206.76271440103659</v>
      </c>
      <c r="F1561">
        <v>320.02332493162947</v>
      </c>
      <c r="G1561">
        <v>862.27502227152604</v>
      </c>
      <c r="H1561">
        <v>304.69394375525042</v>
      </c>
      <c r="R1561">
        <v>285.87788675652848</v>
      </c>
      <c r="S1561">
        <v>339.92794567931048</v>
      </c>
      <c r="T1561">
        <v>200.9555213257911</v>
      </c>
      <c r="U1561">
        <v>1527.160793427408</v>
      </c>
      <c r="V1561">
        <v>527.00123340097889</v>
      </c>
      <c r="W1561">
        <v>212.67031843945347</v>
      </c>
    </row>
    <row r="1562" spans="2:23" x14ac:dyDescent="0.3">
      <c r="B1562">
        <f t="shared" si="25"/>
        <v>1557</v>
      </c>
      <c r="C1562">
        <v>753.78541939699994</v>
      </c>
      <c r="D1562">
        <v>2764.08118412156</v>
      </c>
      <c r="E1562">
        <v>1093.1594513101757</v>
      </c>
      <c r="F1562">
        <v>204.83187022636037</v>
      </c>
      <c r="G1562">
        <v>204.45118791945717</v>
      </c>
      <c r="H1562">
        <v>28883.78</v>
      </c>
      <c r="R1562">
        <v>585.41214622530606</v>
      </c>
      <c r="S1562">
        <v>28883.78</v>
      </c>
      <c r="T1562">
        <v>1726.9703986709951</v>
      </c>
      <c r="U1562">
        <v>22753.892907472149</v>
      </c>
      <c r="V1562">
        <v>200.07411846627571</v>
      </c>
      <c r="W1562">
        <v>445.77474416422541</v>
      </c>
    </row>
    <row r="1563" spans="2:23" x14ac:dyDescent="0.3">
      <c r="B1563">
        <f t="shared" si="25"/>
        <v>1558</v>
      </c>
      <c r="C1563">
        <v>28883.78</v>
      </c>
      <c r="D1563">
        <v>1366.9186242965386</v>
      </c>
      <c r="E1563">
        <v>221.61116206459033</v>
      </c>
      <c r="F1563">
        <v>2767.653923460869</v>
      </c>
      <c r="G1563">
        <v>1050.3251097734233</v>
      </c>
      <c r="H1563">
        <v>368.73414705314985</v>
      </c>
      <c r="R1563">
        <v>203.08605352864103</v>
      </c>
      <c r="S1563">
        <v>396.11940109364184</v>
      </c>
      <c r="T1563">
        <v>574.54975353602322</v>
      </c>
      <c r="U1563">
        <v>4759.0448354212867</v>
      </c>
      <c r="V1563">
        <v>15688.048465140357</v>
      </c>
      <c r="W1563">
        <v>204.94653876688872</v>
      </c>
    </row>
    <row r="1564" spans="2:23" x14ac:dyDescent="0.3">
      <c r="B1564">
        <f t="shared" si="25"/>
        <v>1559</v>
      </c>
      <c r="C1564">
        <v>637.47690561813852</v>
      </c>
      <c r="D1564">
        <v>1123.8222480327051</v>
      </c>
      <c r="E1564">
        <v>3944.1457360610129</v>
      </c>
      <c r="F1564">
        <v>28883.78</v>
      </c>
      <c r="G1564">
        <v>2515.0727304384618</v>
      </c>
      <c r="H1564">
        <v>13315.803988883215</v>
      </c>
      <c r="R1564">
        <v>621.53320591823149</v>
      </c>
      <c r="S1564">
        <v>11260.614144401783</v>
      </c>
      <c r="T1564">
        <v>302.76991500517715</v>
      </c>
      <c r="U1564">
        <v>28883.78</v>
      </c>
      <c r="V1564">
        <v>289.15145440453807</v>
      </c>
      <c r="W1564">
        <v>5606.1041840414364</v>
      </c>
    </row>
    <row r="1565" spans="2:23" x14ac:dyDescent="0.3">
      <c r="B1565">
        <f t="shared" si="25"/>
        <v>1560</v>
      </c>
      <c r="C1565">
        <v>28883.78</v>
      </c>
      <c r="D1565">
        <v>28883.78</v>
      </c>
      <c r="E1565">
        <v>1162.2392552118299</v>
      </c>
      <c r="F1565">
        <v>1589.3329596321439</v>
      </c>
      <c r="G1565">
        <v>2864.4483864416266</v>
      </c>
      <c r="H1565">
        <v>357.06847980402358</v>
      </c>
      <c r="R1565">
        <v>28883.78</v>
      </c>
      <c r="S1565">
        <v>19280.710090469875</v>
      </c>
      <c r="T1565">
        <v>448.3540491763074</v>
      </c>
      <c r="U1565">
        <v>2638.1995760060727</v>
      </c>
      <c r="V1565">
        <v>1580.5318536731097</v>
      </c>
      <c r="W1565">
        <v>550.12342668928397</v>
      </c>
    </row>
    <row r="1566" spans="2:23" x14ac:dyDescent="0.3">
      <c r="B1566">
        <f t="shared" si="25"/>
        <v>1561</v>
      </c>
      <c r="C1566">
        <v>404.19341608641957</v>
      </c>
      <c r="D1566">
        <v>555.26829259687725</v>
      </c>
      <c r="E1566">
        <v>849.04815374382349</v>
      </c>
      <c r="F1566">
        <v>468.19898606207443</v>
      </c>
      <c r="G1566">
        <v>262.01308171038306</v>
      </c>
      <c r="H1566">
        <v>1145.6671857091267</v>
      </c>
      <c r="R1566">
        <v>278.25589381126844</v>
      </c>
      <c r="S1566">
        <v>202.56007364881805</v>
      </c>
      <c r="T1566">
        <v>278.85751798754029</v>
      </c>
      <c r="U1566">
        <v>1369.056526690661</v>
      </c>
      <c r="V1566">
        <v>277.57831973806134</v>
      </c>
      <c r="W1566">
        <v>4473.6643992306508</v>
      </c>
    </row>
    <row r="1567" spans="2:23" x14ac:dyDescent="0.3">
      <c r="B1567">
        <f t="shared" si="25"/>
        <v>1562</v>
      </c>
      <c r="C1567">
        <v>26600.925146646696</v>
      </c>
      <c r="D1567">
        <v>250.85978493565412</v>
      </c>
      <c r="E1567">
        <v>1137.1400901814627</v>
      </c>
      <c r="F1567">
        <v>1749.2768479558586</v>
      </c>
      <c r="G1567">
        <v>328.94554622775354</v>
      </c>
      <c r="H1567">
        <v>555.63663895027742</v>
      </c>
      <c r="R1567">
        <v>218.38914427511037</v>
      </c>
      <c r="S1567">
        <v>220.11588683360651</v>
      </c>
      <c r="T1567">
        <v>1972.2492196045289</v>
      </c>
      <c r="U1567">
        <v>285.79878779729046</v>
      </c>
      <c r="V1567">
        <v>279.20251464153745</v>
      </c>
      <c r="W1567">
        <v>381.96814400441247</v>
      </c>
    </row>
    <row r="1568" spans="2:23" x14ac:dyDescent="0.3">
      <c r="B1568">
        <f t="shared" si="25"/>
        <v>1563</v>
      </c>
      <c r="C1568">
        <v>209.10137362136422</v>
      </c>
      <c r="D1568">
        <v>3746.1866278382854</v>
      </c>
      <c r="E1568">
        <v>847.40413250329846</v>
      </c>
      <c r="F1568">
        <v>249.9461795059853</v>
      </c>
      <c r="G1568">
        <v>200.20369708780538</v>
      </c>
      <c r="H1568">
        <v>402.50307988588372</v>
      </c>
      <c r="R1568">
        <v>208.36813502729945</v>
      </c>
      <c r="S1568">
        <v>621.65079403168329</v>
      </c>
      <c r="T1568">
        <v>525.42064103281882</v>
      </c>
      <c r="U1568">
        <v>19939.576854333907</v>
      </c>
      <c r="V1568">
        <v>204.58821896337366</v>
      </c>
      <c r="W1568">
        <v>207.89211499145935</v>
      </c>
    </row>
    <row r="1569" spans="2:23" x14ac:dyDescent="0.3">
      <c r="B1569">
        <f t="shared" si="25"/>
        <v>1564</v>
      </c>
      <c r="C1569">
        <v>1067.698746074374</v>
      </c>
      <c r="D1569">
        <v>521.16623284825221</v>
      </c>
      <c r="E1569">
        <v>271.67811469423356</v>
      </c>
      <c r="F1569">
        <v>2744.9704633239803</v>
      </c>
      <c r="G1569">
        <v>497.24676886830196</v>
      </c>
      <c r="H1569">
        <v>215.43523830545072</v>
      </c>
      <c r="R1569">
        <v>226.50979374394257</v>
      </c>
      <c r="S1569">
        <v>282.14533380689392</v>
      </c>
      <c r="T1569">
        <v>4635.6889314954069</v>
      </c>
      <c r="U1569">
        <v>234.58538336924772</v>
      </c>
      <c r="V1569">
        <v>670.98116179603858</v>
      </c>
      <c r="W1569">
        <v>1803.9443676926969</v>
      </c>
    </row>
    <row r="1570" spans="2:23" x14ac:dyDescent="0.3">
      <c r="B1570">
        <f t="shared" si="25"/>
        <v>1565</v>
      </c>
      <c r="C1570">
        <v>1883.1347945829436</v>
      </c>
      <c r="D1570">
        <v>2671.9664146910341</v>
      </c>
      <c r="E1570">
        <v>540.68256546475197</v>
      </c>
      <c r="F1570">
        <v>730.08521165244611</v>
      </c>
      <c r="G1570">
        <v>253.53574278554498</v>
      </c>
      <c r="H1570">
        <v>665.63199219726221</v>
      </c>
      <c r="R1570">
        <v>28883.78</v>
      </c>
      <c r="S1570">
        <v>1420.1817400549112</v>
      </c>
      <c r="T1570">
        <v>390.05074819629311</v>
      </c>
      <c r="U1570">
        <v>281.81594399529342</v>
      </c>
      <c r="V1570">
        <v>298.94346588091054</v>
      </c>
      <c r="W1570">
        <v>17728.759960753876</v>
      </c>
    </row>
    <row r="1571" spans="2:23" x14ac:dyDescent="0.3">
      <c r="B1571">
        <f t="shared" si="25"/>
        <v>1566</v>
      </c>
      <c r="C1571">
        <v>238.43153534732079</v>
      </c>
      <c r="D1571">
        <v>613.90983967991247</v>
      </c>
      <c r="E1571">
        <v>28883.78</v>
      </c>
      <c r="F1571">
        <v>264.34781753569388</v>
      </c>
      <c r="G1571">
        <v>5137.5285328746277</v>
      </c>
      <c r="H1571">
        <v>223.68680376239107</v>
      </c>
      <c r="R1571">
        <v>1564.3886578482845</v>
      </c>
      <c r="S1571">
        <v>200.00932572383596</v>
      </c>
      <c r="T1571">
        <v>702.77173312210141</v>
      </c>
      <c r="U1571">
        <v>1460.8149666907382</v>
      </c>
      <c r="V1571">
        <v>304.77542643036281</v>
      </c>
      <c r="W1571">
        <v>256.15176945722288</v>
      </c>
    </row>
    <row r="1572" spans="2:23" x14ac:dyDescent="0.3">
      <c r="B1572">
        <f t="shared" si="25"/>
        <v>1567</v>
      </c>
      <c r="C1572">
        <v>5983.1178014178977</v>
      </c>
      <c r="D1572">
        <v>3521.5997350113071</v>
      </c>
      <c r="E1572">
        <v>216.49524619876701</v>
      </c>
      <c r="F1572">
        <v>820.73592864000477</v>
      </c>
      <c r="G1572">
        <v>209.74720866543908</v>
      </c>
      <c r="H1572">
        <v>2505.9956310519497</v>
      </c>
      <c r="R1572">
        <v>364.01663839608739</v>
      </c>
      <c r="S1572">
        <v>421.66451898421286</v>
      </c>
      <c r="T1572">
        <v>226.54198497302812</v>
      </c>
      <c r="U1572">
        <v>3028.1857478641273</v>
      </c>
      <c r="V1572">
        <v>355.22274548824362</v>
      </c>
      <c r="W1572">
        <v>801.57553831375219</v>
      </c>
    </row>
    <row r="1573" spans="2:23" x14ac:dyDescent="0.3">
      <c r="B1573">
        <f t="shared" si="25"/>
        <v>1568</v>
      </c>
      <c r="C1573">
        <v>201.14556255752237</v>
      </c>
      <c r="D1573">
        <v>435.08983317751552</v>
      </c>
      <c r="E1573">
        <v>28883.78</v>
      </c>
      <c r="F1573">
        <v>327.52130007600636</v>
      </c>
      <c r="G1573">
        <v>233.24278673168959</v>
      </c>
      <c r="H1573">
        <v>14045.858396170126</v>
      </c>
      <c r="R1573">
        <v>609.22745278082311</v>
      </c>
      <c r="S1573">
        <v>335.61922976311331</v>
      </c>
      <c r="T1573">
        <v>287.91350443809944</v>
      </c>
      <c r="U1573">
        <v>360.35185643722207</v>
      </c>
      <c r="V1573">
        <v>12576.194536958532</v>
      </c>
      <c r="W1573">
        <v>28883.78</v>
      </c>
    </row>
    <row r="1574" spans="2:23" x14ac:dyDescent="0.3">
      <c r="B1574">
        <f t="shared" si="25"/>
        <v>1569</v>
      </c>
      <c r="C1574">
        <v>660.23459884474187</v>
      </c>
      <c r="D1574">
        <v>2624.3831008873781</v>
      </c>
      <c r="E1574">
        <v>850.33696543348663</v>
      </c>
      <c r="F1574">
        <v>497.04751818855772</v>
      </c>
      <c r="G1574">
        <v>5507.0356079666244</v>
      </c>
      <c r="H1574">
        <v>28883.78</v>
      </c>
      <c r="R1574">
        <v>810.75785423248203</v>
      </c>
      <c r="S1574">
        <v>15311.473842423909</v>
      </c>
      <c r="T1574">
        <v>308.64496687710323</v>
      </c>
      <c r="U1574">
        <v>710.92003354071744</v>
      </c>
      <c r="V1574">
        <v>248.86583646207282</v>
      </c>
      <c r="W1574">
        <v>397.77977214874511</v>
      </c>
    </row>
    <row r="1575" spans="2:23" x14ac:dyDescent="0.3">
      <c r="B1575">
        <f t="shared" si="25"/>
        <v>1570</v>
      </c>
      <c r="C1575">
        <v>446.16439624588838</v>
      </c>
      <c r="D1575">
        <v>1262.4881385481074</v>
      </c>
      <c r="E1575">
        <v>473.97866038560272</v>
      </c>
      <c r="F1575">
        <v>2163.7389928461375</v>
      </c>
      <c r="G1575">
        <v>404.12223776314312</v>
      </c>
      <c r="H1575">
        <v>872.14704472789072</v>
      </c>
      <c r="R1575">
        <v>837.75003430957418</v>
      </c>
      <c r="S1575">
        <v>218.0213067086236</v>
      </c>
      <c r="T1575">
        <v>28883.78</v>
      </c>
      <c r="U1575">
        <v>206.75544900143035</v>
      </c>
      <c r="V1575">
        <v>1252.3773687644614</v>
      </c>
      <c r="W1575">
        <v>3463.1000574846707</v>
      </c>
    </row>
    <row r="1576" spans="2:23" x14ac:dyDescent="0.3">
      <c r="B1576">
        <f t="shared" si="25"/>
        <v>1571</v>
      </c>
      <c r="C1576">
        <v>576.29656406572826</v>
      </c>
      <c r="D1576">
        <v>250.00228895647632</v>
      </c>
      <c r="E1576">
        <v>206.98712133650631</v>
      </c>
      <c r="F1576">
        <v>513.85262566040024</v>
      </c>
      <c r="G1576">
        <v>461.00429618218561</v>
      </c>
      <c r="H1576">
        <v>515.76737253374154</v>
      </c>
      <c r="R1576">
        <v>438.84404142167028</v>
      </c>
      <c r="S1576">
        <v>329.62728679288853</v>
      </c>
      <c r="T1576">
        <v>448.01944334038046</v>
      </c>
      <c r="U1576">
        <v>1060.6908621077491</v>
      </c>
      <c r="V1576">
        <v>242.46919166403541</v>
      </c>
      <c r="W1576">
        <v>218.98520390896815</v>
      </c>
    </row>
    <row r="1577" spans="2:23" x14ac:dyDescent="0.3">
      <c r="B1577">
        <f t="shared" si="25"/>
        <v>1572</v>
      </c>
      <c r="C1577">
        <v>1097.4714686233797</v>
      </c>
      <c r="D1577">
        <v>289.95497539187602</v>
      </c>
      <c r="E1577">
        <v>201.96988369642949</v>
      </c>
      <c r="F1577">
        <v>15247.092088010861</v>
      </c>
      <c r="G1577">
        <v>429.18001210863719</v>
      </c>
      <c r="H1577">
        <v>28883.78</v>
      </c>
      <c r="R1577">
        <v>501.49104639922177</v>
      </c>
      <c r="S1577">
        <v>421.38493969571834</v>
      </c>
      <c r="T1577">
        <v>297.14235242524995</v>
      </c>
      <c r="U1577">
        <v>333.70736604819228</v>
      </c>
      <c r="V1577">
        <v>357.09984885120491</v>
      </c>
      <c r="W1577">
        <v>1787.5457579171539</v>
      </c>
    </row>
    <row r="1578" spans="2:23" x14ac:dyDescent="0.3">
      <c r="B1578">
        <f t="shared" si="25"/>
        <v>1573</v>
      </c>
      <c r="C1578">
        <v>270.86579321136492</v>
      </c>
      <c r="D1578">
        <v>428.70577871900821</v>
      </c>
      <c r="E1578">
        <v>2163.4498180611622</v>
      </c>
      <c r="F1578">
        <v>1024.5960658654526</v>
      </c>
      <c r="G1578">
        <v>358.39713662958184</v>
      </c>
      <c r="H1578">
        <v>351.3820880752919</v>
      </c>
      <c r="R1578">
        <v>838.95951925400038</v>
      </c>
      <c r="S1578">
        <v>234.67545357547192</v>
      </c>
      <c r="T1578">
        <v>404.88073301729719</v>
      </c>
      <c r="U1578">
        <v>1067.751999221829</v>
      </c>
      <c r="V1578">
        <v>28883.78</v>
      </c>
      <c r="W1578">
        <v>204.60116139630603</v>
      </c>
    </row>
    <row r="1579" spans="2:23" x14ac:dyDescent="0.3">
      <c r="B1579">
        <f t="shared" si="25"/>
        <v>1574</v>
      </c>
      <c r="C1579">
        <v>671.47132141724865</v>
      </c>
      <c r="D1579">
        <v>28883.78</v>
      </c>
      <c r="E1579">
        <v>388.66511099694429</v>
      </c>
      <c r="F1579">
        <v>900.03762514736616</v>
      </c>
      <c r="G1579">
        <v>751.17099196066704</v>
      </c>
      <c r="H1579">
        <v>26737.906405868885</v>
      </c>
      <c r="R1579">
        <v>270.8788137049151</v>
      </c>
      <c r="S1579">
        <v>640.00252301723094</v>
      </c>
      <c r="T1579">
        <v>303.86306034411604</v>
      </c>
      <c r="U1579">
        <v>270.25253904502688</v>
      </c>
      <c r="V1579">
        <v>329.14420918167616</v>
      </c>
      <c r="W1579">
        <v>427.38897865134652</v>
      </c>
    </row>
    <row r="1580" spans="2:23" x14ac:dyDescent="0.3">
      <c r="B1580">
        <f t="shared" si="25"/>
        <v>1575</v>
      </c>
      <c r="C1580">
        <v>230.01376680696916</v>
      </c>
      <c r="D1580">
        <v>12229.151121046802</v>
      </c>
      <c r="E1580">
        <v>2151.8314535000268</v>
      </c>
      <c r="F1580">
        <v>8159.4174555779346</v>
      </c>
      <c r="G1580">
        <v>488.84972343645381</v>
      </c>
      <c r="H1580">
        <v>4352.8864118161355</v>
      </c>
      <c r="R1580">
        <v>372.33609961390931</v>
      </c>
      <c r="S1580">
        <v>3083.9802385437101</v>
      </c>
      <c r="T1580">
        <v>28883.78</v>
      </c>
      <c r="U1580">
        <v>1635.7246034832049</v>
      </c>
      <c r="V1580">
        <v>417.32588724031143</v>
      </c>
      <c r="W1580">
        <v>1115.3498368058836</v>
      </c>
    </row>
    <row r="1581" spans="2:23" x14ac:dyDescent="0.3">
      <c r="B1581">
        <f t="shared" si="25"/>
        <v>1576</v>
      </c>
      <c r="C1581">
        <v>432.55514994221926</v>
      </c>
      <c r="D1581">
        <v>222.75624744405056</v>
      </c>
      <c r="E1581">
        <v>266.7024748760802</v>
      </c>
      <c r="F1581">
        <v>1025.1426971009864</v>
      </c>
      <c r="G1581">
        <v>5435.0300274426882</v>
      </c>
      <c r="H1581">
        <v>1112.4503471407522</v>
      </c>
      <c r="R1581">
        <v>3388.7836792910875</v>
      </c>
      <c r="S1581">
        <v>4082.7870895389633</v>
      </c>
      <c r="T1581">
        <v>268.6351720097656</v>
      </c>
      <c r="U1581">
        <v>632.60130445560526</v>
      </c>
      <c r="V1581">
        <v>399.1768748522212</v>
      </c>
      <c r="W1581">
        <v>214.12076070466549</v>
      </c>
    </row>
    <row r="1582" spans="2:23" x14ac:dyDescent="0.3">
      <c r="B1582">
        <f t="shared" si="25"/>
        <v>1577</v>
      </c>
      <c r="C1582">
        <v>4359.1502285256083</v>
      </c>
      <c r="D1582">
        <v>1466.4874590031695</v>
      </c>
      <c r="E1582">
        <v>4776.7768383002322</v>
      </c>
      <c r="F1582">
        <v>1902.1411115931662</v>
      </c>
      <c r="G1582">
        <v>1576.0506032427561</v>
      </c>
      <c r="H1582">
        <v>212.10380467491669</v>
      </c>
      <c r="R1582">
        <v>1726.0753212379195</v>
      </c>
      <c r="S1582">
        <v>546.62922853654641</v>
      </c>
      <c r="T1582">
        <v>28883.78</v>
      </c>
      <c r="U1582">
        <v>771.16584172066916</v>
      </c>
      <c r="V1582">
        <v>645.42585948277303</v>
      </c>
      <c r="W1582">
        <v>28883.78</v>
      </c>
    </row>
    <row r="1583" spans="2:23" x14ac:dyDescent="0.3">
      <c r="B1583">
        <f t="shared" si="25"/>
        <v>1578</v>
      </c>
      <c r="C1583">
        <v>319.90928085327556</v>
      </c>
      <c r="D1583">
        <v>256.4234679760288</v>
      </c>
      <c r="E1583">
        <v>367.60358475092733</v>
      </c>
      <c r="F1583">
        <v>3528.7363778086333</v>
      </c>
      <c r="G1583">
        <v>19251.861741801389</v>
      </c>
      <c r="H1583">
        <v>352.52479117664569</v>
      </c>
      <c r="R1583">
        <v>10421.859466209582</v>
      </c>
      <c r="S1583">
        <v>390.46851652507962</v>
      </c>
      <c r="T1583">
        <v>1176.4278567425035</v>
      </c>
      <c r="U1583">
        <v>243.68171999023707</v>
      </c>
      <c r="V1583">
        <v>469.20021286927073</v>
      </c>
      <c r="W1583">
        <v>534.49945027900128</v>
      </c>
    </row>
    <row r="1584" spans="2:23" x14ac:dyDescent="0.3">
      <c r="B1584">
        <f t="shared" si="25"/>
        <v>1579</v>
      </c>
      <c r="C1584">
        <v>3099.2709731581435</v>
      </c>
      <c r="D1584">
        <v>744.84523985311887</v>
      </c>
      <c r="E1584">
        <v>20132.883045451534</v>
      </c>
      <c r="F1584">
        <v>475.10994055110314</v>
      </c>
      <c r="G1584">
        <v>2811.6635851708738</v>
      </c>
      <c r="H1584">
        <v>507.64912000656187</v>
      </c>
      <c r="R1584">
        <v>795.57196860056092</v>
      </c>
      <c r="S1584">
        <v>443.21514252252285</v>
      </c>
      <c r="T1584">
        <v>227.19445027541792</v>
      </c>
      <c r="U1584">
        <v>236.4694466597339</v>
      </c>
      <c r="V1584">
        <v>248.87441265073846</v>
      </c>
      <c r="W1584">
        <v>426.04751298730594</v>
      </c>
    </row>
    <row r="1585" spans="2:23" x14ac:dyDescent="0.3">
      <c r="B1585">
        <f t="shared" si="25"/>
        <v>1580</v>
      </c>
      <c r="C1585">
        <v>332.90914146140915</v>
      </c>
      <c r="D1585">
        <v>2694.5103535615863</v>
      </c>
      <c r="E1585">
        <v>225.16135690324191</v>
      </c>
      <c r="F1585">
        <v>201.92491586351176</v>
      </c>
      <c r="G1585">
        <v>3206.6876548829705</v>
      </c>
      <c r="H1585">
        <v>1733.5550778008881</v>
      </c>
      <c r="R1585">
        <v>1477.6726861534974</v>
      </c>
      <c r="S1585">
        <v>2263.380824699585</v>
      </c>
      <c r="T1585">
        <v>248.24951985590982</v>
      </c>
      <c r="U1585">
        <v>986.0943004800281</v>
      </c>
      <c r="V1585">
        <v>382.13012134494545</v>
      </c>
      <c r="W1585">
        <v>535.48840301879727</v>
      </c>
    </row>
    <row r="1586" spans="2:23" x14ac:dyDescent="0.3">
      <c r="B1586">
        <f t="shared" si="25"/>
        <v>1581</v>
      </c>
      <c r="C1586">
        <v>2856.010176588833</v>
      </c>
      <c r="D1586">
        <v>223.85027109368329</v>
      </c>
      <c r="E1586">
        <v>1712.290555434291</v>
      </c>
      <c r="F1586">
        <v>27120.663535015265</v>
      </c>
      <c r="G1586">
        <v>28883.78</v>
      </c>
      <c r="H1586">
        <v>278.25237921214205</v>
      </c>
      <c r="R1586">
        <v>342.68901461305569</v>
      </c>
      <c r="S1586">
        <v>28883.78</v>
      </c>
      <c r="T1586">
        <v>498.01947093811486</v>
      </c>
      <c r="U1586">
        <v>378.1282277125913</v>
      </c>
      <c r="V1586">
        <v>961.79108705321948</v>
      </c>
      <c r="W1586">
        <v>745.3146248119964</v>
      </c>
    </row>
    <row r="1587" spans="2:23" x14ac:dyDescent="0.3">
      <c r="B1587">
        <f t="shared" si="25"/>
        <v>1582</v>
      </c>
      <c r="C1587">
        <v>250.24869316391491</v>
      </c>
      <c r="D1587">
        <v>3369.0980745631823</v>
      </c>
      <c r="E1587">
        <v>351.05381737404457</v>
      </c>
      <c r="F1587">
        <v>2162.4645434657405</v>
      </c>
      <c r="G1587">
        <v>326.70206124449254</v>
      </c>
      <c r="H1587">
        <v>575.42450693482306</v>
      </c>
      <c r="R1587">
        <v>240.54079471923558</v>
      </c>
      <c r="S1587">
        <v>215.68950668068061</v>
      </c>
      <c r="T1587">
        <v>2256.9594706124963</v>
      </c>
      <c r="U1587">
        <v>3607.7823180135115</v>
      </c>
      <c r="V1587">
        <v>1065.5318758831377</v>
      </c>
      <c r="W1587">
        <v>1812.4578860194974</v>
      </c>
    </row>
    <row r="1588" spans="2:23" x14ac:dyDescent="0.3">
      <c r="B1588">
        <f t="shared" si="25"/>
        <v>1583</v>
      </c>
      <c r="C1588">
        <v>457.96948797229294</v>
      </c>
      <c r="D1588">
        <v>28883.78</v>
      </c>
      <c r="E1588">
        <v>5391.3258433527917</v>
      </c>
      <c r="F1588">
        <v>604.83621534541976</v>
      </c>
      <c r="G1588">
        <v>2231.3734107713112</v>
      </c>
      <c r="H1588">
        <v>5518.2459942284831</v>
      </c>
      <c r="R1588">
        <v>476.53776372108939</v>
      </c>
      <c r="S1588">
        <v>376.64778236801732</v>
      </c>
      <c r="T1588">
        <v>823.65701069030877</v>
      </c>
      <c r="U1588">
        <v>429.83987408090968</v>
      </c>
      <c r="V1588">
        <v>337.72032908106974</v>
      </c>
      <c r="W1588">
        <v>220.61573901378085</v>
      </c>
    </row>
    <row r="1589" spans="2:23" x14ac:dyDescent="0.3">
      <c r="B1589">
        <f t="shared" si="25"/>
        <v>1584</v>
      </c>
      <c r="C1589">
        <v>208.1761962548095</v>
      </c>
      <c r="D1589">
        <v>363.3200640756454</v>
      </c>
      <c r="E1589">
        <v>26301.996669193559</v>
      </c>
      <c r="F1589">
        <v>20336.340266636842</v>
      </c>
      <c r="G1589">
        <v>990.25770766748371</v>
      </c>
      <c r="H1589">
        <v>975.09127093794666</v>
      </c>
      <c r="R1589">
        <v>693.87531359394075</v>
      </c>
      <c r="S1589">
        <v>3808.5115063888607</v>
      </c>
      <c r="T1589">
        <v>276.13559880732424</v>
      </c>
      <c r="U1589">
        <v>997.52462182119496</v>
      </c>
      <c r="V1589">
        <v>237.05629337459879</v>
      </c>
      <c r="W1589">
        <v>13297.248289281966</v>
      </c>
    </row>
    <row r="1590" spans="2:23" x14ac:dyDescent="0.3">
      <c r="B1590">
        <f t="shared" si="25"/>
        <v>1585</v>
      </c>
      <c r="C1590">
        <v>266.86091083605339</v>
      </c>
      <c r="D1590">
        <v>4899.9470461263181</v>
      </c>
      <c r="E1590">
        <v>1257.4881132845694</v>
      </c>
      <c r="F1590">
        <v>765.41425793268365</v>
      </c>
      <c r="G1590">
        <v>373.84830752213418</v>
      </c>
      <c r="H1590">
        <v>28883.78</v>
      </c>
      <c r="R1590">
        <v>4594.4600265001318</v>
      </c>
      <c r="S1590">
        <v>5196.5842733022546</v>
      </c>
      <c r="T1590">
        <v>914.36627911560481</v>
      </c>
      <c r="U1590">
        <v>222.71002952514704</v>
      </c>
      <c r="V1590">
        <v>455.31585464270256</v>
      </c>
      <c r="W1590">
        <v>28883.78</v>
      </c>
    </row>
    <row r="1591" spans="2:23" x14ac:dyDescent="0.3">
      <c r="B1591">
        <f t="shared" si="25"/>
        <v>1586</v>
      </c>
      <c r="C1591">
        <v>1113.8322537752824</v>
      </c>
      <c r="D1591">
        <v>311.76814143320587</v>
      </c>
      <c r="E1591">
        <v>235.13661297875086</v>
      </c>
      <c r="F1591">
        <v>2997.6621255173191</v>
      </c>
      <c r="G1591">
        <v>258.32349089716661</v>
      </c>
      <c r="H1591">
        <v>340.24095636644347</v>
      </c>
      <c r="R1591">
        <v>578.28880262238658</v>
      </c>
      <c r="S1591">
        <v>640.83984412280392</v>
      </c>
      <c r="T1591">
        <v>12100.164615321832</v>
      </c>
      <c r="U1591">
        <v>364.73267605143337</v>
      </c>
      <c r="V1591">
        <v>699.09159958404575</v>
      </c>
      <c r="W1591">
        <v>1004.4416339947608</v>
      </c>
    </row>
    <row r="1592" spans="2:23" x14ac:dyDescent="0.3">
      <c r="B1592">
        <f t="shared" si="25"/>
        <v>1587</v>
      </c>
      <c r="C1592">
        <v>406.26834840128004</v>
      </c>
      <c r="D1592">
        <v>4303.7276498493084</v>
      </c>
      <c r="E1592">
        <v>524.74263897502851</v>
      </c>
      <c r="F1592">
        <v>11393.804040002795</v>
      </c>
      <c r="G1592">
        <v>344.79452896237831</v>
      </c>
      <c r="H1592">
        <v>759.14340257053732</v>
      </c>
      <c r="R1592">
        <v>4103.8694287981889</v>
      </c>
      <c r="S1592">
        <v>1844.0264984308881</v>
      </c>
      <c r="T1592">
        <v>361.95416298498128</v>
      </c>
      <c r="U1592">
        <v>285.85174965374199</v>
      </c>
      <c r="V1592">
        <v>17219.872727853792</v>
      </c>
      <c r="W1592">
        <v>3339.5991907918046</v>
      </c>
    </row>
    <row r="1593" spans="2:23" x14ac:dyDescent="0.3">
      <c r="B1593">
        <f t="shared" si="25"/>
        <v>1588</v>
      </c>
      <c r="C1593">
        <v>284.08405684058033</v>
      </c>
      <c r="D1593">
        <v>2673.8937561056173</v>
      </c>
      <c r="E1593">
        <v>1842.5771127645844</v>
      </c>
      <c r="F1593">
        <v>477.83053649459066</v>
      </c>
      <c r="G1593">
        <v>687.14884400931442</v>
      </c>
      <c r="H1593">
        <v>587.33808919867329</v>
      </c>
      <c r="R1593">
        <v>13872.092808116138</v>
      </c>
      <c r="S1593">
        <v>2162.6813444590825</v>
      </c>
      <c r="T1593">
        <v>370.81474771065018</v>
      </c>
      <c r="U1593">
        <v>309.94477205106421</v>
      </c>
      <c r="V1593">
        <v>244.71634815218823</v>
      </c>
      <c r="W1593">
        <v>1358.5934658684353</v>
      </c>
    </row>
    <row r="1594" spans="2:23" x14ac:dyDescent="0.3">
      <c r="B1594">
        <f t="shared" si="25"/>
        <v>1589</v>
      </c>
      <c r="C1594">
        <v>2773.047717677433</v>
      </c>
      <c r="D1594">
        <v>287.90310606085461</v>
      </c>
      <c r="E1594">
        <v>244.93407728375837</v>
      </c>
      <c r="F1594">
        <v>227.68219207877883</v>
      </c>
      <c r="G1594">
        <v>428.7447518806382</v>
      </c>
      <c r="H1594">
        <v>340.76406886559198</v>
      </c>
      <c r="R1594">
        <v>219.08335718550089</v>
      </c>
      <c r="S1594">
        <v>224.0198172408287</v>
      </c>
      <c r="T1594">
        <v>284.41461018043663</v>
      </c>
      <c r="U1594">
        <v>1597.6451863671732</v>
      </c>
      <c r="V1594">
        <v>682.34511986908956</v>
      </c>
      <c r="W1594">
        <v>1514.2215372485871</v>
      </c>
    </row>
    <row r="1595" spans="2:23" x14ac:dyDescent="0.3">
      <c r="B1595">
        <f t="shared" si="25"/>
        <v>1590</v>
      </c>
      <c r="C1595">
        <v>201.1543706271494</v>
      </c>
      <c r="D1595">
        <v>926.94299384364672</v>
      </c>
      <c r="E1595">
        <v>274.40980738373764</v>
      </c>
      <c r="F1595">
        <v>313.10679320155594</v>
      </c>
      <c r="G1595">
        <v>543.5267099939017</v>
      </c>
      <c r="H1595">
        <v>382.76015060674757</v>
      </c>
      <c r="R1595">
        <v>266.3774346387741</v>
      </c>
      <c r="S1595">
        <v>205.43551910588405</v>
      </c>
      <c r="T1595">
        <v>11057.607361347509</v>
      </c>
      <c r="U1595">
        <v>2215.4517330008021</v>
      </c>
      <c r="V1595">
        <v>540.58471843123527</v>
      </c>
      <c r="W1595">
        <v>275.73942622161724</v>
      </c>
    </row>
    <row r="1596" spans="2:23" x14ac:dyDescent="0.3">
      <c r="B1596">
        <f t="shared" si="25"/>
        <v>1591</v>
      </c>
      <c r="C1596">
        <v>6420.711627945002</v>
      </c>
      <c r="D1596">
        <v>313.89310799052066</v>
      </c>
      <c r="E1596">
        <v>1381.6826386013784</v>
      </c>
      <c r="F1596">
        <v>28883.78</v>
      </c>
      <c r="G1596">
        <v>205.08367463635</v>
      </c>
      <c r="H1596">
        <v>626.77068025277754</v>
      </c>
      <c r="R1596">
        <v>28883.78</v>
      </c>
      <c r="S1596">
        <v>226.87779877360416</v>
      </c>
      <c r="T1596">
        <v>559.05957574799095</v>
      </c>
      <c r="U1596">
        <v>28883.78</v>
      </c>
      <c r="V1596">
        <v>1326.0331856642515</v>
      </c>
      <c r="W1596">
        <v>28883.78</v>
      </c>
    </row>
    <row r="1597" spans="2:23" x14ac:dyDescent="0.3">
      <c r="B1597">
        <f t="shared" si="25"/>
        <v>1592</v>
      </c>
      <c r="C1597">
        <v>650.69659780204779</v>
      </c>
      <c r="D1597">
        <v>2558.4022148408912</v>
      </c>
      <c r="E1597">
        <v>28883.78</v>
      </c>
      <c r="F1597">
        <v>2328.555575397801</v>
      </c>
      <c r="G1597">
        <v>3070.7386100574777</v>
      </c>
      <c r="H1597">
        <v>1561.5722319266283</v>
      </c>
      <c r="R1597">
        <v>13505.615859939078</v>
      </c>
      <c r="S1597">
        <v>569.23708950924652</v>
      </c>
      <c r="T1597">
        <v>20584.680364732038</v>
      </c>
      <c r="U1597">
        <v>1941.0269022686566</v>
      </c>
      <c r="V1597">
        <v>251.93511010335664</v>
      </c>
      <c r="W1597">
        <v>930.16170837887444</v>
      </c>
    </row>
    <row r="1598" spans="2:23" x14ac:dyDescent="0.3">
      <c r="B1598">
        <f t="shared" si="25"/>
        <v>1593</v>
      </c>
      <c r="C1598">
        <v>550.14575881102382</v>
      </c>
      <c r="D1598">
        <v>612.36877898745206</v>
      </c>
      <c r="E1598">
        <v>250.33471486560217</v>
      </c>
      <c r="F1598">
        <v>239.34402717798307</v>
      </c>
      <c r="G1598">
        <v>300.33488021991548</v>
      </c>
      <c r="H1598">
        <v>607.99548926339025</v>
      </c>
      <c r="R1598">
        <v>332.42210695071049</v>
      </c>
      <c r="S1598">
        <v>343.69206527457015</v>
      </c>
      <c r="T1598">
        <v>993.56542771220222</v>
      </c>
      <c r="U1598">
        <v>648.99480256532604</v>
      </c>
      <c r="V1598">
        <v>9898.7272948734408</v>
      </c>
      <c r="W1598">
        <v>542.97893331743091</v>
      </c>
    </row>
    <row r="1599" spans="2:23" x14ac:dyDescent="0.3">
      <c r="B1599">
        <f t="shared" si="25"/>
        <v>1594</v>
      </c>
      <c r="C1599">
        <v>310.47276029018155</v>
      </c>
      <c r="D1599">
        <v>1419.4529575134065</v>
      </c>
      <c r="E1599">
        <v>461.7824729443517</v>
      </c>
      <c r="F1599">
        <v>474.15282814247149</v>
      </c>
      <c r="G1599">
        <v>8319.666493673838</v>
      </c>
      <c r="H1599">
        <v>214.54906715177697</v>
      </c>
      <c r="R1599">
        <v>394.02146017930988</v>
      </c>
      <c r="S1599">
        <v>252.07570265332703</v>
      </c>
      <c r="T1599">
        <v>214.15962077888511</v>
      </c>
      <c r="U1599">
        <v>354.12656481698821</v>
      </c>
      <c r="V1599">
        <v>17769.58701419727</v>
      </c>
      <c r="W1599">
        <v>12189.934591588619</v>
      </c>
    </row>
    <row r="1600" spans="2:23" x14ac:dyDescent="0.3">
      <c r="B1600">
        <f t="shared" si="25"/>
        <v>1595</v>
      </c>
      <c r="C1600">
        <v>362.90765807255286</v>
      </c>
      <c r="D1600">
        <v>720.04130828395978</v>
      </c>
      <c r="E1600">
        <v>419.81334766225433</v>
      </c>
      <c r="F1600">
        <v>452.77078199215907</v>
      </c>
      <c r="G1600">
        <v>567.80938031530422</v>
      </c>
      <c r="H1600">
        <v>1066.5449610745281</v>
      </c>
      <c r="R1600">
        <v>231.85650745838254</v>
      </c>
      <c r="S1600">
        <v>291.04961684200441</v>
      </c>
      <c r="T1600">
        <v>351.18916387015679</v>
      </c>
      <c r="U1600">
        <v>209.67288027970025</v>
      </c>
      <c r="V1600">
        <v>227.69131026760024</v>
      </c>
      <c r="W1600">
        <v>768.14391243767545</v>
      </c>
    </row>
    <row r="1601" spans="2:23" x14ac:dyDescent="0.3">
      <c r="B1601">
        <f t="shared" si="25"/>
        <v>1596</v>
      </c>
      <c r="C1601">
        <v>228.66144628569131</v>
      </c>
      <c r="D1601">
        <v>2050.5848895113913</v>
      </c>
      <c r="E1601">
        <v>234.91480245824553</v>
      </c>
      <c r="F1601">
        <v>1614.7608412158115</v>
      </c>
      <c r="G1601">
        <v>496.55162506796535</v>
      </c>
      <c r="H1601">
        <v>280.71317500889921</v>
      </c>
      <c r="R1601">
        <v>1263.4457336417158</v>
      </c>
      <c r="S1601">
        <v>2153.6056367069395</v>
      </c>
      <c r="T1601">
        <v>28883.78</v>
      </c>
      <c r="U1601">
        <v>28883.78</v>
      </c>
      <c r="V1601">
        <v>305.26738682483727</v>
      </c>
      <c r="W1601">
        <v>681.00707589083072</v>
      </c>
    </row>
    <row r="1602" spans="2:23" x14ac:dyDescent="0.3">
      <c r="B1602">
        <f t="shared" si="25"/>
        <v>1597</v>
      </c>
      <c r="C1602">
        <v>305.4495593328997</v>
      </c>
      <c r="D1602">
        <v>211.95534575233543</v>
      </c>
      <c r="E1602">
        <v>497.57709220640976</v>
      </c>
      <c r="F1602">
        <v>26569.562392653908</v>
      </c>
      <c r="G1602">
        <v>322.34624243131879</v>
      </c>
      <c r="H1602">
        <v>204.07322471213621</v>
      </c>
      <c r="R1602">
        <v>533.34394326025563</v>
      </c>
      <c r="S1602">
        <v>267.39002011465209</v>
      </c>
      <c r="T1602">
        <v>2425.2288836993266</v>
      </c>
      <c r="U1602">
        <v>1560.8647985777452</v>
      </c>
      <c r="V1602">
        <v>578.56614857646571</v>
      </c>
      <c r="W1602">
        <v>232.91185947359963</v>
      </c>
    </row>
    <row r="1603" spans="2:23" x14ac:dyDescent="0.3">
      <c r="B1603">
        <f t="shared" si="25"/>
        <v>1598</v>
      </c>
      <c r="C1603">
        <v>627.36185527841019</v>
      </c>
      <c r="D1603">
        <v>1882.5870978196153</v>
      </c>
      <c r="E1603">
        <v>28883.78</v>
      </c>
      <c r="F1603">
        <v>200.61516456948343</v>
      </c>
      <c r="G1603">
        <v>263.62894104081539</v>
      </c>
      <c r="H1603">
        <v>506.80510728562547</v>
      </c>
      <c r="R1603">
        <v>24296.456616527044</v>
      </c>
      <c r="S1603">
        <v>1764.9368224233301</v>
      </c>
      <c r="T1603">
        <v>302.29729326918937</v>
      </c>
      <c r="U1603">
        <v>359.76433779328147</v>
      </c>
      <c r="V1603">
        <v>276.57763216009835</v>
      </c>
      <c r="W1603">
        <v>28883.78</v>
      </c>
    </row>
    <row r="1604" spans="2:23" x14ac:dyDescent="0.3">
      <c r="B1604">
        <f t="shared" si="25"/>
        <v>1599</v>
      </c>
      <c r="C1604">
        <v>2864.3724655876786</v>
      </c>
      <c r="D1604">
        <v>3387.8138939344831</v>
      </c>
      <c r="E1604">
        <v>303.94520021603506</v>
      </c>
      <c r="F1604">
        <v>259.50294093623052</v>
      </c>
      <c r="G1604">
        <v>290.4966309458589</v>
      </c>
      <c r="H1604">
        <v>314.28907322129629</v>
      </c>
      <c r="R1604">
        <v>226.68897461062022</v>
      </c>
      <c r="S1604">
        <v>210.86830944358979</v>
      </c>
      <c r="T1604">
        <v>14630.71889174776</v>
      </c>
      <c r="U1604">
        <v>217.45477391456359</v>
      </c>
      <c r="V1604">
        <v>213.92861176535843</v>
      </c>
      <c r="W1604">
        <v>865.71766263222207</v>
      </c>
    </row>
    <row r="1605" spans="2:23" x14ac:dyDescent="0.3">
      <c r="B1605">
        <f t="shared" si="25"/>
        <v>1600</v>
      </c>
      <c r="C1605">
        <v>10933.897396305792</v>
      </c>
      <c r="D1605">
        <v>5334.3239848242847</v>
      </c>
      <c r="E1605">
        <v>22660.414510664275</v>
      </c>
      <c r="F1605">
        <v>214.08358416548268</v>
      </c>
      <c r="G1605">
        <v>28883.78</v>
      </c>
      <c r="H1605">
        <v>5017.5478429990435</v>
      </c>
      <c r="R1605">
        <v>4631.1038793350754</v>
      </c>
      <c r="S1605">
        <v>483.19818133625165</v>
      </c>
      <c r="T1605">
        <v>308.41094879504834</v>
      </c>
      <c r="U1605">
        <v>12442.365582680291</v>
      </c>
      <c r="V1605">
        <v>201.63721288987537</v>
      </c>
      <c r="W1605">
        <v>6966.407396954105</v>
      </c>
    </row>
    <row r="1606" spans="2:23" x14ac:dyDescent="0.3">
      <c r="B1606">
        <f t="shared" si="25"/>
        <v>1601</v>
      </c>
      <c r="C1606">
        <v>215.21318262529923</v>
      </c>
      <c r="D1606">
        <v>634.98578405594571</v>
      </c>
      <c r="E1606">
        <v>306.32934523579445</v>
      </c>
      <c r="F1606">
        <v>1223.0299432085872</v>
      </c>
      <c r="G1606">
        <v>360.19292022080629</v>
      </c>
      <c r="H1606">
        <v>437.00492935240527</v>
      </c>
      <c r="R1606">
        <v>264.75117115594168</v>
      </c>
      <c r="S1606">
        <v>857.61838591839341</v>
      </c>
      <c r="T1606">
        <v>957.66332079066319</v>
      </c>
      <c r="U1606">
        <v>28883.78</v>
      </c>
      <c r="V1606">
        <v>7571.6387504706126</v>
      </c>
      <c r="W1606">
        <v>1824.8925084245118</v>
      </c>
    </row>
    <row r="1607" spans="2:23" x14ac:dyDescent="0.3">
      <c r="B1607">
        <f t="shared" si="25"/>
        <v>1602</v>
      </c>
      <c r="C1607">
        <v>453.93951153284638</v>
      </c>
      <c r="D1607">
        <v>284.35333806982271</v>
      </c>
      <c r="E1607">
        <v>1003.2040709452713</v>
      </c>
      <c r="F1607">
        <v>642.1031379354547</v>
      </c>
      <c r="G1607">
        <v>28883.78</v>
      </c>
      <c r="H1607">
        <v>1464.7764602704081</v>
      </c>
      <c r="R1607">
        <v>234.82279360830785</v>
      </c>
      <c r="S1607">
        <v>341.34462958726857</v>
      </c>
      <c r="T1607">
        <v>287.25371568436742</v>
      </c>
      <c r="U1607">
        <v>547.85794038568918</v>
      </c>
      <c r="V1607">
        <v>5276.9400268572836</v>
      </c>
      <c r="W1607">
        <v>4487.0236890875512</v>
      </c>
    </row>
    <row r="1608" spans="2:23" x14ac:dyDescent="0.3">
      <c r="B1608">
        <f t="shared" ref="B1608:B1671" si="26">B1607 + 1</f>
        <v>1603</v>
      </c>
      <c r="C1608">
        <v>493.07533368764263</v>
      </c>
      <c r="D1608">
        <v>1686.6490054082226</v>
      </c>
      <c r="E1608">
        <v>1041.7001509620904</v>
      </c>
      <c r="F1608">
        <v>4744.8494409383984</v>
      </c>
      <c r="G1608">
        <v>1081.2661568571687</v>
      </c>
      <c r="H1608">
        <v>532.32973387517166</v>
      </c>
      <c r="R1608">
        <v>1262.4280440756384</v>
      </c>
      <c r="S1608">
        <v>28883.78</v>
      </c>
      <c r="T1608">
        <v>233.20857968065965</v>
      </c>
      <c r="U1608">
        <v>7996.8320627291987</v>
      </c>
      <c r="V1608">
        <v>2743.125306995199</v>
      </c>
      <c r="W1608">
        <v>327.97622013938701</v>
      </c>
    </row>
    <row r="1609" spans="2:23" x14ac:dyDescent="0.3">
      <c r="B1609">
        <f t="shared" si="26"/>
        <v>1604</v>
      </c>
      <c r="C1609">
        <v>211.32708640240298</v>
      </c>
      <c r="D1609">
        <v>607.20391148783028</v>
      </c>
      <c r="E1609">
        <v>436.55252465999274</v>
      </c>
      <c r="F1609">
        <v>3127.8711421238841</v>
      </c>
      <c r="G1609">
        <v>278.61159740040489</v>
      </c>
      <c r="H1609">
        <v>28883.78</v>
      </c>
      <c r="R1609">
        <v>11274.717859949147</v>
      </c>
      <c r="S1609">
        <v>28883.78</v>
      </c>
      <c r="T1609">
        <v>28883.78</v>
      </c>
      <c r="U1609">
        <v>1036.6267398637274</v>
      </c>
      <c r="V1609">
        <v>578.5299867061583</v>
      </c>
      <c r="W1609">
        <v>274.44955587908692</v>
      </c>
    </row>
    <row r="1610" spans="2:23" x14ac:dyDescent="0.3">
      <c r="B1610">
        <f t="shared" si="26"/>
        <v>1605</v>
      </c>
      <c r="C1610">
        <v>637.10139853362421</v>
      </c>
      <c r="D1610">
        <v>559.87648976524054</v>
      </c>
      <c r="E1610">
        <v>733.00585718870173</v>
      </c>
      <c r="F1610">
        <v>206.46733171365577</v>
      </c>
      <c r="G1610">
        <v>211.26447249207411</v>
      </c>
      <c r="H1610">
        <v>3283.3478890636925</v>
      </c>
      <c r="R1610">
        <v>307.91837168816892</v>
      </c>
      <c r="S1610">
        <v>28883.78</v>
      </c>
      <c r="T1610">
        <v>2529.5732872572103</v>
      </c>
      <c r="U1610">
        <v>339.81653558230551</v>
      </c>
      <c r="V1610">
        <v>28883.78</v>
      </c>
      <c r="W1610">
        <v>201.0873699496037</v>
      </c>
    </row>
    <row r="1611" spans="2:23" x14ac:dyDescent="0.3">
      <c r="B1611">
        <f t="shared" si="26"/>
        <v>1606</v>
      </c>
      <c r="C1611">
        <v>234.53962076754993</v>
      </c>
      <c r="D1611">
        <v>535.15082550106649</v>
      </c>
      <c r="E1611">
        <v>205.68362924635065</v>
      </c>
      <c r="F1611">
        <v>256.89655404859354</v>
      </c>
      <c r="G1611">
        <v>901.12598318927166</v>
      </c>
      <c r="H1611">
        <v>215.77247153331217</v>
      </c>
      <c r="R1611">
        <v>213.60376907597018</v>
      </c>
      <c r="S1611">
        <v>2422.5455987119726</v>
      </c>
      <c r="T1611">
        <v>381.3429688354953</v>
      </c>
      <c r="U1611">
        <v>588.74957400737844</v>
      </c>
      <c r="V1611">
        <v>1453.6664572645764</v>
      </c>
      <c r="W1611">
        <v>210.33581486793855</v>
      </c>
    </row>
    <row r="1612" spans="2:23" x14ac:dyDescent="0.3">
      <c r="B1612">
        <f t="shared" si="26"/>
        <v>1607</v>
      </c>
      <c r="C1612">
        <v>1050.4444869828847</v>
      </c>
      <c r="D1612">
        <v>424.39453447589671</v>
      </c>
      <c r="E1612">
        <v>234.86909018027771</v>
      </c>
      <c r="F1612">
        <v>449.94592357834523</v>
      </c>
      <c r="G1612">
        <v>8778.9144766399131</v>
      </c>
      <c r="H1612">
        <v>202.421144426946</v>
      </c>
      <c r="R1612">
        <v>1970.0864209373735</v>
      </c>
      <c r="S1612">
        <v>1240.9520217823285</v>
      </c>
      <c r="T1612">
        <v>279.0133249837213</v>
      </c>
      <c r="U1612">
        <v>995.15543450229984</v>
      </c>
      <c r="V1612">
        <v>205.64318617358856</v>
      </c>
      <c r="W1612">
        <v>363.7496373883414</v>
      </c>
    </row>
    <row r="1613" spans="2:23" x14ac:dyDescent="0.3">
      <c r="B1613">
        <f t="shared" si="26"/>
        <v>1608</v>
      </c>
      <c r="C1613">
        <v>271.93778213809117</v>
      </c>
      <c r="D1613">
        <v>823.08972863443057</v>
      </c>
      <c r="E1613">
        <v>5917.7219327726971</v>
      </c>
      <c r="F1613">
        <v>525.40403235660915</v>
      </c>
      <c r="G1613">
        <v>302.78651938475429</v>
      </c>
      <c r="H1613">
        <v>321.57904314696145</v>
      </c>
      <c r="R1613">
        <v>2071.3922498323132</v>
      </c>
      <c r="S1613">
        <v>245.79839193261185</v>
      </c>
      <c r="T1613">
        <v>15622.812458635397</v>
      </c>
      <c r="U1613">
        <v>3729.7496413945737</v>
      </c>
      <c r="V1613">
        <v>262.34606004404077</v>
      </c>
      <c r="W1613">
        <v>231.70015704533745</v>
      </c>
    </row>
    <row r="1614" spans="2:23" x14ac:dyDescent="0.3">
      <c r="B1614">
        <f t="shared" si="26"/>
        <v>1609</v>
      </c>
      <c r="C1614">
        <v>251.95869548712506</v>
      </c>
      <c r="D1614">
        <v>2692.6835096678424</v>
      </c>
      <c r="E1614">
        <v>1545.1163767666374</v>
      </c>
      <c r="F1614">
        <v>953.88077360267391</v>
      </c>
      <c r="G1614">
        <v>255.06553980443715</v>
      </c>
      <c r="H1614">
        <v>234.4860034762992</v>
      </c>
      <c r="R1614">
        <v>5000.5828980809802</v>
      </c>
      <c r="S1614">
        <v>301.13979479583651</v>
      </c>
      <c r="T1614">
        <v>2861.8894555315305</v>
      </c>
      <c r="U1614">
        <v>414.45353056662685</v>
      </c>
      <c r="V1614">
        <v>1523.8680107672183</v>
      </c>
      <c r="W1614">
        <v>621.86716474415402</v>
      </c>
    </row>
    <row r="1615" spans="2:23" x14ac:dyDescent="0.3">
      <c r="B1615">
        <f t="shared" si="26"/>
        <v>1610</v>
      </c>
      <c r="C1615">
        <v>1192.9395068813888</v>
      </c>
      <c r="D1615">
        <v>19629.553434266549</v>
      </c>
      <c r="E1615">
        <v>1829.8064730911935</v>
      </c>
      <c r="F1615">
        <v>344.0049022723656</v>
      </c>
      <c r="G1615">
        <v>289.89843911608523</v>
      </c>
      <c r="H1615">
        <v>244.9387394164896</v>
      </c>
      <c r="R1615">
        <v>1247.8423450642465</v>
      </c>
      <c r="S1615">
        <v>232.58224791555955</v>
      </c>
      <c r="T1615">
        <v>3723.7589253931956</v>
      </c>
      <c r="U1615">
        <v>917.28904067324936</v>
      </c>
      <c r="V1615">
        <v>203.02580123016944</v>
      </c>
      <c r="W1615">
        <v>357.09777007763466</v>
      </c>
    </row>
    <row r="1616" spans="2:23" x14ac:dyDescent="0.3">
      <c r="B1616">
        <f t="shared" si="26"/>
        <v>1611</v>
      </c>
      <c r="C1616">
        <v>1816.1744278658125</v>
      </c>
      <c r="D1616">
        <v>1481.4316120831704</v>
      </c>
      <c r="E1616">
        <v>17601.856280453212</v>
      </c>
      <c r="F1616">
        <v>667.31114290669302</v>
      </c>
      <c r="G1616">
        <v>315.93321398763112</v>
      </c>
      <c r="H1616">
        <v>2416.6656267239368</v>
      </c>
      <c r="R1616">
        <v>28883.78</v>
      </c>
      <c r="S1616">
        <v>236.90099988152303</v>
      </c>
      <c r="T1616">
        <v>1981.8864598626785</v>
      </c>
      <c r="U1616">
        <v>514.69998827260997</v>
      </c>
      <c r="V1616">
        <v>324.68233180783011</v>
      </c>
      <c r="W1616">
        <v>1619.7112313877924</v>
      </c>
    </row>
    <row r="1617" spans="2:23" x14ac:dyDescent="0.3">
      <c r="B1617">
        <f t="shared" si="26"/>
        <v>1612</v>
      </c>
      <c r="C1617">
        <v>524.3701042238813</v>
      </c>
      <c r="D1617">
        <v>201.68202124355301</v>
      </c>
      <c r="E1617">
        <v>342.87719122369299</v>
      </c>
      <c r="F1617">
        <v>257.71459190561967</v>
      </c>
      <c r="G1617">
        <v>249.4448980798193</v>
      </c>
      <c r="H1617">
        <v>206.53233646038021</v>
      </c>
      <c r="R1617">
        <v>657.12603911329904</v>
      </c>
      <c r="S1617">
        <v>327.49155677144142</v>
      </c>
      <c r="T1617">
        <v>13795.729501910051</v>
      </c>
      <c r="U1617">
        <v>218.87623226719879</v>
      </c>
      <c r="V1617">
        <v>1717.3316903639311</v>
      </c>
      <c r="W1617">
        <v>289.6189540230132</v>
      </c>
    </row>
    <row r="1618" spans="2:23" x14ac:dyDescent="0.3">
      <c r="B1618">
        <f t="shared" si="26"/>
        <v>1613</v>
      </c>
      <c r="C1618">
        <v>797.37526917792786</v>
      </c>
      <c r="D1618">
        <v>282.49311016768695</v>
      </c>
      <c r="E1618">
        <v>5382.1808425866484</v>
      </c>
      <c r="F1618">
        <v>277.5695585752145</v>
      </c>
      <c r="G1618">
        <v>645.12341746647371</v>
      </c>
      <c r="H1618">
        <v>3080.6743335619535</v>
      </c>
      <c r="R1618">
        <v>361.48578098121789</v>
      </c>
      <c r="S1618">
        <v>1064.7808610756006</v>
      </c>
      <c r="T1618">
        <v>1485.0124059771986</v>
      </c>
      <c r="U1618">
        <v>28883.78</v>
      </c>
      <c r="V1618">
        <v>206.98352203690359</v>
      </c>
      <c r="W1618">
        <v>28883.78</v>
      </c>
    </row>
    <row r="1619" spans="2:23" x14ac:dyDescent="0.3">
      <c r="B1619">
        <f t="shared" si="26"/>
        <v>1614</v>
      </c>
      <c r="C1619">
        <v>3616.6614496249217</v>
      </c>
      <c r="D1619">
        <v>1087.7163215986338</v>
      </c>
      <c r="E1619">
        <v>17268.262761207185</v>
      </c>
      <c r="F1619">
        <v>439.91235480083424</v>
      </c>
      <c r="G1619">
        <v>2327.24575060487</v>
      </c>
      <c r="H1619">
        <v>217.27493818647019</v>
      </c>
      <c r="R1619">
        <v>5374.3242803950698</v>
      </c>
      <c r="S1619">
        <v>7903.1248216533268</v>
      </c>
      <c r="T1619">
        <v>204.41884503739573</v>
      </c>
      <c r="U1619">
        <v>251.41334917886164</v>
      </c>
      <c r="V1619">
        <v>28883.78</v>
      </c>
      <c r="W1619">
        <v>1201.8247877373351</v>
      </c>
    </row>
    <row r="1620" spans="2:23" x14ac:dyDescent="0.3">
      <c r="B1620">
        <f t="shared" si="26"/>
        <v>1615</v>
      </c>
      <c r="C1620">
        <v>293.10870978864648</v>
      </c>
      <c r="D1620">
        <v>21523.512119963729</v>
      </c>
      <c r="E1620">
        <v>245.70006831147384</v>
      </c>
      <c r="F1620">
        <v>1823.125152661577</v>
      </c>
      <c r="G1620">
        <v>328.88556611142849</v>
      </c>
      <c r="H1620">
        <v>873.44438682664997</v>
      </c>
      <c r="R1620">
        <v>2624.2991094882232</v>
      </c>
      <c r="S1620">
        <v>400.03988142763092</v>
      </c>
      <c r="T1620">
        <v>303.43546734105837</v>
      </c>
      <c r="U1620">
        <v>661.65956131634073</v>
      </c>
      <c r="V1620">
        <v>213.86151009110685</v>
      </c>
      <c r="W1620">
        <v>24877.938263321215</v>
      </c>
    </row>
    <row r="1621" spans="2:23" x14ac:dyDescent="0.3">
      <c r="B1621">
        <f t="shared" si="26"/>
        <v>1616</v>
      </c>
      <c r="C1621">
        <v>202.71856143075306</v>
      </c>
      <c r="D1621">
        <v>28883.78</v>
      </c>
      <c r="E1621">
        <v>249.92488297704901</v>
      </c>
      <c r="F1621">
        <v>444.82031581352612</v>
      </c>
      <c r="G1621">
        <v>228.78236289501524</v>
      </c>
      <c r="H1621">
        <v>838.31164838468726</v>
      </c>
      <c r="R1621">
        <v>582.50226763302567</v>
      </c>
      <c r="S1621">
        <v>20962.113378052494</v>
      </c>
      <c r="T1621">
        <v>28883.78</v>
      </c>
      <c r="U1621">
        <v>558.04141967894952</v>
      </c>
      <c r="V1621">
        <v>242.81655679505815</v>
      </c>
      <c r="W1621">
        <v>468.25374311790682</v>
      </c>
    </row>
    <row r="1622" spans="2:23" x14ac:dyDescent="0.3">
      <c r="B1622">
        <f t="shared" si="26"/>
        <v>1617</v>
      </c>
      <c r="C1622">
        <v>219.86948975767092</v>
      </c>
      <c r="D1622">
        <v>2634.2130180735235</v>
      </c>
      <c r="E1622">
        <v>442.49969256323152</v>
      </c>
      <c r="F1622">
        <v>502.62344624487451</v>
      </c>
      <c r="G1622">
        <v>6687.0477463480211</v>
      </c>
      <c r="H1622">
        <v>405.36748955656827</v>
      </c>
      <c r="R1622">
        <v>533.87533933370946</v>
      </c>
      <c r="S1622">
        <v>1445.7377133206844</v>
      </c>
      <c r="T1622">
        <v>237.22887614571454</v>
      </c>
      <c r="U1622">
        <v>28883.78</v>
      </c>
      <c r="V1622">
        <v>28883.78</v>
      </c>
      <c r="W1622">
        <v>303.04013831515931</v>
      </c>
    </row>
    <row r="1623" spans="2:23" x14ac:dyDescent="0.3">
      <c r="B1623">
        <f t="shared" si="26"/>
        <v>1618</v>
      </c>
      <c r="C1623">
        <v>28471.90355850985</v>
      </c>
      <c r="D1623">
        <v>7851.7860521217535</v>
      </c>
      <c r="E1623">
        <v>334.03984709656692</v>
      </c>
      <c r="F1623">
        <v>468.78385721341903</v>
      </c>
      <c r="G1623">
        <v>267.01020555628247</v>
      </c>
      <c r="H1623">
        <v>5980.9999959066754</v>
      </c>
      <c r="R1623">
        <v>425.32434016272521</v>
      </c>
      <c r="S1623">
        <v>260.01010527800491</v>
      </c>
      <c r="T1623">
        <v>264.61099429634004</v>
      </c>
      <c r="U1623">
        <v>705.72139367080217</v>
      </c>
      <c r="V1623">
        <v>327.16955932479527</v>
      </c>
      <c r="W1623">
        <v>212.13481964668995</v>
      </c>
    </row>
    <row r="1624" spans="2:23" x14ac:dyDescent="0.3">
      <c r="B1624">
        <f t="shared" si="26"/>
        <v>1619</v>
      </c>
      <c r="C1624">
        <v>28883.78</v>
      </c>
      <c r="D1624">
        <v>267.72496951122571</v>
      </c>
      <c r="E1624">
        <v>2659.5582589839046</v>
      </c>
      <c r="F1624">
        <v>28883.78</v>
      </c>
      <c r="G1624">
        <v>684.79328025556697</v>
      </c>
      <c r="H1624">
        <v>262.32984229656518</v>
      </c>
      <c r="R1624">
        <v>28883.78</v>
      </c>
      <c r="S1624">
        <v>490.11253414974937</v>
      </c>
      <c r="T1624">
        <v>374.69995489948883</v>
      </c>
      <c r="U1624">
        <v>2291.195286218951</v>
      </c>
      <c r="V1624">
        <v>365.82045259569031</v>
      </c>
      <c r="W1624">
        <v>5419.7235318522908</v>
      </c>
    </row>
    <row r="1625" spans="2:23" x14ac:dyDescent="0.3">
      <c r="B1625">
        <f t="shared" si="26"/>
        <v>1620</v>
      </c>
      <c r="C1625">
        <v>4037.6347839998452</v>
      </c>
      <c r="D1625">
        <v>680.2481388942615</v>
      </c>
      <c r="E1625">
        <v>2369.1526386070364</v>
      </c>
      <c r="F1625">
        <v>28883.78</v>
      </c>
      <c r="G1625">
        <v>28883.78</v>
      </c>
      <c r="H1625">
        <v>8201.9942106143371</v>
      </c>
      <c r="R1625">
        <v>221.1980370410156</v>
      </c>
      <c r="S1625">
        <v>383.9861271933238</v>
      </c>
      <c r="T1625">
        <v>382.84132872248722</v>
      </c>
      <c r="U1625">
        <v>292.25433998412075</v>
      </c>
      <c r="V1625">
        <v>895.38974070693109</v>
      </c>
      <c r="W1625">
        <v>293.12864766445375</v>
      </c>
    </row>
    <row r="1626" spans="2:23" x14ac:dyDescent="0.3">
      <c r="B1626">
        <f t="shared" si="26"/>
        <v>1621</v>
      </c>
      <c r="C1626">
        <v>202.07750207784915</v>
      </c>
      <c r="D1626">
        <v>252.56157550968669</v>
      </c>
      <c r="E1626">
        <v>272.90675768683639</v>
      </c>
      <c r="F1626">
        <v>5081.1263251387427</v>
      </c>
      <c r="G1626">
        <v>3141.5153863150153</v>
      </c>
      <c r="H1626">
        <v>202.06110496617683</v>
      </c>
      <c r="R1626">
        <v>209.79599164604252</v>
      </c>
      <c r="S1626">
        <v>7923.7025739748451</v>
      </c>
      <c r="T1626">
        <v>992.94743316444669</v>
      </c>
      <c r="U1626">
        <v>5501.8539515168286</v>
      </c>
      <c r="V1626">
        <v>23724.000557459141</v>
      </c>
      <c r="W1626">
        <v>15276.296208096082</v>
      </c>
    </row>
    <row r="1627" spans="2:23" x14ac:dyDescent="0.3">
      <c r="B1627">
        <f t="shared" si="26"/>
        <v>1622</v>
      </c>
      <c r="C1627">
        <v>908.94617606819111</v>
      </c>
      <c r="D1627">
        <v>24324.860318377159</v>
      </c>
      <c r="E1627">
        <v>656.82039968047627</v>
      </c>
      <c r="F1627">
        <v>236.31960501774824</v>
      </c>
      <c r="G1627">
        <v>1407.6981712969227</v>
      </c>
      <c r="H1627">
        <v>442.93246338519077</v>
      </c>
      <c r="R1627">
        <v>507.85446044589975</v>
      </c>
      <c r="S1627">
        <v>302.48240174220518</v>
      </c>
      <c r="T1627">
        <v>1747.5369885723487</v>
      </c>
      <c r="U1627">
        <v>674.78143514944065</v>
      </c>
      <c r="V1627">
        <v>353.2572178922502</v>
      </c>
      <c r="W1627">
        <v>2301.8317889299874</v>
      </c>
    </row>
    <row r="1628" spans="2:23" x14ac:dyDescent="0.3">
      <c r="B1628">
        <f t="shared" si="26"/>
        <v>1623</v>
      </c>
      <c r="C1628">
        <v>550.68776740542944</v>
      </c>
      <c r="D1628">
        <v>28883.78</v>
      </c>
      <c r="E1628">
        <v>948.05868730092732</v>
      </c>
      <c r="F1628">
        <v>288.63499173647313</v>
      </c>
      <c r="G1628">
        <v>2457.4161156641899</v>
      </c>
      <c r="H1628">
        <v>547.34354530004191</v>
      </c>
      <c r="R1628">
        <v>375.77535942426368</v>
      </c>
      <c r="S1628">
        <v>322.38538044386689</v>
      </c>
      <c r="T1628">
        <v>267.95679211592005</v>
      </c>
      <c r="U1628">
        <v>3613.6021081362587</v>
      </c>
      <c r="V1628">
        <v>1647.8864450662049</v>
      </c>
      <c r="W1628">
        <v>28883.78</v>
      </c>
    </row>
    <row r="1629" spans="2:23" x14ac:dyDescent="0.3">
      <c r="B1629">
        <f t="shared" si="26"/>
        <v>1624</v>
      </c>
      <c r="C1629">
        <v>377.03403146484271</v>
      </c>
      <c r="D1629">
        <v>210.40348376017619</v>
      </c>
      <c r="E1629">
        <v>1654.6951557413556</v>
      </c>
      <c r="F1629">
        <v>225.76098949628201</v>
      </c>
      <c r="G1629">
        <v>362.91827408637778</v>
      </c>
      <c r="H1629">
        <v>4307.1610128231105</v>
      </c>
      <c r="R1629">
        <v>284.4341511904081</v>
      </c>
      <c r="S1629">
        <v>265.32356386689071</v>
      </c>
      <c r="T1629">
        <v>3472.5019232071845</v>
      </c>
      <c r="U1629">
        <v>501.01586948749696</v>
      </c>
      <c r="V1629">
        <v>1122.6925216451305</v>
      </c>
      <c r="W1629">
        <v>811.09951543659292</v>
      </c>
    </row>
    <row r="1630" spans="2:23" x14ac:dyDescent="0.3">
      <c r="B1630">
        <f t="shared" si="26"/>
        <v>1625</v>
      </c>
      <c r="C1630">
        <v>270.27012622902703</v>
      </c>
      <c r="D1630">
        <v>264.83689882676026</v>
      </c>
      <c r="E1630">
        <v>291.85319094791305</v>
      </c>
      <c r="F1630">
        <v>810.56463349874639</v>
      </c>
      <c r="G1630">
        <v>2710.588818096151</v>
      </c>
      <c r="H1630">
        <v>200.05827686048085</v>
      </c>
      <c r="R1630">
        <v>18828.108601302269</v>
      </c>
      <c r="S1630">
        <v>14597.500214329008</v>
      </c>
      <c r="T1630">
        <v>4486.8920509280861</v>
      </c>
      <c r="U1630">
        <v>676.18246898962491</v>
      </c>
      <c r="V1630">
        <v>312.25674100200052</v>
      </c>
      <c r="W1630">
        <v>228.98449905274887</v>
      </c>
    </row>
    <row r="1631" spans="2:23" x14ac:dyDescent="0.3">
      <c r="B1631">
        <f t="shared" si="26"/>
        <v>1626</v>
      </c>
      <c r="C1631">
        <v>24026.532766022741</v>
      </c>
      <c r="D1631">
        <v>28883.78</v>
      </c>
      <c r="E1631">
        <v>401.10997611018348</v>
      </c>
      <c r="F1631">
        <v>243.26189291484962</v>
      </c>
      <c r="G1631">
        <v>28883.78</v>
      </c>
      <c r="H1631">
        <v>300.00324911112932</v>
      </c>
      <c r="R1631">
        <v>309.04946785016818</v>
      </c>
      <c r="S1631">
        <v>1767.5592655292346</v>
      </c>
      <c r="T1631">
        <v>311.13003056842808</v>
      </c>
      <c r="U1631">
        <v>1110.0451628247913</v>
      </c>
      <c r="V1631">
        <v>6832.6893843763328</v>
      </c>
      <c r="W1631">
        <v>679.39450023626739</v>
      </c>
    </row>
    <row r="1632" spans="2:23" x14ac:dyDescent="0.3">
      <c r="B1632">
        <f t="shared" si="26"/>
        <v>1627</v>
      </c>
      <c r="C1632">
        <v>460.06503902546478</v>
      </c>
      <c r="D1632">
        <v>1171.5936234203068</v>
      </c>
      <c r="E1632">
        <v>318.97757889540395</v>
      </c>
      <c r="F1632">
        <v>798.63704945282859</v>
      </c>
      <c r="G1632">
        <v>416.30423480868512</v>
      </c>
      <c r="H1632">
        <v>231.90533227780136</v>
      </c>
      <c r="R1632">
        <v>745.22978878353672</v>
      </c>
      <c r="S1632">
        <v>314.27811778045907</v>
      </c>
      <c r="T1632">
        <v>283.36395429121694</v>
      </c>
      <c r="U1632">
        <v>1005.1034169457732</v>
      </c>
      <c r="V1632">
        <v>14573.080059207854</v>
      </c>
      <c r="W1632">
        <v>207.00161542550998</v>
      </c>
    </row>
    <row r="1633" spans="2:23" x14ac:dyDescent="0.3">
      <c r="B1633">
        <f t="shared" si="26"/>
        <v>1628</v>
      </c>
      <c r="C1633">
        <v>2996.1530848515326</v>
      </c>
      <c r="D1633">
        <v>28883.78</v>
      </c>
      <c r="E1633">
        <v>313.50711733306332</v>
      </c>
      <c r="F1633">
        <v>342.46444902778512</v>
      </c>
      <c r="G1633">
        <v>2923.9187134063768</v>
      </c>
      <c r="H1633">
        <v>827.1867496060753</v>
      </c>
      <c r="R1633">
        <v>2111.4116838587079</v>
      </c>
      <c r="S1633">
        <v>338.02949461723233</v>
      </c>
      <c r="T1633">
        <v>370.46388767386065</v>
      </c>
      <c r="U1633">
        <v>958.00113558551936</v>
      </c>
      <c r="V1633">
        <v>28883.78</v>
      </c>
      <c r="W1633">
        <v>3689.955812322065</v>
      </c>
    </row>
    <row r="1634" spans="2:23" x14ac:dyDescent="0.3">
      <c r="B1634">
        <f t="shared" si="26"/>
        <v>1629</v>
      </c>
      <c r="C1634">
        <v>28883.78</v>
      </c>
      <c r="D1634">
        <v>599.11243212176714</v>
      </c>
      <c r="E1634">
        <v>4107.890621559407</v>
      </c>
      <c r="F1634">
        <v>799.16842403188707</v>
      </c>
      <c r="G1634">
        <v>982.69393910648409</v>
      </c>
      <c r="H1634">
        <v>28883.78</v>
      </c>
      <c r="R1634">
        <v>204.43149383808441</v>
      </c>
      <c r="S1634">
        <v>369.34404016904125</v>
      </c>
      <c r="T1634">
        <v>537.81822924038067</v>
      </c>
      <c r="U1634">
        <v>6431.5084480715868</v>
      </c>
      <c r="V1634">
        <v>28883.78</v>
      </c>
      <c r="W1634">
        <v>401.59806759040981</v>
      </c>
    </row>
    <row r="1635" spans="2:23" x14ac:dyDescent="0.3">
      <c r="B1635">
        <f t="shared" si="26"/>
        <v>1630</v>
      </c>
      <c r="C1635">
        <v>28883.78</v>
      </c>
      <c r="D1635">
        <v>1237.9289476932834</v>
      </c>
      <c r="E1635">
        <v>567.67414444948724</v>
      </c>
      <c r="F1635">
        <v>660.91724125125381</v>
      </c>
      <c r="G1635">
        <v>4558.6376504277159</v>
      </c>
      <c r="H1635">
        <v>7102.9800991992906</v>
      </c>
      <c r="R1635">
        <v>236.96724692897612</v>
      </c>
      <c r="S1635">
        <v>272.96231164070417</v>
      </c>
      <c r="T1635">
        <v>295.07366954952556</v>
      </c>
      <c r="U1635">
        <v>290.84562026279457</v>
      </c>
      <c r="V1635">
        <v>547.10962784543517</v>
      </c>
      <c r="W1635">
        <v>1175.8384390517704</v>
      </c>
    </row>
    <row r="1636" spans="2:23" x14ac:dyDescent="0.3">
      <c r="B1636">
        <f t="shared" si="26"/>
        <v>1631</v>
      </c>
      <c r="C1636">
        <v>353.81727892208335</v>
      </c>
      <c r="D1636">
        <v>256.7547435249283</v>
      </c>
      <c r="E1636">
        <v>1171.7338243774348</v>
      </c>
      <c r="F1636">
        <v>233.83801191636275</v>
      </c>
      <c r="G1636">
        <v>213.48080102442606</v>
      </c>
      <c r="H1636">
        <v>3156.4891243896923</v>
      </c>
      <c r="R1636">
        <v>11200.117249922401</v>
      </c>
      <c r="S1636">
        <v>205.23813795184569</v>
      </c>
      <c r="T1636">
        <v>341.41561342363423</v>
      </c>
      <c r="U1636">
        <v>2591.2537774620278</v>
      </c>
      <c r="V1636">
        <v>13404.500068021736</v>
      </c>
      <c r="W1636">
        <v>431.24940448414509</v>
      </c>
    </row>
    <row r="1637" spans="2:23" x14ac:dyDescent="0.3">
      <c r="B1637">
        <f t="shared" si="26"/>
        <v>1632</v>
      </c>
      <c r="C1637">
        <v>812.75825936233934</v>
      </c>
      <c r="D1637">
        <v>377.58917720587283</v>
      </c>
      <c r="E1637">
        <v>490.32453542805524</v>
      </c>
      <c r="F1637">
        <v>349.95364186421807</v>
      </c>
      <c r="G1637">
        <v>341.55451031288044</v>
      </c>
      <c r="H1637">
        <v>1144.6326361070337</v>
      </c>
      <c r="R1637">
        <v>211.72347773999081</v>
      </c>
      <c r="S1637">
        <v>483.37610399553353</v>
      </c>
      <c r="T1637">
        <v>201.42522445292974</v>
      </c>
      <c r="U1637">
        <v>23721.60120268293</v>
      </c>
      <c r="V1637">
        <v>28883.78</v>
      </c>
      <c r="W1637">
        <v>28883.78</v>
      </c>
    </row>
    <row r="1638" spans="2:23" x14ac:dyDescent="0.3">
      <c r="B1638">
        <f t="shared" si="26"/>
        <v>1633</v>
      </c>
      <c r="C1638">
        <v>575.51015657283983</v>
      </c>
      <c r="D1638">
        <v>406.64695904021153</v>
      </c>
      <c r="E1638">
        <v>201.62211864644564</v>
      </c>
      <c r="F1638">
        <v>536.33681623120731</v>
      </c>
      <c r="G1638">
        <v>1090.6468886314879</v>
      </c>
      <c r="H1638">
        <v>375.29301929879011</v>
      </c>
      <c r="R1638">
        <v>246.04386948982656</v>
      </c>
      <c r="S1638">
        <v>293.02269627947288</v>
      </c>
      <c r="T1638">
        <v>28883.78</v>
      </c>
      <c r="U1638">
        <v>513.80248725057481</v>
      </c>
      <c r="V1638">
        <v>233.06263132844668</v>
      </c>
      <c r="W1638">
        <v>243.61747478752758</v>
      </c>
    </row>
    <row r="1639" spans="2:23" x14ac:dyDescent="0.3">
      <c r="B1639">
        <f t="shared" si="26"/>
        <v>1634</v>
      </c>
      <c r="C1639">
        <v>304.40715860031867</v>
      </c>
      <c r="D1639">
        <v>217.2944135347112</v>
      </c>
      <c r="E1639">
        <v>1592.9207865880687</v>
      </c>
      <c r="F1639">
        <v>4081.0065012989462</v>
      </c>
      <c r="G1639">
        <v>262.61226943043545</v>
      </c>
      <c r="H1639">
        <v>28883.78</v>
      </c>
      <c r="R1639">
        <v>621.60266597791735</v>
      </c>
      <c r="S1639">
        <v>28883.78</v>
      </c>
      <c r="T1639">
        <v>2122.6328027580466</v>
      </c>
      <c r="U1639">
        <v>208.00107260269036</v>
      </c>
      <c r="V1639">
        <v>207.75842384544109</v>
      </c>
      <c r="W1639">
        <v>28883.78</v>
      </c>
    </row>
    <row r="1640" spans="2:23" x14ac:dyDescent="0.3">
      <c r="B1640">
        <f t="shared" si="26"/>
        <v>1635</v>
      </c>
      <c r="C1640">
        <v>1178.2500836700347</v>
      </c>
      <c r="D1640">
        <v>9582.2261258432027</v>
      </c>
      <c r="E1640">
        <v>384.26631382414655</v>
      </c>
      <c r="F1640">
        <v>516.94454909174306</v>
      </c>
      <c r="G1640">
        <v>231.67072803333889</v>
      </c>
      <c r="H1640">
        <v>855.7401289628724</v>
      </c>
      <c r="R1640">
        <v>14757.534806201102</v>
      </c>
      <c r="S1640">
        <v>454.30442133305729</v>
      </c>
      <c r="T1640">
        <v>472.07365986288755</v>
      </c>
      <c r="U1640">
        <v>273.18771851963385</v>
      </c>
      <c r="V1640">
        <v>1644.7883409208368</v>
      </c>
      <c r="W1640">
        <v>288.02563353034543</v>
      </c>
    </row>
    <row r="1641" spans="2:23" x14ac:dyDescent="0.3">
      <c r="B1641">
        <f t="shared" si="26"/>
        <v>1636</v>
      </c>
      <c r="C1641">
        <v>831.44077573540346</v>
      </c>
      <c r="D1641">
        <v>28883.78</v>
      </c>
      <c r="E1641">
        <v>233.19585369081898</v>
      </c>
      <c r="F1641">
        <v>449.50893797909771</v>
      </c>
      <c r="G1641">
        <v>2464.566730255151</v>
      </c>
      <c r="H1641">
        <v>200.85934331665706</v>
      </c>
      <c r="R1641">
        <v>920.91371866183033</v>
      </c>
      <c r="S1641">
        <v>6232.5336141214457</v>
      </c>
      <c r="T1641">
        <v>284.92767048113421</v>
      </c>
      <c r="U1641">
        <v>229.15996230839116</v>
      </c>
      <c r="V1641">
        <v>28883.78</v>
      </c>
      <c r="W1641">
        <v>23461.106487195637</v>
      </c>
    </row>
    <row r="1642" spans="2:23" x14ac:dyDescent="0.3">
      <c r="B1642">
        <f t="shared" si="26"/>
        <v>1637</v>
      </c>
      <c r="C1642">
        <v>1711.3932854520688</v>
      </c>
      <c r="D1642">
        <v>290.84741059348545</v>
      </c>
      <c r="E1642">
        <v>862.60977121217627</v>
      </c>
      <c r="F1642">
        <v>265.73365362016767</v>
      </c>
      <c r="G1642">
        <v>5867.534343911535</v>
      </c>
      <c r="H1642">
        <v>232.00502011234028</v>
      </c>
      <c r="R1642">
        <v>1439.0416451651106</v>
      </c>
      <c r="S1642">
        <v>304.83128715039902</v>
      </c>
      <c r="T1642">
        <v>28883.78</v>
      </c>
      <c r="U1642">
        <v>217.84354465124736</v>
      </c>
      <c r="V1642">
        <v>292.94026991488658</v>
      </c>
      <c r="W1642">
        <v>382.82138841749475</v>
      </c>
    </row>
    <row r="1643" spans="2:23" x14ac:dyDescent="0.3">
      <c r="B1643">
        <f t="shared" si="26"/>
        <v>1638</v>
      </c>
      <c r="C1643">
        <v>1970.9811945737745</v>
      </c>
      <c r="D1643">
        <v>1111.8570699161269</v>
      </c>
      <c r="E1643">
        <v>28883.78</v>
      </c>
      <c r="F1643">
        <v>351.17349357829903</v>
      </c>
      <c r="G1643">
        <v>415.98746061915358</v>
      </c>
      <c r="H1643">
        <v>1611.1033209852264</v>
      </c>
      <c r="R1643">
        <v>203.96422794721724</v>
      </c>
      <c r="S1643">
        <v>366.69423391723222</v>
      </c>
      <c r="T1643">
        <v>359.11672109922796</v>
      </c>
      <c r="U1643">
        <v>202.10645976775939</v>
      </c>
      <c r="V1643">
        <v>28883.78</v>
      </c>
      <c r="W1643">
        <v>226.31414518352599</v>
      </c>
    </row>
    <row r="1644" spans="2:23" x14ac:dyDescent="0.3">
      <c r="B1644">
        <f t="shared" si="26"/>
        <v>1639</v>
      </c>
      <c r="C1644">
        <v>331.54690830305526</v>
      </c>
      <c r="D1644">
        <v>348.89223983804737</v>
      </c>
      <c r="E1644">
        <v>3762.9477738782957</v>
      </c>
      <c r="F1644">
        <v>600.45874781550594</v>
      </c>
      <c r="G1644">
        <v>231.44994607533141</v>
      </c>
      <c r="H1644">
        <v>389.9231301814383</v>
      </c>
      <c r="R1644">
        <v>664.6021440434165</v>
      </c>
      <c r="S1644">
        <v>251.69383611348479</v>
      </c>
      <c r="T1644">
        <v>392.57919717934692</v>
      </c>
      <c r="U1644">
        <v>209.4560922766282</v>
      </c>
      <c r="V1644">
        <v>3748.4521653536444</v>
      </c>
      <c r="W1644">
        <v>1675.8848324209778</v>
      </c>
    </row>
    <row r="1645" spans="2:23" x14ac:dyDescent="0.3">
      <c r="B1645">
        <f t="shared" si="26"/>
        <v>1640</v>
      </c>
      <c r="C1645">
        <v>453.35889351313818</v>
      </c>
      <c r="D1645">
        <v>232.65004503837096</v>
      </c>
      <c r="E1645">
        <v>389.18438505633719</v>
      </c>
      <c r="F1645">
        <v>840.49310544905268</v>
      </c>
      <c r="G1645">
        <v>901.71689856508488</v>
      </c>
      <c r="H1645">
        <v>526.06601695278096</v>
      </c>
      <c r="R1645">
        <v>4307.2888415741008</v>
      </c>
      <c r="S1645">
        <v>1973.0389456695564</v>
      </c>
      <c r="T1645">
        <v>236.22455941901677</v>
      </c>
      <c r="U1645">
        <v>201.084963645144</v>
      </c>
      <c r="V1645">
        <v>277.77141221526028</v>
      </c>
      <c r="W1645">
        <v>359.63372886414902</v>
      </c>
    </row>
    <row r="1646" spans="2:23" x14ac:dyDescent="0.3">
      <c r="B1646">
        <f t="shared" si="26"/>
        <v>1641</v>
      </c>
      <c r="C1646">
        <v>201.48101638287289</v>
      </c>
      <c r="D1646">
        <v>28883.78</v>
      </c>
      <c r="E1646">
        <v>251.9565163590222</v>
      </c>
      <c r="F1646">
        <v>444.34667265720032</v>
      </c>
      <c r="G1646">
        <v>342.87973390779644</v>
      </c>
      <c r="H1646">
        <v>15194.131596412804</v>
      </c>
      <c r="R1646">
        <v>742.40538938139935</v>
      </c>
      <c r="S1646">
        <v>592.49687420600526</v>
      </c>
      <c r="T1646">
        <v>232.20829898149344</v>
      </c>
      <c r="U1646">
        <v>259.14710173861852</v>
      </c>
      <c r="V1646">
        <v>2628.3673736131495</v>
      </c>
      <c r="W1646">
        <v>624.44981836434931</v>
      </c>
    </row>
    <row r="1647" spans="2:23" x14ac:dyDescent="0.3">
      <c r="B1647">
        <f t="shared" si="26"/>
        <v>1642</v>
      </c>
      <c r="C1647">
        <v>754.52971493765256</v>
      </c>
      <c r="D1647">
        <v>299.1743639166146</v>
      </c>
      <c r="E1647">
        <v>427.90234452039738</v>
      </c>
      <c r="F1647">
        <v>3293.5085656468877</v>
      </c>
      <c r="G1647">
        <v>28883.78</v>
      </c>
      <c r="H1647">
        <v>208.5321886470646</v>
      </c>
      <c r="R1647">
        <v>215.91539092292686</v>
      </c>
      <c r="S1647">
        <v>202.95828317213676</v>
      </c>
      <c r="T1647">
        <v>5626.6813536488307</v>
      </c>
      <c r="U1647">
        <v>277.23238043541829</v>
      </c>
      <c r="V1647">
        <v>4662.0071381613952</v>
      </c>
      <c r="W1647">
        <v>1639.928477846815</v>
      </c>
    </row>
    <row r="1648" spans="2:23" x14ac:dyDescent="0.3">
      <c r="B1648">
        <f t="shared" si="26"/>
        <v>1643</v>
      </c>
      <c r="C1648">
        <v>367.67694926687597</v>
      </c>
      <c r="D1648">
        <v>397.64844599454085</v>
      </c>
      <c r="E1648">
        <v>331.99840360657163</v>
      </c>
      <c r="F1648">
        <v>310.72182691749646</v>
      </c>
      <c r="G1648">
        <v>5441.2397314216705</v>
      </c>
      <c r="H1648">
        <v>6518.9023306591489</v>
      </c>
      <c r="R1648">
        <v>12598.254582268457</v>
      </c>
      <c r="S1648">
        <v>508.86763616490617</v>
      </c>
      <c r="T1648">
        <v>440.87376644274764</v>
      </c>
      <c r="U1648">
        <v>219.01764230585383</v>
      </c>
      <c r="V1648">
        <v>386.16105849625364</v>
      </c>
      <c r="W1648">
        <v>2352.8062721641159</v>
      </c>
    </row>
    <row r="1649" spans="2:23" x14ac:dyDescent="0.3">
      <c r="B1649">
        <f t="shared" si="26"/>
        <v>1644</v>
      </c>
      <c r="C1649">
        <v>546.06901324227169</v>
      </c>
      <c r="D1649">
        <v>228.64867762930339</v>
      </c>
      <c r="E1649">
        <v>361.04542762343135</v>
      </c>
      <c r="F1649">
        <v>10905.267796044393</v>
      </c>
      <c r="G1649">
        <v>228.20769643900925</v>
      </c>
      <c r="H1649">
        <v>393.11613631398836</v>
      </c>
      <c r="R1649">
        <v>343.41601489751997</v>
      </c>
      <c r="S1649">
        <v>1094.2512572517023</v>
      </c>
      <c r="T1649">
        <v>5628.361307401834</v>
      </c>
      <c r="U1649">
        <v>213.59801013716009</v>
      </c>
      <c r="V1649">
        <v>214.93751476193449</v>
      </c>
      <c r="W1649">
        <v>4451.6692676647644</v>
      </c>
    </row>
    <row r="1650" spans="2:23" x14ac:dyDescent="0.3">
      <c r="B1650">
        <f t="shared" si="26"/>
        <v>1645</v>
      </c>
      <c r="C1650">
        <v>275.8931184048048</v>
      </c>
      <c r="D1650">
        <v>395.8687962365704</v>
      </c>
      <c r="E1650">
        <v>19974.92968553396</v>
      </c>
      <c r="F1650">
        <v>28883.78</v>
      </c>
      <c r="G1650">
        <v>669.19387996082583</v>
      </c>
      <c r="H1650">
        <v>28883.78</v>
      </c>
      <c r="R1650">
        <v>234.35769901333154</v>
      </c>
      <c r="S1650">
        <v>213.96529304907759</v>
      </c>
      <c r="T1650">
        <v>208.03026908205678</v>
      </c>
      <c r="U1650">
        <v>6822.3777882343566</v>
      </c>
      <c r="V1650">
        <v>1346.7667071809199</v>
      </c>
      <c r="W1650">
        <v>28883.78</v>
      </c>
    </row>
    <row r="1651" spans="2:23" x14ac:dyDescent="0.3">
      <c r="B1651">
        <f t="shared" si="26"/>
        <v>1646</v>
      </c>
      <c r="C1651">
        <v>205.37430411032764</v>
      </c>
      <c r="D1651">
        <v>247.10843740583113</v>
      </c>
      <c r="E1651">
        <v>727.52494051551992</v>
      </c>
      <c r="F1651">
        <v>11863.503605716689</v>
      </c>
      <c r="G1651">
        <v>206.2043974101924</v>
      </c>
      <c r="H1651">
        <v>28883.78</v>
      </c>
      <c r="R1651">
        <v>1586.8447919837981</v>
      </c>
      <c r="S1651">
        <v>1323.2151877608198</v>
      </c>
      <c r="T1651">
        <v>670.80811684834589</v>
      </c>
      <c r="U1651">
        <v>426.47853276365026</v>
      </c>
      <c r="V1651">
        <v>3699.4108615480341</v>
      </c>
      <c r="W1651">
        <v>254.81207408548781</v>
      </c>
    </row>
    <row r="1652" spans="2:23" x14ac:dyDescent="0.3">
      <c r="B1652">
        <f t="shared" si="26"/>
        <v>1647</v>
      </c>
      <c r="C1652">
        <v>277.98336511714314</v>
      </c>
      <c r="D1652">
        <v>1715.5060125674452</v>
      </c>
      <c r="E1652">
        <v>28883.78</v>
      </c>
      <c r="F1652">
        <v>1761.1545796119628</v>
      </c>
      <c r="G1652">
        <v>28883.78</v>
      </c>
      <c r="H1652">
        <v>2009.622787398908</v>
      </c>
      <c r="R1652">
        <v>952.35001281327879</v>
      </c>
      <c r="S1652">
        <v>310.43346615858832</v>
      </c>
      <c r="T1652">
        <v>715.35967745022845</v>
      </c>
      <c r="U1652">
        <v>28883.78</v>
      </c>
      <c r="V1652">
        <v>414.46658297558446</v>
      </c>
      <c r="W1652">
        <v>297.41683170200082</v>
      </c>
    </row>
    <row r="1653" spans="2:23" x14ac:dyDescent="0.3">
      <c r="B1653">
        <f t="shared" si="26"/>
        <v>1648</v>
      </c>
      <c r="C1653">
        <v>880.53052179187921</v>
      </c>
      <c r="D1653">
        <v>311.20945057493026</v>
      </c>
      <c r="E1653">
        <v>212.53025594331413</v>
      </c>
      <c r="F1653">
        <v>28883.78</v>
      </c>
      <c r="G1653">
        <v>25880.833452612169</v>
      </c>
      <c r="H1653">
        <v>579.78070456676323</v>
      </c>
      <c r="R1653">
        <v>245.77648756141414</v>
      </c>
      <c r="S1653">
        <v>1111.2978868164448</v>
      </c>
      <c r="T1653">
        <v>231.29321693089872</v>
      </c>
      <c r="U1653">
        <v>1007.4278591299874</v>
      </c>
      <c r="V1653">
        <v>388.10893680631784</v>
      </c>
      <c r="W1653">
        <v>205.28765160387582</v>
      </c>
    </row>
    <row r="1654" spans="2:23" x14ac:dyDescent="0.3">
      <c r="B1654">
        <f t="shared" si="26"/>
        <v>1649</v>
      </c>
      <c r="C1654">
        <v>28883.78</v>
      </c>
      <c r="D1654">
        <v>1081.6474201128697</v>
      </c>
      <c r="E1654">
        <v>243.3276298019135</v>
      </c>
      <c r="F1654">
        <v>263.9429987280995</v>
      </c>
      <c r="G1654">
        <v>232.19458214706151</v>
      </c>
      <c r="H1654">
        <v>11057.696987709183</v>
      </c>
      <c r="R1654">
        <v>437.62111721827642</v>
      </c>
      <c r="S1654">
        <v>28883.78</v>
      </c>
      <c r="T1654">
        <v>445.47132323546111</v>
      </c>
      <c r="U1654">
        <v>667.65874971617745</v>
      </c>
      <c r="V1654">
        <v>205.4997853725792</v>
      </c>
      <c r="W1654">
        <v>2775.0418492774443</v>
      </c>
    </row>
    <row r="1655" spans="2:23" x14ac:dyDescent="0.3">
      <c r="B1655">
        <f t="shared" si="26"/>
        <v>1650</v>
      </c>
      <c r="C1655">
        <v>4809.2770805493592</v>
      </c>
      <c r="D1655">
        <v>288.25159680554543</v>
      </c>
      <c r="E1655">
        <v>28883.78</v>
      </c>
      <c r="F1655">
        <v>955.8323573231429</v>
      </c>
      <c r="G1655">
        <v>276.56917477876385</v>
      </c>
      <c r="H1655">
        <v>2239.4250353731632</v>
      </c>
      <c r="R1655">
        <v>1170.9641930307926</v>
      </c>
      <c r="S1655">
        <v>28883.78</v>
      </c>
      <c r="T1655">
        <v>212.28191914548876</v>
      </c>
      <c r="U1655">
        <v>207.75366322537536</v>
      </c>
      <c r="V1655">
        <v>220.32150513143381</v>
      </c>
      <c r="W1655">
        <v>290.84566809034663</v>
      </c>
    </row>
    <row r="1656" spans="2:23" x14ac:dyDescent="0.3">
      <c r="B1656">
        <f t="shared" si="26"/>
        <v>1651</v>
      </c>
      <c r="C1656">
        <v>28883.78</v>
      </c>
      <c r="D1656">
        <v>326.89992665025648</v>
      </c>
      <c r="E1656">
        <v>233.90083050922033</v>
      </c>
      <c r="F1656">
        <v>202.68304756032421</v>
      </c>
      <c r="G1656">
        <v>459.7303442461951</v>
      </c>
      <c r="H1656">
        <v>229.10273034191863</v>
      </c>
      <c r="R1656">
        <v>538.18149118968586</v>
      </c>
      <c r="S1656">
        <v>381.684731268924</v>
      </c>
      <c r="T1656">
        <v>23064.12067817396</v>
      </c>
      <c r="U1656">
        <v>461.96870029636403</v>
      </c>
      <c r="V1656">
        <v>1012.3434606529509</v>
      </c>
      <c r="W1656">
        <v>235.80319376896841</v>
      </c>
    </row>
    <row r="1657" spans="2:23" x14ac:dyDescent="0.3">
      <c r="B1657">
        <f t="shared" si="26"/>
        <v>1652</v>
      </c>
      <c r="C1657">
        <v>236.2224239090865</v>
      </c>
      <c r="D1657">
        <v>201.80949706935806</v>
      </c>
      <c r="E1657">
        <v>521.7155789262506</v>
      </c>
      <c r="F1657">
        <v>354.33153432043332</v>
      </c>
      <c r="G1657">
        <v>2475.2987974489429</v>
      </c>
      <c r="H1657">
        <v>271.21131839747665</v>
      </c>
      <c r="R1657">
        <v>259.33955910582313</v>
      </c>
      <c r="S1657">
        <v>647.20271395877171</v>
      </c>
      <c r="T1657">
        <v>450.28195623070894</v>
      </c>
      <c r="U1657">
        <v>385.06266082901016</v>
      </c>
      <c r="V1657">
        <v>765.49677499404629</v>
      </c>
      <c r="W1657">
        <v>2385.4969855592049</v>
      </c>
    </row>
    <row r="1658" spans="2:23" x14ac:dyDescent="0.3">
      <c r="B1658">
        <f t="shared" si="26"/>
        <v>1653</v>
      </c>
      <c r="C1658">
        <v>28883.78</v>
      </c>
      <c r="D1658">
        <v>476.78197973274291</v>
      </c>
      <c r="E1658">
        <v>1495.3246105177077</v>
      </c>
      <c r="F1658">
        <v>352.61365592565386</v>
      </c>
      <c r="G1658">
        <v>370.73504197680455</v>
      </c>
      <c r="H1658">
        <v>1023.7261658667687</v>
      </c>
      <c r="R1658">
        <v>443.56857439277536</v>
      </c>
      <c r="S1658">
        <v>212.63407181251065</v>
      </c>
      <c r="T1658">
        <v>324.51034388549522</v>
      </c>
      <c r="U1658">
        <v>2225.8240371430138</v>
      </c>
      <c r="V1658">
        <v>1441.4919511554072</v>
      </c>
      <c r="W1658">
        <v>293.79553838122416</v>
      </c>
    </row>
    <row r="1659" spans="2:23" x14ac:dyDescent="0.3">
      <c r="B1659">
        <f t="shared" si="26"/>
        <v>1654</v>
      </c>
      <c r="C1659">
        <v>323.60183346592868</v>
      </c>
      <c r="D1659">
        <v>3825.2278096360997</v>
      </c>
      <c r="E1659">
        <v>889.24208728055828</v>
      </c>
      <c r="F1659">
        <v>751.75266352404822</v>
      </c>
      <c r="G1659">
        <v>3518.0890749847526</v>
      </c>
      <c r="H1659">
        <v>409.89173124731747</v>
      </c>
      <c r="R1659">
        <v>252.59559443677259</v>
      </c>
      <c r="S1659">
        <v>406.87900912281782</v>
      </c>
      <c r="T1659">
        <v>1504.2472449043823</v>
      </c>
      <c r="U1659">
        <v>877.46314520002693</v>
      </c>
      <c r="V1659">
        <v>6954.9239868634522</v>
      </c>
      <c r="W1659">
        <v>667.327224875404</v>
      </c>
    </row>
    <row r="1660" spans="2:23" x14ac:dyDescent="0.3">
      <c r="B1660">
        <f t="shared" si="26"/>
        <v>1655</v>
      </c>
      <c r="C1660">
        <v>1368.4834276229249</v>
      </c>
      <c r="D1660">
        <v>1094.4972659133598</v>
      </c>
      <c r="E1660">
        <v>320.10261682561804</v>
      </c>
      <c r="F1660">
        <v>896.43440475021134</v>
      </c>
      <c r="G1660">
        <v>212.55138817664673</v>
      </c>
      <c r="H1660">
        <v>203.77395881292449</v>
      </c>
      <c r="R1660">
        <v>508.68047371195263</v>
      </c>
      <c r="S1660">
        <v>3785.3836331456546</v>
      </c>
      <c r="T1660">
        <v>536.69160159727915</v>
      </c>
      <c r="U1660">
        <v>488.66950863097537</v>
      </c>
      <c r="V1660">
        <v>770.88855418320088</v>
      </c>
      <c r="W1660">
        <v>2937.8321381667283</v>
      </c>
    </row>
    <row r="1661" spans="2:23" x14ac:dyDescent="0.3">
      <c r="B1661">
        <f t="shared" si="26"/>
        <v>1656</v>
      </c>
      <c r="C1661">
        <v>451.73175892332949</v>
      </c>
      <c r="D1661">
        <v>2370.4414438855201</v>
      </c>
      <c r="E1661">
        <v>2886.6771867363404</v>
      </c>
      <c r="F1661">
        <v>269.08472347180452</v>
      </c>
      <c r="G1661">
        <v>1060.7810355036559</v>
      </c>
      <c r="H1661">
        <v>8593.1775653536679</v>
      </c>
      <c r="R1661">
        <v>227.69757380652652</v>
      </c>
      <c r="S1661">
        <v>333.52264156550518</v>
      </c>
      <c r="T1661">
        <v>679.34992362676587</v>
      </c>
      <c r="U1661">
        <v>339.22535646506702</v>
      </c>
      <c r="V1661">
        <v>363.12081756499543</v>
      </c>
      <c r="W1661">
        <v>422.12590294871922</v>
      </c>
    </row>
    <row r="1662" spans="2:23" x14ac:dyDescent="0.3">
      <c r="B1662">
        <f t="shared" si="26"/>
        <v>1657</v>
      </c>
      <c r="C1662">
        <v>229.63194918332073</v>
      </c>
      <c r="D1662">
        <v>444.67725843758103</v>
      </c>
      <c r="E1662">
        <v>705.84342682549982</v>
      </c>
      <c r="F1662">
        <v>537.1269810803874</v>
      </c>
      <c r="G1662">
        <v>477.50294560364819</v>
      </c>
      <c r="H1662">
        <v>12596.156812522038</v>
      </c>
      <c r="R1662">
        <v>1017.0935028442</v>
      </c>
      <c r="S1662">
        <v>2949.5481360927156</v>
      </c>
      <c r="T1662">
        <v>372.41361696155406</v>
      </c>
      <c r="U1662">
        <v>232.20736641366986</v>
      </c>
      <c r="V1662">
        <v>1502.0939255121493</v>
      </c>
      <c r="W1662">
        <v>28883.78</v>
      </c>
    </row>
    <row r="1663" spans="2:23" x14ac:dyDescent="0.3">
      <c r="B1663">
        <f t="shared" si="26"/>
        <v>1658</v>
      </c>
      <c r="C1663">
        <v>1123.3491948416417</v>
      </c>
      <c r="D1663">
        <v>256.43351265034045</v>
      </c>
      <c r="E1663">
        <v>214.01017334996334</v>
      </c>
      <c r="F1663">
        <v>270.30316686141356</v>
      </c>
      <c r="G1663">
        <v>9242.7814626781819</v>
      </c>
      <c r="H1663">
        <v>2116.066916254038</v>
      </c>
      <c r="R1663">
        <v>211.12998693658213</v>
      </c>
      <c r="S1663">
        <v>222.96647469435672</v>
      </c>
      <c r="T1663">
        <v>28759.29274363838</v>
      </c>
      <c r="U1663">
        <v>546.24218873404311</v>
      </c>
      <c r="V1663">
        <v>22572.5968580019</v>
      </c>
      <c r="W1663">
        <v>327.72490092583087</v>
      </c>
    </row>
    <row r="1664" spans="2:23" x14ac:dyDescent="0.3">
      <c r="B1664">
        <f t="shared" si="26"/>
        <v>1659</v>
      </c>
      <c r="C1664">
        <v>396.5974507093066</v>
      </c>
      <c r="D1664">
        <v>349.24584865693737</v>
      </c>
      <c r="E1664">
        <v>28883.78</v>
      </c>
      <c r="F1664">
        <v>256.31188791581701</v>
      </c>
      <c r="G1664">
        <v>2614.0265547293338</v>
      </c>
      <c r="H1664">
        <v>306.42932543540087</v>
      </c>
      <c r="R1664">
        <v>528.18562476633156</v>
      </c>
      <c r="S1664">
        <v>290.99880463820728</v>
      </c>
      <c r="T1664">
        <v>504.96507028465987</v>
      </c>
      <c r="U1664">
        <v>2368.4400888249006</v>
      </c>
      <c r="V1664">
        <v>355.35654101896625</v>
      </c>
      <c r="W1664">
        <v>415.82480889795727</v>
      </c>
    </row>
    <row r="1665" spans="2:23" x14ac:dyDescent="0.3">
      <c r="B1665">
        <f t="shared" si="26"/>
        <v>1660</v>
      </c>
      <c r="C1665">
        <v>275.09691319719707</v>
      </c>
      <c r="D1665">
        <v>28883.78</v>
      </c>
      <c r="E1665">
        <v>28883.78</v>
      </c>
      <c r="F1665">
        <v>760.59698506534062</v>
      </c>
      <c r="G1665">
        <v>339.39249711499497</v>
      </c>
      <c r="H1665">
        <v>2176.1078004556171</v>
      </c>
      <c r="R1665">
        <v>24711.921516353737</v>
      </c>
      <c r="S1665">
        <v>223.68540618162072</v>
      </c>
      <c r="T1665">
        <v>28883.78</v>
      </c>
      <c r="U1665">
        <v>568.98444131468091</v>
      </c>
      <c r="V1665">
        <v>660.26402926799096</v>
      </c>
      <c r="W1665">
        <v>340.01247475587422</v>
      </c>
    </row>
    <row r="1666" spans="2:23" x14ac:dyDescent="0.3">
      <c r="B1666">
        <f t="shared" si="26"/>
        <v>1661</v>
      </c>
      <c r="C1666">
        <v>302.95081814225858</v>
      </c>
      <c r="D1666">
        <v>304.61787623343082</v>
      </c>
      <c r="E1666">
        <v>398.66989454988146</v>
      </c>
      <c r="F1666">
        <v>210.34818623246215</v>
      </c>
      <c r="G1666">
        <v>219.40419700430726</v>
      </c>
      <c r="H1666">
        <v>244.00383714648774</v>
      </c>
      <c r="R1666">
        <v>268.68278876370874</v>
      </c>
      <c r="S1666">
        <v>28883.78</v>
      </c>
      <c r="T1666">
        <v>476.20246456398598</v>
      </c>
      <c r="U1666">
        <v>4465.993465829687</v>
      </c>
      <c r="V1666">
        <v>368.74740007625087</v>
      </c>
      <c r="W1666">
        <v>946.81585826307412</v>
      </c>
    </row>
    <row r="1667" spans="2:23" x14ac:dyDescent="0.3">
      <c r="B1667">
        <f t="shared" si="26"/>
        <v>1662</v>
      </c>
      <c r="C1667">
        <v>920.38953621923292</v>
      </c>
      <c r="D1667">
        <v>404.60337223082945</v>
      </c>
      <c r="E1667">
        <v>324.81167546828431</v>
      </c>
      <c r="F1667">
        <v>326.3897536083004</v>
      </c>
      <c r="G1667">
        <v>315.70135342659114</v>
      </c>
      <c r="H1667">
        <v>399.1256736220713</v>
      </c>
      <c r="R1667">
        <v>322.95770256844474</v>
      </c>
      <c r="S1667">
        <v>259.94182678607984</v>
      </c>
      <c r="T1667">
        <v>806.81357698260399</v>
      </c>
      <c r="U1667">
        <v>201.40623604203697</v>
      </c>
      <c r="V1667">
        <v>944.40432722493892</v>
      </c>
      <c r="W1667">
        <v>28883.78</v>
      </c>
    </row>
    <row r="1668" spans="2:23" x14ac:dyDescent="0.3">
      <c r="B1668">
        <f t="shared" si="26"/>
        <v>1663</v>
      </c>
      <c r="C1668">
        <v>355.27262513980452</v>
      </c>
      <c r="D1668">
        <v>446.23907421605043</v>
      </c>
      <c r="E1668">
        <v>512.19688298461745</v>
      </c>
      <c r="F1668">
        <v>919.530780076626</v>
      </c>
      <c r="G1668">
        <v>248.85775238857838</v>
      </c>
      <c r="H1668">
        <v>250.79554512079227</v>
      </c>
      <c r="R1668">
        <v>8924.800390704424</v>
      </c>
      <c r="S1668">
        <v>2707.8150970931929</v>
      </c>
      <c r="T1668">
        <v>7692.7298037845949</v>
      </c>
      <c r="U1668">
        <v>754.31974097031252</v>
      </c>
      <c r="V1668">
        <v>562.22426301903192</v>
      </c>
      <c r="W1668">
        <v>232.0903915768217</v>
      </c>
    </row>
    <row r="1669" spans="2:23" x14ac:dyDescent="0.3">
      <c r="B1669">
        <f t="shared" si="26"/>
        <v>1664</v>
      </c>
      <c r="C1669">
        <v>8004.4976453672962</v>
      </c>
      <c r="D1669">
        <v>274.48792092615605</v>
      </c>
      <c r="E1669">
        <v>231.7892944207849</v>
      </c>
      <c r="F1669">
        <v>267.53977056573899</v>
      </c>
      <c r="G1669">
        <v>254.38173859546541</v>
      </c>
      <c r="H1669">
        <v>387.41421332092409</v>
      </c>
      <c r="R1669">
        <v>2585.3520704735211</v>
      </c>
      <c r="S1669">
        <v>28883.78</v>
      </c>
      <c r="T1669">
        <v>28883.78</v>
      </c>
      <c r="U1669">
        <v>277.36335509894866</v>
      </c>
      <c r="V1669">
        <v>14042.426632123041</v>
      </c>
      <c r="W1669">
        <v>2028.6171889169327</v>
      </c>
    </row>
    <row r="1670" spans="2:23" x14ac:dyDescent="0.3">
      <c r="B1670">
        <f t="shared" si="26"/>
        <v>1665</v>
      </c>
      <c r="C1670">
        <v>561.422378412424</v>
      </c>
      <c r="D1670">
        <v>261.64977776390532</v>
      </c>
      <c r="E1670">
        <v>590.04181582916817</v>
      </c>
      <c r="F1670">
        <v>12655.269271114797</v>
      </c>
      <c r="G1670">
        <v>6457.7923110786714</v>
      </c>
      <c r="H1670">
        <v>237.17496533447388</v>
      </c>
      <c r="R1670">
        <v>540.27786349213795</v>
      </c>
      <c r="S1670">
        <v>631.83607448996418</v>
      </c>
      <c r="T1670">
        <v>339.57175310241712</v>
      </c>
      <c r="U1670">
        <v>553.52160840020292</v>
      </c>
      <c r="V1670">
        <v>385.35360206465106</v>
      </c>
      <c r="W1670">
        <v>471.99188196162402</v>
      </c>
    </row>
    <row r="1671" spans="2:23" x14ac:dyDescent="0.3">
      <c r="B1671">
        <f t="shared" si="26"/>
        <v>1666</v>
      </c>
      <c r="C1671">
        <v>267.75448748798874</v>
      </c>
      <c r="D1671">
        <v>14681.21679648558</v>
      </c>
      <c r="E1671">
        <v>384.10594723345122</v>
      </c>
      <c r="F1671">
        <v>528.04134894884294</v>
      </c>
      <c r="G1671">
        <v>209.16368835395477</v>
      </c>
      <c r="H1671">
        <v>211.06746263119817</v>
      </c>
      <c r="R1671">
        <v>941.24498869920683</v>
      </c>
      <c r="S1671">
        <v>7298.3474172916176</v>
      </c>
      <c r="T1671">
        <v>1833.3791648661618</v>
      </c>
      <c r="U1671">
        <v>479.39810603210179</v>
      </c>
      <c r="V1671">
        <v>253.214015895221</v>
      </c>
      <c r="W1671">
        <v>5594.9359845422105</v>
      </c>
    </row>
    <row r="1672" spans="2:23" x14ac:dyDescent="0.3">
      <c r="B1672">
        <f t="shared" ref="B1672:B1735" si="27">B1671 + 1</f>
        <v>1667</v>
      </c>
      <c r="C1672">
        <v>604.92470188170751</v>
      </c>
      <c r="D1672">
        <v>359.00084690331505</v>
      </c>
      <c r="E1672">
        <v>305.52051726325669</v>
      </c>
      <c r="F1672">
        <v>211.52854563751262</v>
      </c>
      <c r="G1672">
        <v>412.02424250694986</v>
      </c>
      <c r="H1672">
        <v>350.59398648150454</v>
      </c>
      <c r="R1672">
        <v>200.80942649978061</v>
      </c>
      <c r="S1672">
        <v>376.37483131590182</v>
      </c>
      <c r="T1672">
        <v>28883.78</v>
      </c>
      <c r="U1672">
        <v>486.31233619818511</v>
      </c>
      <c r="V1672">
        <v>792.25496514886493</v>
      </c>
      <c r="W1672">
        <v>9357.6519506201621</v>
      </c>
    </row>
    <row r="1673" spans="2:23" x14ac:dyDescent="0.3">
      <c r="B1673">
        <f t="shared" si="27"/>
        <v>1668</v>
      </c>
      <c r="C1673">
        <v>28883.78</v>
      </c>
      <c r="D1673">
        <v>789.57378436631996</v>
      </c>
      <c r="E1673">
        <v>28883.78</v>
      </c>
      <c r="F1673">
        <v>1019.9796877996642</v>
      </c>
      <c r="G1673">
        <v>354.21210065039952</v>
      </c>
      <c r="H1673">
        <v>1485.063047640871</v>
      </c>
      <c r="R1673">
        <v>1154.4759510589417</v>
      </c>
      <c r="S1673">
        <v>604.73291962327039</v>
      </c>
      <c r="T1673">
        <v>7696.0559848041321</v>
      </c>
      <c r="U1673">
        <v>28883.78</v>
      </c>
      <c r="V1673">
        <v>365.81007125571284</v>
      </c>
      <c r="W1673">
        <v>4811.0125225096272</v>
      </c>
    </row>
    <row r="1674" spans="2:23" x14ac:dyDescent="0.3">
      <c r="B1674">
        <f t="shared" si="27"/>
        <v>1669</v>
      </c>
      <c r="C1674">
        <v>15274.368948381061</v>
      </c>
      <c r="D1674">
        <v>257.54285212922673</v>
      </c>
      <c r="E1674">
        <v>931.79493158299738</v>
      </c>
      <c r="F1674">
        <v>694.10441363501332</v>
      </c>
      <c r="G1674">
        <v>306.66539662330854</v>
      </c>
      <c r="H1674">
        <v>678.87327931605046</v>
      </c>
      <c r="R1674">
        <v>332.22301875343248</v>
      </c>
      <c r="S1674">
        <v>203.52344587448491</v>
      </c>
      <c r="T1674">
        <v>527.53384962621146</v>
      </c>
      <c r="U1674">
        <v>202.3067540422463</v>
      </c>
      <c r="V1674">
        <v>463.365384394741</v>
      </c>
      <c r="W1674">
        <v>671.238779107759</v>
      </c>
    </row>
    <row r="1675" spans="2:23" x14ac:dyDescent="0.3">
      <c r="B1675">
        <f t="shared" si="27"/>
        <v>1670</v>
      </c>
      <c r="C1675">
        <v>229.52798519824074</v>
      </c>
      <c r="D1675">
        <v>229.36189089769749</v>
      </c>
      <c r="E1675">
        <v>440.47290892686436</v>
      </c>
      <c r="F1675">
        <v>221.4111995386869</v>
      </c>
      <c r="G1675">
        <v>469.98498050419437</v>
      </c>
      <c r="H1675">
        <v>415.35489882326726</v>
      </c>
      <c r="R1675">
        <v>17771.62466929045</v>
      </c>
      <c r="S1675">
        <v>3299.5222088804194</v>
      </c>
      <c r="T1675">
        <v>5265.380505425097</v>
      </c>
      <c r="U1675">
        <v>2197.0570454489589</v>
      </c>
      <c r="V1675">
        <v>968.49808547174143</v>
      </c>
      <c r="W1675">
        <v>1464.5694489626958</v>
      </c>
    </row>
    <row r="1676" spans="2:23" x14ac:dyDescent="0.3">
      <c r="B1676">
        <f t="shared" si="27"/>
        <v>1671</v>
      </c>
      <c r="C1676">
        <v>318.54491204371664</v>
      </c>
      <c r="D1676">
        <v>248.57839720105602</v>
      </c>
      <c r="E1676">
        <v>13975.40671068771</v>
      </c>
      <c r="F1676">
        <v>344.23228968852573</v>
      </c>
      <c r="G1676">
        <v>402.73399029559329</v>
      </c>
      <c r="H1676">
        <v>307.83891740554759</v>
      </c>
      <c r="R1676">
        <v>236.89013594533392</v>
      </c>
      <c r="S1676">
        <v>319.13783561288784</v>
      </c>
      <c r="T1676">
        <v>1083.5790278015047</v>
      </c>
      <c r="U1676">
        <v>2908.4837629719414</v>
      </c>
      <c r="V1676">
        <v>2249.7196495475628</v>
      </c>
      <c r="W1676">
        <v>211.09447936113449</v>
      </c>
    </row>
    <row r="1677" spans="2:23" x14ac:dyDescent="0.3">
      <c r="B1677">
        <f t="shared" si="27"/>
        <v>1672</v>
      </c>
      <c r="C1677">
        <v>321.23122565192432</v>
      </c>
      <c r="D1677">
        <v>297.62841820989871</v>
      </c>
      <c r="E1677">
        <v>884.1128079465027</v>
      </c>
      <c r="F1677">
        <v>203.7715991598443</v>
      </c>
      <c r="G1677">
        <v>862.07469503464893</v>
      </c>
      <c r="H1677">
        <v>16122.661178406919</v>
      </c>
      <c r="R1677">
        <v>1663.5246912016146</v>
      </c>
      <c r="S1677">
        <v>228.9981564263415</v>
      </c>
      <c r="T1677">
        <v>215.44029737309009</v>
      </c>
      <c r="U1677">
        <v>395.45641693859471</v>
      </c>
      <c r="V1677">
        <v>234.83967614929975</v>
      </c>
      <c r="W1677">
        <v>2399.1491112046074</v>
      </c>
    </row>
    <row r="1678" spans="2:23" x14ac:dyDescent="0.3">
      <c r="B1678">
        <f t="shared" si="27"/>
        <v>1673</v>
      </c>
      <c r="C1678">
        <v>280.09297667946237</v>
      </c>
      <c r="D1678">
        <v>2237.0321611316176</v>
      </c>
      <c r="E1678">
        <v>2580.2854900114166</v>
      </c>
      <c r="F1678">
        <v>10555.621162539652</v>
      </c>
      <c r="G1678">
        <v>403.57813595053631</v>
      </c>
      <c r="H1678">
        <v>28883.78</v>
      </c>
      <c r="R1678">
        <v>8060.7809344636617</v>
      </c>
      <c r="S1678">
        <v>324.6060700717498</v>
      </c>
      <c r="T1678">
        <v>1627.02818144924</v>
      </c>
      <c r="U1678">
        <v>11275.284117896763</v>
      </c>
      <c r="V1678">
        <v>202.66051212071685</v>
      </c>
      <c r="W1678">
        <v>233.99362801024421</v>
      </c>
    </row>
    <row r="1679" spans="2:23" x14ac:dyDescent="0.3">
      <c r="B1679">
        <f t="shared" si="27"/>
        <v>1674</v>
      </c>
      <c r="C1679">
        <v>207.75304009495289</v>
      </c>
      <c r="D1679">
        <v>211.36099179184527</v>
      </c>
      <c r="E1679">
        <v>22131.51624669334</v>
      </c>
      <c r="F1679">
        <v>752.29502203319851</v>
      </c>
      <c r="G1679">
        <v>623.88363442658726</v>
      </c>
      <c r="H1679">
        <v>1113.2538100946219</v>
      </c>
      <c r="R1679">
        <v>1441.8483720310185</v>
      </c>
      <c r="S1679">
        <v>28883.78</v>
      </c>
      <c r="T1679">
        <v>292.15221539543444</v>
      </c>
      <c r="U1679">
        <v>28883.78</v>
      </c>
      <c r="V1679">
        <v>383.16205817316529</v>
      </c>
      <c r="W1679">
        <v>27912.701659359824</v>
      </c>
    </row>
    <row r="1680" spans="2:23" x14ac:dyDescent="0.3">
      <c r="B1680">
        <f t="shared" si="27"/>
        <v>1675</v>
      </c>
      <c r="C1680">
        <v>3276.9675153129451</v>
      </c>
      <c r="D1680">
        <v>322.69592084854168</v>
      </c>
      <c r="E1680">
        <v>205.80860332256893</v>
      </c>
      <c r="F1680">
        <v>230.3093402603549</v>
      </c>
      <c r="G1680">
        <v>742.02606769272836</v>
      </c>
      <c r="H1680">
        <v>4354.5946006054055</v>
      </c>
      <c r="R1680">
        <v>211.45202993376324</v>
      </c>
      <c r="S1680">
        <v>264.11042735454294</v>
      </c>
      <c r="T1680">
        <v>206.37913283632912</v>
      </c>
      <c r="U1680">
        <v>752.89590321220078</v>
      </c>
      <c r="V1680">
        <v>3262.4675085187118</v>
      </c>
      <c r="W1680">
        <v>3525.2389992243266</v>
      </c>
    </row>
    <row r="1681" spans="2:23" x14ac:dyDescent="0.3">
      <c r="B1681">
        <f t="shared" si="27"/>
        <v>1676</v>
      </c>
      <c r="C1681">
        <v>28883.78</v>
      </c>
      <c r="D1681">
        <v>535.63168986279391</v>
      </c>
      <c r="E1681">
        <v>1254.0593794082179</v>
      </c>
      <c r="F1681">
        <v>204.05770126109076</v>
      </c>
      <c r="G1681">
        <v>364.53753655802302</v>
      </c>
      <c r="H1681">
        <v>4066.8645319018792</v>
      </c>
      <c r="R1681">
        <v>233.77415033479315</v>
      </c>
      <c r="S1681">
        <v>372.26432145066138</v>
      </c>
      <c r="T1681">
        <v>757.18287402503131</v>
      </c>
      <c r="U1681">
        <v>375.79987947554832</v>
      </c>
      <c r="V1681">
        <v>1116.8562201159334</v>
      </c>
      <c r="W1681">
        <v>239.20055559708047</v>
      </c>
    </row>
    <row r="1682" spans="2:23" x14ac:dyDescent="0.3">
      <c r="B1682">
        <f t="shared" si="27"/>
        <v>1677</v>
      </c>
      <c r="C1682">
        <v>28883.78</v>
      </c>
      <c r="D1682">
        <v>695.13323204802327</v>
      </c>
      <c r="E1682">
        <v>1083.4889138329377</v>
      </c>
      <c r="F1682">
        <v>536.50980541122374</v>
      </c>
      <c r="G1682">
        <v>233.29082304031141</v>
      </c>
      <c r="H1682">
        <v>2096.8699509363541</v>
      </c>
      <c r="R1682">
        <v>9861.5908257756855</v>
      </c>
      <c r="S1682">
        <v>28883.78</v>
      </c>
      <c r="T1682">
        <v>373.2121142858083</v>
      </c>
      <c r="U1682">
        <v>494.65174683648542</v>
      </c>
      <c r="V1682">
        <v>2891.2185182788844</v>
      </c>
      <c r="W1682">
        <v>1456.1603867430415</v>
      </c>
    </row>
    <row r="1683" spans="2:23" x14ac:dyDescent="0.3">
      <c r="B1683">
        <f t="shared" si="27"/>
        <v>1678</v>
      </c>
      <c r="C1683">
        <v>2272.0549807732846</v>
      </c>
      <c r="D1683">
        <v>347.50621613259517</v>
      </c>
      <c r="E1683">
        <v>5586.2939091853477</v>
      </c>
      <c r="F1683">
        <v>1157.758253066736</v>
      </c>
      <c r="G1683">
        <v>9017.3450425240517</v>
      </c>
      <c r="H1683">
        <v>234.23054219814617</v>
      </c>
      <c r="R1683">
        <v>743.91100676110477</v>
      </c>
      <c r="S1683">
        <v>532.28547642446847</v>
      </c>
      <c r="T1683">
        <v>1443.5321711553311</v>
      </c>
      <c r="U1683">
        <v>405.99660913950402</v>
      </c>
      <c r="V1683">
        <v>205.46853774949531</v>
      </c>
      <c r="W1683">
        <v>262.88752113488533</v>
      </c>
    </row>
    <row r="1684" spans="2:23" x14ac:dyDescent="0.3">
      <c r="B1684">
        <f t="shared" si="27"/>
        <v>1679</v>
      </c>
      <c r="C1684">
        <v>25311.284974896069</v>
      </c>
      <c r="D1684">
        <v>302.09558680729231</v>
      </c>
      <c r="E1684">
        <v>247.54462062850075</v>
      </c>
      <c r="F1684">
        <v>215.11334103263334</v>
      </c>
      <c r="G1684">
        <v>334.71168315841732</v>
      </c>
      <c r="H1684">
        <v>265.65457006672267</v>
      </c>
      <c r="R1684">
        <v>2160.0864218505858</v>
      </c>
      <c r="S1684">
        <v>285.85682498134565</v>
      </c>
      <c r="T1684">
        <v>212.60566765937023</v>
      </c>
      <c r="U1684">
        <v>201.01897638304425</v>
      </c>
      <c r="V1684">
        <v>1849.9748177347187</v>
      </c>
      <c r="W1684">
        <v>219.09649546967003</v>
      </c>
    </row>
    <row r="1685" spans="2:23" x14ac:dyDescent="0.3">
      <c r="B1685">
        <f t="shared" si="27"/>
        <v>1680</v>
      </c>
      <c r="C1685">
        <v>5955.2682612406688</v>
      </c>
      <c r="D1685">
        <v>28883.78</v>
      </c>
      <c r="E1685">
        <v>1125.1005740317521</v>
      </c>
      <c r="F1685">
        <v>388.50245803059806</v>
      </c>
      <c r="G1685">
        <v>545.37230356434657</v>
      </c>
      <c r="H1685">
        <v>12932.072007852536</v>
      </c>
      <c r="R1685">
        <v>4026.9031424070072</v>
      </c>
      <c r="S1685">
        <v>564.67897292058205</v>
      </c>
      <c r="T1685">
        <v>1362.668535188039</v>
      </c>
      <c r="U1685">
        <v>228.18863143110784</v>
      </c>
      <c r="V1685">
        <v>452.71751603648204</v>
      </c>
      <c r="W1685">
        <v>955.03078515465972</v>
      </c>
    </row>
    <row r="1686" spans="2:23" x14ac:dyDescent="0.3">
      <c r="B1686">
        <f t="shared" si="27"/>
        <v>1681</v>
      </c>
      <c r="C1686">
        <v>294.75112694306648</v>
      </c>
      <c r="D1686">
        <v>246.17949856212013</v>
      </c>
      <c r="E1686">
        <v>282.00895749343925</v>
      </c>
      <c r="F1686">
        <v>1811.2209361507064</v>
      </c>
      <c r="G1686">
        <v>220.98150725620158</v>
      </c>
      <c r="H1686">
        <v>1231.0838019087155</v>
      </c>
      <c r="R1686">
        <v>1757.3705586355075</v>
      </c>
      <c r="S1686">
        <v>2356.6985730036822</v>
      </c>
      <c r="T1686">
        <v>440.64729455020438</v>
      </c>
      <c r="U1686">
        <v>221.95200080477517</v>
      </c>
      <c r="V1686">
        <v>990.68303292232929</v>
      </c>
      <c r="W1686">
        <v>645.52214227583886</v>
      </c>
    </row>
    <row r="1687" spans="2:23" x14ac:dyDescent="0.3">
      <c r="B1687">
        <f t="shared" si="27"/>
        <v>1682</v>
      </c>
      <c r="C1687">
        <v>213.80553848658192</v>
      </c>
      <c r="D1687">
        <v>1053.8497676827324</v>
      </c>
      <c r="E1687">
        <v>213.77644620586616</v>
      </c>
      <c r="F1687">
        <v>340.4932396823429</v>
      </c>
      <c r="G1687">
        <v>219.89715662401591</v>
      </c>
      <c r="H1687">
        <v>364.20151206738376</v>
      </c>
      <c r="R1687">
        <v>28883.78</v>
      </c>
      <c r="S1687">
        <v>234.02423776095321</v>
      </c>
      <c r="T1687">
        <v>14415.963510445548</v>
      </c>
      <c r="U1687">
        <v>630.22199707070718</v>
      </c>
      <c r="V1687">
        <v>28883.78</v>
      </c>
      <c r="W1687">
        <v>389.02885791113573</v>
      </c>
    </row>
    <row r="1688" spans="2:23" x14ac:dyDescent="0.3">
      <c r="B1688">
        <f t="shared" si="27"/>
        <v>1683</v>
      </c>
      <c r="C1688">
        <v>3343.1943025222245</v>
      </c>
      <c r="D1688">
        <v>6828.8069102351701</v>
      </c>
      <c r="E1688">
        <v>837.50245975452015</v>
      </c>
      <c r="F1688">
        <v>1014.9828434034079</v>
      </c>
      <c r="G1688">
        <v>201.65321328586072</v>
      </c>
      <c r="H1688">
        <v>28883.78</v>
      </c>
      <c r="R1688">
        <v>7911.8332906341357</v>
      </c>
      <c r="S1688">
        <v>673.42078114642061</v>
      </c>
      <c r="T1688">
        <v>474.56512527020647</v>
      </c>
      <c r="U1688">
        <v>1155.4690200067494</v>
      </c>
      <c r="V1688">
        <v>11652.472427514573</v>
      </c>
      <c r="W1688">
        <v>273.86734621954031</v>
      </c>
    </row>
    <row r="1689" spans="2:23" x14ac:dyDescent="0.3">
      <c r="B1689">
        <f t="shared" si="27"/>
        <v>1684</v>
      </c>
      <c r="C1689">
        <v>6035.4700060527848</v>
      </c>
      <c r="D1689">
        <v>10127.111743749947</v>
      </c>
      <c r="E1689">
        <v>233.09588556924737</v>
      </c>
      <c r="F1689">
        <v>14055.691962728955</v>
      </c>
      <c r="G1689">
        <v>333.27117698186612</v>
      </c>
      <c r="H1689">
        <v>2067.7142650178894</v>
      </c>
      <c r="R1689">
        <v>2277.3442927623532</v>
      </c>
      <c r="S1689">
        <v>314.07060166617322</v>
      </c>
      <c r="T1689">
        <v>335.8605918293905</v>
      </c>
      <c r="U1689">
        <v>271.45412955944175</v>
      </c>
      <c r="V1689">
        <v>12528.173405885009</v>
      </c>
      <c r="W1689">
        <v>448.40553858712315</v>
      </c>
    </row>
    <row r="1690" spans="2:23" x14ac:dyDescent="0.3">
      <c r="B1690">
        <f t="shared" si="27"/>
        <v>1685</v>
      </c>
      <c r="C1690">
        <v>4482.9068039228141</v>
      </c>
      <c r="D1690">
        <v>415.7489663830039</v>
      </c>
      <c r="E1690">
        <v>267.02059973718855</v>
      </c>
      <c r="F1690">
        <v>28883.78</v>
      </c>
      <c r="G1690">
        <v>6025.0847976260229</v>
      </c>
      <c r="H1690">
        <v>420.72446063224129</v>
      </c>
      <c r="R1690">
        <v>527.49066061603412</v>
      </c>
      <c r="S1690">
        <v>28883.78</v>
      </c>
      <c r="T1690">
        <v>21857.110311015273</v>
      </c>
      <c r="U1690">
        <v>3982.0112012084846</v>
      </c>
      <c r="V1690">
        <v>1907.900129529269</v>
      </c>
      <c r="W1690">
        <v>205.83611163809488</v>
      </c>
    </row>
    <row r="1691" spans="2:23" x14ac:dyDescent="0.3">
      <c r="B1691">
        <f t="shared" si="27"/>
        <v>1686</v>
      </c>
      <c r="C1691">
        <v>256.69936669822141</v>
      </c>
      <c r="D1691">
        <v>248.95010872313534</v>
      </c>
      <c r="E1691">
        <v>795.83360891003554</v>
      </c>
      <c r="F1691">
        <v>906.46941472287983</v>
      </c>
      <c r="G1691">
        <v>220.30623672886622</v>
      </c>
      <c r="H1691">
        <v>620.3126768169783</v>
      </c>
      <c r="R1691">
        <v>204.67435943910701</v>
      </c>
      <c r="S1691">
        <v>221.65628280648073</v>
      </c>
      <c r="T1691">
        <v>204.09057269168738</v>
      </c>
      <c r="U1691">
        <v>541.42739805582778</v>
      </c>
      <c r="V1691">
        <v>291.07718723421999</v>
      </c>
      <c r="W1691">
        <v>369.49459013588978</v>
      </c>
    </row>
    <row r="1692" spans="2:23" x14ac:dyDescent="0.3">
      <c r="B1692">
        <f t="shared" si="27"/>
        <v>1687</v>
      </c>
      <c r="C1692">
        <v>205.84633874614502</v>
      </c>
      <c r="D1692">
        <v>247.12337767789674</v>
      </c>
      <c r="E1692">
        <v>201.1368183109181</v>
      </c>
      <c r="F1692">
        <v>295.77605408773485</v>
      </c>
      <c r="G1692">
        <v>259.70410490198037</v>
      </c>
      <c r="H1692">
        <v>10229.756802450554</v>
      </c>
      <c r="R1692">
        <v>465.33363733661986</v>
      </c>
      <c r="S1692">
        <v>331.6793792520466</v>
      </c>
      <c r="T1692">
        <v>28883.78</v>
      </c>
      <c r="U1692">
        <v>534.47367864561807</v>
      </c>
      <c r="V1692">
        <v>28883.78</v>
      </c>
      <c r="W1692">
        <v>237.06691544313225</v>
      </c>
    </row>
    <row r="1693" spans="2:23" x14ac:dyDescent="0.3">
      <c r="B1693">
        <f t="shared" si="27"/>
        <v>1688</v>
      </c>
      <c r="C1693">
        <v>427.7934819573079</v>
      </c>
      <c r="D1693">
        <v>1958.772296136138</v>
      </c>
      <c r="E1693">
        <v>652.08339712256031</v>
      </c>
      <c r="F1693">
        <v>225.8375539451533</v>
      </c>
      <c r="G1693">
        <v>644.69741354588655</v>
      </c>
      <c r="H1693">
        <v>1543.3716646023945</v>
      </c>
      <c r="R1693">
        <v>1256.8109031517486</v>
      </c>
      <c r="S1693">
        <v>298.00262836932404</v>
      </c>
      <c r="T1693">
        <v>28883.78</v>
      </c>
      <c r="U1693">
        <v>305.88689523850348</v>
      </c>
      <c r="V1693">
        <v>226.92732456350635</v>
      </c>
      <c r="W1693">
        <v>502.65477865097694</v>
      </c>
    </row>
    <row r="1694" spans="2:23" x14ac:dyDescent="0.3">
      <c r="B1694">
        <f t="shared" si="27"/>
        <v>1689</v>
      </c>
      <c r="C1694">
        <v>356.27658247270784</v>
      </c>
      <c r="D1694">
        <v>28883.78</v>
      </c>
      <c r="E1694">
        <v>401.38951045575755</v>
      </c>
      <c r="F1694">
        <v>474.93315588001218</v>
      </c>
      <c r="G1694">
        <v>1274.1609963164062</v>
      </c>
      <c r="H1694">
        <v>6962.8119262770178</v>
      </c>
      <c r="R1694">
        <v>209.3066654858288</v>
      </c>
      <c r="S1694">
        <v>256.61318141739849</v>
      </c>
      <c r="T1694">
        <v>422.09297100759545</v>
      </c>
      <c r="U1694">
        <v>1155.7866374927753</v>
      </c>
      <c r="V1694">
        <v>9574.3225898389537</v>
      </c>
      <c r="W1694">
        <v>246.03863185960202</v>
      </c>
    </row>
    <row r="1695" spans="2:23" x14ac:dyDescent="0.3">
      <c r="B1695">
        <f t="shared" si="27"/>
        <v>1690</v>
      </c>
      <c r="C1695">
        <v>296.34105853768796</v>
      </c>
      <c r="D1695">
        <v>202.9315249888765</v>
      </c>
      <c r="E1695">
        <v>510.33159039589879</v>
      </c>
      <c r="F1695">
        <v>262.71593126401348</v>
      </c>
      <c r="G1695">
        <v>558.12634157782156</v>
      </c>
      <c r="H1695">
        <v>1141.0553733124775</v>
      </c>
      <c r="R1695">
        <v>704.7565628643647</v>
      </c>
      <c r="S1695">
        <v>207.13963838606821</v>
      </c>
      <c r="T1695">
        <v>331.7100316490347</v>
      </c>
      <c r="U1695">
        <v>2096.6483408348704</v>
      </c>
      <c r="V1695">
        <v>713.04215052152904</v>
      </c>
      <c r="W1695">
        <v>10369.438268264736</v>
      </c>
    </row>
    <row r="1696" spans="2:23" x14ac:dyDescent="0.3">
      <c r="B1696">
        <f t="shared" si="27"/>
        <v>1691</v>
      </c>
      <c r="C1696">
        <v>376.29525379666757</v>
      </c>
      <c r="D1696">
        <v>1299.4599954320042</v>
      </c>
      <c r="E1696">
        <v>28883.78</v>
      </c>
      <c r="F1696">
        <v>243.71706238851229</v>
      </c>
      <c r="G1696">
        <v>238.56447673185329</v>
      </c>
      <c r="H1696">
        <v>2286.8360751092264</v>
      </c>
      <c r="R1696">
        <v>1543.4068587491288</v>
      </c>
      <c r="S1696">
        <v>716.38694526879408</v>
      </c>
      <c r="T1696">
        <v>28883.78</v>
      </c>
      <c r="U1696">
        <v>9964.137015657454</v>
      </c>
      <c r="V1696">
        <v>1037.2931116799828</v>
      </c>
      <c r="W1696">
        <v>208.47644883091613</v>
      </c>
    </row>
    <row r="1697" spans="2:23" x14ac:dyDescent="0.3">
      <c r="B1697">
        <f t="shared" si="27"/>
        <v>1692</v>
      </c>
      <c r="C1697">
        <v>235.61118653451277</v>
      </c>
      <c r="D1697">
        <v>649.06919701568859</v>
      </c>
      <c r="E1697">
        <v>2692.3031378502264</v>
      </c>
      <c r="F1697">
        <v>2575.0277418823239</v>
      </c>
      <c r="G1697">
        <v>28883.78</v>
      </c>
      <c r="H1697">
        <v>435.00520350087561</v>
      </c>
      <c r="R1697">
        <v>534.87413782153385</v>
      </c>
      <c r="S1697">
        <v>339.53641243243214</v>
      </c>
      <c r="T1697">
        <v>435.29504742176113</v>
      </c>
      <c r="U1697">
        <v>1288.7108229046046</v>
      </c>
      <c r="V1697">
        <v>457.11836405040179</v>
      </c>
      <c r="W1697">
        <v>269.58537687222184</v>
      </c>
    </row>
    <row r="1698" spans="2:23" x14ac:dyDescent="0.3">
      <c r="B1698">
        <f t="shared" si="27"/>
        <v>1693</v>
      </c>
      <c r="C1698">
        <v>231.3190032796212</v>
      </c>
      <c r="D1698">
        <v>619.00334801028703</v>
      </c>
      <c r="E1698">
        <v>28883.78</v>
      </c>
      <c r="F1698">
        <v>14678.226143924527</v>
      </c>
      <c r="G1698">
        <v>1940.1171654699219</v>
      </c>
      <c r="H1698">
        <v>28883.78</v>
      </c>
      <c r="R1698">
        <v>28883.78</v>
      </c>
      <c r="S1698">
        <v>334.11316786412391</v>
      </c>
      <c r="T1698">
        <v>28883.78</v>
      </c>
      <c r="U1698">
        <v>1800.7587965361706</v>
      </c>
      <c r="V1698">
        <v>915.95017061588203</v>
      </c>
      <c r="W1698">
        <v>2210.0534210493038</v>
      </c>
    </row>
    <row r="1699" spans="2:23" x14ac:dyDescent="0.3">
      <c r="B1699">
        <f t="shared" si="27"/>
        <v>1694</v>
      </c>
      <c r="C1699">
        <v>235.20056593702316</v>
      </c>
      <c r="D1699">
        <v>528.99464648480193</v>
      </c>
      <c r="E1699">
        <v>442.18706477837645</v>
      </c>
      <c r="F1699">
        <v>3302.9815079556474</v>
      </c>
      <c r="G1699">
        <v>3497.1623817517902</v>
      </c>
      <c r="H1699">
        <v>1267.9690180637169</v>
      </c>
      <c r="R1699">
        <v>385.40357277500641</v>
      </c>
      <c r="S1699">
        <v>297.11845234750751</v>
      </c>
      <c r="T1699">
        <v>217.30717383616428</v>
      </c>
      <c r="U1699">
        <v>348.5207644224563</v>
      </c>
      <c r="V1699">
        <v>600.23305669579656</v>
      </c>
      <c r="W1699">
        <v>243.29511334018895</v>
      </c>
    </row>
    <row r="1700" spans="2:23" x14ac:dyDescent="0.3">
      <c r="B1700">
        <f t="shared" si="27"/>
        <v>1695</v>
      </c>
      <c r="C1700">
        <v>274.67813862295867</v>
      </c>
      <c r="D1700">
        <v>289.42438864304478</v>
      </c>
      <c r="E1700">
        <v>2086.7180993279262</v>
      </c>
      <c r="F1700">
        <v>213.17246614672436</v>
      </c>
      <c r="G1700">
        <v>216.12737197545451</v>
      </c>
      <c r="H1700">
        <v>1022.5793084431775</v>
      </c>
      <c r="R1700">
        <v>4134.5185736075327</v>
      </c>
      <c r="S1700">
        <v>28883.78</v>
      </c>
      <c r="T1700">
        <v>241.00923386835962</v>
      </c>
      <c r="U1700">
        <v>250.44066319592696</v>
      </c>
      <c r="V1700">
        <v>1799.3591252076517</v>
      </c>
      <c r="W1700">
        <v>203.55788927179142</v>
      </c>
    </row>
    <row r="1701" spans="2:23" x14ac:dyDescent="0.3">
      <c r="B1701">
        <f t="shared" si="27"/>
        <v>1696</v>
      </c>
      <c r="C1701">
        <v>317.41975820187395</v>
      </c>
      <c r="D1701">
        <v>26601.883239224684</v>
      </c>
      <c r="E1701">
        <v>11334.586156413479</v>
      </c>
      <c r="F1701">
        <v>484.00809388285791</v>
      </c>
      <c r="G1701">
        <v>1811.2316959574393</v>
      </c>
      <c r="H1701">
        <v>6009.3209945552708</v>
      </c>
      <c r="R1701">
        <v>14121.80481705598</v>
      </c>
      <c r="S1701">
        <v>6674.4915019789196</v>
      </c>
      <c r="T1701">
        <v>379.06627150942882</v>
      </c>
      <c r="U1701">
        <v>8999.8575035003105</v>
      </c>
      <c r="V1701">
        <v>3327.9418493068538</v>
      </c>
      <c r="W1701">
        <v>781.68242484169593</v>
      </c>
    </row>
    <row r="1702" spans="2:23" x14ac:dyDescent="0.3">
      <c r="B1702">
        <f t="shared" si="27"/>
        <v>1697</v>
      </c>
      <c r="C1702">
        <v>222.61725021587065</v>
      </c>
      <c r="D1702">
        <v>683.21668738130779</v>
      </c>
      <c r="E1702">
        <v>28883.78</v>
      </c>
      <c r="F1702">
        <v>258.90548491330679</v>
      </c>
      <c r="G1702">
        <v>274.63443346616106</v>
      </c>
      <c r="H1702">
        <v>242.21492874454304</v>
      </c>
      <c r="R1702">
        <v>2012.3259252059809</v>
      </c>
      <c r="S1702">
        <v>915.35070294148682</v>
      </c>
      <c r="T1702">
        <v>223.8356976043064</v>
      </c>
      <c r="U1702">
        <v>288.98681500805293</v>
      </c>
      <c r="V1702">
        <v>842.96059518270897</v>
      </c>
      <c r="W1702">
        <v>210.74775034641229</v>
      </c>
    </row>
    <row r="1703" spans="2:23" x14ac:dyDescent="0.3">
      <c r="B1703">
        <f t="shared" si="27"/>
        <v>1698</v>
      </c>
      <c r="C1703">
        <v>304.12960103681291</v>
      </c>
      <c r="D1703">
        <v>569.41502213105082</v>
      </c>
      <c r="E1703">
        <v>28883.78</v>
      </c>
      <c r="F1703">
        <v>19418.585617699311</v>
      </c>
      <c r="G1703">
        <v>1026.2405765233657</v>
      </c>
      <c r="H1703">
        <v>222.32477070840156</v>
      </c>
      <c r="R1703">
        <v>357.9992103666151</v>
      </c>
      <c r="S1703">
        <v>329.61208696493873</v>
      </c>
      <c r="T1703">
        <v>4020.4831019480007</v>
      </c>
      <c r="U1703">
        <v>262.86864379730105</v>
      </c>
      <c r="V1703">
        <v>268.29084103974878</v>
      </c>
      <c r="W1703">
        <v>28883.78</v>
      </c>
    </row>
    <row r="1704" spans="2:23" x14ac:dyDescent="0.3">
      <c r="B1704">
        <f t="shared" si="27"/>
        <v>1699</v>
      </c>
      <c r="C1704">
        <v>238.311851879144</v>
      </c>
      <c r="D1704">
        <v>202.22185273468034</v>
      </c>
      <c r="E1704">
        <v>202.68248252486939</v>
      </c>
      <c r="F1704">
        <v>233.85483284320668</v>
      </c>
      <c r="G1704">
        <v>418.17840574046659</v>
      </c>
      <c r="H1704">
        <v>286.76487613118371</v>
      </c>
      <c r="R1704">
        <v>298.37299407514087</v>
      </c>
      <c r="S1704">
        <v>249.39407916018411</v>
      </c>
      <c r="T1704">
        <v>493.83701326711656</v>
      </c>
      <c r="U1704">
        <v>749.93266679465592</v>
      </c>
      <c r="V1704">
        <v>1175.0803085848647</v>
      </c>
      <c r="W1704">
        <v>2754.4033208377186</v>
      </c>
    </row>
    <row r="1705" spans="2:23" x14ac:dyDescent="0.3">
      <c r="B1705">
        <f t="shared" si="27"/>
        <v>1700</v>
      </c>
      <c r="C1705">
        <v>323.68653591909811</v>
      </c>
      <c r="D1705">
        <v>445.24968271572493</v>
      </c>
      <c r="E1705">
        <v>1728.3136989079978</v>
      </c>
      <c r="F1705">
        <v>3402.594998896931</v>
      </c>
      <c r="G1705">
        <v>1496.8152774095115</v>
      </c>
      <c r="H1705">
        <v>375.29858457418061</v>
      </c>
      <c r="R1705">
        <v>28883.78</v>
      </c>
      <c r="S1705">
        <v>1115.4006530498411</v>
      </c>
      <c r="T1705">
        <v>300.83367576268728</v>
      </c>
      <c r="U1705">
        <v>259.4072817504545</v>
      </c>
      <c r="V1705">
        <v>318.76729851221802</v>
      </c>
      <c r="W1705">
        <v>567.64117090888385</v>
      </c>
    </row>
    <row r="1706" spans="2:23" x14ac:dyDescent="0.3">
      <c r="B1706">
        <f t="shared" si="27"/>
        <v>1701</v>
      </c>
      <c r="C1706">
        <v>590.16526687926387</v>
      </c>
      <c r="D1706">
        <v>256.97499999839562</v>
      </c>
      <c r="E1706">
        <v>1368.22466050651</v>
      </c>
      <c r="F1706">
        <v>449.44054581784781</v>
      </c>
      <c r="G1706">
        <v>212.58072138310808</v>
      </c>
      <c r="H1706">
        <v>288.61426941301636</v>
      </c>
      <c r="R1706">
        <v>941.01431393099017</v>
      </c>
      <c r="S1706">
        <v>215.25791672098825</v>
      </c>
      <c r="T1706">
        <v>685.79551803081927</v>
      </c>
      <c r="U1706">
        <v>3475.0935368917849</v>
      </c>
      <c r="V1706">
        <v>28883.78</v>
      </c>
      <c r="W1706">
        <v>257.5278491559867</v>
      </c>
    </row>
    <row r="1707" spans="2:23" x14ac:dyDescent="0.3">
      <c r="B1707">
        <f t="shared" si="27"/>
        <v>1702</v>
      </c>
      <c r="C1707">
        <v>15000.108011674563</v>
      </c>
      <c r="D1707">
        <v>544.7306071884002</v>
      </c>
      <c r="E1707">
        <v>773.87804597109437</v>
      </c>
      <c r="F1707">
        <v>238.90349025457022</v>
      </c>
      <c r="G1707">
        <v>28883.78</v>
      </c>
      <c r="H1707">
        <v>28883.78</v>
      </c>
      <c r="R1707">
        <v>28883.78</v>
      </c>
      <c r="S1707">
        <v>330.94410286410033</v>
      </c>
      <c r="T1707">
        <v>259.97364163896134</v>
      </c>
      <c r="U1707">
        <v>2021.2869771903202</v>
      </c>
      <c r="V1707">
        <v>416.57161563600573</v>
      </c>
      <c r="W1707">
        <v>403.99986572294392</v>
      </c>
    </row>
    <row r="1708" spans="2:23" x14ac:dyDescent="0.3">
      <c r="B1708">
        <f t="shared" si="27"/>
        <v>1703</v>
      </c>
      <c r="C1708">
        <v>385.87999999483441</v>
      </c>
      <c r="D1708">
        <v>8403.7023526196044</v>
      </c>
      <c r="E1708">
        <v>248.21199328776376</v>
      </c>
      <c r="F1708">
        <v>494.09062851981599</v>
      </c>
      <c r="G1708">
        <v>505.58066561980849</v>
      </c>
      <c r="H1708">
        <v>1155.0351312812704</v>
      </c>
      <c r="R1708">
        <v>355.18282817237207</v>
      </c>
      <c r="S1708">
        <v>741.20886533251974</v>
      </c>
      <c r="T1708">
        <v>28883.78</v>
      </c>
      <c r="U1708">
        <v>20980.913086495209</v>
      </c>
      <c r="V1708">
        <v>3797.8598067074086</v>
      </c>
      <c r="W1708">
        <v>6123.6182610277447</v>
      </c>
    </row>
    <row r="1709" spans="2:23" x14ac:dyDescent="0.3">
      <c r="B1709">
        <f t="shared" si="27"/>
        <v>1704</v>
      </c>
      <c r="C1709">
        <v>360.71111389238456</v>
      </c>
      <c r="D1709">
        <v>217.00983546534565</v>
      </c>
      <c r="E1709">
        <v>4014.651671710254</v>
      </c>
      <c r="F1709">
        <v>203.8250824254502</v>
      </c>
      <c r="G1709">
        <v>313.22630594387613</v>
      </c>
      <c r="H1709">
        <v>352.48403856966513</v>
      </c>
      <c r="R1709">
        <v>910.54384580572628</v>
      </c>
      <c r="S1709">
        <v>2549.8500948278238</v>
      </c>
      <c r="T1709">
        <v>352.67187657144984</v>
      </c>
      <c r="U1709">
        <v>607.95272896067786</v>
      </c>
      <c r="V1709">
        <v>4714.722381155867</v>
      </c>
      <c r="W1709">
        <v>1796.2612639092363</v>
      </c>
    </row>
    <row r="1710" spans="2:23" x14ac:dyDescent="0.3">
      <c r="B1710">
        <f t="shared" si="27"/>
        <v>1705</v>
      </c>
      <c r="C1710">
        <v>442.60027251212205</v>
      </c>
      <c r="D1710">
        <v>328.63145754418781</v>
      </c>
      <c r="E1710">
        <v>214.22008730391852</v>
      </c>
      <c r="F1710">
        <v>28883.78</v>
      </c>
      <c r="G1710">
        <v>1309.0780098021924</v>
      </c>
      <c r="H1710">
        <v>1548.7845457945582</v>
      </c>
      <c r="R1710">
        <v>363.87660286751856</v>
      </c>
      <c r="S1710">
        <v>669.57653073667541</v>
      </c>
      <c r="T1710">
        <v>211.3939296761576</v>
      </c>
      <c r="U1710">
        <v>424.51931315870036</v>
      </c>
      <c r="V1710">
        <v>211.37924020702633</v>
      </c>
      <c r="W1710">
        <v>235.38500773427219</v>
      </c>
    </row>
    <row r="1711" spans="2:23" x14ac:dyDescent="0.3">
      <c r="B1711">
        <f t="shared" si="27"/>
        <v>1706</v>
      </c>
      <c r="C1711">
        <v>271.68647587462999</v>
      </c>
      <c r="D1711">
        <v>228.39087621397931</v>
      </c>
      <c r="E1711">
        <v>528.00665295558338</v>
      </c>
      <c r="F1711">
        <v>257.0366598511352</v>
      </c>
      <c r="G1711">
        <v>737.00017461020866</v>
      </c>
      <c r="H1711">
        <v>2588.7071380915863</v>
      </c>
      <c r="R1711">
        <v>5426.3694996768781</v>
      </c>
      <c r="S1711">
        <v>209.45171272205602</v>
      </c>
      <c r="T1711">
        <v>221.76454032551385</v>
      </c>
      <c r="U1711">
        <v>276.65677127948351</v>
      </c>
      <c r="V1711">
        <v>570.35846259833636</v>
      </c>
      <c r="W1711">
        <v>28883.78</v>
      </c>
    </row>
    <row r="1712" spans="2:23" x14ac:dyDescent="0.3">
      <c r="B1712">
        <f t="shared" si="27"/>
        <v>1707</v>
      </c>
      <c r="C1712">
        <v>1024.4459886969894</v>
      </c>
      <c r="D1712">
        <v>6767.0411813449491</v>
      </c>
      <c r="E1712">
        <v>370.67349557531395</v>
      </c>
      <c r="F1712">
        <v>527.91585979435411</v>
      </c>
      <c r="G1712">
        <v>436.09476930860387</v>
      </c>
      <c r="H1712">
        <v>303.1761658891877</v>
      </c>
      <c r="R1712">
        <v>1838.9315835606781</v>
      </c>
      <c r="S1712">
        <v>3815.2351722354692</v>
      </c>
      <c r="T1712">
        <v>244.33465662860328</v>
      </c>
      <c r="U1712">
        <v>246.95307351564892</v>
      </c>
      <c r="V1712">
        <v>952.09947768924292</v>
      </c>
      <c r="W1712">
        <v>28883.78</v>
      </c>
    </row>
    <row r="1713" spans="2:23" x14ac:dyDescent="0.3">
      <c r="B1713">
        <f t="shared" si="27"/>
        <v>1708</v>
      </c>
      <c r="C1713">
        <v>208.01583391251316</v>
      </c>
      <c r="D1713">
        <v>28883.78</v>
      </c>
      <c r="E1713">
        <v>13977.222167228236</v>
      </c>
      <c r="F1713">
        <v>2951.2196828490482</v>
      </c>
      <c r="G1713">
        <v>545.03001715677306</v>
      </c>
      <c r="H1713">
        <v>298.08163453596592</v>
      </c>
      <c r="R1713">
        <v>2234.1236920458282</v>
      </c>
      <c r="S1713">
        <v>267.32303419253577</v>
      </c>
      <c r="T1713">
        <v>254.69403113078837</v>
      </c>
      <c r="U1713">
        <v>234.7122953156626</v>
      </c>
      <c r="V1713">
        <v>531.20460322891881</v>
      </c>
      <c r="W1713">
        <v>218.47247282723819</v>
      </c>
    </row>
    <row r="1714" spans="2:23" x14ac:dyDescent="0.3">
      <c r="B1714">
        <f t="shared" si="27"/>
        <v>1709</v>
      </c>
      <c r="C1714">
        <v>2011.432339529515</v>
      </c>
      <c r="D1714">
        <v>269.33344450833232</v>
      </c>
      <c r="E1714">
        <v>579.03168548798078</v>
      </c>
      <c r="F1714">
        <v>904.6104532912492</v>
      </c>
      <c r="G1714">
        <v>508.9925131167775</v>
      </c>
      <c r="H1714">
        <v>254.06886819160761</v>
      </c>
      <c r="R1714">
        <v>2643.7543863904166</v>
      </c>
      <c r="S1714">
        <v>311.91282825690632</v>
      </c>
      <c r="T1714">
        <v>367.6166319678527</v>
      </c>
      <c r="U1714">
        <v>795.81241790925901</v>
      </c>
      <c r="V1714">
        <v>28883.78</v>
      </c>
      <c r="W1714">
        <v>5187.8785146281689</v>
      </c>
    </row>
    <row r="1715" spans="2:23" x14ac:dyDescent="0.3">
      <c r="B1715">
        <f t="shared" si="27"/>
        <v>1710</v>
      </c>
      <c r="C1715">
        <v>4160.5234585154676</v>
      </c>
      <c r="D1715">
        <v>262.26198560704881</v>
      </c>
      <c r="E1715">
        <v>344.60859421803417</v>
      </c>
      <c r="F1715">
        <v>1053.0583430701849</v>
      </c>
      <c r="G1715">
        <v>1213.6666273536216</v>
      </c>
      <c r="H1715">
        <v>235.16217592204583</v>
      </c>
      <c r="R1715">
        <v>2024.3147617516697</v>
      </c>
      <c r="S1715">
        <v>293.81074898315376</v>
      </c>
      <c r="T1715">
        <v>246.94614420008</v>
      </c>
      <c r="U1715">
        <v>15671.288002079133</v>
      </c>
      <c r="V1715">
        <v>419.14410137483037</v>
      </c>
      <c r="W1715">
        <v>386.80766377295413</v>
      </c>
    </row>
    <row r="1716" spans="2:23" x14ac:dyDescent="0.3">
      <c r="B1716">
        <f t="shared" si="27"/>
        <v>1711</v>
      </c>
      <c r="C1716">
        <v>253.41190600391468</v>
      </c>
      <c r="D1716">
        <v>256.01958982555317</v>
      </c>
      <c r="E1716">
        <v>3983.4625630037945</v>
      </c>
      <c r="F1716">
        <v>278.1966510590014</v>
      </c>
      <c r="G1716">
        <v>236.27471848702697</v>
      </c>
      <c r="H1716">
        <v>313.23184102168909</v>
      </c>
      <c r="R1716">
        <v>512.86514604268734</v>
      </c>
      <c r="S1716">
        <v>294.42077707664265</v>
      </c>
      <c r="T1716">
        <v>1734.9948152194365</v>
      </c>
      <c r="U1716">
        <v>282.25300791918528</v>
      </c>
      <c r="V1716">
        <v>210.24597129837582</v>
      </c>
      <c r="W1716">
        <v>238.62668888471498</v>
      </c>
    </row>
    <row r="1717" spans="2:23" x14ac:dyDescent="0.3">
      <c r="B1717">
        <f t="shared" si="27"/>
        <v>1712</v>
      </c>
      <c r="C1717">
        <v>205.0877428007812</v>
      </c>
      <c r="D1717">
        <v>405.32523407023211</v>
      </c>
      <c r="E1717">
        <v>788.51435136189946</v>
      </c>
      <c r="F1717">
        <v>730.59853438480195</v>
      </c>
      <c r="G1717">
        <v>291.45366344748578</v>
      </c>
      <c r="H1717">
        <v>212.15153570987354</v>
      </c>
      <c r="R1717">
        <v>7490.4813559989298</v>
      </c>
      <c r="S1717">
        <v>2507.8753454290872</v>
      </c>
      <c r="T1717">
        <v>207.86409178018016</v>
      </c>
      <c r="U1717">
        <v>28883.78</v>
      </c>
      <c r="V1717">
        <v>214.13698239338186</v>
      </c>
      <c r="W1717">
        <v>203.91429056137619</v>
      </c>
    </row>
    <row r="1718" spans="2:23" x14ac:dyDescent="0.3">
      <c r="B1718">
        <f t="shared" si="27"/>
        <v>1713</v>
      </c>
      <c r="C1718">
        <v>850.08111898410573</v>
      </c>
      <c r="D1718">
        <v>669.17313128517549</v>
      </c>
      <c r="E1718">
        <v>390.9560551388131</v>
      </c>
      <c r="F1718">
        <v>797.33442867368683</v>
      </c>
      <c r="G1718">
        <v>1641.9285164820551</v>
      </c>
      <c r="H1718">
        <v>776.72100739302482</v>
      </c>
      <c r="R1718">
        <v>578.10097777966257</v>
      </c>
      <c r="S1718">
        <v>243.41232824276429</v>
      </c>
      <c r="T1718">
        <v>899.22791701862388</v>
      </c>
      <c r="U1718">
        <v>406.33140944758622</v>
      </c>
      <c r="V1718">
        <v>2005.8509884600046</v>
      </c>
      <c r="W1718">
        <v>1046.4589934975743</v>
      </c>
    </row>
    <row r="1719" spans="2:23" x14ac:dyDescent="0.3">
      <c r="B1719">
        <f t="shared" si="27"/>
        <v>1714</v>
      </c>
      <c r="C1719">
        <v>1807.2158179669532</v>
      </c>
      <c r="D1719">
        <v>350.07584929765153</v>
      </c>
      <c r="E1719">
        <v>1496.3516785082227</v>
      </c>
      <c r="F1719">
        <v>224.50552288019597</v>
      </c>
      <c r="G1719">
        <v>448.7783782671504</v>
      </c>
      <c r="H1719">
        <v>3128.7993701698506</v>
      </c>
      <c r="R1719">
        <v>517.47810802486993</v>
      </c>
      <c r="S1719">
        <v>379.60152866797318</v>
      </c>
      <c r="T1719">
        <v>4433.029847347173</v>
      </c>
      <c r="U1719">
        <v>2680.0902105899886</v>
      </c>
      <c r="V1719">
        <v>238.03192773707821</v>
      </c>
      <c r="W1719">
        <v>232.69318334138939</v>
      </c>
    </row>
    <row r="1720" spans="2:23" x14ac:dyDescent="0.3">
      <c r="B1720">
        <f t="shared" si="27"/>
        <v>1715</v>
      </c>
      <c r="C1720">
        <v>1048.2289410617614</v>
      </c>
      <c r="D1720">
        <v>437.61314728947031</v>
      </c>
      <c r="E1720">
        <v>314.39889567860968</v>
      </c>
      <c r="F1720">
        <v>7622.7400109570399</v>
      </c>
      <c r="G1720">
        <v>3834.1905920359409</v>
      </c>
      <c r="H1720">
        <v>224.7375590830309</v>
      </c>
      <c r="R1720">
        <v>28883.78</v>
      </c>
      <c r="S1720">
        <v>2695.9541003883974</v>
      </c>
      <c r="T1720">
        <v>358.22037763753576</v>
      </c>
      <c r="U1720">
        <v>2043.1000726502261</v>
      </c>
      <c r="V1720">
        <v>322.28345796548678</v>
      </c>
      <c r="W1720">
        <v>380.88497796638046</v>
      </c>
    </row>
    <row r="1721" spans="2:23" x14ac:dyDescent="0.3">
      <c r="B1721">
        <f t="shared" si="27"/>
        <v>1716</v>
      </c>
      <c r="C1721">
        <v>8598.9979095607032</v>
      </c>
      <c r="D1721">
        <v>559.73457922957436</v>
      </c>
      <c r="E1721">
        <v>209.6364088820464</v>
      </c>
      <c r="F1721">
        <v>28883.78</v>
      </c>
      <c r="G1721">
        <v>743.83071223786601</v>
      </c>
      <c r="H1721">
        <v>17052.043543630803</v>
      </c>
      <c r="R1721">
        <v>513.27871896749457</v>
      </c>
      <c r="S1721">
        <v>250.11383896545107</v>
      </c>
      <c r="T1721">
        <v>398.31096396109115</v>
      </c>
      <c r="U1721">
        <v>295.01787269241987</v>
      </c>
      <c r="V1721">
        <v>248.04719431967328</v>
      </c>
      <c r="W1721">
        <v>8239.5649365801219</v>
      </c>
    </row>
    <row r="1722" spans="2:23" x14ac:dyDescent="0.3">
      <c r="B1722">
        <f t="shared" si="27"/>
        <v>1717</v>
      </c>
      <c r="C1722">
        <v>247.54143675683997</v>
      </c>
      <c r="D1722">
        <v>3837.8932182139442</v>
      </c>
      <c r="E1722">
        <v>413.51096747723591</v>
      </c>
      <c r="F1722">
        <v>5532.0667967456511</v>
      </c>
      <c r="G1722">
        <v>200.78105593719982</v>
      </c>
      <c r="H1722">
        <v>13147.683123106912</v>
      </c>
      <c r="R1722">
        <v>221.70490154708153</v>
      </c>
      <c r="S1722">
        <v>782.20278714091967</v>
      </c>
      <c r="T1722">
        <v>28883.78</v>
      </c>
      <c r="U1722">
        <v>518.20294422460574</v>
      </c>
      <c r="V1722">
        <v>3026.3297020348805</v>
      </c>
      <c r="W1722">
        <v>955.54127305054487</v>
      </c>
    </row>
    <row r="1723" spans="2:23" x14ac:dyDescent="0.3">
      <c r="B1723">
        <f t="shared" si="27"/>
        <v>1718</v>
      </c>
      <c r="C1723">
        <v>6096.9528420355637</v>
      </c>
      <c r="D1723">
        <v>509.17367404773023</v>
      </c>
      <c r="E1723">
        <v>28883.78</v>
      </c>
      <c r="F1723">
        <v>312.21330000114801</v>
      </c>
      <c r="G1723">
        <v>710.6190660395132</v>
      </c>
      <c r="H1723">
        <v>778.03235561348413</v>
      </c>
      <c r="R1723">
        <v>21864.123708161191</v>
      </c>
      <c r="S1723">
        <v>6309.3805254008457</v>
      </c>
      <c r="T1723">
        <v>28883.78</v>
      </c>
      <c r="U1723">
        <v>531.44173095682459</v>
      </c>
      <c r="V1723">
        <v>258.75381237300178</v>
      </c>
      <c r="W1723">
        <v>4068.2195563435262</v>
      </c>
    </row>
    <row r="1724" spans="2:23" x14ac:dyDescent="0.3">
      <c r="B1724">
        <f t="shared" si="27"/>
        <v>1719</v>
      </c>
      <c r="C1724">
        <v>262.01917699185128</v>
      </c>
      <c r="D1724">
        <v>703.55653486411802</v>
      </c>
      <c r="E1724">
        <v>28883.78</v>
      </c>
      <c r="F1724">
        <v>331.00555580156629</v>
      </c>
      <c r="G1724">
        <v>811.47560704591774</v>
      </c>
      <c r="H1724">
        <v>222.37934217802817</v>
      </c>
      <c r="R1724">
        <v>554.36181719280216</v>
      </c>
      <c r="S1724">
        <v>760.11921672198901</v>
      </c>
      <c r="T1724">
        <v>280.73173122590254</v>
      </c>
      <c r="U1724">
        <v>266.50557513913213</v>
      </c>
      <c r="V1724">
        <v>222.38399201592253</v>
      </c>
      <c r="W1724">
        <v>1772.2010237516654</v>
      </c>
    </row>
    <row r="1725" spans="2:23" x14ac:dyDescent="0.3">
      <c r="B1725">
        <f t="shared" si="27"/>
        <v>1720</v>
      </c>
      <c r="C1725">
        <v>8240.5899285931591</v>
      </c>
      <c r="D1725">
        <v>3811.4091946742801</v>
      </c>
      <c r="E1725">
        <v>1659.1857203536483</v>
      </c>
      <c r="F1725">
        <v>1239.2568662500819</v>
      </c>
      <c r="G1725">
        <v>21011.929580889107</v>
      </c>
      <c r="H1725">
        <v>1064.8498049061093</v>
      </c>
      <c r="R1725">
        <v>271.3619860611484</v>
      </c>
      <c r="S1725">
        <v>232.95720214082684</v>
      </c>
      <c r="T1725">
        <v>2417.8614865873978</v>
      </c>
      <c r="U1725">
        <v>221.16136778183932</v>
      </c>
      <c r="V1725">
        <v>28883.78</v>
      </c>
      <c r="W1725">
        <v>221.66903484819306</v>
      </c>
    </row>
    <row r="1726" spans="2:23" x14ac:dyDescent="0.3">
      <c r="B1726">
        <f t="shared" si="27"/>
        <v>1721</v>
      </c>
      <c r="C1726">
        <v>340.27111433873029</v>
      </c>
      <c r="D1726">
        <v>28883.78</v>
      </c>
      <c r="E1726">
        <v>3765.622060304861</v>
      </c>
      <c r="F1726">
        <v>217.92698486893281</v>
      </c>
      <c r="G1726">
        <v>466.06253275470982</v>
      </c>
      <c r="H1726">
        <v>701.52720793947685</v>
      </c>
      <c r="R1726">
        <v>764.75595203981129</v>
      </c>
      <c r="S1726">
        <v>3976.1496662989257</v>
      </c>
      <c r="T1726">
        <v>295.69336762803795</v>
      </c>
      <c r="U1726">
        <v>248.26317471280709</v>
      </c>
      <c r="V1726">
        <v>207.0601943231639</v>
      </c>
      <c r="W1726">
        <v>28883.78</v>
      </c>
    </row>
    <row r="1727" spans="2:23" x14ac:dyDescent="0.3">
      <c r="B1727">
        <f t="shared" si="27"/>
        <v>1722</v>
      </c>
      <c r="C1727">
        <v>22140.619593853629</v>
      </c>
      <c r="D1727">
        <v>256.01385675926463</v>
      </c>
      <c r="E1727">
        <v>265.84938746696929</v>
      </c>
      <c r="F1727">
        <v>306.6240705858774</v>
      </c>
      <c r="G1727">
        <v>18938.936863691113</v>
      </c>
      <c r="H1727">
        <v>4899.4968174738451</v>
      </c>
      <c r="R1727">
        <v>324.67451323293869</v>
      </c>
      <c r="S1727">
        <v>351.48704615420485</v>
      </c>
      <c r="T1727">
        <v>624.95663948325773</v>
      </c>
      <c r="U1727">
        <v>318.26033696863863</v>
      </c>
      <c r="V1727">
        <v>944.05184996493654</v>
      </c>
      <c r="W1727">
        <v>28883.78</v>
      </c>
    </row>
    <row r="1728" spans="2:23" x14ac:dyDescent="0.3">
      <c r="B1728">
        <f t="shared" si="27"/>
        <v>1723</v>
      </c>
      <c r="C1728">
        <v>28883.78</v>
      </c>
      <c r="D1728">
        <v>248.74187567455868</v>
      </c>
      <c r="E1728">
        <v>1354.555321790127</v>
      </c>
      <c r="F1728">
        <v>467.61182464976008</v>
      </c>
      <c r="G1728">
        <v>7789.9321646640428</v>
      </c>
      <c r="H1728">
        <v>1237.7357491444611</v>
      </c>
      <c r="R1728">
        <v>634.00376105486475</v>
      </c>
      <c r="S1728">
        <v>1493.0897006819173</v>
      </c>
      <c r="T1728">
        <v>460.83690405485726</v>
      </c>
      <c r="U1728">
        <v>2412.1368972399036</v>
      </c>
      <c r="V1728">
        <v>460.9537938353256</v>
      </c>
      <c r="W1728">
        <v>317.53875753128978</v>
      </c>
    </row>
    <row r="1729" spans="2:23" x14ac:dyDescent="0.3">
      <c r="B1729">
        <f t="shared" si="27"/>
        <v>1724</v>
      </c>
      <c r="C1729">
        <v>331.8850112293041</v>
      </c>
      <c r="D1729">
        <v>225.4694785612844</v>
      </c>
      <c r="E1729">
        <v>333.55709352438771</v>
      </c>
      <c r="F1729">
        <v>259.79368402736344</v>
      </c>
      <c r="G1729">
        <v>266.65897492445163</v>
      </c>
      <c r="H1729">
        <v>1870.2430014893812</v>
      </c>
      <c r="R1729">
        <v>28883.78</v>
      </c>
      <c r="S1729">
        <v>510.47048122303988</v>
      </c>
      <c r="T1729">
        <v>242.22065919400859</v>
      </c>
      <c r="U1729">
        <v>1146.0154367615537</v>
      </c>
      <c r="V1729">
        <v>918.39666648166633</v>
      </c>
      <c r="W1729">
        <v>560.23888902915235</v>
      </c>
    </row>
    <row r="1730" spans="2:23" x14ac:dyDescent="0.3">
      <c r="B1730">
        <f t="shared" si="27"/>
        <v>1725</v>
      </c>
      <c r="C1730">
        <v>21637.166777992501</v>
      </c>
      <c r="D1730">
        <v>593.0674190274018</v>
      </c>
      <c r="E1730">
        <v>483.78400494400682</v>
      </c>
      <c r="F1730">
        <v>205.95733367038736</v>
      </c>
      <c r="G1730">
        <v>10691.813479582474</v>
      </c>
      <c r="H1730">
        <v>1162.46425434356</v>
      </c>
      <c r="R1730">
        <v>28883.78</v>
      </c>
      <c r="S1730">
        <v>28883.78</v>
      </c>
      <c r="T1730">
        <v>820.68635837059117</v>
      </c>
      <c r="U1730">
        <v>19569.450373926491</v>
      </c>
      <c r="V1730">
        <v>358.72202119564713</v>
      </c>
      <c r="W1730">
        <v>204.40090665073072</v>
      </c>
    </row>
    <row r="1731" spans="2:23" x14ac:dyDescent="0.3">
      <c r="B1731">
        <f t="shared" si="27"/>
        <v>1726</v>
      </c>
      <c r="C1731">
        <v>28883.78</v>
      </c>
      <c r="D1731">
        <v>480.09832673869403</v>
      </c>
      <c r="E1731">
        <v>206.32529018921522</v>
      </c>
      <c r="F1731">
        <v>255.41128417613811</v>
      </c>
      <c r="G1731">
        <v>219.91577686614659</v>
      </c>
      <c r="H1731">
        <v>499.73015472201104</v>
      </c>
      <c r="R1731">
        <v>1605.5101768934164</v>
      </c>
      <c r="S1731">
        <v>6755.8597247788057</v>
      </c>
      <c r="T1731">
        <v>489.37719060135515</v>
      </c>
      <c r="U1731">
        <v>5020.1881240640751</v>
      </c>
      <c r="V1731">
        <v>1859.9022925668557</v>
      </c>
      <c r="W1731">
        <v>28883.78</v>
      </c>
    </row>
    <row r="1732" spans="2:23" x14ac:dyDescent="0.3">
      <c r="B1732">
        <f t="shared" si="27"/>
        <v>1727</v>
      </c>
      <c r="C1732">
        <v>5755.1075874824019</v>
      </c>
      <c r="D1732">
        <v>411.36024497101033</v>
      </c>
      <c r="E1732">
        <v>281.11011601521579</v>
      </c>
      <c r="F1732">
        <v>8307.9030002164109</v>
      </c>
      <c r="G1732">
        <v>4356.2165928969953</v>
      </c>
      <c r="H1732">
        <v>382.56897898178772</v>
      </c>
      <c r="R1732">
        <v>382.9247084416786</v>
      </c>
      <c r="S1732">
        <v>1123.239153139587</v>
      </c>
      <c r="T1732">
        <v>28883.78</v>
      </c>
      <c r="U1732">
        <v>28883.78</v>
      </c>
      <c r="V1732">
        <v>2900.2969059674137</v>
      </c>
      <c r="W1732">
        <v>232.9112564781513</v>
      </c>
    </row>
    <row r="1733" spans="2:23" x14ac:dyDescent="0.3">
      <c r="B1733">
        <f t="shared" si="27"/>
        <v>1728</v>
      </c>
      <c r="C1733">
        <v>4508.1474873923544</v>
      </c>
      <c r="D1733">
        <v>235.13017332979894</v>
      </c>
      <c r="E1733">
        <v>2742.4677713288356</v>
      </c>
      <c r="F1733">
        <v>696.2002084389884</v>
      </c>
      <c r="G1733">
        <v>371.58654767146908</v>
      </c>
      <c r="H1733">
        <v>294.94993593348579</v>
      </c>
      <c r="R1733">
        <v>10180.355944177594</v>
      </c>
      <c r="S1733">
        <v>7615.8718753527601</v>
      </c>
      <c r="T1733">
        <v>211.62604866022423</v>
      </c>
      <c r="U1733">
        <v>401.67279153111951</v>
      </c>
      <c r="V1733">
        <v>286.87871405010549</v>
      </c>
      <c r="W1733">
        <v>203.03844237592784</v>
      </c>
    </row>
    <row r="1734" spans="2:23" x14ac:dyDescent="0.3">
      <c r="B1734">
        <f t="shared" si="27"/>
        <v>1729</v>
      </c>
      <c r="C1734">
        <v>10437.178298449342</v>
      </c>
      <c r="D1734">
        <v>226.23414555111813</v>
      </c>
      <c r="E1734">
        <v>241.50139424227939</v>
      </c>
      <c r="F1734">
        <v>288.12679771812088</v>
      </c>
      <c r="G1734">
        <v>3564.4323036783089</v>
      </c>
      <c r="H1734">
        <v>28883.78</v>
      </c>
      <c r="R1734">
        <v>255.8041767716108</v>
      </c>
      <c r="S1734">
        <v>2017.8364127108955</v>
      </c>
      <c r="T1734">
        <v>1453.2629223827053</v>
      </c>
      <c r="U1734">
        <v>1456.4005373277216</v>
      </c>
      <c r="V1734">
        <v>336.96577433051908</v>
      </c>
      <c r="W1734">
        <v>28883.78</v>
      </c>
    </row>
    <row r="1735" spans="2:23" x14ac:dyDescent="0.3">
      <c r="B1735">
        <f t="shared" si="27"/>
        <v>1730</v>
      </c>
      <c r="C1735">
        <v>944.14999304809385</v>
      </c>
      <c r="D1735">
        <v>343.76489951185982</v>
      </c>
      <c r="E1735">
        <v>421.07901410194222</v>
      </c>
      <c r="F1735">
        <v>297.24864351407876</v>
      </c>
      <c r="G1735">
        <v>2297.4181260551313</v>
      </c>
      <c r="H1735">
        <v>207.64165422032252</v>
      </c>
      <c r="R1735">
        <v>2080.1939108571869</v>
      </c>
      <c r="S1735">
        <v>224.58451423210383</v>
      </c>
      <c r="T1735">
        <v>28883.78</v>
      </c>
      <c r="U1735">
        <v>1439.4963322515327</v>
      </c>
      <c r="V1735">
        <v>303.63229387994562</v>
      </c>
      <c r="W1735">
        <v>220.2606353948259</v>
      </c>
    </row>
    <row r="1736" spans="2:23" x14ac:dyDescent="0.3">
      <c r="B1736">
        <f t="shared" ref="B1736:B1799" si="28">B1735 + 1</f>
        <v>1731</v>
      </c>
      <c r="C1736">
        <v>313.50529636725059</v>
      </c>
      <c r="D1736">
        <v>334.20214209608559</v>
      </c>
      <c r="E1736">
        <v>232.92842681615679</v>
      </c>
      <c r="F1736">
        <v>25221.589770128801</v>
      </c>
      <c r="G1736">
        <v>271.52493099391791</v>
      </c>
      <c r="H1736">
        <v>518.91381490372214</v>
      </c>
      <c r="R1736">
        <v>28883.78</v>
      </c>
      <c r="S1736">
        <v>241.7061627911159</v>
      </c>
      <c r="T1736">
        <v>5988.1486565931818</v>
      </c>
      <c r="U1736">
        <v>1201.7678420640655</v>
      </c>
      <c r="V1736">
        <v>28883.78</v>
      </c>
      <c r="W1736">
        <v>958.44737505094054</v>
      </c>
    </row>
    <row r="1737" spans="2:23" x14ac:dyDescent="0.3">
      <c r="B1737">
        <f t="shared" si="28"/>
        <v>1732</v>
      </c>
      <c r="C1737">
        <v>269.56163013206975</v>
      </c>
      <c r="D1737">
        <v>28883.78</v>
      </c>
      <c r="E1737">
        <v>648.62568638177595</v>
      </c>
      <c r="F1737">
        <v>203.54209540873944</v>
      </c>
      <c r="G1737">
        <v>28883.78</v>
      </c>
      <c r="H1737">
        <v>499.92741606463466</v>
      </c>
      <c r="R1737">
        <v>250.93789801202936</v>
      </c>
      <c r="S1737">
        <v>525.83460903499645</v>
      </c>
      <c r="T1737">
        <v>226.21504305128798</v>
      </c>
      <c r="U1737">
        <v>593.04664052044939</v>
      </c>
      <c r="V1737">
        <v>1149.6492739334965</v>
      </c>
      <c r="W1737">
        <v>28883.78</v>
      </c>
    </row>
    <row r="1738" spans="2:23" x14ac:dyDescent="0.3">
      <c r="B1738">
        <f t="shared" si="28"/>
        <v>1733</v>
      </c>
      <c r="C1738">
        <v>362.71033229801378</v>
      </c>
      <c r="D1738">
        <v>420.69636747575555</v>
      </c>
      <c r="E1738">
        <v>378.58533352363821</v>
      </c>
      <c r="F1738">
        <v>612.19608003110716</v>
      </c>
      <c r="G1738">
        <v>7022.5601759259434</v>
      </c>
      <c r="H1738">
        <v>242.24777124800843</v>
      </c>
      <c r="R1738">
        <v>266.95430952787365</v>
      </c>
      <c r="S1738">
        <v>4534.2796730379205</v>
      </c>
      <c r="T1738">
        <v>2864.1933276069826</v>
      </c>
      <c r="U1738">
        <v>851.12250762131464</v>
      </c>
      <c r="V1738">
        <v>872.35953635991586</v>
      </c>
      <c r="W1738">
        <v>2894.3777566034269</v>
      </c>
    </row>
    <row r="1739" spans="2:23" x14ac:dyDescent="0.3">
      <c r="B1739">
        <f t="shared" si="28"/>
        <v>1734</v>
      </c>
      <c r="C1739">
        <v>577.33328710717592</v>
      </c>
      <c r="D1739">
        <v>286.49034916571918</v>
      </c>
      <c r="E1739">
        <v>28883.78</v>
      </c>
      <c r="F1739">
        <v>472.47045283298274</v>
      </c>
      <c r="G1739">
        <v>313.84834891722386</v>
      </c>
      <c r="H1739">
        <v>258.20698475903896</v>
      </c>
      <c r="R1739">
        <v>766.54688878528157</v>
      </c>
      <c r="S1739">
        <v>28883.78</v>
      </c>
      <c r="T1739">
        <v>1520.9565211374365</v>
      </c>
      <c r="U1739">
        <v>229.58862764268289</v>
      </c>
      <c r="V1739">
        <v>260.34728635994793</v>
      </c>
      <c r="W1739">
        <v>28883.78</v>
      </c>
    </row>
    <row r="1740" spans="2:23" x14ac:dyDescent="0.3">
      <c r="B1740">
        <f t="shared" si="28"/>
        <v>1735</v>
      </c>
      <c r="C1740">
        <v>28883.78</v>
      </c>
      <c r="D1740">
        <v>535.39080144677087</v>
      </c>
      <c r="E1740">
        <v>1607.8188444658083</v>
      </c>
      <c r="F1740">
        <v>4571.3883049237484</v>
      </c>
      <c r="G1740">
        <v>28883.78</v>
      </c>
      <c r="H1740">
        <v>318.58425419034285</v>
      </c>
      <c r="R1740">
        <v>216.67973824133855</v>
      </c>
      <c r="S1740">
        <v>308.17720002145899</v>
      </c>
      <c r="T1740">
        <v>28883.78</v>
      </c>
      <c r="U1740">
        <v>360.72010441673217</v>
      </c>
      <c r="V1740">
        <v>673.79835824143879</v>
      </c>
      <c r="W1740">
        <v>220.91522982924153</v>
      </c>
    </row>
    <row r="1741" spans="2:23" x14ac:dyDescent="0.3">
      <c r="B1741">
        <f t="shared" si="28"/>
        <v>1736</v>
      </c>
      <c r="C1741">
        <v>3752.268867201361</v>
      </c>
      <c r="D1741">
        <v>845.12010542618998</v>
      </c>
      <c r="E1741">
        <v>491.53679937687485</v>
      </c>
      <c r="F1741">
        <v>28883.78</v>
      </c>
      <c r="G1741">
        <v>224.2879476689707</v>
      </c>
      <c r="H1741">
        <v>856.23248849218407</v>
      </c>
      <c r="R1741">
        <v>28883.78</v>
      </c>
      <c r="S1741">
        <v>276.42031096532463</v>
      </c>
      <c r="T1741">
        <v>1368.764854959499</v>
      </c>
      <c r="U1741">
        <v>451.86824499367856</v>
      </c>
      <c r="V1741">
        <v>215.93114299873042</v>
      </c>
      <c r="W1741">
        <v>278.61714456050072</v>
      </c>
    </row>
    <row r="1742" spans="2:23" x14ac:dyDescent="0.3">
      <c r="B1742">
        <f t="shared" si="28"/>
        <v>1737</v>
      </c>
      <c r="C1742">
        <v>811.5452895359274</v>
      </c>
      <c r="D1742">
        <v>223.21852575236187</v>
      </c>
      <c r="E1742">
        <v>3439.9130606708359</v>
      </c>
      <c r="F1742">
        <v>243.38344847546705</v>
      </c>
      <c r="G1742">
        <v>290.11172510735759</v>
      </c>
      <c r="H1742">
        <v>318.00790181642685</v>
      </c>
      <c r="R1742">
        <v>785.57004457139271</v>
      </c>
      <c r="S1742">
        <v>656.76255149531505</v>
      </c>
      <c r="T1742">
        <v>545.10594823396445</v>
      </c>
      <c r="U1742">
        <v>397.73301462149442</v>
      </c>
      <c r="V1742">
        <v>1530.5640794388892</v>
      </c>
      <c r="W1742">
        <v>2665.2958791721348</v>
      </c>
    </row>
    <row r="1743" spans="2:23" x14ac:dyDescent="0.3">
      <c r="B1743">
        <f t="shared" si="28"/>
        <v>1738</v>
      </c>
      <c r="C1743">
        <v>641.012989413931</v>
      </c>
      <c r="D1743">
        <v>969.27493852624821</v>
      </c>
      <c r="E1743">
        <v>432.3112054884952</v>
      </c>
      <c r="F1743">
        <v>756.35856723397944</v>
      </c>
      <c r="G1743">
        <v>591.79202269491225</v>
      </c>
      <c r="H1743">
        <v>244.60291663263399</v>
      </c>
      <c r="R1743">
        <v>3655.4672168133116</v>
      </c>
      <c r="S1743">
        <v>381.54144913357879</v>
      </c>
      <c r="T1743">
        <v>510.35103333937542</v>
      </c>
      <c r="U1743">
        <v>395.44625663296836</v>
      </c>
      <c r="V1743">
        <v>364.79981882471634</v>
      </c>
      <c r="W1743">
        <v>476.11299792761247</v>
      </c>
    </row>
    <row r="1744" spans="2:23" x14ac:dyDescent="0.3">
      <c r="B1744">
        <f t="shared" si="28"/>
        <v>1739</v>
      </c>
      <c r="C1744">
        <v>208.90752486788881</v>
      </c>
      <c r="D1744">
        <v>624.93968848527834</v>
      </c>
      <c r="E1744">
        <v>214.38178940066581</v>
      </c>
      <c r="F1744">
        <v>636.54336209923861</v>
      </c>
      <c r="G1744">
        <v>1210.2349138464299</v>
      </c>
      <c r="H1744">
        <v>941.08341866646811</v>
      </c>
      <c r="R1744">
        <v>618.32509363519762</v>
      </c>
      <c r="S1744">
        <v>593.94399547607281</v>
      </c>
      <c r="T1744">
        <v>28883.78</v>
      </c>
      <c r="U1744">
        <v>202.287050323682</v>
      </c>
      <c r="V1744">
        <v>28883.78</v>
      </c>
      <c r="W1744">
        <v>473.9502600983194</v>
      </c>
    </row>
    <row r="1745" spans="2:23" x14ac:dyDescent="0.3">
      <c r="B1745">
        <f t="shared" si="28"/>
        <v>1740</v>
      </c>
      <c r="C1745">
        <v>231.45872386382052</v>
      </c>
      <c r="D1745">
        <v>2121.2265795388357</v>
      </c>
      <c r="E1745">
        <v>28883.78</v>
      </c>
      <c r="F1745">
        <v>538.14799282027639</v>
      </c>
      <c r="G1745">
        <v>876.25735812353525</v>
      </c>
      <c r="H1745">
        <v>931.44996310159547</v>
      </c>
      <c r="R1745">
        <v>548.4969715627243</v>
      </c>
      <c r="S1745">
        <v>483.27999450816549</v>
      </c>
      <c r="T1745">
        <v>7133.9642710507796</v>
      </c>
      <c r="U1745">
        <v>221.02306130714931</v>
      </c>
      <c r="V1745">
        <v>28883.78</v>
      </c>
      <c r="W1745">
        <v>294.83556384403352</v>
      </c>
    </row>
    <row r="1746" spans="2:23" x14ac:dyDescent="0.3">
      <c r="B1746">
        <f t="shared" si="28"/>
        <v>1741</v>
      </c>
      <c r="C1746">
        <v>317.05907911570125</v>
      </c>
      <c r="D1746">
        <v>28883.78</v>
      </c>
      <c r="E1746">
        <v>207.91397074282619</v>
      </c>
      <c r="F1746">
        <v>353.11332242925948</v>
      </c>
      <c r="G1746">
        <v>374.87313582227415</v>
      </c>
      <c r="H1746">
        <v>1929.8175385255061</v>
      </c>
      <c r="R1746">
        <v>11751.177101955058</v>
      </c>
      <c r="S1746">
        <v>453.01050565158607</v>
      </c>
      <c r="T1746">
        <v>219.62816849531293</v>
      </c>
      <c r="U1746">
        <v>1323.2503468332688</v>
      </c>
      <c r="V1746">
        <v>939.53224047654408</v>
      </c>
      <c r="W1746">
        <v>297.92293879758535</v>
      </c>
    </row>
    <row r="1747" spans="2:23" x14ac:dyDescent="0.3">
      <c r="B1747">
        <f t="shared" si="28"/>
        <v>1742</v>
      </c>
      <c r="C1747">
        <v>257.11932425440727</v>
      </c>
      <c r="D1747">
        <v>503.64078749231982</v>
      </c>
      <c r="E1747">
        <v>1778.5633273359031</v>
      </c>
      <c r="F1747">
        <v>783.75762998029234</v>
      </c>
      <c r="G1747">
        <v>486.4546067636814</v>
      </c>
      <c r="H1747">
        <v>2041.2866288300563</v>
      </c>
      <c r="R1747">
        <v>553.56095907650433</v>
      </c>
      <c r="S1747">
        <v>602.99980664497286</v>
      </c>
      <c r="T1747">
        <v>1246.1825981709142</v>
      </c>
      <c r="U1747">
        <v>829.91226375605424</v>
      </c>
      <c r="V1747">
        <v>1294.7531894214724</v>
      </c>
      <c r="W1747">
        <v>464.54796597866255</v>
      </c>
    </row>
    <row r="1748" spans="2:23" x14ac:dyDescent="0.3">
      <c r="B1748">
        <f t="shared" si="28"/>
        <v>1743</v>
      </c>
      <c r="C1748">
        <v>437.98707054522004</v>
      </c>
      <c r="D1748">
        <v>441.46378972120715</v>
      </c>
      <c r="E1748">
        <v>322.9638767217719</v>
      </c>
      <c r="F1748">
        <v>593.58719538331343</v>
      </c>
      <c r="G1748">
        <v>647.90103153324981</v>
      </c>
      <c r="H1748">
        <v>484.87398272972581</v>
      </c>
      <c r="R1748">
        <v>331.52436997705047</v>
      </c>
      <c r="S1748">
        <v>280.08514177719019</v>
      </c>
      <c r="T1748">
        <v>232.10262876345047</v>
      </c>
      <c r="U1748">
        <v>717.44954844757103</v>
      </c>
      <c r="V1748">
        <v>9320.684417719418</v>
      </c>
      <c r="W1748">
        <v>250.95051270612433</v>
      </c>
    </row>
    <row r="1749" spans="2:23" x14ac:dyDescent="0.3">
      <c r="B1749">
        <f t="shared" si="28"/>
        <v>1744</v>
      </c>
      <c r="C1749">
        <v>28883.78</v>
      </c>
      <c r="D1749">
        <v>295.06667659085826</v>
      </c>
      <c r="E1749">
        <v>11816.892065929906</v>
      </c>
      <c r="F1749">
        <v>411.93540499576238</v>
      </c>
      <c r="G1749">
        <v>396.07623020402872</v>
      </c>
      <c r="H1749">
        <v>804.59308005470996</v>
      </c>
      <c r="R1749">
        <v>7288.4060391301928</v>
      </c>
      <c r="S1749">
        <v>986.13853436836598</v>
      </c>
      <c r="T1749">
        <v>237.09843159813244</v>
      </c>
      <c r="U1749">
        <v>324.11911436621511</v>
      </c>
      <c r="V1749">
        <v>250.85927910388563</v>
      </c>
      <c r="W1749">
        <v>454.04706671937925</v>
      </c>
    </row>
    <row r="1750" spans="2:23" x14ac:dyDescent="0.3">
      <c r="B1750">
        <f t="shared" si="28"/>
        <v>1745</v>
      </c>
      <c r="C1750">
        <v>215.97918058537999</v>
      </c>
      <c r="D1750">
        <v>394.27262155633707</v>
      </c>
      <c r="E1750">
        <v>293.86747577509999</v>
      </c>
      <c r="F1750">
        <v>496.22616195122373</v>
      </c>
      <c r="G1750">
        <v>279.43377781473015</v>
      </c>
      <c r="H1750">
        <v>6520.6903939585036</v>
      </c>
      <c r="R1750">
        <v>252.57284430734535</v>
      </c>
      <c r="S1750">
        <v>1835.6683854061584</v>
      </c>
      <c r="T1750">
        <v>246.78034925785573</v>
      </c>
      <c r="U1750">
        <v>1063.1737442725343</v>
      </c>
      <c r="V1750">
        <v>338.75729129011432</v>
      </c>
      <c r="W1750">
        <v>4242.2323786880825</v>
      </c>
    </row>
    <row r="1751" spans="2:23" x14ac:dyDescent="0.3">
      <c r="B1751">
        <f t="shared" si="28"/>
        <v>1746</v>
      </c>
      <c r="C1751">
        <v>320.3214816254428</v>
      </c>
      <c r="D1751">
        <v>777.90185305831926</v>
      </c>
      <c r="E1751">
        <v>9293.2686143988158</v>
      </c>
      <c r="F1751">
        <v>520.74093688810649</v>
      </c>
      <c r="G1751">
        <v>331.98088705457315</v>
      </c>
      <c r="H1751">
        <v>363.8591392397442</v>
      </c>
      <c r="R1751">
        <v>379.39909716260064</v>
      </c>
      <c r="S1751">
        <v>336.64385795990177</v>
      </c>
      <c r="T1751">
        <v>20560.409516740649</v>
      </c>
      <c r="U1751">
        <v>257.30095668199147</v>
      </c>
      <c r="V1751">
        <v>698.85380133040462</v>
      </c>
      <c r="W1751">
        <v>1107.6023366695492</v>
      </c>
    </row>
    <row r="1752" spans="2:23" x14ac:dyDescent="0.3">
      <c r="B1752">
        <f t="shared" si="28"/>
        <v>1747</v>
      </c>
      <c r="C1752">
        <v>706.87757219788386</v>
      </c>
      <c r="D1752">
        <v>451.4493757387811</v>
      </c>
      <c r="E1752">
        <v>228.53454694913279</v>
      </c>
      <c r="F1752">
        <v>2609.0977080536595</v>
      </c>
      <c r="G1752">
        <v>202.46866109772216</v>
      </c>
      <c r="H1752">
        <v>28883.78</v>
      </c>
      <c r="R1752">
        <v>390.70462138827065</v>
      </c>
      <c r="S1752">
        <v>315.66972858462628</v>
      </c>
      <c r="T1752">
        <v>289.92682568436493</v>
      </c>
      <c r="U1752">
        <v>1057.8967740699359</v>
      </c>
      <c r="V1752">
        <v>2096.9167925165525</v>
      </c>
      <c r="W1752">
        <v>200.60151544596221</v>
      </c>
    </row>
    <row r="1753" spans="2:23" x14ac:dyDescent="0.3">
      <c r="B1753">
        <f t="shared" si="28"/>
        <v>1748</v>
      </c>
      <c r="C1753">
        <v>225.8243863848152</v>
      </c>
      <c r="D1753">
        <v>532.79404373004309</v>
      </c>
      <c r="E1753">
        <v>516.96286159490239</v>
      </c>
      <c r="F1753">
        <v>226.54389811181304</v>
      </c>
      <c r="G1753">
        <v>535.04259392081758</v>
      </c>
      <c r="H1753">
        <v>26537.614775059305</v>
      </c>
      <c r="R1753">
        <v>252.12237102568668</v>
      </c>
      <c r="S1753">
        <v>265.05518407921664</v>
      </c>
      <c r="T1753">
        <v>235.77958706282715</v>
      </c>
      <c r="U1753">
        <v>344.63198413122132</v>
      </c>
      <c r="V1753">
        <v>4763.6774296919602</v>
      </c>
      <c r="W1753">
        <v>2381.0669188315815</v>
      </c>
    </row>
    <row r="1754" spans="2:23" x14ac:dyDescent="0.3">
      <c r="B1754">
        <f t="shared" si="28"/>
        <v>1749</v>
      </c>
      <c r="C1754">
        <v>339.55778240195622</v>
      </c>
      <c r="D1754">
        <v>242.18522788209759</v>
      </c>
      <c r="E1754">
        <v>424.87672011047471</v>
      </c>
      <c r="F1754">
        <v>255.67555236137454</v>
      </c>
      <c r="G1754">
        <v>1236.5719815756229</v>
      </c>
      <c r="H1754">
        <v>28596.69521390889</v>
      </c>
      <c r="R1754">
        <v>14477.001638414597</v>
      </c>
      <c r="S1754">
        <v>1527.5589614088276</v>
      </c>
      <c r="T1754">
        <v>245.40024519334011</v>
      </c>
      <c r="U1754">
        <v>366.29624814753328</v>
      </c>
      <c r="V1754">
        <v>244.71217373949185</v>
      </c>
      <c r="W1754">
        <v>3718.3142334502545</v>
      </c>
    </row>
    <row r="1755" spans="2:23" x14ac:dyDescent="0.3">
      <c r="B1755">
        <f t="shared" si="28"/>
        <v>1750</v>
      </c>
      <c r="C1755">
        <v>609.00855811794804</v>
      </c>
      <c r="D1755">
        <v>744.14504051819642</v>
      </c>
      <c r="E1755">
        <v>340.41411879501442</v>
      </c>
      <c r="F1755">
        <v>657.54820348796216</v>
      </c>
      <c r="G1755">
        <v>468.88826925636124</v>
      </c>
      <c r="H1755">
        <v>3088.9542181601414</v>
      </c>
      <c r="R1755">
        <v>205.04237733015557</v>
      </c>
      <c r="S1755">
        <v>848.28207205129092</v>
      </c>
      <c r="T1755">
        <v>441.69148235852469</v>
      </c>
      <c r="U1755">
        <v>339.91455868375976</v>
      </c>
      <c r="V1755">
        <v>773.42978177370412</v>
      </c>
      <c r="W1755">
        <v>592.18858263276036</v>
      </c>
    </row>
    <row r="1756" spans="2:23" x14ac:dyDescent="0.3">
      <c r="B1756">
        <f t="shared" si="28"/>
        <v>1751</v>
      </c>
      <c r="C1756">
        <v>209.13609982481509</v>
      </c>
      <c r="D1756">
        <v>201.49784320512794</v>
      </c>
      <c r="E1756">
        <v>278.59870112497771</v>
      </c>
      <c r="F1756">
        <v>657.47600019168715</v>
      </c>
      <c r="G1756">
        <v>5319.46452600455</v>
      </c>
      <c r="H1756">
        <v>231.75828232937093</v>
      </c>
      <c r="R1756">
        <v>28883.78</v>
      </c>
      <c r="S1756">
        <v>28883.78</v>
      </c>
      <c r="T1756">
        <v>217.04044557435759</v>
      </c>
      <c r="U1756">
        <v>28883.78</v>
      </c>
      <c r="V1756">
        <v>1429.0239112029913</v>
      </c>
      <c r="W1756">
        <v>11361.703648332183</v>
      </c>
    </row>
    <row r="1757" spans="2:23" x14ac:dyDescent="0.3">
      <c r="B1757">
        <f t="shared" si="28"/>
        <v>1752</v>
      </c>
      <c r="C1757">
        <v>1596.2828239755859</v>
      </c>
      <c r="D1757">
        <v>10868.01534872957</v>
      </c>
      <c r="E1757">
        <v>222.43957466560374</v>
      </c>
      <c r="F1757">
        <v>4113.1991152265546</v>
      </c>
      <c r="G1757">
        <v>6328.2671930508986</v>
      </c>
      <c r="H1757">
        <v>426.4972923899698</v>
      </c>
      <c r="R1757">
        <v>495.29299438898317</v>
      </c>
      <c r="S1757">
        <v>1392.9710126240896</v>
      </c>
      <c r="T1757">
        <v>365.0986185567225</v>
      </c>
      <c r="U1757">
        <v>492.66040364253888</v>
      </c>
      <c r="V1757">
        <v>727.32671597910746</v>
      </c>
      <c r="W1757">
        <v>4848.7573655507931</v>
      </c>
    </row>
    <row r="1758" spans="2:23" x14ac:dyDescent="0.3">
      <c r="B1758">
        <f t="shared" si="28"/>
        <v>1753</v>
      </c>
      <c r="C1758">
        <v>1127.3906220812905</v>
      </c>
      <c r="D1758">
        <v>329.30001944151047</v>
      </c>
      <c r="E1758">
        <v>311.39131595751928</v>
      </c>
      <c r="F1758">
        <v>900.10419799810427</v>
      </c>
      <c r="G1758">
        <v>328.87706250476651</v>
      </c>
      <c r="H1758">
        <v>927.22164855873575</v>
      </c>
      <c r="R1758">
        <v>594.89895596809833</v>
      </c>
      <c r="S1758">
        <v>1411.1279540902165</v>
      </c>
      <c r="T1758">
        <v>28883.78</v>
      </c>
      <c r="U1758">
        <v>212.62067495251966</v>
      </c>
      <c r="V1758">
        <v>422.7297428073357</v>
      </c>
      <c r="W1758">
        <v>378.35962824218655</v>
      </c>
    </row>
    <row r="1759" spans="2:23" x14ac:dyDescent="0.3">
      <c r="B1759">
        <f t="shared" si="28"/>
        <v>1754</v>
      </c>
      <c r="C1759">
        <v>534.24394085543213</v>
      </c>
      <c r="D1759">
        <v>28883.78</v>
      </c>
      <c r="E1759">
        <v>279.8599984010624</v>
      </c>
      <c r="F1759">
        <v>3027.4425117216092</v>
      </c>
      <c r="G1759">
        <v>217.21757255784937</v>
      </c>
      <c r="H1759">
        <v>552.36051622791206</v>
      </c>
      <c r="R1759">
        <v>1226.8159204344813</v>
      </c>
      <c r="S1759">
        <v>3331.5243122114334</v>
      </c>
      <c r="T1759">
        <v>751.47791289031488</v>
      </c>
      <c r="U1759">
        <v>403.91914229738688</v>
      </c>
      <c r="V1759">
        <v>620.0270168742469</v>
      </c>
      <c r="W1759">
        <v>630.27140772921723</v>
      </c>
    </row>
    <row r="1760" spans="2:23" x14ac:dyDescent="0.3">
      <c r="B1760">
        <f t="shared" si="28"/>
        <v>1755</v>
      </c>
      <c r="C1760">
        <v>5140.1146806091101</v>
      </c>
      <c r="D1760">
        <v>256.30376930817505</v>
      </c>
      <c r="E1760">
        <v>1599.7005246947808</v>
      </c>
      <c r="F1760">
        <v>1857.7567629017658</v>
      </c>
      <c r="G1760">
        <v>266.64772194105706</v>
      </c>
      <c r="H1760">
        <v>1384.7762777895432</v>
      </c>
      <c r="R1760">
        <v>7263.1169574623373</v>
      </c>
      <c r="S1760">
        <v>1035.0390580140038</v>
      </c>
      <c r="T1760">
        <v>541.8702435064265</v>
      </c>
      <c r="U1760">
        <v>9233.0928460531704</v>
      </c>
      <c r="V1760">
        <v>649.59496466383166</v>
      </c>
      <c r="W1760">
        <v>28883.78</v>
      </c>
    </row>
    <row r="1761" spans="2:23" x14ac:dyDescent="0.3">
      <c r="B1761">
        <f t="shared" si="28"/>
        <v>1756</v>
      </c>
      <c r="C1761">
        <v>854.04111862741286</v>
      </c>
      <c r="D1761">
        <v>213.38417569632043</v>
      </c>
      <c r="E1761">
        <v>348.91782646369808</v>
      </c>
      <c r="F1761">
        <v>338.97614359478462</v>
      </c>
      <c r="G1761">
        <v>205.35330682831594</v>
      </c>
      <c r="H1761">
        <v>243.11806817868731</v>
      </c>
      <c r="R1761">
        <v>1126.0653290405903</v>
      </c>
      <c r="S1761">
        <v>224.54400235271254</v>
      </c>
      <c r="T1761">
        <v>1443.0099495693964</v>
      </c>
      <c r="U1761">
        <v>200.00991622109498</v>
      </c>
      <c r="V1761">
        <v>320.07204466961377</v>
      </c>
      <c r="W1761">
        <v>211.67183315267297</v>
      </c>
    </row>
    <row r="1762" spans="2:23" x14ac:dyDescent="0.3">
      <c r="B1762">
        <f t="shared" si="28"/>
        <v>1757</v>
      </c>
      <c r="C1762">
        <v>14710.868895103875</v>
      </c>
      <c r="D1762">
        <v>317.34969145752058</v>
      </c>
      <c r="E1762">
        <v>1489.5914278411208</v>
      </c>
      <c r="F1762">
        <v>360.88730585362418</v>
      </c>
      <c r="G1762">
        <v>10111.882508954226</v>
      </c>
      <c r="H1762">
        <v>356.5554708721902</v>
      </c>
      <c r="R1762">
        <v>287.36506164571256</v>
      </c>
      <c r="S1762">
        <v>236.58891452603606</v>
      </c>
      <c r="T1762">
        <v>204.72719616129694</v>
      </c>
      <c r="U1762">
        <v>204.42359442234007</v>
      </c>
      <c r="V1762">
        <v>429.76589799868145</v>
      </c>
      <c r="W1762">
        <v>1284.7445978225121</v>
      </c>
    </row>
    <row r="1763" spans="2:23" x14ac:dyDescent="0.3">
      <c r="B1763">
        <f t="shared" si="28"/>
        <v>1758</v>
      </c>
      <c r="C1763">
        <v>339.3436867952322</v>
      </c>
      <c r="D1763">
        <v>255.98774469811156</v>
      </c>
      <c r="E1763">
        <v>239.16321007898893</v>
      </c>
      <c r="F1763">
        <v>28883.78</v>
      </c>
      <c r="G1763">
        <v>491.86029971739606</v>
      </c>
      <c r="H1763">
        <v>270.02997082120146</v>
      </c>
      <c r="R1763">
        <v>28883.78</v>
      </c>
      <c r="S1763">
        <v>400.31586917174064</v>
      </c>
      <c r="T1763">
        <v>208.35964075676554</v>
      </c>
      <c r="U1763">
        <v>7787.7850185465486</v>
      </c>
      <c r="V1763">
        <v>1358.7288558140667</v>
      </c>
      <c r="W1763">
        <v>292.05518248199559</v>
      </c>
    </row>
    <row r="1764" spans="2:23" x14ac:dyDescent="0.3">
      <c r="B1764">
        <f t="shared" si="28"/>
        <v>1759</v>
      </c>
      <c r="C1764">
        <v>1146.1387638974484</v>
      </c>
      <c r="D1764">
        <v>223.57452358084001</v>
      </c>
      <c r="E1764">
        <v>207.18565239308134</v>
      </c>
      <c r="F1764">
        <v>3583.9933480834034</v>
      </c>
      <c r="G1764">
        <v>800.00078924142758</v>
      </c>
      <c r="H1764">
        <v>242.72736731467091</v>
      </c>
      <c r="R1764">
        <v>14264.083659662028</v>
      </c>
      <c r="S1764">
        <v>1086.753563941764</v>
      </c>
      <c r="T1764">
        <v>220.13903552587254</v>
      </c>
      <c r="U1764">
        <v>748.46982806976655</v>
      </c>
      <c r="V1764">
        <v>328.37116538197051</v>
      </c>
      <c r="W1764">
        <v>351.20996194162592</v>
      </c>
    </row>
    <row r="1765" spans="2:23" x14ac:dyDescent="0.3">
      <c r="B1765">
        <f t="shared" si="28"/>
        <v>1760</v>
      </c>
      <c r="C1765">
        <v>214.5732632766607</v>
      </c>
      <c r="D1765">
        <v>812.39820668339848</v>
      </c>
      <c r="E1765">
        <v>200.70544854464708</v>
      </c>
      <c r="F1765">
        <v>216.46440496783444</v>
      </c>
      <c r="G1765">
        <v>1995.1310189368082</v>
      </c>
      <c r="H1765">
        <v>4462.6209060473993</v>
      </c>
      <c r="R1765">
        <v>5738.0133251371481</v>
      </c>
      <c r="S1765">
        <v>20569.527955532663</v>
      </c>
      <c r="T1765">
        <v>220.69676823792634</v>
      </c>
      <c r="U1765">
        <v>429.90891072913155</v>
      </c>
      <c r="V1765">
        <v>321.80552910395772</v>
      </c>
      <c r="W1765">
        <v>478.56196924909364</v>
      </c>
    </row>
    <row r="1766" spans="2:23" x14ac:dyDescent="0.3">
      <c r="B1766">
        <f t="shared" si="28"/>
        <v>1761</v>
      </c>
      <c r="C1766">
        <v>16991.383554789187</v>
      </c>
      <c r="D1766">
        <v>1510.8984854031423</v>
      </c>
      <c r="E1766">
        <v>251.81860220532798</v>
      </c>
      <c r="F1766">
        <v>1679.9513553871288</v>
      </c>
      <c r="G1766">
        <v>358.77890878067308</v>
      </c>
      <c r="H1766">
        <v>14651.243227033381</v>
      </c>
      <c r="R1766">
        <v>945.65195465357795</v>
      </c>
      <c r="S1766">
        <v>216.73205692341634</v>
      </c>
      <c r="T1766">
        <v>4751.3846364794972</v>
      </c>
      <c r="U1766">
        <v>442.89960172096914</v>
      </c>
      <c r="V1766">
        <v>987.06421226761847</v>
      </c>
      <c r="W1766">
        <v>604.65316085989025</v>
      </c>
    </row>
    <row r="1767" spans="2:23" x14ac:dyDescent="0.3">
      <c r="B1767">
        <f t="shared" si="28"/>
        <v>1762</v>
      </c>
      <c r="C1767">
        <v>28883.78</v>
      </c>
      <c r="D1767">
        <v>458.26527912466383</v>
      </c>
      <c r="E1767">
        <v>204.28260068906309</v>
      </c>
      <c r="F1767">
        <v>5223.1511547614555</v>
      </c>
      <c r="G1767">
        <v>223.68912823694257</v>
      </c>
      <c r="H1767">
        <v>225.26826943893454</v>
      </c>
      <c r="R1767">
        <v>1851.1105731329912</v>
      </c>
      <c r="S1767">
        <v>240.37274967300618</v>
      </c>
      <c r="T1767">
        <v>1830.973762318773</v>
      </c>
      <c r="U1767">
        <v>273.60872374632322</v>
      </c>
      <c r="V1767">
        <v>28883.78</v>
      </c>
      <c r="W1767">
        <v>1157.1560950436835</v>
      </c>
    </row>
    <row r="1768" spans="2:23" x14ac:dyDescent="0.3">
      <c r="B1768">
        <f t="shared" si="28"/>
        <v>1763</v>
      </c>
      <c r="C1768">
        <v>254.38349366586272</v>
      </c>
      <c r="D1768">
        <v>207.53448885872206</v>
      </c>
      <c r="E1768">
        <v>20560.70056320215</v>
      </c>
      <c r="F1768">
        <v>11103.738311842204</v>
      </c>
      <c r="G1768">
        <v>1774.308126691594</v>
      </c>
      <c r="H1768">
        <v>3235.0470091885209</v>
      </c>
      <c r="R1768">
        <v>891.4276118808624</v>
      </c>
      <c r="S1768">
        <v>209.27106854847059</v>
      </c>
      <c r="T1768">
        <v>379.70491913376566</v>
      </c>
      <c r="U1768">
        <v>1224.5251774205476</v>
      </c>
      <c r="V1768">
        <v>329.67223778264275</v>
      </c>
      <c r="W1768">
        <v>1213.4650472222515</v>
      </c>
    </row>
    <row r="1769" spans="2:23" x14ac:dyDescent="0.3">
      <c r="B1769">
        <f t="shared" si="28"/>
        <v>1764</v>
      </c>
      <c r="C1769">
        <v>288.27356619991309</v>
      </c>
      <c r="D1769">
        <v>28883.78</v>
      </c>
      <c r="E1769">
        <v>216.48981779023461</v>
      </c>
      <c r="F1769">
        <v>249.11318142450028</v>
      </c>
      <c r="G1769">
        <v>252.68591771480482</v>
      </c>
      <c r="H1769">
        <v>275.90446693727108</v>
      </c>
      <c r="R1769">
        <v>386.65199714677351</v>
      </c>
      <c r="S1769">
        <v>557.23855259067955</v>
      </c>
      <c r="T1769">
        <v>374.88010594358002</v>
      </c>
      <c r="U1769">
        <v>305.68081280133191</v>
      </c>
      <c r="V1769">
        <v>1163.9380888403243</v>
      </c>
      <c r="W1769">
        <v>370.76582015217127</v>
      </c>
    </row>
    <row r="1770" spans="2:23" x14ac:dyDescent="0.3">
      <c r="B1770">
        <f t="shared" si="28"/>
        <v>1765</v>
      </c>
      <c r="C1770">
        <v>14130.186508740842</v>
      </c>
      <c r="D1770">
        <v>223.14644521219606</v>
      </c>
      <c r="E1770">
        <v>1660.2496238755027</v>
      </c>
      <c r="F1770">
        <v>2794.4482181439143</v>
      </c>
      <c r="G1770">
        <v>7695.7800043956986</v>
      </c>
      <c r="H1770">
        <v>1814.4348660513294</v>
      </c>
      <c r="R1770">
        <v>945.53823073064609</v>
      </c>
      <c r="S1770">
        <v>203.17481110709323</v>
      </c>
      <c r="T1770">
        <v>901.26759888214985</v>
      </c>
      <c r="U1770">
        <v>269.30468504754526</v>
      </c>
      <c r="V1770">
        <v>237.48887783718385</v>
      </c>
      <c r="W1770">
        <v>598.46915841559007</v>
      </c>
    </row>
    <row r="1771" spans="2:23" x14ac:dyDescent="0.3">
      <c r="B1771">
        <f t="shared" si="28"/>
        <v>1766</v>
      </c>
      <c r="C1771">
        <v>298.98031185956415</v>
      </c>
      <c r="D1771">
        <v>28883.78</v>
      </c>
      <c r="E1771">
        <v>611.03495901248527</v>
      </c>
      <c r="F1771">
        <v>20587.218911405907</v>
      </c>
      <c r="G1771">
        <v>264.24590431514031</v>
      </c>
      <c r="H1771">
        <v>12814.745047622018</v>
      </c>
      <c r="R1771">
        <v>295.43586281541252</v>
      </c>
      <c r="S1771">
        <v>2122.6568933724175</v>
      </c>
      <c r="T1771">
        <v>862.2513768264605</v>
      </c>
      <c r="U1771">
        <v>356.23249416197052</v>
      </c>
      <c r="V1771">
        <v>417.37958367080364</v>
      </c>
      <c r="W1771">
        <v>1474.0971227371617</v>
      </c>
    </row>
    <row r="1772" spans="2:23" x14ac:dyDescent="0.3">
      <c r="B1772">
        <f t="shared" si="28"/>
        <v>1767</v>
      </c>
      <c r="C1772">
        <v>3455.6811577579024</v>
      </c>
      <c r="D1772">
        <v>19212.874261458746</v>
      </c>
      <c r="E1772">
        <v>344.13888446495992</v>
      </c>
      <c r="F1772">
        <v>287.09599128069391</v>
      </c>
      <c r="G1772">
        <v>310.20293959739399</v>
      </c>
      <c r="H1772">
        <v>1822.7896644748687</v>
      </c>
      <c r="R1772">
        <v>228.89720446964733</v>
      </c>
      <c r="S1772">
        <v>325.75594741919087</v>
      </c>
      <c r="T1772">
        <v>1309.6411218439084</v>
      </c>
      <c r="U1772">
        <v>1266.1484772195602</v>
      </c>
      <c r="V1772">
        <v>254.17866634836079</v>
      </c>
      <c r="W1772">
        <v>846.41992623822239</v>
      </c>
    </row>
    <row r="1773" spans="2:23" x14ac:dyDescent="0.3">
      <c r="B1773">
        <f t="shared" si="28"/>
        <v>1768</v>
      </c>
      <c r="C1773">
        <v>639.06543226332315</v>
      </c>
      <c r="D1773">
        <v>497.79054305284353</v>
      </c>
      <c r="E1773">
        <v>28883.78</v>
      </c>
      <c r="F1773">
        <v>274.13867809753697</v>
      </c>
      <c r="G1773">
        <v>286.4230077706535</v>
      </c>
      <c r="H1773">
        <v>770.30849964083438</v>
      </c>
      <c r="R1773">
        <v>214.21664746218141</v>
      </c>
      <c r="S1773">
        <v>539.38263453029685</v>
      </c>
      <c r="T1773">
        <v>2875.2755866292232</v>
      </c>
      <c r="U1773">
        <v>599.35099610459383</v>
      </c>
      <c r="V1773">
        <v>1230.9605863651695</v>
      </c>
      <c r="W1773">
        <v>361.10588670263519</v>
      </c>
    </row>
    <row r="1774" spans="2:23" x14ac:dyDescent="0.3">
      <c r="B1774">
        <f t="shared" si="28"/>
        <v>1769</v>
      </c>
      <c r="C1774">
        <v>26758.639475459357</v>
      </c>
      <c r="D1774">
        <v>2241.0517729363755</v>
      </c>
      <c r="E1774">
        <v>261.73337814605839</v>
      </c>
      <c r="F1774">
        <v>28883.78</v>
      </c>
      <c r="G1774">
        <v>249.15541975415135</v>
      </c>
      <c r="H1774">
        <v>337.97761302184745</v>
      </c>
      <c r="R1774">
        <v>3951.2565781267176</v>
      </c>
      <c r="S1774">
        <v>5366.2551079395926</v>
      </c>
      <c r="T1774">
        <v>258.10756342293524</v>
      </c>
      <c r="U1774">
        <v>882.7839214273049</v>
      </c>
      <c r="V1774">
        <v>28883.78</v>
      </c>
      <c r="W1774">
        <v>249.97929820947428</v>
      </c>
    </row>
    <row r="1775" spans="2:23" x14ac:dyDescent="0.3">
      <c r="B1775">
        <f t="shared" si="28"/>
        <v>1770</v>
      </c>
      <c r="C1775">
        <v>458.52331357231105</v>
      </c>
      <c r="D1775">
        <v>28883.78</v>
      </c>
      <c r="E1775">
        <v>3779.8985830850061</v>
      </c>
      <c r="F1775">
        <v>428.07592554401572</v>
      </c>
      <c r="G1775">
        <v>208.82135482201664</v>
      </c>
      <c r="H1775">
        <v>2644.7424112684548</v>
      </c>
      <c r="R1775">
        <v>28883.78</v>
      </c>
      <c r="S1775">
        <v>3343.1524142836956</v>
      </c>
      <c r="T1775">
        <v>200.74853349987598</v>
      </c>
      <c r="U1775">
        <v>28883.78</v>
      </c>
      <c r="V1775">
        <v>200.24123829090061</v>
      </c>
      <c r="W1775">
        <v>204.3414346922136</v>
      </c>
    </row>
    <row r="1776" spans="2:23" x14ac:dyDescent="0.3">
      <c r="B1776">
        <f t="shared" si="28"/>
        <v>1771</v>
      </c>
      <c r="C1776">
        <v>768.45590744107653</v>
      </c>
      <c r="D1776">
        <v>1396.4060910970659</v>
      </c>
      <c r="E1776">
        <v>334.90086123021337</v>
      </c>
      <c r="F1776">
        <v>884.11698672759178</v>
      </c>
      <c r="G1776">
        <v>502.72472085050669</v>
      </c>
      <c r="H1776">
        <v>8267.6956534429955</v>
      </c>
      <c r="R1776">
        <v>18964.430228525536</v>
      </c>
      <c r="S1776">
        <v>289.44715267845447</v>
      </c>
      <c r="T1776">
        <v>28883.78</v>
      </c>
      <c r="U1776">
        <v>451.22579763850183</v>
      </c>
      <c r="V1776">
        <v>333.85614079361585</v>
      </c>
      <c r="W1776">
        <v>9538.2885669752668</v>
      </c>
    </row>
    <row r="1777" spans="2:23" x14ac:dyDescent="0.3">
      <c r="B1777">
        <f t="shared" si="28"/>
        <v>1772</v>
      </c>
      <c r="C1777">
        <v>294.15845907316697</v>
      </c>
      <c r="D1777">
        <v>274.59322055805296</v>
      </c>
      <c r="E1777">
        <v>6630.6048512963434</v>
      </c>
      <c r="F1777">
        <v>244.87708898386762</v>
      </c>
      <c r="G1777">
        <v>245.6908136225145</v>
      </c>
      <c r="H1777">
        <v>1658.1134858701851</v>
      </c>
      <c r="R1777">
        <v>254.32822429294754</v>
      </c>
      <c r="S1777">
        <v>302.4453062817247</v>
      </c>
      <c r="T1777">
        <v>481.77633808651319</v>
      </c>
      <c r="U1777">
        <v>1510.7394883329341</v>
      </c>
      <c r="V1777">
        <v>211.7175489531825</v>
      </c>
      <c r="W1777">
        <v>427.44261291650321</v>
      </c>
    </row>
    <row r="1778" spans="2:23" x14ac:dyDescent="0.3">
      <c r="B1778">
        <f t="shared" si="28"/>
        <v>1773</v>
      </c>
      <c r="C1778">
        <v>230.46073162161144</v>
      </c>
      <c r="D1778">
        <v>5625.120408490372</v>
      </c>
      <c r="E1778">
        <v>5156.2170299060508</v>
      </c>
      <c r="F1778">
        <v>299.55649366724828</v>
      </c>
      <c r="G1778">
        <v>305.94946673914103</v>
      </c>
      <c r="H1778">
        <v>263.52621020507598</v>
      </c>
      <c r="R1778">
        <v>738.57940988051212</v>
      </c>
      <c r="S1778">
        <v>214.69797659338082</v>
      </c>
      <c r="T1778">
        <v>608.10750397724235</v>
      </c>
      <c r="U1778">
        <v>10544.42360242933</v>
      </c>
      <c r="V1778">
        <v>1315.7237418762668</v>
      </c>
      <c r="W1778">
        <v>730.38507579060058</v>
      </c>
    </row>
    <row r="1779" spans="2:23" x14ac:dyDescent="0.3">
      <c r="B1779">
        <f t="shared" si="28"/>
        <v>1774</v>
      </c>
      <c r="C1779">
        <v>283.97978966150305</v>
      </c>
      <c r="D1779">
        <v>209.02114732376995</v>
      </c>
      <c r="E1779">
        <v>7909.3500002994706</v>
      </c>
      <c r="F1779">
        <v>217.63100317585213</v>
      </c>
      <c r="G1779">
        <v>28883.78</v>
      </c>
      <c r="H1779">
        <v>28883.78</v>
      </c>
      <c r="R1779">
        <v>676.17425554527131</v>
      </c>
      <c r="S1779">
        <v>951.22485078740328</v>
      </c>
      <c r="T1779">
        <v>433.9381054287872</v>
      </c>
      <c r="U1779">
        <v>7509.9887961479408</v>
      </c>
      <c r="V1779">
        <v>430.86614038648935</v>
      </c>
      <c r="W1779">
        <v>216.70559120623568</v>
      </c>
    </row>
    <row r="1780" spans="2:23" x14ac:dyDescent="0.3">
      <c r="B1780">
        <f t="shared" si="28"/>
        <v>1775</v>
      </c>
      <c r="C1780">
        <v>379.03403857858916</v>
      </c>
      <c r="D1780">
        <v>1445.0799429755689</v>
      </c>
      <c r="E1780">
        <v>353.90169792704239</v>
      </c>
      <c r="F1780">
        <v>499.77460895553804</v>
      </c>
      <c r="G1780">
        <v>723.10570515664369</v>
      </c>
      <c r="H1780">
        <v>340.12533421684714</v>
      </c>
      <c r="R1780">
        <v>211.56328763689692</v>
      </c>
      <c r="S1780">
        <v>558.71551335911204</v>
      </c>
      <c r="T1780">
        <v>897.36665126009996</v>
      </c>
      <c r="U1780">
        <v>28883.78</v>
      </c>
      <c r="V1780">
        <v>200.1666991819726</v>
      </c>
      <c r="W1780">
        <v>28883.78</v>
      </c>
    </row>
    <row r="1781" spans="2:23" x14ac:dyDescent="0.3">
      <c r="B1781">
        <f t="shared" si="28"/>
        <v>1776</v>
      </c>
      <c r="C1781">
        <v>319.76950233872344</v>
      </c>
      <c r="D1781">
        <v>17767.470794898993</v>
      </c>
      <c r="E1781">
        <v>1048.7969957776613</v>
      </c>
      <c r="F1781">
        <v>250.40873742903278</v>
      </c>
      <c r="G1781">
        <v>1152.7235567688047</v>
      </c>
      <c r="H1781">
        <v>28883.78</v>
      </c>
      <c r="R1781">
        <v>381.63836932428262</v>
      </c>
      <c r="S1781">
        <v>2930.9080503271907</v>
      </c>
      <c r="T1781">
        <v>452.28984019421353</v>
      </c>
      <c r="U1781">
        <v>1539.188274634867</v>
      </c>
      <c r="V1781">
        <v>211.91352446205036</v>
      </c>
      <c r="W1781">
        <v>213.3004415766367</v>
      </c>
    </row>
    <row r="1782" spans="2:23" x14ac:dyDescent="0.3">
      <c r="B1782">
        <f t="shared" si="28"/>
        <v>1777</v>
      </c>
      <c r="C1782">
        <v>462.56691844315475</v>
      </c>
      <c r="D1782">
        <v>324.41071432528207</v>
      </c>
      <c r="E1782">
        <v>24909.201979701946</v>
      </c>
      <c r="F1782">
        <v>692.26504888206898</v>
      </c>
      <c r="G1782">
        <v>260.37573857436513</v>
      </c>
      <c r="H1782">
        <v>200.02396555086807</v>
      </c>
      <c r="R1782">
        <v>251.04741591071775</v>
      </c>
      <c r="S1782">
        <v>28883.78</v>
      </c>
      <c r="T1782">
        <v>396.59230008393786</v>
      </c>
      <c r="U1782">
        <v>492.76241796499204</v>
      </c>
      <c r="V1782">
        <v>28883.78</v>
      </c>
      <c r="W1782">
        <v>253.26892156167614</v>
      </c>
    </row>
    <row r="1783" spans="2:23" x14ac:dyDescent="0.3">
      <c r="B1783">
        <f t="shared" si="28"/>
        <v>1778</v>
      </c>
      <c r="C1783">
        <v>28883.78</v>
      </c>
      <c r="D1783">
        <v>7754.8983822722885</v>
      </c>
      <c r="E1783">
        <v>1164.4932570249525</v>
      </c>
      <c r="F1783">
        <v>259.30585511505649</v>
      </c>
      <c r="G1783">
        <v>28883.78</v>
      </c>
      <c r="H1783">
        <v>237.99404730450223</v>
      </c>
      <c r="R1783">
        <v>21887.939010810507</v>
      </c>
      <c r="S1783">
        <v>9896.4309239203649</v>
      </c>
      <c r="T1783">
        <v>240.48162281156871</v>
      </c>
      <c r="U1783">
        <v>215.99256559465184</v>
      </c>
      <c r="V1783">
        <v>520.34115320181581</v>
      </c>
      <c r="W1783">
        <v>2401.1646415972305</v>
      </c>
    </row>
    <row r="1784" spans="2:23" x14ac:dyDescent="0.3">
      <c r="B1784">
        <f t="shared" si="28"/>
        <v>1779</v>
      </c>
      <c r="C1784">
        <v>914.71007611652146</v>
      </c>
      <c r="D1784">
        <v>300.78777285684839</v>
      </c>
      <c r="E1784">
        <v>24380.086320089067</v>
      </c>
      <c r="F1784">
        <v>210.36848322610709</v>
      </c>
      <c r="G1784">
        <v>28883.78</v>
      </c>
      <c r="H1784">
        <v>13568.279819511981</v>
      </c>
      <c r="R1784">
        <v>264.76907048394469</v>
      </c>
      <c r="S1784">
        <v>517.21820750707491</v>
      </c>
      <c r="T1784">
        <v>294.67430431673949</v>
      </c>
      <c r="U1784">
        <v>212.93976533076966</v>
      </c>
      <c r="V1784">
        <v>1446.0435991497593</v>
      </c>
      <c r="W1784">
        <v>217.22588891988735</v>
      </c>
    </row>
    <row r="1785" spans="2:23" x14ac:dyDescent="0.3">
      <c r="B1785">
        <f t="shared" si="28"/>
        <v>1780</v>
      </c>
      <c r="C1785">
        <v>28883.78</v>
      </c>
      <c r="D1785">
        <v>242.10258967760376</v>
      </c>
      <c r="E1785">
        <v>28883.78</v>
      </c>
      <c r="F1785">
        <v>203.39772140492585</v>
      </c>
      <c r="G1785">
        <v>8532.6006734713337</v>
      </c>
      <c r="H1785">
        <v>444.0945283961974</v>
      </c>
      <c r="R1785">
        <v>707.59118677408151</v>
      </c>
      <c r="S1785">
        <v>241.94887420552988</v>
      </c>
      <c r="T1785">
        <v>907.01956820674127</v>
      </c>
      <c r="U1785">
        <v>225.99342944015282</v>
      </c>
      <c r="V1785">
        <v>555.19291244603278</v>
      </c>
      <c r="W1785">
        <v>583.14389869772867</v>
      </c>
    </row>
    <row r="1786" spans="2:23" x14ac:dyDescent="0.3">
      <c r="B1786">
        <f t="shared" si="28"/>
        <v>1781</v>
      </c>
      <c r="C1786">
        <v>315.18720236455516</v>
      </c>
      <c r="D1786">
        <v>3306.2653487663019</v>
      </c>
      <c r="E1786">
        <v>28883.78</v>
      </c>
      <c r="F1786">
        <v>226.89573663705352</v>
      </c>
      <c r="G1786">
        <v>286.52910790746256</v>
      </c>
      <c r="H1786">
        <v>1160.4452800099516</v>
      </c>
      <c r="R1786">
        <v>14583.888834427971</v>
      </c>
      <c r="S1786">
        <v>201.9066661045041</v>
      </c>
      <c r="T1786">
        <v>23652.990304076608</v>
      </c>
      <c r="U1786">
        <v>2639.5621028643814</v>
      </c>
      <c r="V1786">
        <v>291.04909455917215</v>
      </c>
      <c r="W1786">
        <v>1156.0335790918148</v>
      </c>
    </row>
    <row r="1787" spans="2:23" x14ac:dyDescent="0.3">
      <c r="B1787">
        <f t="shared" si="28"/>
        <v>1782</v>
      </c>
      <c r="C1787">
        <v>12079.222275582908</v>
      </c>
      <c r="D1787">
        <v>28883.78</v>
      </c>
      <c r="E1787">
        <v>476.79503931139607</v>
      </c>
      <c r="F1787">
        <v>799.44916545417811</v>
      </c>
      <c r="G1787">
        <v>316.11399956094516</v>
      </c>
      <c r="H1787">
        <v>2073.4044861974889</v>
      </c>
      <c r="R1787">
        <v>4051.7970058895639</v>
      </c>
      <c r="S1787">
        <v>28883.78</v>
      </c>
      <c r="T1787">
        <v>19587.807989354314</v>
      </c>
      <c r="U1787">
        <v>373.21007580767366</v>
      </c>
      <c r="V1787">
        <v>215.89230825202827</v>
      </c>
      <c r="W1787">
        <v>204.25965293561245</v>
      </c>
    </row>
    <row r="1788" spans="2:23" x14ac:dyDescent="0.3">
      <c r="B1788">
        <f t="shared" si="28"/>
        <v>1783</v>
      </c>
      <c r="C1788">
        <v>241.10743993242841</v>
      </c>
      <c r="D1788">
        <v>424.11087682636207</v>
      </c>
      <c r="E1788">
        <v>293.05793499039333</v>
      </c>
      <c r="F1788">
        <v>16581.363170362198</v>
      </c>
      <c r="G1788">
        <v>352.29540689035889</v>
      </c>
      <c r="H1788">
        <v>4029.8643119404637</v>
      </c>
      <c r="R1788">
        <v>28883.78</v>
      </c>
      <c r="S1788">
        <v>652.72073263885204</v>
      </c>
      <c r="T1788">
        <v>634.38196091309294</v>
      </c>
      <c r="U1788">
        <v>382.08668085656006</v>
      </c>
      <c r="V1788">
        <v>248.50440440148566</v>
      </c>
      <c r="W1788">
        <v>1588.7737560873452</v>
      </c>
    </row>
    <row r="1789" spans="2:23" x14ac:dyDescent="0.3">
      <c r="B1789">
        <f t="shared" si="28"/>
        <v>1784</v>
      </c>
      <c r="C1789">
        <v>604.21789922298842</v>
      </c>
      <c r="D1789">
        <v>1336.4038894508888</v>
      </c>
      <c r="E1789">
        <v>768.0291976822391</v>
      </c>
      <c r="F1789">
        <v>234.70751212260188</v>
      </c>
      <c r="G1789">
        <v>312.91645853598874</v>
      </c>
      <c r="H1789">
        <v>13795.49491314025</v>
      </c>
      <c r="R1789">
        <v>2711.0460698724651</v>
      </c>
      <c r="S1789">
        <v>27792.600743789859</v>
      </c>
      <c r="T1789">
        <v>316.14646257202776</v>
      </c>
      <c r="U1789">
        <v>216.91476302369054</v>
      </c>
      <c r="V1789">
        <v>419.51919920585635</v>
      </c>
      <c r="W1789">
        <v>272.60772760549162</v>
      </c>
    </row>
    <row r="1790" spans="2:23" x14ac:dyDescent="0.3">
      <c r="B1790">
        <f t="shared" si="28"/>
        <v>1785</v>
      </c>
      <c r="C1790">
        <v>220.82120151955593</v>
      </c>
      <c r="D1790">
        <v>293.78548277938341</v>
      </c>
      <c r="E1790">
        <v>1767.1003748232824</v>
      </c>
      <c r="F1790">
        <v>556.51069038973253</v>
      </c>
      <c r="G1790">
        <v>474.45623490932024</v>
      </c>
      <c r="H1790">
        <v>327.40048082355167</v>
      </c>
      <c r="R1790">
        <v>205.67890993293918</v>
      </c>
      <c r="S1790">
        <v>7107.3851432464107</v>
      </c>
      <c r="T1790">
        <v>888.38303492313025</v>
      </c>
      <c r="U1790">
        <v>6572.9904345259174</v>
      </c>
      <c r="V1790">
        <v>383.33314700972812</v>
      </c>
      <c r="W1790">
        <v>4072.8572874916235</v>
      </c>
    </row>
    <row r="1791" spans="2:23" x14ac:dyDescent="0.3">
      <c r="B1791">
        <f t="shared" si="28"/>
        <v>1786</v>
      </c>
      <c r="C1791">
        <v>28883.78</v>
      </c>
      <c r="D1791">
        <v>422.4526343277455</v>
      </c>
      <c r="E1791">
        <v>3012.2251246070264</v>
      </c>
      <c r="F1791">
        <v>1739.3333468669243</v>
      </c>
      <c r="G1791">
        <v>28883.78</v>
      </c>
      <c r="H1791">
        <v>211.1077889448585</v>
      </c>
      <c r="R1791">
        <v>1392.972708662337</v>
      </c>
      <c r="S1791">
        <v>17803.996401538676</v>
      </c>
      <c r="T1791">
        <v>2076.447061731561</v>
      </c>
      <c r="U1791">
        <v>227.78272263061078</v>
      </c>
      <c r="V1791">
        <v>1317.4023132247478</v>
      </c>
      <c r="W1791">
        <v>464.30461023408748</v>
      </c>
    </row>
    <row r="1792" spans="2:23" x14ac:dyDescent="0.3">
      <c r="B1792">
        <f t="shared" si="28"/>
        <v>1787</v>
      </c>
      <c r="C1792">
        <v>28883.78</v>
      </c>
      <c r="D1792">
        <v>278.47828859478119</v>
      </c>
      <c r="E1792">
        <v>1900.4965305762594</v>
      </c>
      <c r="F1792">
        <v>272.45327201371651</v>
      </c>
      <c r="G1792">
        <v>1023.5283194188142</v>
      </c>
      <c r="H1792">
        <v>28883.78</v>
      </c>
      <c r="R1792">
        <v>28883.78</v>
      </c>
      <c r="S1792">
        <v>201.42003543153939</v>
      </c>
      <c r="T1792">
        <v>14636.005314502621</v>
      </c>
      <c r="U1792">
        <v>225.34370029565571</v>
      </c>
      <c r="V1792">
        <v>260.57717463232234</v>
      </c>
      <c r="W1792">
        <v>28883.78</v>
      </c>
    </row>
    <row r="1793" spans="2:23" x14ac:dyDescent="0.3">
      <c r="B1793">
        <f t="shared" si="28"/>
        <v>1788</v>
      </c>
      <c r="C1793">
        <v>28883.78</v>
      </c>
      <c r="D1793">
        <v>262.55531075962341</v>
      </c>
      <c r="E1793">
        <v>3321.1508100794713</v>
      </c>
      <c r="F1793">
        <v>442.41846772562928</v>
      </c>
      <c r="G1793">
        <v>23541.650900967881</v>
      </c>
      <c r="H1793">
        <v>377.07643191399256</v>
      </c>
      <c r="R1793">
        <v>207.10125429952589</v>
      </c>
      <c r="S1793">
        <v>476.36623570599573</v>
      </c>
      <c r="T1793">
        <v>695.92836655883718</v>
      </c>
      <c r="U1793">
        <v>276.8087849717416</v>
      </c>
      <c r="V1793">
        <v>261.81985689619086</v>
      </c>
      <c r="W1793">
        <v>343.62624478591272</v>
      </c>
    </row>
    <row r="1794" spans="2:23" x14ac:dyDescent="0.3">
      <c r="B1794">
        <f t="shared" si="28"/>
        <v>1789</v>
      </c>
      <c r="C1794">
        <v>311.77274321962972</v>
      </c>
      <c r="D1794">
        <v>233.46070894262886</v>
      </c>
      <c r="E1794">
        <v>428.36440915774392</v>
      </c>
      <c r="F1794">
        <v>348.9313872145288</v>
      </c>
      <c r="G1794">
        <v>241.55572072858024</v>
      </c>
      <c r="H1794">
        <v>463.32629022942581</v>
      </c>
      <c r="R1794">
        <v>200.90763866387238</v>
      </c>
      <c r="S1794">
        <v>28883.78</v>
      </c>
      <c r="T1794">
        <v>563.18579652016138</v>
      </c>
      <c r="U1794">
        <v>1479.9805977368192</v>
      </c>
      <c r="V1794">
        <v>247.25266645803134</v>
      </c>
      <c r="W1794">
        <v>848.03342472847407</v>
      </c>
    </row>
    <row r="1795" spans="2:23" x14ac:dyDescent="0.3">
      <c r="B1795">
        <f t="shared" si="28"/>
        <v>1790</v>
      </c>
      <c r="C1795">
        <v>14503.767440114587</v>
      </c>
      <c r="D1795">
        <v>219.52447821803796</v>
      </c>
      <c r="E1795">
        <v>5480.7745668743582</v>
      </c>
      <c r="F1795">
        <v>246.98549380805855</v>
      </c>
      <c r="G1795">
        <v>28883.78</v>
      </c>
      <c r="H1795">
        <v>415.03661012360959</v>
      </c>
      <c r="R1795">
        <v>458.91271410508853</v>
      </c>
      <c r="S1795">
        <v>9576.2192444774137</v>
      </c>
      <c r="T1795">
        <v>28883.78</v>
      </c>
      <c r="U1795">
        <v>218.78558635516316</v>
      </c>
      <c r="V1795">
        <v>17175.997378188942</v>
      </c>
      <c r="W1795">
        <v>212.83017931517881</v>
      </c>
    </row>
    <row r="1796" spans="2:23" x14ac:dyDescent="0.3">
      <c r="B1796">
        <f t="shared" si="28"/>
        <v>1791</v>
      </c>
      <c r="C1796">
        <v>5441.1134015602092</v>
      </c>
      <c r="D1796">
        <v>289.23581299459835</v>
      </c>
      <c r="E1796">
        <v>218.52684761294546</v>
      </c>
      <c r="F1796">
        <v>439.95219663713908</v>
      </c>
      <c r="G1796">
        <v>724.37964515705312</v>
      </c>
      <c r="H1796">
        <v>321.68037125013404</v>
      </c>
      <c r="R1796">
        <v>28883.78</v>
      </c>
      <c r="S1796">
        <v>216.99760031648555</v>
      </c>
      <c r="T1796">
        <v>28883.78</v>
      </c>
      <c r="U1796">
        <v>3052.9625630725427</v>
      </c>
      <c r="V1796">
        <v>206.97357827499869</v>
      </c>
      <c r="W1796">
        <v>28883.78</v>
      </c>
    </row>
    <row r="1797" spans="2:23" x14ac:dyDescent="0.3">
      <c r="B1797">
        <f t="shared" si="28"/>
        <v>1792</v>
      </c>
      <c r="C1797">
        <v>215.48654478564384</v>
      </c>
      <c r="D1797">
        <v>1861.9751569780374</v>
      </c>
      <c r="E1797">
        <v>28883.78</v>
      </c>
      <c r="F1797">
        <v>296.4963618846221</v>
      </c>
      <c r="G1797">
        <v>588.63472813562771</v>
      </c>
      <c r="H1797">
        <v>713.42602925999438</v>
      </c>
      <c r="R1797">
        <v>611.73390315733445</v>
      </c>
      <c r="S1797">
        <v>28883.78</v>
      </c>
      <c r="T1797">
        <v>710.51817458909932</v>
      </c>
      <c r="U1797">
        <v>343.82786990548141</v>
      </c>
      <c r="V1797">
        <v>322.05434490993412</v>
      </c>
      <c r="W1797">
        <v>220.24357514227648</v>
      </c>
    </row>
    <row r="1798" spans="2:23" x14ac:dyDescent="0.3">
      <c r="B1798">
        <f t="shared" si="28"/>
        <v>1793</v>
      </c>
      <c r="C1798">
        <v>579.23699709852815</v>
      </c>
      <c r="D1798">
        <v>316.45005345149383</v>
      </c>
      <c r="E1798">
        <v>28883.78</v>
      </c>
      <c r="F1798">
        <v>667.4637805269316</v>
      </c>
      <c r="G1798">
        <v>234.94502436658274</v>
      </c>
      <c r="H1798">
        <v>223.9706295316208</v>
      </c>
      <c r="R1798">
        <v>28883.78</v>
      </c>
      <c r="S1798">
        <v>1100.7042420885446</v>
      </c>
      <c r="T1798">
        <v>14299.146729668482</v>
      </c>
      <c r="U1798">
        <v>7270.1116997884319</v>
      </c>
      <c r="V1798">
        <v>203.51736673832457</v>
      </c>
      <c r="W1798">
        <v>268.11752794904487</v>
      </c>
    </row>
    <row r="1799" spans="2:23" x14ac:dyDescent="0.3">
      <c r="B1799">
        <f t="shared" si="28"/>
        <v>1794</v>
      </c>
      <c r="C1799">
        <v>255.8190005722825</v>
      </c>
      <c r="D1799">
        <v>436.57008727855953</v>
      </c>
      <c r="E1799">
        <v>204.84018282185949</v>
      </c>
      <c r="F1799">
        <v>5830.4590628762044</v>
      </c>
      <c r="G1799">
        <v>203.36381269166714</v>
      </c>
      <c r="H1799">
        <v>471.19329134034359</v>
      </c>
      <c r="R1799">
        <v>393.22196935982925</v>
      </c>
      <c r="S1799">
        <v>585.73879234090953</v>
      </c>
      <c r="T1799">
        <v>861.95565119954949</v>
      </c>
      <c r="U1799">
        <v>251.59724556001433</v>
      </c>
      <c r="V1799">
        <v>265.4505104829783</v>
      </c>
      <c r="W1799">
        <v>248.93695062487404</v>
      </c>
    </row>
    <row r="1800" spans="2:23" x14ac:dyDescent="0.3">
      <c r="B1800">
        <f t="shared" ref="B1800:B1863" si="29">B1799 + 1</f>
        <v>1795</v>
      </c>
      <c r="C1800">
        <v>1176.4930823092254</v>
      </c>
      <c r="D1800">
        <v>1431.6686060104362</v>
      </c>
      <c r="E1800">
        <v>28883.78</v>
      </c>
      <c r="F1800">
        <v>1908.2778227809374</v>
      </c>
      <c r="G1800">
        <v>1487.1968477735484</v>
      </c>
      <c r="H1800">
        <v>28883.78</v>
      </c>
      <c r="R1800">
        <v>28883.78</v>
      </c>
      <c r="S1800">
        <v>809.12034897979834</v>
      </c>
      <c r="T1800">
        <v>1958.0550783291335</v>
      </c>
      <c r="U1800">
        <v>359.89766705013767</v>
      </c>
      <c r="V1800">
        <v>205.92656509841404</v>
      </c>
      <c r="W1800">
        <v>403.24603232373431</v>
      </c>
    </row>
    <row r="1801" spans="2:23" x14ac:dyDescent="0.3">
      <c r="B1801">
        <f t="shared" si="29"/>
        <v>1796</v>
      </c>
      <c r="C1801">
        <v>329.88826017712199</v>
      </c>
      <c r="D1801">
        <v>457.4504327982267</v>
      </c>
      <c r="E1801">
        <v>28883.78</v>
      </c>
      <c r="F1801">
        <v>4005.4838608143914</v>
      </c>
      <c r="G1801">
        <v>276.08640091504793</v>
      </c>
      <c r="H1801">
        <v>425.29989080307882</v>
      </c>
      <c r="R1801">
        <v>247.05044780830832</v>
      </c>
      <c r="S1801">
        <v>419.18970879753311</v>
      </c>
      <c r="T1801">
        <v>28883.78</v>
      </c>
      <c r="U1801">
        <v>1036.5841434348797</v>
      </c>
      <c r="V1801">
        <v>209.80944336450455</v>
      </c>
      <c r="W1801">
        <v>477.18293962238226</v>
      </c>
    </row>
    <row r="1802" spans="2:23" x14ac:dyDescent="0.3">
      <c r="B1802">
        <f t="shared" si="29"/>
        <v>1797</v>
      </c>
      <c r="C1802">
        <v>371.4068593593646</v>
      </c>
      <c r="D1802">
        <v>28883.78</v>
      </c>
      <c r="E1802">
        <v>257.8272245578795</v>
      </c>
      <c r="F1802">
        <v>406.15795907329448</v>
      </c>
      <c r="G1802">
        <v>28883.78</v>
      </c>
      <c r="H1802">
        <v>212.81680117840676</v>
      </c>
      <c r="R1802">
        <v>657.40050425176071</v>
      </c>
      <c r="S1802">
        <v>28883.78</v>
      </c>
      <c r="T1802">
        <v>629.53826501679919</v>
      </c>
      <c r="U1802">
        <v>28883.78</v>
      </c>
      <c r="V1802">
        <v>246.40695182006974</v>
      </c>
      <c r="W1802">
        <v>258.25638288703112</v>
      </c>
    </row>
    <row r="1803" spans="2:23" x14ac:dyDescent="0.3">
      <c r="B1803">
        <f t="shared" si="29"/>
        <v>1798</v>
      </c>
      <c r="C1803">
        <v>221.5450843184729</v>
      </c>
      <c r="D1803">
        <v>466.76495339177615</v>
      </c>
      <c r="E1803">
        <v>1993.0776058381828</v>
      </c>
      <c r="F1803">
        <v>1083.3488308825404</v>
      </c>
      <c r="G1803">
        <v>28883.78</v>
      </c>
      <c r="H1803">
        <v>245.31383746450848</v>
      </c>
      <c r="R1803">
        <v>216.99050058141</v>
      </c>
      <c r="S1803">
        <v>220.51049503366858</v>
      </c>
      <c r="T1803">
        <v>397.90138843182712</v>
      </c>
      <c r="U1803">
        <v>344.96985650175145</v>
      </c>
      <c r="V1803">
        <v>1149.1992346257352</v>
      </c>
      <c r="W1803">
        <v>250.88941937679479</v>
      </c>
    </row>
    <row r="1804" spans="2:23" x14ac:dyDescent="0.3">
      <c r="B1804">
        <f t="shared" si="29"/>
        <v>1799</v>
      </c>
      <c r="C1804">
        <v>346.37975708620417</v>
      </c>
      <c r="D1804">
        <v>281.41432765988412</v>
      </c>
      <c r="E1804">
        <v>28883.78</v>
      </c>
      <c r="F1804">
        <v>1305.9407574657844</v>
      </c>
      <c r="G1804">
        <v>28883.78</v>
      </c>
      <c r="H1804">
        <v>301.44846761780627</v>
      </c>
      <c r="R1804">
        <v>272.2875965324493</v>
      </c>
      <c r="S1804">
        <v>230.59821912057669</v>
      </c>
      <c r="T1804">
        <v>208.24773617335802</v>
      </c>
      <c r="U1804">
        <v>1628.0692346676524</v>
      </c>
      <c r="V1804">
        <v>254.66100154657806</v>
      </c>
      <c r="W1804">
        <v>4380.9193090137596</v>
      </c>
    </row>
    <row r="1805" spans="2:23" x14ac:dyDescent="0.3">
      <c r="B1805">
        <f t="shared" si="29"/>
        <v>1800</v>
      </c>
      <c r="C1805">
        <v>479.2481656424672</v>
      </c>
      <c r="D1805">
        <v>2949.8834605591305</v>
      </c>
      <c r="E1805">
        <v>526.41562194040216</v>
      </c>
      <c r="F1805">
        <v>9739.7697158824449</v>
      </c>
      <c r="G1805">
        <v>542.86274502618312</v>
      </c>
      <c r="H1805">
        <v>336.26748129410606</v>
      </c>
      <c r="R1805">
        <v>444.43666085646328</v>
      </c>
      <c r="S1805">
        <v>243.68715229160841</v>
      </c>
      <c r="T1805">
        <v>213.61518108687631</v>
      </c>
      <c r="U1805">
        <v>222.13908456592691</v>
      </c>
      <c r="V1805">
        <v>28883.78</v>
      </c>
      <c r="W1805">
        <v>982.15294192562726</v>
      </c>
    </row>
    <row r="1806" spans="2:23" x14ac:dyDescent="0.3">
      <c r="B1806">
        <f t="shared" si="29"/>
        <v>1801</v>
      </c>
      <c r="C1806">
        <v>470.94630500910239</v>
      </c>
      <c r="D1806">
        <v>722.97810722576912</v>
      </c>
      <c r="E1806">
        <v>5476.8159340208304</v>
      </c>
      <c r="F1806">
        <v>24495.464336194906</v>
      </c>
      <c r="G1806">
        <v>9399.149183534264</v>
      </c>
      <c r="H1806">
        <v>380.04681144567348</v>
      </c>
      <c r="R1806">
        <v>9698.656008404254</v>
      </c>
      <c r="S1806">
        <v>275.30788620515222</v>
      </c>
      <c r="T1806">
        <v>1316.9383363718146</v>
      </c>
      <c r="U1806">
        <v>280.55251078503034</v>
      </c>
      <c r="V1806">
        <v>205.17272238186075</v>
      </c>
      <c r="W1806">
        <v>563.31607669004904</v>
      </c>
    </row>
    <row r="1807" spans="2:23" x14ac:dyDescent="0.3">
      <c r="B1807">
        <f t="shared" si="29"/>
        <v>1802</v>
      </c>
      <c r="C1807">
        <v>207.02451680199567</v>
      </c>
      <c r="D1807">
        <v>2643.4233380798496</v>
      </c>
      <c r="E1807">
        <v>418.13428996237099</v>
      </c>
      <c r="F1807">
        <v>318.34326018969534</v>
      </c>
      <c r="G1807">
        <v>28883.78</v>
      </c>
      <c r="H1807">
        <v>564.31493832850288</v>
      </c>
      <c r="R1807">
        <v>256.12648333344396</v>
      </c>
      <c r="S1807">
        <v>28883.78</v>
      </c>
      <c r="T1807">
        <v>260.84784145836153</v>
      </c>
      <c r="U1807">
        <v>237.36787742393133</v>
      </c>
      <c r="V1807">
        <v>3362.4004180900579</v>
      </c>
      <c r="W1807">
        <v>331.70562908202226</v>
      </c>
    </row>
    <row r="1808" spans="2:23" x14ac:dyDescent="0.3">
      <c r="B1808">
        <f t="shared" si="29"/>
        <v>1803</v>
      </c>
      <c r="C1808">
        <v>293.76213259647909</v>
      </c>
      <c r="D1808">
        <v>380.35378341221843</v>
      </c>
      <c r="E1808">
        <v>218.17044996077664</v>
      </c>
      <c r="F1808">
        <v>248.12423348042051</v>
      </c>
      <c r="G1808">
        <v>245.89812893209051</v>
      </c>
      <c r="H1808">
        <v>739.20514883689236</v>
      </c>
      <c r="R1808">
        <v>290.63697093699579</v>
      </c>
      <c r="S1808">
        <v>306.94384276539614</v>
      </c>
      <c r="T1808">
        <v>878.45090637023441</v>
      </c>
      <c r="U1808">
        <v>336.77509490720638</v>
      </c>
      <c r="V1808">
        <v>6522.9256192337862</v>
      </c>
      <c r="W1808">
        <v>227.62856656931805</v>
      </c>
    </row>
    <row r="1809" spans="2:23" x14ac:dyDescent="0.3">
      <c r="B1809">
        <f t="shared" si="29"/>
        <v>1804</v>
      </c>
      <c r="C1809">
        <v>268.2491951879382</v>
      </c>
      <c r="D1809">
        <v>656.9169757212793</v>
      </c>
      <c r="E1809">
        <v>369.80789032182025</v>
      </c>
      <c r="F1809">
        <v>234.03848466608261</v>
      </c>
      <c r="G1809">
        <v>385.26025234138626</v>
      </c>
      <c r="H1809">
        <v>816.36826144906945</v>
      </c>
      <c r="R1809">
        <v>207.17153514634572</v>
      </c>
      <c r="S1809">
        <v>262.38121792990484</v>
      </c>
      <c r="T1809">
        <v>293.72917736221365</v>
      </c>
      <c r="U1809">
        <v>348.59446743894694</v>
      </c>
      <c r="V1809">
        <v>731.78135931914585</v>
      </c>
      <c r="W1809">
        <v>517.39298270725294</v>
      </c>
    </row>
    <row r="1810" spans="2:23" x14ac:dyDescent="0.3">
      <c r="B1810">
        <f t="shared" si="29"/>
        <v>1805</v>
      </c>
      <c r="C1810">
        <v>538.18301711997435</v>
      </c>
      <c r="D1810">
        <v>251.97253624608038</v>
      </c>
      <c r="E1810">
        <v>1034.7091735191079</v>
      </c>
      <c r="F1810">
        <v>500.51962284926441</v>
      </c>
      <c r="G1810">
        <v>1179.5451775604438</v>
      </c>
      <c r="H1810">
        <v>220.35856254740543</v>
      </c>
      <c r="R1810">
        <v>6150.0972660345706</v>
      </c>
      <c r="S1810">
        <v>606.86631875767534</v>
      </c>
      <c r="T1810">
        <v>219.53466194168894</v>
      </c>
      <c r="U1810">
        <v>2396.2242210803715</v>
      </c>
      <c r="V1810">
        <v>213.39785782841665</v>
      </c>
      <c r="W1810">
        <v>1368.3398717972307</v>
      </c>
    </row>
    <row r="1811" spans="2:23" x14ac:dyDescent="0.3">
      <c r="B1811">
        <f t="shared" si="29"/>
        <v>1806</v>
      </c>
      <c r="C1811">
        <v>307.78927405869297</v>
      </c>
      <c r="D1811">
        <v>211.38795573659596</v>
      </c>
      <c r="E1811">
        <v>28883.78</v>
      </c>
      <c r="F1811">
        <v>513.83937747228833</v>
      </c>
      <c r="G1811">
        <v>242.00279024455421</v>
      </c>
      <c r="H1811">
        <v>261.91167311713542</v>
      </c>
      <c r="R1811">
        <v>207.40908924910991</v>
      </c>
      <c r="S1811">
        <v>266.44402438591732</v>
      </c>
      <c r="T1811">
        <v>203.24424409321125</v>
      </c>
      <c r="U1811">
        <v>1659.0148353751224</v>
      </c>
      <c r="V1811">
        <v>487.30701502701487</v>
      </c>
      <c r="W1811">
        <v>28883.78</v>
      </c>
    </row>
    <row r="1812" spans="2:23" x14ac:dyDescent="0.3">
      <c r="B1812">
        <f t="shared" si="29"/>
        <v>1807</v>
      </c>
      <c r="C1812">
        <v>209.89828956649734</v>
      </c>
      <c r="D1812">
        <v>4975.4829610748566</v>
      </c>
      <c r="E1812">
        <v>1557.1098232917916</v>
      </c>
      <c r="F1812">
        <v>221.03241333852537</v>
      </c>
      <c r="G1812">
        <v>28883.78</v>
      </c>
      <c r="H1812">
        <v>4595.559555396113</v>
      </c>
      <c r="R1812">
        <v>534.49768073462633</v>
      </c>
      <c r="S1812">
        <v>219.96497727238278</v>
      </c>
      <c r="T1812">
        <v>232.5150841225788</v>
      </c>
      <c r="U1812">
        <v>1159.931248765668</v>
      </c>
      <c r="V1812">
        <v>589.85086403691207</v>
      </c>
      <c r="W1812">
        <v>255.23871108203613</v>
      </c>
    </row>
    <row r="1813" spans="2:23" x14ac:dyDescent="0.3">
      <c r="B1813">
        <f t="shared" si="29"/>
        <v>1808</v>
      </c>
      <c r="C1813">
        <v>6438.0250416571225</v>
      </c>
      <c r="D1813">
        <v>1913.5538667540382</v>
      </c>
      <c r="E1813">
        <v>267.02380693768259</v>
      </c>
      <c r="F1813">
        <v>3363.6963840347089</v>
      </c>
      <c r="G1813">
        <v>280.96599691348194</v>
      </c>
      <c r="H1813">
        <v>1772.6292595216257</v>
      </c>
      <c r="R1813">
        <v>244.54694664953183</v>
      </c>
      <c r="S1813">
        <v>1392.2032392741205</v>
      </c>
      <c r="T1813">
        <v>844.40036558621409</v>
      </c>
      <c r="U1813">
        <v>5399.6966070585686</v>
      </c>
      <c r="V1813">
        <v>1394.9898475017758</v>
      </c>
      <c r="W1813">
        <v>381.59329780807832</v>
      </c>
    </row>
    <row r="1814" spans="2:23" x14ac:dyDescent="0.3">
      <c r="B1814">
        <f t="shared" si="29"/>
        <v>1809</v>
      </c>
      <c r="C1814">
        <v>277.85104057178546</v>
      </c>
      <c r="D1814">
        <v>3038.6948813738054</v>
      </c>
      <c r="E1814">
        <v>332.13907509298531</v>
      </c>
      <c r="F1814">
        <v>349.06003060873155</v>
      </c>
      <c r="G1814">
        <v>687.77407391690963</v>
      </c>
      <c r="H1814">
        <v>7411.2096819241751</v>
      </c>
      <c r="R1814">
        <v>1582.0006834135188</v>
      </c>
      <c r="S1814">
        <v>28883.78</v>
      </c>
      <c r="T1814">
        <v>898.44254583068187</v>
      </c>
      <c r="U1814">
        <v>230.30142967085726</v>
      </c>
      <c r="V1814">
        <v>216.04044380947406</v>
      </c>
      <c r="W1814">
        <v>263.8665189329102</v>
      </c>
    </row>
    <row r="1815" spans="2:23" x14ac:dyDescent="0.3">
      <c r="B1815">
        <f t="shared" si="29"/>
        <v>1810</v>
      </c>
      <c r="C1815">
        <v>10598.327982924748</v>
      </c>
      <c r="D1815">
        <v>28883.78</v>
      </c>
      <c r="E1815">
        <v>265.78289224154543</v>
      </c>
      <c r="F1815">
        <v>15409.23021908929</v>
      </c>
      <c r="G1815">
        <v>1313.0668783750314</v>
      </c>
      <c r="H1815">
        <v>4712.1135862838473</v>
      </c>
      <c r="R1815">
        <v>274.7470074261152</v>
      </c>
      <c r="S1815">
        <v>2480.5658542827268</v>
      </c>
      <c r="T1815">
        <v>290.67132643214671</v>
      </c>
      <c r="U1815">
        <v>2866.7563260094353</v>
      </c>
      <c r="V1815">
        <v>3242.1801107580568</v>
      </c>
      <c r="W1815">
        <v>233.53005256344784</v>
      </c>
    </row>
    <row r="1816" spans="2:23" x14ac:dyDescent="0.3">
      <c r="B1816">
        <f t="shared" si="29"/>
        <v>1811</v>
      </c>
      <c r="C1816">
        <v>500.80946106519588</v>
      </c>
      <c r="D1816">
        <v>257.90477095201828</v>
      </c>
      <c r="E1816">
        <v>28883.78</v>
      </c>
      <c r="F1816">
        <v>28223.92030223272</v>
      </c>
      <c r="G1816">
        <v>635.8010578192243</v>
      </c>
      <c r="H1816">
        <v>457.70231819362834</v>
      </c>
      <c r="R1816">
        <v>235.84209548900395</v>
      </c>
      <c r="S1816">
        <v>1302.2173500147233</v>
      </c>
      <c r="T1816">
        <v>28883.78</v>
      </c>
      <c r="U1816">
        <v>2865.0762177410452</v>
      </c>
      <c r="V1816">
        <v>595.14911081809362</v>
      </c>
      <c r="W1816">
        <v>217.46479216215971</v>
      </c>
    </row>
    <row r="1817" spans="2:23" x14ac:dyDescent="0.3">
      <c r="B1817">
        <f t="shared" si="29"/>
        <v>1812</v>
      </c>
      <c r="C1817">
        <v>405.36823786069976</v>
      </c>
      <c r="D1817">
        <v>28883.78</v>
      </c>
      <c r="E1817">
        <v>211.94163359256586</v>
      </c>
      <c r="F1817">
        <v>1797.4326656803544</v>
      </c>
      <c r="G1817">
        <v>284.76923767056564</v>
      </c>
      <c r="H1817">
        <v>1425.1461685476418</v>
      </c>
      <c r="R1817">
        <v>325.11938694106692</v>
      </c>
      <c r="S1817">
        <v>201.16714896934988</v>
      </c>
      <c r="T1817">
        <v>299.16923913852281</v>
      </c>
      <c r="U1817">
        <v>564.69638879491015</v>
      </c>
      <c r="V1817">
        <v>261.41528193747092</v>
      </c>
      <c r="W1817">
        <v>344.69445177134924</v>
      </c>
    </row>
    <row r="1818" spans="2:23" x14ac:dyDescent="0.3">
      <c r="B1818">
        <f t="shared" si="29"/>
        <v>1813</v>
      </c>
      <c r="C1818">
        <v>223.02413118986496</v>
      </c>
      <c r="D1818">
        <v>3745.3732744059321</v>
      </c>
      <c r="E1818">
        <v>22007.464545321287</v>
      </c>
      <c r="F1818">
        <v>3936.6811768014741</v>
      </c>
      <c r="G1818">
        <v>1537.7900531358307</v>
      </c>
      <c r="H1818">
        <v>567.26040371031536</v>
      </c>
      <c r="R1818">
        <v>28883.78</v>
      </c>
      <c r="S1818">
        <v>697.67779700079336</v>
      </c>
      <c r="T1818">
        <v>1106.7626947498029</v>
      </c>
      <c r="U1818">
        <v>1094.4810982731738</v>
      </c>
      <c r="V1818">
        <v>240.1019920907197</v>
      </c>
      <c r="W1818">
        <v>228.66876333294655</v>
      </c>
    </row>
    <row r="1819" spans="2:23" x14ac:dyDescent="0.3">
      <c r="B1819">
        <f t="shared" si="29"/>
        <v>1814</v>
      </c>
      <c r="C1819">
        <v>4569.9433622499591</v>
      </c>
      <c r="D1819">
        <v>271.31436137140628</v>
      </c>
      <c r="E1819">
        <v>2689.1539283800985</v>
      </c>
      <c r="F1819">
        <v>943.13227512424555</v>
      </c>
      <c r="G1819">
        <v>201.50429751993667</v>
      </c>
      <c r="H1819">
        <v>21215.407028618745</v>
      </c>
      <c r="R1819">
        <v>242.55932206530181</v>
      </c>
      <c r="S1819">
        <v>331.66419364874844</v>
      </c>
      <c r="T1819">
        <v>1143.0068010164928</v>
      </c>
      <c r="U1819">
        <v>5744.4419752287622</v>
      </c>
      <c r="V1819">
        <v>352.78988072740577</v>
      </c>
      <c r="W1819">
        <v>216.18348335027889</v>
      </c>
    </row>
    <row r="1820" spans="2:23" x14ac:dyDescent="0.3">
      <c r="B1820">
        <f t="shared" si="29"/>
        <v>1815</v>
      </c>
      <c r="C1820">
        <v>243.74850418346668</v>
      </c>
      <c r="D1820">
        <v>28883.78</v>
      </c>
      <c r="E1820">
        <v>216.7716552784851</v>
      </c>
      <c r="F1820">
        <v>250.7079055661174</v>
      </c>
      <c r="G1820">
        <v>1237.5966004260133</v>
      </c>
      <c r="H1820">
        <v>272.86839379821373</v>
      </c>
      <c r="R1820">
        <v>717.94708846934589</v>
      </c>
      <c r="S1820">
        <v>23477.837559640193</v>
      </c>
      <c r="T1820">
        <v>751.70944116910573</v>
      </c>
      <c r="U1820">
        <v>230.33449813196435</v>
      </c>
      <c r="V1820">
        <v>232.23474507843395</v>
      </c>
      <c r="W1820">
        <v>1264.6926325333152</v>
      </c>
    </row>
    <row r="1821" spans="2:23" x14ac:dyDescent="0.3">
      <c r="B1821">
        <f t="shared" si="29"/>
        <v>1816</v>
      </c>
      <c r="C1821">
        <v>10243.956236490774</v>
      </c>
      <c r="D1821">
        <v>18855.905197430933</v>
      </c>
      <c r="E1821">
        <v>710.34447842699478</v>
      </c>
      <c r="F1821">
        <v>1767.1025792123448</v>
      </c>
      <c r="G1821">
        <v>281.49691919117976</v>
      </c>
      <c r="H1821">
        <v>332.29167279729813</v>
      </c>
      <c r="R1821">
        <v>255.46730649813526</v>
      </c>
      <c r="S1821">
        <v>247.86736623454851</v>
      </c>
      <c r="T1821">
        <v>238.20142961617461</v>
      </c>
      <c r="U1821">
        <v>252.20845385760242</v>
      </c>
      <c r="V1821">
        <v>565.29272337674206</v>
      </c>
      <c r="W1821">
        <v>279.70970231626325</v>
      </c>
    </row>
    <row r="1822" spans="2:23" x14ac:dyDescent="0.3">
      <c r="B1822">
        <f t="shared" si="29"/>
        <v>1817</v>
      </c>
      <c r="C1822">
        <v>396.76115557955382</v>
      </c>
      <c r="D1822">
        <v>274.51737532620638</v>
      </c>
      <c r="E1822">
        <v>15140.415860707899</v>
      </c>
      <c r="F1822">
        <v>28883.78</v>
      </c>
      <c r="G1822">
        <v>279.10288305381005</v>
      </c>
      <c r="H1822">
        <v>317.34288253087175</v>
      </c>
      <c r="R1822">
        <v>441.24477268109229</v>
      </c>
      <c r="S1822">
        <v>231.06102278492855</v>
      </c>
      <c r="T1822">
        <v>223.01799139556513</v>
      </c>
      <c r="U1822">
        <v>327.9153737855188</v>
      </c>
      <c r="V1822">
        <v>308.15159877886566</v>
      </c>
      <c r="W1822">
        <v>277.40486806648619</v>
      </c>
    </row>
    <row r="1823" spans="2:23" x14ac:dyDescent="0.3">
      <c r="B1823">
        <f t="shared" si="29"/>
        <v>1818</v>
      </c>
      <c r="C1823">
        <v>480.5418504656792</v>
      </c>
      <c r="D1823">
        <v>1490.5122082446635</v>
      </c>
      <c r="E1823">
        <v>233.56693484489946</v>
      </c>
      <c r="F1823">
        <v>6698.2365426526385</v>
      </c>
      <c r="G1823">
        <v>2507.5672798927635</v>
      </c>
      <c r="H1823">
        <v>406.15330968101807</v>
      </c>
      <c r="R1823">
        <v>5477.9323610481424</v>
      </c>
      <c r="S1823">
        <v>1216.7077262180273</v>
      </c>
      <c r="T1823">
        <v>774.62295811740671</v>
      </c>
      <c r="U1823">
        <v>232.13239592203132</v>
      </c>
      <c r="V1823">
        <v>311.6863303607285</v>
      </c>
      <c r="W1823">
        <v>204.78980499361489</v>
      </c>
    </row>
    <row r="1824" spans="2:23" x14ac:dyDescent="0.3">
      <c r="B1824">
        <f t="shared" si="29"/>
        <v>1819</v>
      </c>
      <c r="C1824">
        <v>249.29714378230818</v>
      </c>
      <c r="D1824">
        <v>225.10935975908697</v>
      </c>
      <c r="E1824">
        <v>560.22989760736743</v>
      </c>
      <c r="F1824">
        <v>230.05679371492943</v>
      </c>
      <c r="G1824">
        <v>260.89137845308716</v>
      </c>
      <c r="H1824">
        <v>273.9562909575576</v>
      </c>
      <c r="R1824">
        <v>28883.78</v>
      </c>
      <c r="S1824">
        <v>811.84325606827804</v>
      </c>
      <c r="T1824">
        <v>1318.5702426390812</v>
      </c>
      <c r="U1824">
        <v>915.59921525663879</v>
      </c>
      <c r="V1824">
        <v>247.85043973552871</v>
      </c>
      <c r="W1824">
        <v>248.34641357884405</v>
      </c>
    </row>
    <row r="1825" spans="2:23" x14ac:dyDescent="0.3">
      <c r="B1825">
        <f t="shared" si="29"/>
        <v>1820</v>
      </c>
      <c r="C1825">
        <v>340.6619657308994</v>
      </c>
      <c r="D1825">
        <v>251.87791262135738</v>
      </c>
      <c r="E1825">
        <v>231.7860449865874</v>
      </c>
      <c r="F1825">
        <v>436.28224673440195</v>
      </c>
      <c r="G1825">
        <v>509.03957394984815</v>
      </c>
      <c r="H1825">
        <v>7320.2159450796216</v>
      </c>
      <c r="R1825">
        <v>659.2033748766022</v>
      </c>
      <c r="S1825">
        <v>727.01121662702769</v>
      </c>
      <c r="T1825">
        <v>275.75803389842343</v>
      </c>
      <c r="U1825">
        <v>26158.555861685832</v>
      </c>
      <c r="V1825">
        <v>1371.1014067588812</v>
      </c>
      <c r="W1825">
        <v>328.81931345691112</v>
      </c>
    </row>
    <row r="1826" spans="2:23" x14ac:dyDescent="0.3">
      <c r="B1826">
        <f t="shared" si="29"/>
        <v>1821</v>
      </c>
      <c r="C1826">
        <v>28883.78</v>
      </c>
      <c r="D1826">
        <v>539.77286520325629</v>
      </c>
      <c r="E1826">
        <v>288.99074308214966</v>
      </c>
      <c r="F1826">
        <v>1379.9648011212084</v>
      </c>
      <c r="G1826">
        <v>209.32183537615296</v>
      </c>
      <c r="H1826">
        <v>477.91034304310159</v>
      </c>
      <c r="R1826">
        <v>531.4548186871931</v>
      </c>
      <c r="S1826">
        <v>2640.16824170051</v>
      </c>
      <c r="T1826">
        <v>272.65862674267817</v>
      </c>
      <c r="U1826">
        <v>489.81218059832634</v>
      </c>
      <c r="V1826">
        <v>267.1122165319245</v>
      </c>
      <c r="W1826">
        <v>28883.78</v>
      </c>
    </row>
    <row r="1827" spans="2:23" x14ac:dyDescent="0.3">
      <c r="B1827">
        <f t="shared" si="29"/>
        <v>1822</v>
      </c>
      <c r="C1827">
        <v>535.14844163388591</v>
      </c>
      <c r="D1827">
        <v>644.94075634263459</v>
      </c>
      <c r="E1827">
        <v>208.73318708736639</v>
      </c>
      <c r="F1827">
        <v>435.4916330002593</v>
      </c>
      <c r="G1827">
        <v>1392.5003417150438</v>
      </c>
      <c r="H1827">
        <v>504.51066922942175</v>
      </c>
      <c r="R1827">
        <v>335.73627938353457</v>
      </c>
      <c r="S1827">
        <v>520.8829123971708</v>
      </c>
      <c r="T1827">
        <v>270.56297024634398</v>
      </c>
      <c r="U1827">
        <v>401.34076930736728</v>
      </c>
      <c r="V1827">
        <v>269.98388806210727</v>
      </c>
      <c r="W1827">
        <v>227.85969422192207</v>
      </c>
    </row>
    <row r="1828" spans="2:23" x14ac:dyDescent="0.3">
      <c r="B1828">
        <f t="shared" si="29"/>
        <v>1823</v>
      </c>
      <c r="C1828">
        <v>2376.6998503678215</v>
      </c>
      <c r="D1828">
        <v>215.78740218031643</v>
      </c>
      <c r="E1828">
        <v>337.42954146957152</v>
      </c>
      <c r="F1828">
        <v>331.91869800923303</v>
      </c>
      <c r="G1828">
        <v>1279.1989056310415</v>
      </c>
      <c r="H1828">
        <v>28883.78</v>
      </c>
      <c r="R1828">
        <v>364.32627992342719</v>
      </c>
      <c r="S1828">
        <v>22185.343191398515</v>
      </c>
      <c r="T1828">
        <v>28883.78</v>
      </c>
      <c r="U1828">
        <v>649.8531265804105</v>
      </c>
      <c r="V1828">
        <v>3428.6864389217144</v>
      </c>
      <c r="W1828">
        <v>337.40889009887997</v>
      </c>
    </row>
    <row r="1829" spans="2:23" x14ac:dyDescent="0.3">
      <c r="B1829">
        <f t="shared" si="29"/>
        <v>1824</v>
      </c>
      <c r="C1829">
        <v>538.76328367777955</v>
      </c>
      <c r="D1829">
        <v>939.19885828612962</v>
      </c>
      <c r="E1829">
        <v>5109.1934438648159</v>
      </c>
      <c r="F1829">
        <v>229.98813230559989</v>
      </c>
      <c r="G1829">
        <v>209.33623123510321</v>
      </c>
      <c r="H1829">
        <v>222.76870245939739</v>
      </c>
      <c r="R1829">
        <v>264.48804416128445</v>
      </c>
      <c r="S1829">
        <v>10996.307659880005</v>
      </c>
      <c r="T1829">
        <v>709.99144601384171</v>
      </c>
      <c r="U1829">
        <v>448.03300549509959</v>
      </c>
      <c r="V1829">
        <v>419.02561620263441</v>
      </c>
      <c r="W1829">
        <v>283.05662643465962</v>
      </c>
    </row>
    <row r="1830" spans="2:23" x14ac:dyDescent="0.3">
      <c r="B1830">
        <f t="shared" si="29"/>
        <v>1825</v>
      </c>
      <c r="C1830">
        <v>271.6318226093224</v>
      </c>
      <c r="D1830">
        <v>271.79962787722485</v>
      </c>
      <c r="E1830">
        <v>201.80551929249714</v>
      </c>
      <c r="F1830">
        <v>328.31012361001717</v>
      </c>
      <c r="G1830">
        <v>240.92839095504729</v>
      </c>
      <c r="H1830">
        <v>3147.2198539136302</v>
      </c>
      <c r="R1830">
        <v>712.36836022545924</v>
      </c>
      <c r="S1830">
        <v>255.40927388640463</v>
      </c>
      <c r="T1830">
        <v>28883.78</v>
      </c>
      <c r="U1830">
        <v>223.00195117488246</v>
      </c>
      <c r="V1830">
        <v>28883.78</v>
      </c>
      <c r="W1830">
        <v>604.76665119163476</v>
      </c>
    </row>
    <row r="1831" spans="2:23" x14ac:dyDescent="0.3">
      <c r="B1831">
        <f t="shared" si="29"/>
        <v>1826</v>
      </c>
      <c r="C1831">
        <v>3182.275487219249</v>
      </c>
      <c r="D1831">
        <v>757.37880609659203</v>
      </c>
      <c r="E1831">
        <v>1624.3084450097194</v>
      </c>
      <c r="F1831">
        <v>8377.3718289999342</v>
      </c>
      <c r="G1831">
        <v>282.6946891565218</v>
      </c>
      <c r="H1831">
        <v>1102.5091533716782</v>
      </c>
      <c r="R1831">
        <v>215.08768050226101</v>
      </c>
      <c r="S1831">
        <v>766.97828826438968</v>
      </c>
      <c r="T1831">
        <v>20809.829601954068</v>
      </c>
      <c r="U1831">
        <v>28883.78</v>
      </c>
      <c r="V1831">
        <v>927.11412624513923</v>
      </c>
      <c r="W1831">
        <v>1298.5976328233112</v>
      </c>
    </row>
    <row r="1832" spans="2:23" x14ac:dyDescent="0.3">
      <c r="B1832">
        <f t="shared" si="29"/>
        <v>1827</v>
      </c>
      <c r="C1832">
        <v>1386.8029143214203</v>
      </c>
      <c r="D1832">
        <v>4839.4978066172025</v>
      </c>
      <c r="E1832">
        <v>28883.78</v>
      </c>
      <c r="F1832">
        <v>207.3202269565106</v>
      </c>
      <c r="G1832">
        <v>19578.027877123612</v>
      </c>
      <c r="H1832">
        <v>403.63769922271842</v>
      </c>
      <c r="R1832">
        <v>278.68233111576188</v>
      </c>
      <c r="S1832">
        <v>3278.7481736028099</v>
      </c>
      <c r="T1832">
        <v>548.61808360439704</v>
      </c>
      <c r="U1832">
        <v>1005.8485239949094</v>
      </c>
      <c r="V1832">
        <v>4153.5107235041796</v>
      </c>
      <c r="W1832">
        <v>396.08709946029478</v>
      </c>
    </row>
    <row r="1833" spans="2:23" x14ac:dyDescent="0.3">
      <c r="B1833">
        <f t="shared" si="29"/>
        <v>1828</v>
      </c>
      <c r="C1833">
        <v>524.38417739834586</v>
      </c>
      <c r="D1833">
        <v>431.44871383333782</v>
      </c>
      <c r="E1833">
        <v>423.29443192397667</v>
      </c>
      <c r="F1833">
        <v>546.64239093851006</v>
      </c>
      <c r="G1833">
        <v>1569.5065676971806</v>
      </c>
      <c r="H1833">
        <v>301.28931238287674</v>
      </c>
      <c r="R1833">
        <v>484.46172465354346</v>
      </c>
      <c r="S1833">
        <v>300.84005685785644</v>
      </c>
      <c r="T1833">
        <v>229.43082089985393</v>
      </c>
      <c r="U1833">
        <v>6407.6528992262492</v>
      </c>
      <c r="V1833">
        <v>2236.5245490251273</v>
      </c>
      <c r="W1833">
        <v>1737.2240184217833</v>
      </c>
    </row>
    <row r="1834" spans="2:23" x14ac:dyDescent="0.3">
      <c r="B1834">
        <f t="shared" si="29"/>
        <v>1829</v>
      </c>
      <c r="C1834">
        <v>229.72653098377657</v>
      </c>
      <c r="D1834">
        <v>233.5885289484321</v>
      </c>
      <c r="E1834">
        <v>541.05196737580548</v>
      </c>
      <c r="F1834">
        <v>282.38717054205824</v>
      </c>
      <c r="G1834">
        <v>2520.1821474753892</v>
      </c>
      <c r="H1834">
        <v>750.54572598226343</v>
      </c>
      <c r="R1834">
        <v>203.14178985196631</v>
      </c>
      <c r="S1834">
        <v>297.45209276932701</v>
      </c>
      <c r="T1834">
        <v>1883.3548286775806</v>
      </c>
      <c r="U1834">
        <v>640.50430676745759</v>
      </c>
      <c r="V1834">
        <v>24413.619256259641</v>
      </c>
      <c r="W1834">
        <v>28883.78</v>
      </c>
    </row>
    <row r="1835" spans="2:23" x14ac:dyDescent="0.3">
      <c r="B1835">
        <f t="shared" si="29"/>
        <v>1830</v>
      </c>
      <c r="C1835">
        <v>28883.78</v>
      </c>
      <c r="D1835">
        <v>28883.78</v>
      </c>
      <c r="E1835">
        <v>227.81329214938236</v>
      </c>
      <c r="F1835">
        <v>2484.7053449240707</v>
      </c>
      <c r="G1835">
        <v>15351.983848048156</v>
      </c>
      <c r="H1835">
        <v>28883.78</v>
      </c>
      <c r="R1835">
        <v>1516.0615576775883</v>
      </c>
      <c r="S1835">
        <v>1396.7363276018868</v>
      </c>
      <c r="T1835">
        <v>6047.7332819680423</v>
      </c>
      <c r="U1835">
        <v>8527.2307889802032</v>
      </c>
      <c r="V1835">
        <v>258.74637647490408</v>
      </c>
      <c r="W1835">
        <v>338.88043669257002</v>
      </c>
    </row>
    <row r="1836" spans="2:23" x14ac:dyDescent="0.3">
      <c r="B1836">
        <f t="shared" si="29"/>
        <v>1831</v>
      </c>
      <c r="C1836">
        <v>272.58594512410872</v>
      </c>
      <c r="D1836">
        <v>205.16100394468512</v>
      </c>
      <c r="E1836">
        <v>336.17783458706793</v>
      </c>
      <c r="F1836">
        <v>502.35664954744544</v>
      </c>
      <c r="G1836">
        <v>812.82151673656426</v>
      </c>
      <c r="H1836">
        <v>1299.2333501313301</v>
      </c>
      <c r="R1836">
        <v>512.00508078421149</v>
      </c>
      <c r="S1836">
        <v>1209.6414500637754</v>
      </c>
      <c r="T1836">
        <v>28883.78</v>
      </c>
      <c r="U1836">
        <v>236.75171524847801</v>
      </c>
      <c r="V1836">
        <v>261.53222608604119</v>
      </c>
      <c r="W1836">
        <v>315.95768456510717</v>
      </c>
    </row>
    <row r="1837" spans="2:23" x14ac:dyDescent="0.3">
      <c r="B1837">
        <f t="shared" si="29"/>
        <v>1832</v>
      </c>
      <c r="C1837">
        <v>1511.8310737269114</v>
      </c>
      <c r="D1837">
        <v>312.96053985854041</v>
      </c>
      <c r="E1837">
        <v>353.67480378049061</v>
      </c>
      <c r="F1837">
        <v>236.46291888318493</v>
      </c>
      <c r="G1837">
        <v>5150.4471016053403</v>
      </c>
      <c r="H1837">
        <v>7363.7249859315607</v>
      </c>
      <c r="R1837">
        <v>243.35772054925587</v>
      </c>
      <c r="S1837">
        <v>337.18238100027315</v>
      </c>
      <c r="T1837">
        <v>289.4212571205353</v>
      </c>
      <c r="U1837">
        <v>899.74303996185233</v>
      </c>
      <c r="V1837">
        <v>325.77839533394467</v>
      </c>
      <c r="W1837">
        <v>214.24825120050525</v>
      </c>
    </row>
    <row r="1838" spans="2:23" x14ac:dyDescent="0.3">
      <c r="B1838">
        <f t="shared" si="29"/>
        <v>1833</v>
      </c>
      <c r="C1838">
        <v>640.30464146705458</v>
      </c>
      <c r="D1838">
        <v>2246.0141884468476</v>
      </c>
      <c r="E1838">
        <v>956.4680121536677</v>
      </c>
      <c r="F1838">
        <v>873.33198157639242</v>
      </c>
      <c r="G1838">
        <v>201.32409156459974</v>
      </c>
      <c r="H1838">
        <v>3821.121088042642</v>
      </c>
      <c r="R1838">
        <v>225.82034810289224</v>
      </c>
      <c r="S1838">
        <v>279.51665134235958</v>
      </c>
      <c r="T1838">
        <v>28883.78</v>
      </c>
      <c r="U1838">
        <v>301.30971515351257</v>
      </c>
      <c r="V1838">
        <v>643.79264737586834</v>
      </c>
      <c r="W1838">
        <v>329.09717974411831</v>
      </c>
    </row>
    <row r="1839" spans="2:23" x14ac:dyDescent="0.3">
      <c r="B1839">
        <f t="shared" si="29"/>
        <v>1834</v>
      </c>
      <c r="C1839">
        <v>4652.7324174926935</v>
      </c>
      <c r="D1839">
        <v>28883.78</v>
      </c>
      <c r="E1839">
        <v>566.67616657523081</v>
      </c>
      <c r="F1839">
        <v>388.45118701386775</v>
      </c>
      <c r="G1839">
        <v>945.32192434259025</v>
      </c>
      <c r="H1839">
        <v>367.40237528217619</v>
      </c>
      <c r="R1839">
        <v>219.69522167236306</v>
      </c>
      <c r="S1839">
        <v>274.52734025285253</v>
      </c>
      <c r="T1839">
        <v>1917.2751149696992</v>
      </c>
      <c r="U1839">
        <v>3717.7316344747969</v>
      </c>
      <c r="V1839">
        <v>901.71939410614107</v>
      </c>
      <c r="W1839">
        <v>654.56416013229341</v>
      </c>
    </row>
    <row r="1840" spans="2:23" x14ac:dyDescent="0.3">
      <c r="B1840">
        <f t="shared" si="29"/>
        <v>1835</v>
      </c>
      <c r="C1840">
        <v>528.79359166540462</v>
      </c>
      <c r="D1840">
        <v>272.86590897363271</v>
      </c>
      <c r="E1840">
        <v>15599.220573475261</v>
      </c>
      <c r="F1840">
        <v>8547.5518843099562</v>
      </c>
      <c r="G1840">
        <v>6227.48407639791</v>
      </c>
      <c r="H1840">
        <v>596.20628160536307</v>
      </c>
      <c r="R1840">
        <v>429.0881741996937</v>
      </c>
      <c r="S1840">
        <v>28883.78</v>
      </c>
      <c r="T1840">
        <v>3329.5952359333846</v>
      </c>
      <c r="U1840">
        <v>288.47737126410777</v>
      </c>
      <c r="V1840">
        <v>28883.78</v>
      </c>
      <c r="W1840">
        <v>673.74475567094964</v>
      </c>
    </row>
    <row r="1841" spans="2:23" x14ac:dyDescent="0.3">
      <c r="B1841">
        <f t="shared" si="29"/>
        <v>1836</v>
      </c>
      <c r="C1841">
        <v>652.28001918376867</v>
      </c>
      <c r="D1841">
        <v>6573.1329837201238</v>
      </c>
      <c r="E1841">
        <v>389.34476751026608</v>
      </c>
      <c r="F1841">
        <v>8765.2791489971969</v>
      </c>
      <c r="G1841">
        <v>687.87449747011647</v>
      </c>
      <c r="H1841">
        <v>292.85067086296573</v>
      </c>
      <c r="R1841">
        <v>366.30943444816228</v>
      </c>
      <c r="S1841">
        <v>379.87052976546784</v>
      </c>
      <c r="T1841">
        <v>600.86115699768629</v>
      </c>
      <c r="U1841">
        <v>276.91103212654701</v>
      </c>
      <c r="V1841">
        <v>323.51740306083059</v>
      </c>
      <c r="W1841">
        <v>609.61982282785948</v>
      </c>
    </row>
    <row r="1842" spans="2:23" x14ac:dyDescent="0.3">
      <c r="B1842">
        <f t="shared" si="29"/>
        <v>1837</v>
      </c>
      <c r="C1842">
        <v>213.49851450098103</v>
      </c>
      <c r="D1842">
        <v>28883.78</v>
      </c>
      <c r="E1842">
        <v>6237.4255307459052</v>
      </c>
      <c r="F1842">
        <v>386.72064001601473</v>
      </c>
      <c r="G1842">
        <v>314.97879830886831</v>
      </c>
      <c r="H1842">
        <v>28883.78</v>
      </c>
      <c r="R1842">
        <v>250.73822945091763</v>
      </c>
      <c r="S1842">
        <v>263.89988422054819</v>
      </c>
      <c r="T1842">
        <v>268.40818796805348</v>
      </c>
      <c r="U1842">
        <v>16765.38783772305</v>
      </c>
      <c r="V1842">
        <v>698.34896316950153</v>
      </c>
      <c r="W1842">
        <v>422.90970212310026</v>
      </c>
    </row>
    <row r="1843" spans="2:23" x14ac:dyDescent="0.3">
      <c r="B1843">
        <f t="shared" si="29"/>
        <v>1838</v>
      </c>
      <c r="C1843">
        <v>1197.5024985008536</v>
      </c>
      <c r="D1843">
        <v>2860.7086399737987</v>
      </c>
      <c r="E1843">
        <v>21489.951973158204</v>
      </c>
      <c r="F1843">
        <v>20786.12615082967</v>
      </c>
      <c r="G1843">
        <v>248.02969049652717</v>
      </c>
      <c r="H1843">
        <v>4003.5325015075473</v>
      </c>
      <c r="R1843">
        <v>1339.5699949138209</v>
      </c>
      <c r="S1843">
        <v>522.61903331453777</v>
      </c>
      <c r="T1843">
        <v>1833.9423040202194</v>
      </c>
      <c r="U1843">
        <v>546.88275832002955</v>
      </c>
      <c r="V1843">
        <v>233.51110722778546</v>
      </c>
      <c r="W1843">
        <v>803.88741211816136</v>
      </c>
    </row>
    <row r="1844" spans="2:23" x14ac:dyDescent="0.3">
      <c r="B1844">
        <f t="shared" si="29"/>
        <v>1839</v>
      </c>
      <c r="C1844">
        <v>232.21381360190324</v>
      </c>
      <c r="D1844">
        <v>234.27551153319965</v>
      </c>
      <c r="E1844">
        <v>12261.217279734352</v>
      </c>
      <c r="F1844">
        <v>210.14441652912996</v>
      </c>
      <c r="G1844">
        <v>2687.8996100975746</v>
      </c>
      <c r="H1844">
        <v>28883.78</v>
      </c>
      <c r="R1844">
        <v>2296.0203890403714</v>
      </c>
      <c r="S1844">
        <v>229.28422473214323</v>
      </c>
      <c r="T1844">
        <v>1098.3214992537678</v>
      </c>
      <c r="U1844">
        <v>4394.836975228307</v>
      </c>
      <c r="V1844">
        <v>4372.3600996954037</v>
      </c>
      <c r="W1844">
        <v>206.08547738036737</v>
      </c>
    </row>
    <row r="1845" spans="2:23" x14ac:dyDescent="0.3">
      <c r="B1845">
        <f t="shared" si="29"/>
        <v>1840</v>
      </c>
      <c r="C1845">
        <v>562.64181744357711</v>
      </c>
      <c r="D1845">
        <v>1451.9748766596656</v>
      </c>
      <c r="E1845">
        <v>283.35996355883231</v>
      </c>
      <c r="F1845">
        <v>521.4025231457789</v>
      </c>
      <c r="G1845">
        <v>2241.7413676527121</v>
      </c>
      <c r="H1845">
        <v>2577.659971539485</v>
      </c>
      <c r="R1845">
        <v>1206.6598233897116</v>
      </c>
      <c r="S1845">
        <v>653.10132959975454</v>
      </c>
      <c r="T1845">
        <v>326.81307369623102</v>
      </c>
      <c r="U1845">
        <v>257.48457025014181</v>
      </c>
      <c r="V1845">
        <v>3446.0811059631305</v>
      </c>
      <c r="W1845">
        <v>210.99662104720809</v>
      </c>
    </row>
    <row r="1846" spans="2:23" x14ac:dyDescent="0.3">
      <c r="B1846">
        <f t="shared" si="29"/>
        <v>1841</v>
      </c>
      <c r="C1846">
        <v>565.37493057161919</v>
      </c>
      <c r="D1846">
        <v>355.35099830322338</v>
      </c>
      <c r="E1846">
        <v>391.18831526276387</v>
      </c>
      <c r="F1846">
        <v>1750.3516418536938</v>
      </c>
      <c r="G1846">
        <v>246.87623925285786</v>
      </c>
      <c r="H1846">
        <v>257.6966324758219</v>
      </c>
      <c r="R1846">
        <v>232.14678726605234</v>
      </c>
      <c r="S1846">
        <v>11085.940910739813</v>
      </c>
      <c r="T1846">
        <v>401.84343381570125</v>
      </c>
      <c r="U1846">
        <v>1558.4831611945833</v>
      </c>
      <c r="V1846">
        <v>16091.063606423402</v>
      </c>
      <c r="W1846">
        <v>207.82645602744626</v>
      </c>
    </row>
    <row r="1847" spans="2:23" x14ac:dyDescent="0.3">
      <c r="B1847">
        <f t="shared" si="29"/>
        <v>1842</v>
      </c>
      <c r="C1847">
        <v>374.2294366365868</v>
      </c>
      <c r="D1847">
        <v>216.40637669189039</v>
      </c>
      <c r="E1847">
        <v>1020.4048407978423</v>
      </c>
      <c r="F1847">
        <v>2917.2230540822829</v>
      </c>
      <c r="G1847">
        <v>28883.78</v>
      </c>
      <c r="H1847">
        <v>215.30979602903668</v>
      </c>
      <c r="R1847">
        <v>239.97010470135166</v>
      </c>
      <c r="S1847">
        <v>201.97156978028278</v>
      </c>
      <c r="T1847">
        <v>28883.78</v>
      </c>
      <c r="U1847">
        <v>28883.78</v>
      </c>
      <c r="V1847">
        <v>5567.7052261871995</v>
      </c>
      <c r="W1847">
        <v>491.28940078327844</v>
      </c>
    </row>
    <row r="1848" spans="2:23" x14ac:dyDescent="0.3">
      <c r="B1848">
        <f t="shared" si="29"/>
        <v>1843</v>
      </c>
      <c r="C1848">
        <v>323.70764427176249</v>
      </c>
      <c r="D1848">
        <v>383.23651596452612</v>
      </c>
      <c r="E1848">
        <v>722.33571255049287</v>
      </c>
      <c r="F1848">
        <v>1279.6561059397527</v>
      </c>
      <c r="G1848">
        <v>529.1785096110716</v>
      </c>
      <c r="H1848">
        <v>274.80092772102921</v>
      </c>
      <c r="R1848">
        <v>677.44190156075047</v>
      </c>
      <c r="S1848">
        <v>9445.299240954726</v>
      </c>
      <c r="T1848">
        <v>9074.6490370540923</v>
      </c>
      <c r="U1848">
        <v>238.41680176364972</v>
      </c>
      <c r="V1848">
        <v>560.50293910888297</v>
      </c>
      <c r="W1848">
        <v>280.91049903037168</v>
      </c>
    </row>
    <row r="1849" spans="2:23" x14ac:dyDescent="0.3">
      <c r="B1849">
        <f t="shared" si="29"/>
        <v>1844</v>
      </c>
      <c r="C1849">
        <v>205.68168401476268</v>
      </c>
      <c r="D1849">
        <v>28883.78</v>
      </c>
      <c r="E1849">
        <v>884.57650283521764</v>
      </c>
      <c r="F1849">
        <v>28883.78</v>
      </c>
      <c r="G1849">
        <v>837.42028400244021</v>
      </c>
      <c r="H1849">
        <v>484.31041985635693</v>
      </c>
      <c r="R1849">
        <v>2488.613910071605</v>
      </c>
      <c r="S1849">
        <v>295.18901152555497</v>
      </c>
      <c r="T1849">
        <v>248.90520784808038</v>
      </c>
      <c r="U1849">
        <v>459.78617704656608</v>
      </c>
      <c r="V1849">
        <v>315.92312880659546</v>
      </c>
      <c r="W1849">
        <v>1436.4256066074427</v>
      </c>
    </row>
    <row r="1850" spans="2:23" x14ac:dyDescent="0.3">
      <c r="B1850">
        <f t="shared" si="29"/>
        <v>1845</v>
      </c>
      <c r="C1850">
        <v>18332.261460407844</v>
      </c>
      <c r="D1850">
        <v>379.9682507852873</v>
      </c>
      <c r="E1850">
        <v>264.87985943977935</v>
      </c>
      <c r="F1850">
        <v>4536.7952923953098</v>
      </c>
      <c r="G1850">
        <v>206.30784750209455</v>
      </c>
      <c r="H1850">
        <v>334.75119921122894</v>
      </c>
      <c r="R1850">
        <v>20665.089291628788</v>
      </c>
      <c r="S1850">
        <v>28883.78</v>
      </c>
      <c r="T1850">
        <v>7141.2332051557805</v>
      </c>
      <c r="U1850">
        <v>646.14803211086792</v>
      </c>
      <c r="V1850">
        <v>1943.5041538143853</v>
      </c>
      <c r="W1850">
        <v>468.00376703972415</v>
      </c>
    </row>
    <row r="1851" spans="2:23" x14ac:dyDescent="0.3">
      <c r="B1851">
        <f t="shared" si="29"/>
        <v>1846</v>
      </c>
      <c r="C1851">
        <v>560.76432726820713</v>
      </c>
      <c r="D1851">
        <v>263.98248118451124</v>
      </c>
      <c r="E1851">
        <v>263.55090041311973</v>
      </c>
      <c r="F1851">
        <v>506.70008256818795</v>
      </c>
      <c r="G1851">
        <v>232.24989117837319</v>
      </c>
      <c r="H1851">
        <v>878.47811689970831</v>
      </c>
      <c r="R1851">
        <v>9062.0685458278185</v>
      </c>
      <c r="S1851">
        <v>634.04063421332205</v>
      </c>
      <c r="T1851">
        <v>254.25703153049261</v>
      </c>
      <c r="U1851">
        <v>214.98903084602964</v>
      </c>
      <c r="V1851">
        <v>296.60358785046321</v>
      </c>
      <c r="W1851">
        <v>28115.322502850009</v>
      </c>
    </row>
    <row r="1852" spans="2:23" x14ac:dyDescent="0.3">
      <c r="B1852">
        <f t="shared" si="29"/>
        <v>1847</v>
      </c>
      <c r="C1852">
        <v>221.28073813262776</v>
      </c>
      <c r="D1852">
        <v>2724.2880184638198</v>
      </c>
      <c r="E1852">
        <v>241.98613227809483</v>
      </c>
      <c r="F1852">
        <v>307.91500659310208</v>
      </c>
      <c r="G1852">
        <v>286.6090332788479</v>
      </c>
      <c r="H1852">
        <v>382.60332537807494</v>
      </c>
      <c r="R1852">
        <v>338.60445806706775</v>
      </c>
      <c r="S1852">
        <v>339.07123937643723</v>
      </c>
      <c r="T1852">
        <v>20572.680403705202</v>
      </c>
      <c r="U1852">
        <v>490.51609263210918</v>
      </c>
      <c r="V1852">
        <v>15284.196618962744</v>
      </c>
      <c r="W1852">
        <v>234.97924551006423</v>
      </c>
    </row>
    <row r="1853" spans="2:23" x14ac:dyDescent="0.3">
      <c r="B1853">
        <f t="shared" si="29"/>
        <v>1848</v>
      </c>
      <c r="C1853">
        <v>291.34820101232418</v>
      </c>
      <c r="D1853">
        <v>241.8858607655776</v>
      </c>
      <c r="E1853">
        <v>1663.0535601200843</v>
      </c>
      <c r="F1853">
        <v>257.80384825661548</v>
      </c>
      <c r="G1853">
        <v>5487.4768330273582</v>
      </c>
      <c r="H1853">
        <v>235.9856716421771</v>
      </c>
      <c r="R1853">
        <v>7525.8199163170029</v>
      </c>
      <c r="S1853">
        <v>2821.8869038809407</v>
      </c>
      <c r="T1853">
        <v>1193.7124828647427</v>
      </c>
      <c r="U1853">
        <v>247.03639536722184</v>
      </c>
      <c r="V1853">
        <v>216.2153414608527</v>
      </c>
      <c r="W1853">
        <v>460.12241366208264</v>
      </c>
    </row>
    <row r="1854" spans="2:23" x14ac:dyDescent="0.3">
      <c r="B1854">
        <f t="shared" si="29"/>
        <v>1849</v>
      </c>
      <c r="C1854">
        <v>299.03704429770289</v>
      </c>
      <c r="D1854">
        <v>28883.78</v>
      </c>
      <c r="E1854">
        <v>1552.1079729340781</v>
      </c>
      <c r="F1854">
        <v>2390.4786814456929</v>
      </c>
      <c r="G1854">
        <v>658.98442049383607</v>
      </c>
      <c r="H1854">
        <v>3593.0136658160727</v>
      </c>
      <c r="R1854">
        <v>237.46926792430568</v>
      </c>
      <c r="S1854">
        <v>1707.1447833572579</v>
      </c>
      <c r="T1854">
        <v>500.79190986833464</v>
      </c>
      <c r="U1854">
        <v>28883.78</v>
      </c>
      <c r="V1854">
        <v>375.78182013530403</v>
      </c>
      <c r="W1854">
        <v>1818.450903742533</v>
      </c>
    </row>
    <row r="1855" spans="2:23" x14ac:dyDescent="0.3">
      <c r="B1855">
        <f t="shared" si="29"/>
        <v>1850</v>
      </c>
      <c r="C1855">
        <v>714.0974580488662</v>
      </c>
      <c r="D1855">
        <v>522.10357024783661</v>
      </c>
      <c r="E1855">
        <v>779.22267395597737</v>
      </c>
      <c r="F1855">
        <v>508.98243750867243</v>
      </c>
      <c r="G1855">
        <v>674.34106602463407</v>
      </c>
      <c r="H1855">
        <v>279.73841624055666</v>
      </c>
      <c r="R1855">
        <v>4957.4646325118356</v>
      </c>
      <c r="S1855">
        <v>398.23787442137586</v>
      </c>
      <c r="T1855">
        <v>768.99816894349487</v>
      </c>
      <c r="U1855">
        <v>381.57836912681898</v>
      </c>
      <c r="V1855">
        <v>415.49043255205993</v>
      </c>
      <c r="W1855">
        <v>5349.8787860147095</v>
      </c>
    </row>
    <row r="1856" spans="2:23" x14ac:dyDescent="0.3">
      <c r="B1856">
        <f t="shared" si="29"/>
        <v>1851</v>
      </c>
      <c r="C1856">
        <v>833.35564693754964</v>
      </c>
      <c r="D1856">
        <v>557.17852404341693</v>
      </c>
      <c r="E1856">
        <v>12350.031565016798</v>
      </c>
      <c r="F1856">
        <v>253.76148412451815</v>
      </c>
      <c r="G1856">
        <v>279.59572746322885</v>
      </c>
      <c r="H1856">
        <v>28883.78</v>
      </c>
      <c r="R1856">
        <v>4593.9085387727609</v>
      </c>
      <c r="S1856">
        <v>523.39191241122649</v>
      </c>
      <c r="T1856">
        <v>464.18606937397306</v>
      </c>
      <c r="U1856">
        <v>1680.3598789965154</v>
      </c>
      <c r="V1856">
        <v>370.26656835793904</v>
      </c>
      <c r="W1856">
        <v>16106.870034164034</v>
      </c>
    </row>
    <row r="1857" spans="2:23" x14ac:dyDescent="0.3">
      <c r="B1857">
        <f t="shared" si="29"/>
        <v>1852</v>
      </c>
      <c r="C1857">
        <v>2767.630665578451</v>
      </c>
      <c r="D1857">
        <v>206.32710954682082</v>
      </c>
      <c r="E1857">
        <v>328.80738083627102</v>
      </c>
      <c r="F1857">
        <v>357.93061953301549</v>
      </c>
      <c r="G1857">
        <v>809.44531827185074</v>
      </c>
      <c r="H1857">
        <v>208.68224605135265</v>
      </c>
      <c r="R1857">
        <v>267.40776151637374</v>
      </c>
      <c r="S1857">
        <v>259.92660166579793</v>
      </c>
      <c r="T1857">
        <v>495.89336926006212</v>
      </c>
      <c r="U1857">
        <v>28883.78</v>
      </c>
      <c r="V1857">
        <v>223.79772137771656</v>
      </c>
      <c r="W1857">
        <v>532.17135694398246</v>
      </c>
    </row>
    <row r="1858" spans="2:23" x14ac:dyDescent="0.3">
      <c r="B1858">
        <f t="shared" si="29"/>
        <v>1853</v>
      </c>
      <c r="C1858">
        <v>28883.78</v>
      </c>
      <c r="D1858">
        <v>284.32936174947145</v>
      </c>
      <c r="E1858">
        <v>28883.78</v>
      </c>
      <c r="F1858">
        <v>227.1563808447298</v>
      </c>
      <c r="G1858">
        <v>226.34999722813365</v>
      </c>
      <c r="H1858">
        <v>251.16928200396654</v>
      </c>
      <c r="R1858">
        <v>2789.5317442207952</v>
      </c>
      <c r="S1858">
        <v>691.33348110586189</v>
      </c>
      <c r="T1858">
        <v>25006.807248375924</v>
      </c>
      <c r="U1858">
        <v>466.41002203397272</v>
      </c>
      <c r="V1858">
        <v>941.20700123686299</v>
      </c>
      <c r="W1858">
        <v>231.33349094509762</v>
      </c>
    </row>
    <row r="1859" spans="2:23" x14ac:dyDescent="0.3">
      <c r="B1859">
        <f t="shared" si="29"/>
        <v>1854</v>
      </c>
      <c r="C1859">
        <v>274.05301875745386</v>
      </c>
      <c r="D1859">
        <v>28883.78</v>
      </c>
      <c r="E1859">
        <v>28883.78</v>
      </c>
      <c r="F1859">
        <v>1256.1602741124025</v>
      </c>
      <c r="G1859">
        <v>1946.1863575934572</v>
      </c>
      <c r="H1859">
        <v>13665.754545139755</v>
      </c>
      <c r="R1859">
        <v>300.97792064563919</v>
      </c>
      <c r="S1859">
        <v>212.11267019298728</v>
      </c>
      <c r="T1859">
        <v>469.15531050054545</v>
      </c>
      <c r="U1859">
        <v>931.82288690966664</v>
      </c>
      <c r="V1859">
        <v>215.58288709759978</v>
      </c>
      <c r="W1859">
        <v>453.04958974991189</v>
      </c>
    </row>
    <row r="1860" spans="2:23" x14ac:dyDescent="0.3">
      <c r="B1860">
        <f t="shared" si="29"/>
        <v>1855</v>
      </c>
      <c r="C1860">
        <v>28883.78</v>
      </c>
      <c r="D1860">
        <v>829.6069643611504</v>
      </c>
      <c r="E1860">
        <v>425.65887756414548</v>
      </c>
      <c r="F1860">
        <v>276.15237531283174</v>
      </c>
      <c r="G1860">
        <v>9349.6852089769363</v>
      </c>
      <c r="H1860">
        <v>204.3920679485382</v>
      </c>
      <c r="R1860">
        <v>665.62262511810195</v>
      </c>
      <c r="S1860">
        <v>219.39663692526005</v>
      </c>
      <c r="T1860">
        <v>3095.1682298000051</v>
      </c>
      <c r="U1860">
        <v>230.13935607778467</v>
      </c>
      <c r="V1860">
        <v>6256.6516274541636</v>
      </c>
      <c r="W1860">
        <v>221.81267326355621</v>
      </c>
    </row>
    <row r="1861" spans="2:23" x14ac:dyDescent="0.3">
      <c r="B1861">
        <f t="shared" si="29"/>
        <v>1856</v>
      </c>
      <c r="C1861">
        <v>1151.5445028867491</v>
      </c>
      <c r="D1861">
        <v>297.85046773140687</v>
      </c>
      <c r="E1861">
        <v>690.31607037375477</v>
      </c>
      <c r="F1861">
        <v>820.07145818141601</v>
      </c>
      <c r="G1861">
        <v>247.58562872201105</v>
      </c>
      <c r="H1861">
        <v>22675.208724485263</v>
      </c>
      <c r="R1861">
        <v>571.2453831355632</v>
      </c>
      <c r="S1861">
        <v>281.83143775003424</v>
      </c>
      <c r="T1861">
        <v>283.75573298214977</v>
      </c>
      <c r="U1861">
        <v>2850.5317523386093</v>
      </c>
      <c r="V1861">
        <v>2036.6779174633191</v>
      </c>
      <c r="W1861">
        <v>28883.78</v>
      </c>
    </row>
    <row r="1862" spans="2:23" x14ac:dyDescent="0.3">
      <c r="B1862">
        <f t="shared" si="29"/>
        <v>1857</v>
      </c>
      <c r="C1862">
        <v>275.69341243998417</v>
      </c>
      <c r="D1862">
        <v>205.14787515461296</v>
      </c>
      <c r="E1862">
        <v>284.52955627774077</v>
      </c>
      <c r="F1862">
        <v>358.77263109780682</v>
      </c>
      <c r="G1862">
        <v>17204.750846897208</v>
      </c>
      <c r="H1862">
        <v>2844.0979294915933</v>
      </c>
      <c r="R1862">
        <v>28883.78</v>
      </c>
      <c r="S1862">
        <v>28883.78</v>
      </c>
      <c r="T1862">
        <v>781.84980289375233</v>
      </c>
      <c r="U1862">
        <v>3558.1287604877043</v>
      </c>
      <c r="V1862">
        <v>652.44648280098181</v>
      </c>
      <c r="W1862">
        <v>327.14090003455817</v>
      </c>
    </row>
    <row r="1863" spans="2:23" x14ac:dyDescent="0.3">
      <c r="B1863">
        <f t="shared" si="29"/>
        <v>1858</v>
      </c>
      <c r="C1863">
        <v>235.461902267634</v>
      </c>
      <c r="D1863">
        <v>5426.1277370877333</v>
      </c>
      <c r="E1863">
        <v>256.66392175071826</v>
      </c>
      <c r="F1863">
        <v>28883.78</v>
      </c>
      <c r="G1863">
        <v>681.0031485446674</v>
      </c>
      <c r="H1863">
        <v>1085.0244669104063</v>
      </c>
      <c r="R1863">
        <v>278.55332210974439</v>
      </c>
      <c r="S1863">
        <v>557.4095936822946</v>
      </c>
      <c r="T1863">
        <v>23385.128839565463</v>
      </c>
      <c r="U1863">
        <v>477.74494389944073</v>
      </c>
      <c r="V1863">
        <v>2728.9999175358676</v>
      </c>
      <c r="W1863">
        <v>2150.4653388233787</v>
      </c>
    </row>
    <row r="1864" spans="2:23" x14ac:dyDescent="0.3">
      <c r="B1864">
        <f t="shared" ref="B1864:B1927" si="30">B1863 + 1</f>
        <v>1859</v>
      </c>
      <c r="C1864">
        <v>211.64321862270401</v>
      </c>
      <c r="D1864">
        <v>453.43963697158313</v>
      </c>
      <c r="E1864">
        <v>211.35960821827013</v>
      </c>
      <c r="F1864">
        <v>240.44692434654598</v>
      </c>
      <c r="G1864">
        <v>17214.415463711695</v>
      </c>
      <c r="H1864">
        <v>237.75739049040999</v>
      </c>
      <c r="R1864">
        <v>452.7254882239564</v>
      </c>
      <c r="S1864">
        <v>1584.7559339982845</v>
      </c>
      <c r="T1864">
        <v>28883.78</v>
      </c>
      <c r="U1864">
        <v>28883.78</v>
      </c>
      <c r="V1864">
        <v>836.67054524851039</v>
      </c>
      <c r="W1864">
        <v>1283.2929945121552</v>
      </c>
    </row>
    <row r="1865" spans="2:23" x14ac:dyDescent="0.3">
      <c r="B1865">
        <f t="shared" si="30"/>
        <v>1860</v>
      </c>
      <c r="C1865">
        <v>200.12202015909807</v>
      </c>
      <c r="D1865">
        <v>385.33487393457904</v>
      </c>
      <c r="E1865">
        <v>14605.759226191865</v>
      </c>
      <c r="F1865">
        <v>3152.8462243442755</v>
      </c>
      <c r="G1865">
        <v>304.77013581514478</v>
      </c>
      <c r="H1865">
        <v>206.92792056687935</v>
      </c>
      <c r="R1865">
        <v>539.36600741602865</v>
      </c>
      <c r="S1865">
        <v>526.45027582175544</v>
      </c>
      <c r="T1865">
        <v>399.69227983865881</v>
      </c>
      <c r="U1865">
        <v>28883.78</v>
      </c>
      <c r="V1865">
        <v>28883.78</v>
      </c>
      <c r="W1865">
        <v>267.12028828917482</v>
      </c>
    </row>
    <row r="1866" spans="2:23" x14ac:dyDescent="0.3">
      <c r="B1866">
        <f t="shared" si="30"/>
        <v>1861</v>
      </c>
      <c r="C1866">
        <v>1212.6866545346347</v>
      </c>
      <c r="D1866">
        <v>429.26191808917645</v>
      </c>
      <c r="E1866">
        <v>288.11545165890794</v>
      </c>
      <c r="F1866">
        <v>336.93333162850558</v>
      </c>
      <c r="G1866">
        <v>276.07170571537216</v>
      </c>
      <c r="H1866">
        <v>435.89798831328801</v>
      </c>
      <c r="R1866">
        <v>319.95336106203081</v>
      </c>
      <c r="S1866">
        <v>12949.481345428543</v>
      </c>
      <c r="T1866">
        <v>254.43953175912117</v>
      </c>
      <c r="U1866">
        <v>28883.78</v>
      </c>
      <c r="V1866">
        <v>1245.9279756676428</v>
      </c>
      <c r="W1866">
        <v>208.73447026110671</v>
      </c>
    </row>
    <row r="1867" spans="2:23" x14ac:dyDescent="0.3">
      <c r="B1867">
        <f t="shared" si="30"/>
        <v>1862</v>
      </c>
      <c r="C1867">
        <v>259.23362259223927</v>
      </c>
      <c r="D1867">
        <v>239.26576890386943</v>
      </c>
      <c r="E1867">
        <v>784.21899924967363</v>
      </c>
      <c r="F1867">
        <v>5067.1580242036998</v>
      </c>
      <c r="G1867">
        <v>717.70262558316165</v>
      </c>
      <c r="H1867">
        <v>484.60370611336953</v>
      </c>
      <c r="R1867">
        <v>6906.6585157126765</v>
      </c>
      <c r="S1867">
        <v>2635.1208581556152</v>
      </c>
      <c r="T1867">
        <v>273.60145801107558</v>
      </c>
      <c r="U1867">
        <v>288.96095886737839</v>
      </c>
      <c r="V1867">
        <v>293.0818175201245</v>
      </c>
      <c r="W1867">
        <v>264.20994383663071</v>
      </c>
    </row>
    <row r="1868" spans="2:23" x14ac:dyDescent="0.3">
      <c r="B1868">
        <f t="shared" si="30"/>
        <v>1863</v>
      </c>
      <c r="C1868">
        <v>361.78210116448309</v>
      </c>
      <c r="D1868">
        <v>309.19583007963706</v>
      </c>
      <c r="E1868">
        <v>367.4792182919017</v>
      </c>
      <c r="F1868">
        <v>288.50083826218895</v>
      </c>
      <c r="G1868">
        <v>28883.78</v>
      </c>
      <c r="H1868">
        <v>2683.7084171011898</v>
      </c>
      <c r="R1868">
        <v>28883.78</v>
      </c>
      <c r="S1868">
        <v>231.47427114648278</v>
      </c>
      <c r="T1868">
        <v>1129.3295312952664</v>
      </c>
      <c r="U1868">
        <v>461.67024430879144</v>
      </c>
      <c r="V1868">
        <v>5589.9940822254557</v>
      </c>
      <c r="W1868">
        <v>4561.1068465229209</v>
      </c>
    </row>
    <row r="1869" spans="2:23" x14ac:dyDescent="0.3">
      <c r="B1869">
        <f t="shared" si="30"/>
        <v>1864</v>
      </c>
      <c r="C1869">
        <v>28883.78</v>
      </c>
      <c r="D1869">
        <v>352.69561851446372</v>
      </c>
      <c r="E1869">
        <v>237.77123529727888</v>
      </c>
      <c r="F1869">
        <v>476.33430751937721</v>
      </c>
      <c r="G1869">
        <v>350.93007743524299</v>
      </c>
      <c r="H1869">
        <v>310.77619055499849</v>
      </c>
      <c r="R1869">
        <v>632.46099090999337</v>
      </c>
      <c r="S1869">
        <v>502.564823789976</v>
      </c>
      <c r="T1869">
        <v>713.67478440215859</v>
      </c>
      <c r="U1869">
        <v>293.8466442280573</v>
      </c>
      <c r="V1869">
        <v>665.17074192345581</v>
      </c>
      <c r="W1869">
        <v>400.14060083836489</v>
      </c>
    </row>
    <row r="1870" spans="2:23" x14ac:dyDescent="0.3">
      <c r="B1870">
        <f t="shared" si="30"/>
        <v>1865</v>
      </c>
      <c r="C1870">
        <v>304.40617237407088</v>
      </c>
      <c r="D1870">
        <v>1639.4872036279601</v>
      </c>
      <c r="E1870">
        <v>4745.6450960649108</v>
      </c>
      <c r="F1870">
        <v>314.97965522184649</v>
      </c>
      <c r="G1870">
        <v>323.05358817047227</v>
      </c>
      <c r="H1870">
        <v>514.37769795669556</v>
      </c>
      <c r="R1870">
        <v>249.92041142316489</v>
      </c>
      <c r="S1870">
        <v>14962.286590896863</v>
      </c>
      <c r="T1870">
        <v>248.323741032366</v>
      </c>
      <c r="U1870">
        <v>527.54932190086606</v>
      </c>
      <c r="V1870">
        <v>491.55633992361254</v>
      </c>
      <c r="W1870">
        <v>28883.78</v>
      </c>
    </row>
    <row r="1871" spans="2:23" x14ac:dyDescent="0.3">
      <c r="B1871">
        <f t="shared" si="30"/>
        <v>1866</v>
      </c>
      <c r="C1871">
        <v>428.00438121598751</v>
      </c>
      <c r="D1871">
        <v>237.75640072239716</v>
      </c>
      <c r="E1871">
        <v>492.88766091709897</v>
      </c>
      <c r="F1871">
        <v>2284.9443709883103</v>
      </c>
      <c r="G1871">
        <v>268.79432525949608</v>
      </c>
      <c r="H1871">
        <v>255.46722838738705</v>
      </c>
      <c r="R1871">
        <v>970.17663047119152</v>
      </c>
      <c r="S1871">
        <v>373.67637175343998</v>
      </c>
      <c r="T1871">
        <v>296.61498160562826</v>
      </c>
      <c r="U1871">
        <v>269.98418327159038</v>
      </c>
      <c r="V1871">
        <v>277.30844170268216</v>
      </c>
      <c r="W1871">
        <v>279.68660829775962</v>
      </c>
    </row>
    <row r="1872" spans="2:23" x14ac:dyDescent="0.3">
      <c r="B1872">
        <f t="shared" si="30"/>
        <v>1867</v>
      </c>
      <c r="C1872">
        <v>23522.685317057214</v>
      </c>
      <c r="D1872">
        <v>645.48698838412543</v>
      </c>
      <c r="E1872">
        <v>299.10835105248538</v>
      </c>
      <c r="F1872">
        <v>256.68747139060474</v>
      </c>
      <c r="G1872">
        <v>2000.6016865039371</v>
      </c>
      <c r="H1872">
        <v>17382.562995934895</v>
      </c>
      <c r="R1872">
        <v>208.32480959410751</v>
      </c>
      <c r="S1872">
        <v>442.16383027052325</v>
      </c>
      <c r="T1872">
        <v>2572.5435993169831</v>
      </c>
      <c r="U1872">
        <v>216.89847199955969</v>
      </c>
      <c r="V1872">
        <v>287.37463011902906</v>
      </c>
      <c r="W1872">
        <v>802.0966122368601</v>
      </c>
    </row>
    <row r="1873" spans="2:23" x14ac:dyDescent="0.3">
      <c r="B1873">
        <f t="shared" si="30"/>
        <v>1868</v>
      </c>
      <c r="C1873">
        <v>360.79912926959253</v>
      </c>
      <c r="D1873">
        <v>741.47701121790408</v>
      </c>
      <c r="E1873">
        <v>398.40679648846015</v>
      </c>
      <c r="F1873">
        <v>811.57423888447568</v>
      </c>
      <c r="G1873">
        <v>1225.8799012951945</v>
      </c>
      <c r="H1873">
        <v>788.05981379837908</v>
      </c>
      <c r="R1873">
        <v>738.70922320655541</v>
      </c>
      <c r="S1873">
        <v>1655.499743545827</v>
      </c>
      <c r="T1873">
        <v>999.35039606602186</v>
      </c>
      <c r="U1873">
        <v>1306.6596698520291</v>
      </c>
      <c r="V1873">
        <v>292.06154882901967</v>
      </c>
      <c r="W1873">
        <v>308.47582663543466</v>
      </c>
    </row>
    <row r="1874" spans="2:23" x14ac:dyDescent="0.3">
      <c r="B1874">
        <f t="shared" si="30"/>
        <v>1869</v>
      </c>
      <c r="C1874">
        <v>28883.78</v>
      </c>
      <c r="D1874">
        <v>2118.4223579066656</v>
      </c>
      <c r="E1874">
        <v>6946.132644241713</v>
      </c>
      <c r="F1874">
        <v>399.32745671635246</v>
      </c>
      <c r="G1874">
        <v>13182.175749288426</v>
      </c>
      <c r="H1874">
        <v>254.7480172762516</v>
      </c>
      <c r="R1874">
        <v>402.29439389440086</v>
      </c>
      <c r="S1874">
        <v>3586.5861225977101</v>
      </c>
      <c r="T1874">
        <v>1425.1316423994415</v>
      </c>
      <c r="U1874">
        <v>206.98441504998584</v>
      </c>
      <c r="V1874">
        <v>28883.78</v>
      </c>
      <c r="W1874">
        <v>460.67804894816118</v>
      </c>
    </row>
    <row r="1875" spans="2:23" x14ac:dyDescent="0.3">
      <c r="B1875">
        <f t="shared" si="30"/>
        <v>1870</v>
      </c>
      <c r="C1875">
        <v>264.68727199479122</v>
      </c>
      <c r="D1875">
        <v>343.96201653047507</v>
      </c>
      <c r="E1875">
        <v>333.66585933700605</v>
      </c>
      <c r="F1875">
        <v>528.0973421743372</v>
      </c>
      <c r="G1875">
        <v>663.60148631474999</v>
      </c>
      <c r="H1875">
        <v>1790.7986945223931</v>
      </c>
      <c r="R1875">
        <v>3305.112946183277</v>
      </c>
      <c r="S1875">
        <v>993.48010112554925</v>
      </c>
      <c r="T1875">
        <v>247.11091914857212</v>
      </c>
      <c r="U1875">
        <v>292.80142193933841</v>
      </c>
      <c r="V1875">
        <v>226.83549233936128</v>
      </c>
      <c r="W1875">
        <v>28883.78</v>
      </c>
    </row>
    <row r="1876" spans="2:23" x14ac:dyDescent="0.3">
      <c r="B1876">
        <f t="shared" si="30"/>
        <v>1871</v>
      </c>
      <c r="C1876">
        <v>2361.0440590380863</v>
      </c>
      <c r="D1876">
        <v>294.63961265050375</v>
      </c>
      <c r="E1876">
        <v>714.40239471711266</v>
      </c>
      <c r="F1876">
        <v>2859.0327961496969</v>
      </c>
      <c r="G1876">
        <v>1106.9389054868684</v>
      </c>
      <c r="H1876">
        <v>2907.1837113292804</v>
      </c>
      <c r="R1876">
        <v>7187.1940911764623</v>
      </c>
      <c r="S1876">
        <v>326.640600842916</v>
      </c>
      <c r="T1876">
        <v>219.78532125550794</v>
      </c>
      <c r="U1876">
        <v>496.56124803185202</v>
      </c>
      <c r="V1876">
        <v>7013.946411950421</v>
      </c>
      <c r="W1876">
        <v>456.0018919170426</v>
      </c>
    </row>
    <row r="1877" spans="2:23" x14ac:dyDescent="0.3">
      <c r="B1877">
        <f t="shared" si="30"/>
        <v>1872</v>
      </c>
      <c r="C1877">
        <v>752.54931367564268</v>
      </c>
      <c r="D1877">
        <v>1500.6153198043687</v>
      </c>
      <c r="E1877">
        <v>270.28785771918393</v>
      </c>
      <c r="F1877">
        <v>28883.78</v>
      </c>
      <c r="G1877">
        <v>214.42588469069176</v>
      </c>
      <c r="H1877">
        <v>28883.78</v>
      </c>
      <c r="R1877">
        <v>337.74549707961637</v>
      </c>
      <c r="S1877">
        <v>201.57372599460479</v>
      </c>
      <c r="T1877">
        <v>411.62573919402496</v>
      </c>
      <c r="U1877">
        <v>855.76451553535242</v>
      </c>
      <c r="V1877">
        <v>1092.6641767042927</v>
      </c>
      <c r="W1877">
        <v>844.21655924693425</v>
      </c>
    </row>
    <row r="1878" spans="2:23" x14ac:dyDescent="0.3">
      <c r="B1878">
        <f t="shared" si="30"/>
        <v>1873</v>
      </c>
      <c r="C1878">
        <v>1921.6510175896083</v>
      </c>
      <c r="D1878">
        <v>361.38916172860047</v>
      </c>
      <c r="E1878">
        <v>28883.78</v>
      </c>
      <c r="F1878">
        <v>235.75462089868631</v>
      </c>
      <c r="G1878">
        <v>335.26815433494932</v>
      </c>
      <c r="H1878">
        <v>440.60849831924907</v>
      </c>
      <c r="R1878">
        <v>2306.1125729754731</v>
      </c>
      <c r="S1878">
        <v>1119.1436902715877</v>
      </c>
      <c r="T1878">
        <v>368.19050378992165</v>
      </c>
      <c r="U1878">
        <v>768.14833931660371</v>
      </c>
      <c r="V1878">
        <v>554.17460570419166</v>
      </c>
      <c r="W1878">
        <v>228.11309457115044</v>
      </c>
    </row>
    <row r="1879" spans="2:23" x14ac:dyDescent="0.3">
      <c r="B1879">
        <f t="shared" si="30"/>
        <v>1874</v>
      </c>
      <c r="C1879">
        <v>266.6150928207021</v>
      </c>
      <c r="D1879">
        <v>270.18145879432188</v>
      </c>
      <c r="E1879">
        <v>303.77544015372695</v>
      </c>
      <c r="F1879">
        <v>822.39936058771173</v>
      </c>
      <c r="G1879">
        <v>2741.974825706141</v>
      </c>
      <c r="H1879">
        <v>1434.3037020425497</v>
      </c>
      <c r="R1879">
        <v>1267.4828130468209</v>
      </c>
      <c r="S1879">
        <v>200.39435812176146</v>
      </c>
      <c r="T1879">
        <v>1193.6552544456854</v>
      </c>
      <c r="U1879">
        <v>204.43345575220826</v>
      </c>
      <c r="V1879">
        <v>4884.6428335323944</v>
      </c>
      <c r="W1879">
        <v>1685.5224287190026</v>
      </c>
    </row>
    <row r="1880" spans="2:23" x14ac:dyDescent="0.3">
      <c r="B1880">
        <f t="shared" si="30"/>
        <v>1875</v>
      </c>
      <c r="C1880">
        <v>28883.78</v>
      </c>
      <c r="D1880">
        <v>442.85712893570434</v>
      </c>
      <c r="E1880">
        <v>324.03588806722848</v>
      </c>
      <c r="F1880">
        <v>768.89727333990504</v>
      </c>
      <c r="G1880">
        <v>28883.78</v>
      </c>
      <c r="H1880">
        <v>28883.78</v>
      </c>
      <c r="R1880">
        <v>200.09609719038147</v>
      </c>
      <c r="S1880">
        <v>294.34533084343713</v>
      </c>
      <c r="T1880">
        <v>1988.1767323317858</v>
      </c>
      <c r="U1880">
        <v>293.52649927847943</v>
      </c>
      <c r="V1880">
        <v>9146.6820532782185</v>
      </c>
      <c r="W1880">
        <v>4314.2737240147662</v>
      </c>
    </row>
    <row r="1881" spans="2:23" x14ac:dyDescent="0.3">
      <c r="B1881">
        <f t="shared" si="30"/>
        <v>1876</v>
      </c>
      <c r="C1881">
        <v>956.58277584122095</v>
      </c>
      <c r="D1881">
        <v>437.44683691352111</v>
      </c>
      <c r="E1881">
        <v>28883.78</v>
      </c>
      <c r="F1881">
        <v>218.39403624195748</v>
      </c>
      <c r="G1881">
        <v>295.04325150569525</v>
      </c>
      <c r="H1881">
        <v>412.4866907980757</v>
      </c>
      <c r="R1881">
        <v>1097.5451814946193</v>
      </c>
      <c r="S1881">
        <v>2721.817863131962</v>
      </c>
      <c r="T1881">
        <v>520.41452441285878</v>
      </c>
      <c r="U1881">
        <v>693.52516041967306</v>
      </c>
      <c r="V1881">
        <v>28883.78</v>
      </c>
      <c r="W1881">
        <v>6084.7043256166389</v>
      </c>
    </row>
    <row r="1882" spans="2:23" x14ac:dyDescent="0.3">
      <c r="B1882">
        <f t="shared" si="30"/>
        <v>1877</v>
      </c>
      <c r="C1882">
        <v>5309.7508376670185</v>
      </c>
      <c r="D1882">
        <v>488.7127070546556</v>
      </c>
      <c r="E1882">
        <v>494.47600695098009</v>
      </c>
      <c r="F1882">
        <v>2070.3661866102566</v>
      </c>
      <c r="G1882">
        <v>280.01276891088338</v>
      </c>
      <c r="H1882">
        <v>205.6078474672243</v>
      </c>
      <c r="R1882">
        <v>28883.78</v>
      </c>
      <c r="S1882">
        <v>265.80572299458015</v>
      </c>
      <c r="T1882">
        <v>351.28774442129406</v>
      </c>
      <c r="U1882">
        <v>28883.78</v>
      </c>
      <c r="V1882">
        <v>1870.0108259106107</v>
      </c>
      <c r="W1882">
        <v>4102.8514837778939</v>
      </c>
    </row>
    <row r="1883" spans="2:23" x14ac:dyDescent="0.3">
      <c r="B1883">
        <f t="shared" si="30"/>
        <v>1878</v>
      </c>
      <c r="C1883">
        <v>971.43233519408341</v>
      </c>
      <c r="D1883">
        <v>377.45342991347695</v>
      </c>
      <c r="E1883">
        <v>506.7528805681676</v>
      </c>
      <c r="F1883">
        <v>309.80791786471394</v>
      </c>
      <c r="G1883">
        <v>28883.78</v>
      </c>
      <c r="H1883">
        <v>666.74975613330662</v>
      </c>
      <c r="R1883">
        <v>3389.9247735611802</v>
      </c>
      <c r="S1883">
        <v>28883.78</v>
      </c>
      <c r="T1883">
        <v>28883.78</v>
      </c>
      <c r="U1883">
        <v>351.55500037878579</v>
      </c>
      <c r="V1883">
        <v>1256.1569970718715</v>
      </c>
      <c r="W1883">
        <v>1970.4812587915987</v>
      </c>
    </row>
    <row r="1884" spans="2:23" x14ac:dyDescent="0.3">
      <c r="B1884">
        <f t="shared" si="30"/>
        <v>1879</v>
      </c>
      <c r="C1884">
        <v>272.48555779276694</v>
      </c>
      <c r="D1884">
        <v>320.63053188224183</v>
      </c>
      <c r="E1884">
        <v>292.53188033424368</v>
      </c>
      <c r="F1884">
        <v>775.32003029460759</v>
      </c>
      <c r="G1884">
        <v>256.94308074078293</v>
      </c>
      <c r="H1884">
        <v>251.25716659301261</v>
      </c>
      <c r="R1884">
        <v>283.13623884474561</v>
      </c>
      <c r="S1884">
        <v>233.02708286319546</v>
      </c>
      <c r="T1884">
        <v>4100.4202745885887</v>
      </c>
      <c r="U1884">
        <v>709.60862778393368</v>
      </c>
      <c r="V1884">
        <v>5371.7865956069827</v>
      </c>
      <c r="W1884">
        <v>246.30407099791077</v>
      </c>
    </row>
    <row r="1885" spans="2:23" x14ac:dyDescent="0.3">
      <c r="B1885">
        <f t="shared" si="30"/>
        <v>1880</v>
      </c>
      <c r="C1885">
        <v>1118.7254200676416</v>
      </c>
      <c r="D1885">
        <v>1953.5199398330878</v>
      </c>
      <c r="E1885">
        <v>269.86086719658596</v>
      </c>
      <c r="F1885">
        <v>28883.78</v>
      </c>
      <c r="G1885">
        <v>257.59170819778296</v>
      </c>
      <c r="H1885">
        <v>1326.0315034989433</v>
      </c>
      <c r="R1885">
        <v>444.65936764065498</v>
      </c>
      <c r="S1885">
        <v>267.88994077016486</v>
      </c>
      <c r="T1885">
        <v>281.51358999160709</v>
      </c>
      <c r="U1885">
        <v>811.34184481287696</v>
      </c>
      <c r="V1885">
        <v>639.98893114247767</v>
      </c>
      <c r="W1885">
        <v>6465.3977677230096</v>
      </c>
    </row>
    <row r="1886" spans="2:23" x14ac:dyDescent="0.3">
      <c r="B1886">
        <f t="shared" si="30"/>
        <v>1881</v>
      </c>
      <c r="C1886">
        <v>421.5391113091934</v>
      </c>
      <c r="D1886">
        <v>236.21625783952851</v>
      </c>
      <c r="E1886">
        <v>28883.78</v>
      </c>
      <c r="F1886">
        <v>8520.2667223818607</v>
      </c>
      <c r="G1886">
        <v>304.84482137317758</v>
      </c>
      <c r="H1886">
        <v>28883.78</v>
      </c>
      <c r="R1886">
        <v>274.23890300718932</v>
      </c>
      <c r="S1886">
        <v>937.45334973522768</v>
      </c>
      <c r="T1886">
        <v>404.89753921610338</v>
      </c>
      <c r="U1886">
        <v>28883.78</v>
      </c>
      <c r="V1886">
        <v>287.79599875345662</v>
      </c>
      <c r="W1886">
        <v>334.36970601602883</v>
      </c>
    </row>
    <row r="1887" spans="2:23" x14ac:dyDescent="0.3">
      <c r="B1887">
        <f t="shared" si="30"/>
        <v>1882</v>
      </c>
      <c r="C1887">
        <v>707.76300079833641</v>
      </c>
      <c r="D1887">
        <v>23421.142980378791</v>
      </c>
      <c r="E1887">
        <v>2012.4422320765852</v>
      </c>
      <c r="F1887">
        <v>12151.431150015193</v>
      </c>
      <c r="G1887">
        <v>454.32597003140916</v>
      </c>
      <c r="H1887">
        <v>356.76109512074032</v>
      </c>
      <c r="R1887">
        <v>259.89146033733266</v>
      </c>
      <c r="S1887">
        <v>241.1853816118425</v>
      </c>
      <c r="T1887">
        <v>324.57233181900324</v>
      </c>
      <c r="U1887">
        <v>562.32232351322796</v>
      </c>
      <c r="V1887">
        <v>259.90535751935738</v>
      </c>
      <c r="W1887">
        <v>394.53040685920843</v>
      </c>
    </row>
    <row r="1888" spans="2:23" x14ac:dyDescent="0.3">
      <c r="B1888">
        <f t="shared" si="30"/>
        <v>1883</v>
      </c>
      <c r="C1888">
        <v>454.19673013784802</v>
      </c>
      <c r="D1888">
        <v>554.53147509237044</v>
      </c>
      <c r="E1888">
        <v>21334.058370677383</v>
      </c>
      <c r="F1888">
        <v>208.40901543497188</v>
      </c>
      <c r="G1888">
        <v>28883.78</v>
      </c>
      <c r="H1888">
        <v>28883.78</v>
      </c>
      <c r="R1888">
        <v>353.51703006168918</v>
      </c>
      <c r="S1888">
        <v>28883.78</v>
      </c>
      <c r="T1888">
        <v>9225.5134340982622</v>
      </c>
      <c r="U1888">
        <v>661.73323422887142</v>
      </c>
      <c r="V1888">
        <v>622.12949073913944</v>
      </c>
      <c r="W1888">
        <v>294.89492113189965</v>
      </c>
    </row>
    <row r="1889" spans="2:23" x14ac:dyDescent="0.3">
      <c r="B1889">
        <f t="shared" si="30"/>
        <v>1884</v>
      </c>
      <c r="C1889">
        <v>28883.78</v>
      </c>
      <c r="D1889">
        <v>387.93581920431131</v>
      </c>
      <c r="E1889">
        <v>28883.78</v>
      </c>
      <c r="F1889">
        <v>231.0375766797352</v>
      </c>
      <c r="G1889">
        <v>2078.9713393250859</v>
      </c>
      <c r="H1889">
        <v>19175.14754607121</v>
      </c>
      <c r="R1889">
        <v>496.61824067079101</v>
      </c>
      <c r="S1889">
        <v>264.9102476818714</v>
      </c>
      <c r="T1889">
        <v>631.2414714876403</v>
      </c>
      <c r="U1889">
        <v>207.31358550531402</v>
      </c>
      <c r="V1889">
        <v>1447.8328338661408</v>
      </c>
      <c r="W1889">
        <v>1307.3801699049209</v>
      </c>
    </row>
    <row r="1890" spans="2:23" x14ac:dyDescent="0.3">
      <c r="B1890">
        <f t="shared" si="30"/>
        <v>1885</v>
      </c>
      <c r="C1890">
        <v>469.42043252834839</v>
      </c>
      <c r="D1890">
        <v>236.99812291952051</v>
      </c>
      <c r="E1890">
        <v>330.56109271636529</v>
      </c>
      <c r="F1890">
        <v>749.46814977454414</v>
      </c>
      <c r="G1890">
        <v>292.28282471380038</v>
      </c>
      <c r="H1890">
        <v>277.53633483731807</v>
      </c>
      <c r="R1890">
        <v>1854.4788105620867</v>
      </c>
      <c r="S1890">
        <v>420.36111771940404</v>
      </c>
      <c r="T1890">
        <v>1445.4999717940145</v>
      </c>
      <c r="U1890">
        <v>10835.146837123471</v>
      </c>
      <c r="V1890">
        <v>983.34625159564405</v>
      </c>
      <c r="W1890">
        <v>203.846249447183</v>
      </c>
    </row>
    <row r="1891" spans="2:23" x14ac:dyDescent="0.3">
      <c r="B1891">
        <f t="shared" si="30"/>
        <v>1886</v>
      </c>
      <c r="C1891">
        <v>3669.0576873076611</v>
      </c>
      <c r="D1891">
        <v>1652.7191760352034</v>
      </c>
      <c r="E1891">
        <v>310.42629554067514</v>
      </c>
      <c r="F1891">
        <v>5615.3051558904708</v>
      </c>
      <c r="G1891">
        <v>319.76342323702397</v>
      </c>
      <c r="H1891">
        <v>5511.1940497203295</v>
      </c>
      <c r="R1891">
        <v>457.96172065015594</v>
      </c>
      <c r="S1891">
        <v>1368.3697716723307</v>
      </c>
      <c r="T1891">
        <v>685.44579043993144</v>
      </c>
      <c r="U1891">
        <v>15280.788696654137</v>
      </c>
      <c r="V1891">
        <v>269.23776730550122</v>
      </c>
      <c r="W1891">
        <v>201.08971383723338</v>
      </c>
    </row>
    <row r="1892" spans="2:23" x14ac:dyDescent="0.3">
      <c r="B1892">
        <f t="shared" si="30"/>
        <v>1887</v>
      </c>
      <c r="C1892">
        <v>236.62721813633931</v>
      </c>
      <c r="D1892">
        <v>552.59232970513699</v>
      </c>
      <c r="E1892">
        <v>230.78339770741306</v>
      </c>
      <c r="F1892">
        <v>28883.78</v>
      </c>
      <c r="G1892">
        <v>277.29500604209414</v>
      </c>
      <c r="H1892">
        <v>244.09445770303046</v>
      </c>
      <c r="R1892">
        <v>468.8243991639925</v>
      </c>
      <c r="S1892">
        <v>283.88075864325754</v>
      </c>
      <c r="T1892">
        <v>789.5301372152818</v>
      </c>
      <c r="U1892">
        <v>8449.9518682156959</v>
      </c>
      <c r="V1892">
        <v>433.74797129967919</v>
      </c>
      <c r="W1892">
        <v>358.73538014551127</v>
      </c>
    </row>
    <row r="1893" spans="2:23" x14ac:dyDescent="0.3">
      <c r="B1893">
        <f t="shared" si="30"/>
        <v>1888</v>
      </c>
      <c r="C1893">
        <v>214.14146852178774</v>
      </c>
      <c r="D1893">
        <v>481.5917451923217</v>
      </c>
      <c r="E1893">
        <v>210.46892797579991</v>
      </c>
      <c r="F1893">
        <v>7210.5609072886955</v>
      </c>
      <c r="G1893">
        <v>28883.78</v>
      </c>
      <c r="H1893">
        <v>349.87696789904606</v>
      </c>
      <c r="R1893">
        <v>338.82895416463691</v>
      </c>
      <c r="S1893">
        <v>633.37632991161763</v>
      </c>
      <c r="T1893">
        <v>14239.607899838069</v>
      </c>
      <c r="U1893">
        <v>220.52071635667448</v>
      </c>
      <c r="V1893">
        <v>631.72301533434802</v>
      </c>
      <c r="W1893">
        <v>9886.6388451756739</v>
      </c>
    </row>
    <row r="1894" spans="2:23" x14ac:dyDescent="0.3">
      <c r="B1894">
        <f t="shared" si="30"/>
        <v>1889</v>
      </c>
      <c r="C1894">
        <v>341.66978668322088</v>
      </c>
      <c r="D1894">
        <v>335.78707600538644</v>
      </c>
      <c r="E1894">
        <v>888.24067498903207</v>
      </c>
      <c r="F1894">
        <v>15553.811558302748</v>
      </c>
      <c r="G1894">
        <v>525.97143979174052</v>
      </c>
      <c r="H1894">
        <v>226.55423150439213</v>
      </c>
      <c r="R1894">
        <v>9040.2091881558754</v>
      </c>
      <c r="S1894">
        <v>3976.1899377936447</v>
      </c>
      <c r="T1894">
        <v>8118.1710949437474</v>
      </c>
      <c r="U1894">
        <v>762.85803798088102</v>
      </c>
      <c r="V1894">
        <v>28883.78</v>
      </c>
      <c r="W1894">
        <v>2442.4088239495186</v>
      </c>
    </row>
    <row r="1895" spans="2:23" x14ac:dyDescent="0.3">
      <c r="B1895">
        <f t="shared" si="30"/>
        <v>1890</v>
      </c>
      <c r="C1895">
        <v>380.52234666768595</v>
      </c>
      <c r="D1895">
        <v>1791.0934051537977</v>
      </c>
      <c r="E1895">
        <v>697.57973746076254</v>
      </c>
      <c r="F1895">
        <v>999.97643804693814</v>
      </c>
      <c r="G1895">
        <v>10518.9214265757</v>
      </c>
      <c r="H1895">
        <v>232.55818778205813</v>
      </c>
      <c r="R1895">
        <v>5364.9908512322363</v>
      </c>
      <c r="S1895">
        <v>28883.78</v>
      </c>
      <c r="T1895">
        <v>406.06111931776775</v>
      </c>
      <c r="U1895">
        <v>28883.78</v>
      </c>
      <c r="V1895">
        <v>28883.78</v>
      </c>
      <c r="W1895">
        <v>1875.0219457689914</v>
      </c>
    </row>
    <row r="1896" spans="2:23" x14ac:dyDescent="0.3">
      <c r="B1896">
        <f t="shared" si="30"/>
        <v>1891</v>
      </c>
      <c r="C1896">
        <v>4497.0920722691035</v>
      </c>
      <c r="D1896">
        <v>915.99817165843319</v>
      </c>
      <c r="E1896">
        <v>216.2885178221203</v>
      </c>
      <c r="F1896">
        <v>4222.4675391916999</v>
      </c>
      <c r="G1896">
        <v>28883.78</v>
      </c>
      <c r="H1896">
        <v>7306.927886487686</v>
      </c>
      <c r="R1896">
        <v>1358.4551033501486</v>
      </c>
      <c r="S1896">
        <v>28883.78</v>
      </c>
      <c r="T1896">
        <v>204.76858972245282</v>
      </c>
      <c r="U1896">
        <v>2489.2190705708317</v>
      </c>
      <c r="V1896">
        <v>1544.901247780618</v>
      </c>
      <c r="W1896">
        <v>1672.7978884899976</v>
      </c>
    </row>
    <row r="1897" spans="2:23" x14ac:dyDescent="0.3">
      <c r="B1897">
        <f t="shared" si="30"/>
        <v>1892</v>
      </c>
      <c r="C1897">
        <v>2806.5604672807976</v>
      </c>
      <c r="D1897">
        <v>825.47060721071512</v>
      </c>
      <c r="E1897">
        <v>5937.2400145427728</v>
      </c>
      <c r="F1897">
        <v>28883.78</v>
      </c>
      <c r="G1897">
        <v>239.59648827062153</v>
      </c>
      <c r="H1897">
        <v>394.66631016996621</v>
      </c>
      <c r="R1897">
        <v>266.23280585940091</v>
      </c>
      <c r="S1897">
        <v>7746.8012482907798</v>
      </c>
      <c r="T1897">
        <v>299.69357104108428</v>
      </c>
      <c r="U1897">
        <v>1035.8875450393934</v>
      </c>
      <c r="V1897">
        <v>299.97213974486294</v>
      </c>
      <c r="W1897">
        <v>1396.0015934577677</v>
      </c>
    </row>
    <row r="1898" spans="2:23" x14ac:dyDescent="0.3">
      <c r="B1898">
        <f t="shared" si="30"/>
        <v>1893</v>
      </c>
      <c r="C1898">
        <v>217.10229233712786</v>
      </c>
      <c r="D1898">
        <v>5465.2434983905187</v>
      </c>
      <c r="E1898">
        <v>3928.5030856385183</v>
      </c>
      <c r="F1898">
        <v>7706.5221132228744</v>
      </c>
      <c r="G1898">
        <v>259.08783875722929</v>
      </c>
      <c r="H1898">
        <v>28883.78</v>
      </c>
      <c r="R1898">
        <v>18316.688928259598</v>
      </c>
      <c r="S1898">
        <v>804.62047990942676</v>
      </c>
      <c r="T1898">
        <v>203.69639421160858</v>
      </c>
      <c r="U1898">
        <v>19179.194417785122</v>
      </c>
      <c r="V1898">
        <v>317.0081279575441</v>
      </c>
      <c r="W1898">
        <v>270.99300313355758</v>
      </c>
    </row>
    <row r="1899" spans="2:23" x14ac:dyDescent="0.3">
      <c r="B1899">
        <f t="shared" si="30"/>
        <v>1894</v>
      </c>
      <c r="C1899">
        <v>4378.7253020952858</v>
      </c>
      <c r="D1899">
        <v>397.73167802992975</v>
      </c>
      <c r="E1899">
        <v>1035.2426986142405</v>
      </c>
      <c r="F1899">
        <v>1516.3536515112175</v>
      </c>
      <c r="G1899">
        <v>214.39051066797475</v>
      </c>
      <c r="H1899">
        <v>12350.243020261718</v>
      </c>
      <c r="R1899">
        <v>231.45060951233967</v>
      </c>
      <c r="S1899">
        <v>331.12177586697766</v>
      </c>
      <c r="T1899">
        <v>28883.78</v>
      </c>
      <c r="U1899">
        <v>404.34111009768549</v>
      </c>
      <c r="V1899">
        <v>303.83262983192333</v>
      </c>
      <c r="W1899">
        <v>28883.78</v>
      </c>
    </row>
    <row r="1900" spans="2:23" x14ac:dyDescent="0.3">
      <c r="B1900">
        <f t="shared" si="30"/>
        <v>1895</v>
      </c>
      <c r="C1900">
        <v>27395.945174806668</v>
      </c>
      <c r="D1900">
        <v>303.16297018215283</v>
      </c>
      <c r="E1900">
        <v>222.68951070414167</v>
      </c>
      <c r="F1900">
        <v>269.50322473836081</v>
      </c>
      <c r="G1900">
        <v>1273.1293660915612</v>
      </c>
      <c r="H1900">
        <v>293.87929632632745</v>
      </c>
      <c r="R1900">
        <v>493.49622569727973</v>
      </c>
      <c r="S1900">
        <v>1555.6304471746362</v>
      </c>
      <c r="T1900">
        <v>208.38508033642236</v>
      </c>
      <c r="U1900">
        <v>286.45429550426951</v>
      </c>
      <c r="V1900">
        <v>4472.886104253369</v>
      </c>
      <c r="W1900">
        <v>236.06180371385432</v>
      </c>
    </row>
    <row r="1901" spans="2:23" x14ac:dyDescent="0.3">
      <c r="B1901">
        <f t="shared" si="30"/>
        <v>1896</v>
      </c>
      <c r="C1901">
        <v>3981.7134097279977</v>
      </c>
      <c r="D1901">
        <v>28883.78</v>
      </c>
      <c r="E1901">
        <v>1003.8153722529048</v>
      </c>
      <c r="F1901">
        <v>300.60791481551178</v>
      </c>
      <c r="G1901">
        <v>311.75056214535863</v>
      </c>
      <c r="H1901">
        <v>6792.2843257208715</v>
      </c>
      <c r="R1901">
        <v>204.28797453291256</v>
      </c>
      <c r="S1901">
        <v>316.1807322257942</v>
      </c>
      <c r="T1901">
        <v>20065.320279581294</v>
      </c>
      <c r="U1901">
        <v>28883.78</v>
      </c>
      <c r="V1901">
        <v>1151.0631886766087</v>
      </c>
      <c r="W1901">
        <v>7834.6966005326003</v>
      </c>
    </row>
    <row r="1902" spans="2:23" x14ac:dyDescent="0.3">
      <c r="B1902">
        <f t="shared" si="30"/>
        <v>1897</v>
      </c>
      <c r="C1902">
        <v>224.14942468900296</v>
      </c>
      <c r="D1902">
        <v>472.36123976724394</v>
      </c>
      <c r="E1902">
        <v>280.29435350262759</v>
      </c>
      <c r="F1902">
        <v>2561.0072178574615</v>
      </c>
      <c r="G1902">
        <v>28883.78</v>
      </c>
      <c r="H1902">
        <v>12206.909195929633</v>
      </c>
      <c r="R1902">
        <v>219.28278504311677</v>
      </c>
      <c r="S1902">
        <v>228.61473721048947</v>
      </c>
      <c r="T1902">
        <v>498.20687304252266</v>
      </c>
      <c r="U1902">
        <v>466.4214993846162</v>
      </c>
      <c r="V1902">
        <v>1075.697042115555</v>
      </c>
      <c r="W1902">
        <v>28883.78</v>
      </c>
    </row>
    <row r="1903" spans="2:23" x14ac:dyDescent="0.3">
      <c r="B1903">
        <f t="shared" si="30"/>
        <v>1898</v>
      </c>
      <c r="C1903">
        <v>202.01773238284724</v>
      </c>
      <c r="D1903">
        <v>273.76439612607339</v>
      </c>
      <c r="E1903">
        <v>209.06681537529261</v>
      </c>
      <c r="F1903">
        <v>449.7379973347588</v>
      </c>
      <c r="G1903">
        <v>26725.291268400601</v>
      </c>
      <c r="H1903">
        <v>28883.78</v>
      </c>
      <c r="R1903">
        <v>539.82468870422713</v>
      </c>
      <c r="S1903">
        <v>267.8919900401832</v>
      </c>
      <c r="T1903">
        <v>456.23875024817141</v>
      </c>
      <c r="U1903">
        <v>1848.2751176014656</v>
      </c>
      <c r="V1903">
        <v>213.9393434033108</v>
      </c>
      <c r="W1903">
        <v>390.70510695944324</v>
      </c>
    </row>
    <row r="1904" spans="2:23" x14ac:dyDescent="0.3">
      <c r="B1904">
        <f t="shared" si="30"/>
        <v>1899</v>
      </c>
      <c r="C1904">
        <v>346.80833920733988</v>
      </c>
      <c r="D1904">
        <v>906.47280780406686</v>
      </c>
      <c r="E1904">
        <v>1388.0617067522846</v>
      </c>
      <c r="F1904">
        <v>355.4850397119867</v>
      </c>
      <c r="G1904">
        <v>4827.8782535821347</v>
      </c>
      <c r="H1904">
        <v>363.41657069490532</v>
      </c>
      <c r="R1904">
        <v>5718.3987823268199</v>
      </c>
      <c r="S1904">
        <v>283.38286979974754</v>
      </c>
      <c r="T1904">
        <v>1270.3403640810018</v>
      </c>
      <c r="U1904">
        <v>28883.78</v>
      </c>
      <c r="V1904">
        <v>3070.9831278508514</v>
      </c>
      <c r="W1904">
        <v>366.12911261896033</v>
      </c>
    </row>
    <row r="1905" spans="2:23" x14ac:dyDescent="0.3">
      <c r="B1905">
        <f t="shared" si="30"/>
        <v>1900</v>
      </c>
      <c r="C1905">
        <v>2625.9471678432888</v>
      </c>
      <c r="D1905">
        <v>206.90486949328459</v>
      </c>
      <c r="E1905">
        <v>241.82857102066896</v>
      </c>
      <c r="F1905">
        <v>219.73197048422043</v>
      </c>
      <c r="G1905">
        <v>245.18970192863193</v>
      </c>
      <c r="H1905">
        <v>359.60534517084955</v>
      </c>
      <c r="R1905">
        <v>273.62284360466037</v>
      </c>
      <c r="S1905">
        <v>213.14782543961809</v>
      </c>
      <c r="T1905">
        <v>673.53139769582992</v>
      </c>
      <c r="U1905">
        <v>558.43327476545892</v>
      </c>
      <c r="V1905">
        <v>582.49537754589574</v>
      </c>
      <c r="W1905">
        <v>1115.9571224399124</v>
      </c>
    </row>
    <row r="1906" spans="2:23" x14ac:dyDescent="0.3">
      <c r="B1906">
        <f t="shared" si="30"/>
        <v>1901</v>
      </c>
      <c r="C1906">
        <v>5749.096970059737</v>
      </c>
      <c r="D1906">
        <v>1975.1308701984783</v>
      </c>
      <c r="E1906">
        <v>471.96215682690217</v>
      </c>
      <c r="F1906">
        <v>28883.78</v>
      </c>
      <c r="G1906">
        <v>1837.29121234429</v>
      </c>
      <c r="H1906">
        <v>314.01806012838404</v>
      </c>
      <c r="R1906">
        <v>5737.1395464572033</v>
      </c>
      <c r="S1906">
        <v>330.74080121672762</v>
      </c>
      <c r="T1906">
        <v>6203.8141445190213</v>
      </c>
      <c r="U1906">
        <v>381.42787304271201</v>
      </c>
      <c r="V1906">
        <v>1992.4971635046252</v>
      </c>
      <c r="W1906">
        <v>257.46536262326316</v>
      </c>
    </row>
    <row r="1907" spans="2:23" x14ac:dyDescent="0.3">
      <c r="B1907">
        <f t="shared" si="30"/>
        <v>1902</v>
      </c>
      <c r="C1907">
        <v>2396.4482418779294</v>
      </c>
      <c r="D1907">
        <v>1365.4396733885721</v>
      </c>
      <c r="E1907">
        <v>238.40761081239933</v>
      </c>
      <c r="F1907">
        <v>209.73200366813532</v>
      </c>
      <c r="G1907">
        <v>201.19962906776564</v>
      </c>
      <c r="H1907">
        <v>205.68477494211075</v>
      </c>
      <c r="R1907">
        <v>28883.78</v>
      </c>
      <c r="S1907">
        <v>528.31543525719781</v>
      </c>
      <c r="T1907">
        <v>365.46495642558506</v>
      </c>
      <c r="U1907">
        <v>1243.7453157766652</v>
      </c>
      <c r="V1907">
        <v>517.74320109286816</v>
      </c>
      <c r="W1907">
        <v>759.87313562306656</v>
      </c>
    </row>
    <row r="1908" spans="2:23" x14ac:dyDescent="0.3">
      <c r="B1908">
        <f t="shared" si="30"/>
        <v>1903</v>
      </c>
      <c r="C1908">
        <v>873.84714553940478</v>
      </c>
      <c r="D1908">
        <v>319.70842130746297</v>
      </c>
      <c r="E1908">
        <v>511.73092547140823</v>
      </c>
      <c r="F1908">
        <v>381.85189277049233</v>
      </c>
      <c r="G1908">
        <v>425.03380525839566</v>
      </c>
      <c r="H1908">
        <v>475.23872028511295</v>
      </c>
      <c r="R1908">
        <v>1456.7399116613319</v>
      </c>
      <c r="S1908">
        <v>1945.4253395246915</v>
      </c>
      <c r="T1908">
        <v>239.0111140842466</v>
      </c>
      <c r="U1908">
        <v>200.0127888272068</v>
      </c>
      <c r="V1908">
        <v>249.55784843340092</v>
      </c>
      <c r="W1908">
        <v>519.07510325593091</v>
      </c>
    </row>
    <row r="1909" spans="2:23" x14ac:dyDescent="0.3">
      <c r="B1909">
        <f t="shared" si="30"/>
        <v>1904</v>
      </c>
      <c r="C1909">
        <v>21780.343861810521</v>
      </c>
      <c r="D1909">
        <v>246.7009086748468</v>
      </c>
      <c r="E1909">
        <v>791.91861367040781</v>
      </c>
      <c r="F1909">
        <v>260.99089499037592</v>
      </c>
      <c r="G1909">
        <v>277.29274531039943</v>
      </c>
      <c r="H1909">
        <v>200.09693266032508</v>
      </c>
      <c r="R1909">
        <v>28883.78</v>
      </c>
      <c r="S1909">
        <v>358.91519744871391</v>
      </c>
      <c r="T1909">
        <v>1249.0396426477419</v>
      </c>
      <c r="U1909">
        <v>2669.7997535225418</v>
      </c>
      <c r="V1909">
        <v>1114.901016257123</v>
      </c>
      <c r="W1909">
        <v>575.8046769730704</v>
      </c>
    </row>
    <row r="1910" spans="2:23" x14ac:dyDescent="0.3">
      <c r="B1910">
        <f t="shared" si="30"/>
        <v>1905</v>
      </c>
      <c r="C1910">
        <v>13791.319054341038</v>
      </c>
      <c r="D1910">
        <v>222.06499922645878</v>
      </c>
      <c r="E1910">
        <v>228.26996896560416</v>
      </c>
      <c r="F1910">
        <v>367.43796550325527</v>
      </c>
      <c r="G1910">
        <v>28883.78</v>
      </c>
      <c r="H1910">
        <v>734.12008710008854</v>
      </c>
      <c r="R1910">
        <v>28883.78</v>
      </c>
      <c r="S1910">
        <v>1165.989067124352</v>
      </c>
      <c r="T1910">
        <v>3480.8834381233255</v>
      </c>
      <c r="U1910">
        <v>310.79743391033054</v>
      </c>
      <c r="V1910">
        <v>263.93382693869114</v>
      </c>
      <c r="W1910">
        <v>508.87448084715572</v>
      </c>
    </row>
    <row r="1911" spans="2:23" x14ac:dyDescent="0.3">
      <c r="B1911">
        <f t="shared" si="30"/>
        <v>1906</v>
      </c>
      <c r="C1911">
        <v>393.84460050386713</v>
      </c>
      <c r="D1911">
        <v>532.55704960190656</v>
      </c>
      <c r="E1911">
        <v>845.94332858101529</v>
      </c>
      <c r="F1911">
        <v>511.32756145030567</v>
      </c>
      <c r="G1911">
        <v>436.96170005485135</v>
      </c>
      <c r="H1911">
        <v>448.18141688252967</v>
      </c>
      <c r="R1911">
        <v>28883.78</v>
      </c>
      <c r="S1911">
        <v>28883.78</v>
      </c>
      <c r="T1911">
        <v>284.94026222258935</v>
      </c>
      <c r="U1911">
        <v>445.83254646374786</v>
      </c>
      <c r="V1911">
        <v>247.17815306628651</v>
      </c>
      <c r="W1911">
        <v>28883.78</v>
      </c>
    </row>
    <row r="1912" spans="2:23" x14ac:dyDescent="0.3">
      <c r="B1912">
        <f t="shared" si="30"/>
        <v>1907</v>
      </c>
      <c r="C1912">
        <v>2119.6521519339112</v>
      </c>
      <c r="D1912">
        <v>28883.78</v>
      </c>
      <c r="E1912">
        <v>209.80771945836005</v>
      </c>
      <c r="F1912">
        <v>498.63455781265537</v>
      </c>
      <c r="G1912">
        <v>25219.896580419034</v>
      </c>
      <c r="H1912">
        <v>210.83230094928172</v>
      </c>
      <c r="R1912">
        <v>270.91010787594536</v>
      </c>
      <c r="S1912">
        <v>3248.3484230363201</v>
      </c>
      <c r="T1912">
        <v>224.36266527442601</v>
      </c>
      <c r="U1912">
        <v>3893.9330218063619</v>
      </c>
      <c r="V1912">
        <v>226.25090334458008</v>
      </c>
      <c r="W1912">
        <v>3508.1940736025072</v>
      </c>
    </row>
    <row r="1913" spans="2:23" x14ac:dyDescent="0.3">
      <c r="B1913">
        <f t="shared" si="30"/>
        <v>1908</v>
      </c>
      <c r="C1913">
        <v>270.94486472789447</v>
      </c>
      <c r="D1913">
        <v>205.72826975264272</v>
      </c>
      <c r="E1913">
        <v>279.50202690070648</v>
      </c>
      <c r="F1913">
        <v>28883.78</v>
      </c>
      <c r="G1913">
        <v>417.70759811869209</v>
      </c>
      <c r="H1913">
        <v>340.62983392889964</v>
      </c>
      <c r="R1913">
        <v>277.34193712174215</v>
      </c>
      <c r="S1913">
        <v>5163.6477736083025</v>
      </c>
      <c r="T1913">
        <v>248.86452420089182</v>
      </c>
      <c r="U1913">
        <v>849.02451086645635</v>
      </c>
      <c r="V1913">
        <v>633.45353530296552</v>
      </c>
      <c r="W1913">
        <v>594.8364520871263</v>
      </c>
    </row>
    <row r="1914" spans="2:23" x14ac:dyDescent="0.3">
      <c r="B1914">
        <f t="shared" si="30"/>
        <v>1909</v>
      </c>
      <c r="C1914">
        <v>360.40641404988321</v>
      </c>
      <c r="D1914">
        <v>1483.85968801729</v>
      </c>
      <c r="E1914">
        <v>675.77181484970527</v>
      </c>
      <c r="F1914">
        <v>242.5770260523179</v>
      </c>
      <c r="G1914">
        <v>1631.2596468823301</v>
      </c>
      <c r="H1914">
        <v>28883.78</v>
      </c>
      <c r="R1914">
        <v>415.28602169629306</v>
      </c>
      <c r="S1914">
        <v>284.51970514581387</v>
      </c>
      <c r="T1914">
        <v>28883.78</v>
      </c>
      <c r="U1914">
        <v>240.27037547188891</v>
      </c>
      <c r="V1914">
        <v>311.096081307048</v>
      </c>
      <c r="W1914">
        <v>340.38806164957083</v>
      </c>
    </row>
    <row r="1915" spans="2:23" x14ac:dyDescent="0.3">
      <c r="B1915">
        <f t="shared" si="30"/>
        <v>1910</v>
      </c>
      <c r="C1915">
        <v>275.10660344759168</v>
      </c>
      <c r="D1915">
        <v>766.1758211566945</v>
      </c>
      <c r="E1915">
        <v>324.85902630603459</v>
      </c>
      <c r="F1915">
        <v>398.48915210151102</v>
      </c>
      <c r="G1915">
        <v>242.52192103034946</v>
      </c>
      <c r="H1915">
        <v>612.40399012161947</v>
      </c>
      <c r="R1915">
        <v>569.35150432025853</v>
      </c>
      <c r="S1915">
        <v>378.55409090518589</v>
      </c>
      <c r="T1915">
        <v>273.78224802859728</v>
      </c>
      <c r="U1915">
        <v>248.32594898297558</v>
      </c>
      <c r="V1915">
        <v>4868.31090554607</v>
      </c>
      <c r="W1915">
        <v>642.2920465261891</v>
      </c>
    </row>
    <row r="1916" spans="2:23" x14ac:dyDescent="0.3">
      <c r="B1916">
        <f t="shared" si="30"/>
        <v>1911</v>
      </c>
      <c r="C1916">
        <v>8542.941313620282</v>
      </c>
      <c r="D1916">
        <v>7384.6189470597965</v>
      </c>
      <c r="E1916">
        <v>1797.4387884002908</v>
      </c>
      <c r="F1916">
        <v>1229.9777658521768</v>
      </c>
      <c r="G1916">
        <v>231.28803816689395</v>
      </c>
      <c r="H1916">
        <v>279.99940722223511</v>
      </c>
      <c r="R1916">
        <v>204.91962212245681</v>
      </c>
      <c r="S1916">
        <v>236.16555371652936</v>
      </c>
      <c r="T1916">
        <v>3854.5494916153971</v>
      </c>
      <c r="U1916">
        <v>274.51701806077256</v>
      </c>
      <c r="V1916">
        <v>455.58385401065391</v>
      </c>
      <c r="W1916">
        <v>204.02931184385372</v>
      </c>
    </row>
    <row r="1917" spans="2:23" x14ac:dyDescent="0.3">
      <c r="B1917">
        <f t="shared" si="30"/>
        <v>1912</v>
      </c>
      <c r="C1917">
        <v>698.90134024974373</v>
      </c>
      <c r="D1917">
        <v>345.07257560034498</v>
      </c>
      <c r="E1917">
        <v>28883.78</v>
      </c>
      <c r="F1917">
        <v>289.05880900679233</v>
      </c>
      <c r="G1917">
        <v>23094.250326368416</v>
      </c>
      <c r="H1917">
        <v>1459.27840800997</v>
      </c>
      <c r="R1917">
        <v>205.8637442303538</v>
      </c>
      <c r="S1917">
        <v>1214.0462239090884</v>
      </c>
      <c r="T1917">
        <v>344.38403784735465</v>
      </c>
      <c r="U1917">
        <v>598.33557086826841</v>
      </c>
      <c r="V1917">
        <v>342.71084649996556</v>
      </c>
      <c r="W1917">
        <v>313.01589638637324</v>
      </c>
    </row>
    <row r="1918" spans="2:23" x14ac:dyDescent="0.3">
      <c r="B1918">
        <f t="shared" si="30"/>
        <v>1913</v>
      </c>
      <c r="C1918">
        <v>231.24651269417461</v>
      </c>
      <c r="D1918">
        <v>449.65074503995419</v>
      </c>
      <c r="E1918">
        <v>4299.44939126383</v>
      </c>
      <c r="F1918">
        <v>411.71120214948019</v>
      </c>
      <c r="G1918">
        <v>478.71456716402332</v>
      </c>
      <c r="H1918">
        <v>1178.7170732553432</v>
      </c>
      <c r="R1918">
        <v>930.1212179612254</v>
      </c>
      <c r="S1918">
        <v>295.86571239094081</v>
      </c>
      <c r="T1918">
        <v>745.65426848266827</v>
      </c>
      <c r="U1918">
        <v>208.69651982470955</v>
      </c>
      <c r="V1918">
        <v>19114.018186412904</v>
      </c>
      <c r="W1918">
        <v>270.09914057011264</v>
      </c>
    </row>
    <row r="1919" spans="2:23" x14ac:dyDescent="0.3">
      <c r="B1919">
        <f t="shared" si="30"/>
        <v>1914</v>
      </c>
      <c r="C1919">
        <v>5422.532518842052</v>
      </c>
      <c r="D1919">
        <v>243.11120263042773</v>
      </c>
      <c r="E1919">
        <v>647.31837104205874</v>
      </c>
      <c r="F1919">
        <v>419.43171624587796</v>
      </c>
      <c r="G1919">
        <v>260.98048493548521</v>
      </c>
      <c r="H1919">
        <v>2233.6228379555841</v>
      </c>
      <c r="R1919">
        <v>6635.7447743347639</v>
      </c>
      <c r="S1919">
        <v>2205.3436160530891</v>
      </c>
      <c r="T1919">
        <v>280.06745509358194</v>
      </c>
      <c r="U1919">
        <v>512.2850937811595</v>
      </c>
      <c r="V1919">
        <v>346.23532316111789</v>
      </c>
      <c r="W1919">
        <v>212.88783463150895</v>
      </c>
    </row>
    <row r="1920" spans="2:23" x14ac:dyDescent="0.3">
      <c r="B1920">
        <f t="shared" si="30"/>
        <v>1915</v>
      </c>
      <c r="C1920">
        <v>348.72287149539648</v>
      </c>
      <c r="D1920">
        <v>565.73412708790863</v>
      </c>
      <c r="E1920">
        <v>406.78035263642516</v>
      </c>
      <c r="F1920">
        <v>977.56222267635599</v>
      </c>
      <c r="G1920">
        <v>846.85663773371516</v>
      </c>
      <c r="H1920">
        <v>255.10227995699319</v>
      </c>
      <c r="R1920">
        <v>894.0349738658897</v>
      </c>
      <c r="S1920">
        <v>8100.2122542144689</v>
      </c>
      <c r="T1920">
        <v>986.05051789765116</v>
      </c>
      <c r="U1920">
        <v>1055.920712182065</v>
      </c>
      <c r="V1920">
        <v>213.69853411923805</v>
      </c>
      <c r="W1920">
        <v>219.31423214868107</v>
      </c>
    </row>
    <row r="1921" spans="2:23" x14ac:dyDescent="0.3">
      <c r="B1921">
        <f t="shared" si="30"/>
        <v>1916</v>
      </c>
      <c r="C1921">
        <v>6077.2929163790213</v>
      </c>
      <c r="D1921">
        <v>28883.78</v>
      </c>
      <c r="E1921">
        <v>221.67861770381214</v>
      </c>
      <c r="F1921">
        <v>393.49740372223499</v>
      </c>
      <c r="G1921">
        <v>6521.5649617509434</v>
      </c>
      <c r="H1921">
        <v>414.5138160726882</v>
      </c>
      <c r="R1921">
        <v>28883.78</v>
      </c>
      <c r="S1921">
        <v>687.08713550156381</v>
      </c>
      <c r="T1921">
        <v>2872.276414300658</v>
      </c>
      <c r="U1921">
        <v>4177.2270006216331</v>
      </c>
      <c r="V1921">
        <v>240.67336030970404</v>
      </c>
      <c r="W1921">
        <v>219.18709148748871</v>
      </c>
    </row>
    <row r="1922" spans="2:23" x14ac:dyDescent="0.3">
      <c r="B1922">
        <f t="shared" si="30"/>
        <v>1917</v>
      </c>
      <c r="C1922">
        <v>509.37843061343864</v>
      </c>
      <c r="D1922">
        <v>16094.887863864165</v>
      </c>
      <c r="E1922">
        <v>225.48695290105536</v>
      </c>
      <c r="F1922">
        <v>1855.4145335821886</v>
      </c>
      <c r="G1922">
        <v>252.48312785701455</v>
      </c>
      <c r="H1922">
        <v>27279.102899831993</v>
      </c>
      <c r="R1922">
        <v>439.74597930931452</v>
      </c>
      <c r="S1922">
        <v>2510.226152548853</v>
      </c>
      <c r="T1922">
        <v>10792.796561758763</v>
      </c>
      <c r="U1922">
        <v>28883.78</v>
      </c>
      <c r="V1922">
        <v>485.75138129497572</v>
      </c>
      <c r="W1922">
        <v>708.09296335853855</v>
      </c>
    </row>
    <row r="1923" spans="2:23" x14ac:dyDescent="0.3">
      <c r="B1923">
        <f t="shared" si="30"/>
        <v>1918</v>
      </c>
      <c r="C1923">
        <v>5871.2347722791546</v>
      </c>
      <c r="D1923">
        <v>28883.78</v>
      </c>
      <c r="E1923">
        <v>202.347312229105</v>
      </c>
      <c r="F1923">
        <v>1136.2897075579656</v>
      </c>
      <c r="G1923">
        <v>224.49512001848203</v>
      </c>
      <c r="H1923">
        <v>409.03720477931893</v>
      </c>
      <c r="R1923">
        <v>23761.601269476963</v>
      </c>
      <c r="S1923">
        <v>341.69379228480545</v>
      </c>
      <c r="T1923">
        <v>28883.78</v>
      </c>
      <c r="U1923">
        <v>393.32485887778404</v>
      </c>
      <c r="V1923">
        <v>209.05851455947101</v>
      </c>
      <c r="W1923">
        <v>1105.8938421609976</v>
      </c>
    </row>
    <row r="1924" spans="2:23" x14ac:dyDescent="0.3">
      <c r="B1924">
        <f t="shared" si="30"/>
        <v>1919</v>
      </c>
      <c r="C1924">
        <v>266.92877342508922</v>
      </c>
      <c r="D1924">
        <v>294.33848220124571</v>
      </c>
      <c r="E1924">
        <v>557.20607350022647</v>
      </c>
      <c r="F1924">
        <v>217.79920782771865</v>
      </c>
      <c r="G1924">
        <v>218.79027578346896</v>
      </c>
      <c r="H1924">
        <v>1348.2204699234271</v>
      </c>
      <c r="R1924">
        <v>205.45369137413073</v>
      </c>
      <c r="S1924">
        <v>547.10967411680667</v>
      </c>
      <c r="T1924">
        <v>984.75877563608424</v>
      </c>
      <c r="U1924">
        <v>844.75174517304526</v>
      </c>
      <c r="V1924">
        <v>243.40179745917573</v>
      </c>
      <c r="W1924">
        <v>7985.4924881111319</v>
      </c>
    </row>
    <row r="1925" spans="2:23" x14ac:dyDescent="0.3">
      <c r="B1925">
        <f t="shared" si="30"/>
        <v>1920</v>
      </c>
      <c r="C1925">
        <v>295.32120967048195</v>
      </c>
      <c r="D1925">
        <v>11270.852149156657</v>
      </c>
      <c r="E1925">
        <v>258.26774897133498</v>
      </c>
      <c r="F1925">
        <v>821.04401720019121</v>
      </c>
      <c r="G1925">
        <v>218.88086366098418</v>
      </c>
      <c r="H1925">
        <v>8109.778045947829</v>
      </c>
      <c r="R1925">
        <v>1104.9492945737989</v>
      </c>
      <c r="S1925">
        <v>444.23360001203571</v>
      </c>
      <c r="T1925">
        <v>227.2420461990065</v>
      </c>
      <c r="U1925">
        <v>212.8454190968308</v>
      </c>
      <c r="V1925">
        <v>977.07008702317205</v>
      </c>
      <c r="W1925">
        <v>450.67089354704171</v>
      </c>
    </row>
    <row r="1926" spans="2:23" x14ac:dyDescent="0.3">
      <c r="B1926">
        <f t="shared" si="30"/>
        <v>1921</v>
      </c>
      <c r="C1926">
        <v>370.76365186756738</v>
      </c>
      <c r="D1926">
        <v>8097.5841514038266</v>
      </c>
      <c r="E1926">
        <v>250.07996637562678</v>
      </c>
      <c r="F1926">
        <v>413.60261381402137</v>
      </c>
      <c r="G1926">
        <v>208.00507390730954</v>
      </c>
      <c r="H1926">
        <v>580.75064034963907</v>
      </c>
      <c r="R1926">
        <v>28883.78</v>
      </c>
      <c r="S1926">
        <v>3332.2120183752404</v>
      </c>
      <c r="T1926">
        <v>5866.8113065038488</v>
      </c>
      <c r="U1926">
        <v>956.87129172571326</v>
      </c>
      <c r="V1926">
        <v>390.23112392060074</v>
      </c>
      <c r="W1926">
        <v>306.53456252519391</v>
      </c>
    </row>
    <row r="1927" spans="2:23" x14ac:dyDescent="0.3">
      <c r="B1927">
        <f t="shared" si="30"/>
        <v>1922</v>
      </c>
      <c r="C1927">
        <v>366.38422137958764</v>
      </c>
      <c r="D1927">
        <v>28883.78</v>
      </c>
      <c r="E1927">
        <v>3003.3342438288491</v>
      </c>
      <c r="F1927">
        <v>28883.78</v>
      </c>
      <c r="G1927">
        <v>1043.2411427141756</v>
      </c>
      <c r="H1927">
        <v>241.46384296801918</v>
      </c>
      <c r="R1927">
        <v>28883.78</v>
      </c>
      <c r="S1927">
        <v>4122.6144562704048</v>
      </c>
      <c r="T1927">
        <v>1509.1623340731392</v>
      </c>
      <c r="U1927">
        <v>248.69593551374908</v>
      </c>
      <c r="V1927">
        <v>10799.507758042642</v>
      </c>
      <c r="W1927">
        <v>4663.4940355442486</v>
      </c>
    </row>
    <row r="1928" spans="2:23" x14ac:dyDescent="0.3">
      <c r="B1928">
        <f t="shared" ref="B1928:B1991" si="31">B1927 + 1</f>
        <v>1923</v>
      </c>
      <c r="C1928">
        <v>28883.78</v>
      </c>
      <c r="D1928">
        <v>703.71266856251827</v>
      </c>
      <c r="E1928">
        <v>28883.78</v>
      </c>
      <c r="F1928">
        <v>485.57186918959718</v>
      </c>
      <c r="G1928">
        <v>461.04639204445294</v>
      </c>
      <c r="H1928">
        <v>220.28991926473839</v>
      </c>
      <c r="R1928">
        <v>28883.78</v>
      </c>
      <c r="S1928">
        <v>3220.138605923456</v>
      </c>
      <c r="T1928">
        <v>324.45335160953312</v>
      </c>
      <c r="U1928">
        <v>1482.5395421430674</v>
      </c>
      <c r="V1928">
        <v>497.50711780146906</v>
      </c>
      <c r="W1928">
        <v>11849.006927622202</v>
      </c>
    </row>
    <row r="1929" spans="2:23" x14ac:dyDescent="0.3">
      <c r="B1929">
        <f t="shared" si="31"/>
        <v>1924</v>
      </c>
      <c r="C1929">
        <v>269.04218686724005</v>
      </c>
      <c r="D1929">
        <v>336.12857205880675</v>
      </c>
      <c r="E1929">
        <v>539.2336613548714</v>
      </c>
      <c r="F1929">
        <v>28883.78</v>
      </c>
      <c r="G1929">
        <v>206.20259125577439</v>
      </c>
      <c r="H1929">
        <v>28883.78</v>
      </c>
      <c r="R1929">
        <v>2917.1238915706317</v>
      </c>
      <c r="S1929">
        <v>2826.4444561041028</v>
      </c>
      <c r="T1929">
        <v>391.66757852684015</v>
      </c>
      <c r="U1929">
        <v>1094.7178928992701</v>
      </c>
      <c r="V1929">
        <v>200.7998369385582</v>
      </c>
      <c r="W1929">
        <v>413.80886420698187</v>
      </c>
    </row>
    <row r="1930" spans="2:23" x14ac:dyDescent="0.3">
      <c r="B1930">
        <f t="shared" si="31"/>
        <v>1925</v>
      </c>
      <c r="C1930">
        <v>453.84531851527385</v>
      </c>
      <c r="D1930">
        <v>385.7790119730181</v>
      </c>
      <c r="E1930">
        <v>209.05248340309524</v>
      </c>
      <c r="F1930">
        <v>4011.6199325742705</v>
      </c>
      <c r="G1930">
        <v>293.2203547802485</v>
      </c>
      <c r="H1930">
        <v>555.64578057678591</v>
      </c>
      <c r="R1930">
        <v>486.18097416279994</v>
      </c>
      <c r="S1930">
        <v>709.27261959976363</v>
      </c>
      <c r="T1930">
        <v>392.62570334692703</v>
      </c>
      <c r="U1930">
        <v>274.388577476563</v>
      </c>
      <c r="V1930">
        <v>559.29201372215084</v>
      </c>
      <c r="W1930">
        <v>322.19519136244531</v>
      </c>
    </row>
    <row r="1931" spans="2:23" x14ac:dyDescent="0.3">
      <c r="B1931">
        <f t="shared" si="31"/>
        <v>1926</v>
      </c>
      <c r="C1931">
        <v>245.99787426033799</v>
      </c>
      <c r="D1931">
        <v>28883.78</v>
      </c>
      <c r="E1931">
        <v>228.8149096392371</v>
      </c>
      <c r="F1931">
        <v>505.01089093500576</v>
      </c>
      <c r="G1931">
        <v>1864.8195870499089</v>
      </c>
      <c r="H1931">
        <v>271.49287409636287</v>
      </c>
      <c r="R1931">
        <v>227.44410046847008</v>
      </c>
      <c r="S1931">
        <v>497.18623562865679</v>
      </c>
      <c r="T1931">
        <v>1968.8397310741439</v>
      </c>
      <c r="U1931">
        <v>350.67636758508081</v>
      </c>
      <c r="V1931">
        <v>235.44177003083209</v>
      </c>
      <c r="W1931">
        <v>1819.4073178584438</v>
      </c>
    </row>
    <row r="1932" spans="2:23" x14ac:dyDescent="0.3">
      <c r="B1932">
        <f t="shared" si="31"/>
        <v>1927</v>
      </c>
      <c r="C1932">
        <v>1981.8258427604831</v>
      </c>
      <c r="D1932">
        <v>211.05836772526982</v>
      </c>
      <c r="E1932">
        <v>8096.1255303948956</v>
      </c>
      <c r="F1932">
        <v>543.68119038668351</v>
      </c>
      <c r="G1932">
        <v>281.22557809077523</v>
      </c>
      <c r="H1932">
        <v>28883.78</v>
      </c>
      <c r="R1932">
        <v>212.93437547174949</v>
      </c>
      <c r="S1932">
        <v>212.59994302165012</v>
      </c>
      <c r="T1932">
        <v>202.20821345751412</v>
      </c>
      <c r="U1932">
        <v>332.72729904173696</v>
      </c>
      <c r="V1932">
        <v>727.88810446089508</v>
      </c>
      <c r="W1932">
        <v>318.7583753880786</v>
      </c>
    </row>
    <row r="1933" spans="2:23" x14ac:dyDescent="0.3">
      <c r="B1933">
        <f t="shared" si="31"/>
        <v>1928</v>
      </c>
      <c r="C1933">
        <v>361.21434345800219</v>
      </c>
      <c r="D1933">
        <v>750.19685334390726</v>
      </c>
      <c r="E1933">
        <v>415.25457651752669</v>
      </c>
      <c r="F1933">
        <v>481.00711163236855</v>
      </c>
      <c r="G1933">
        <v>714.12521928177785</v>
      </c>
      <c r="H1933">
        <v>1620.4981911928751</v>
      </c>
      <c r="R1933">
        <v>363.2517529205158</v>
      </c>
      <c r="S1933">
        <v>28883.78</v>
      </c>
      <c r="T1933">
        <v>272.28034466070977</v>
      </c>
      <c r="U1933">
        <v>356.36692899776438</v>
      </c>
      <c r="V1933">
        <v>443.34021606936227</v>
      </c>
      <c r="W1933">
        <v>754.48514716878594</v>
      </c>
    </row>
    <row r="1934" spans="2:23" x14ac:dyDescent="0.3">
      <c r="B1934">
        <f t="shared" si="31"/>
        <v>1929</v>
      </c>
      <c r="C1934">
        <v>267.73986325125048</v>
      </c>
      <c r="D1934">
        <v>265.9614132961558</v>
      </c>
      <c r="E1934">
        <v>249.56405587506592</v>
      </c>
      <c r="F1934">
        <v>217.98701309257692</v>
      </c>
      <c r="G1934">
        <v>629.20287242800464</v>
      </c>
      <c r="H1934">
        <v>218.12386975213772</v>
      </c>
      <c r="R1934">
        <v>1765.4163775614891</v>
      </c>
      <c r="S1934">
        <v>214.78865603835874</v>
      </c>
      <c r="T1934">
        <v>499.8206006892604</v>
      </c>
      <c r="U1934">
        <v>1509.9570071668177</v>
      </c>
      <c r="V1934">
        <v>200.04728820206529</v>
      </c>
      <c r="W1934">
        <v>278.30823381616079</v>
      </c>
    </row>
    <row r="1935" spans="2:23" x14ac:dyDescent="0.3">
      <c r="B1935">
        <f t="shared" si="31"/>
        <v>1930</v>
      </c>
      <c r="C1935">
        <v>638.45846405755901</v>
      </c>
      <c r="D1935">
        <v>934.93449025668019</v>
      </c>
      <c r="E1935">
        <v>28883.78</v>
      </c>
      <c r="F1935">
        <v>270.50127592138256</v>
      </c>
      <c r="G1935">
        <v>979.42623611823581</v>
      </c>
      <c r="H1935">
        <v>14135.858829506133</v>
      </c>
      <c r="R1935">
        <v>210.68839826811475</v>
      </c>
      <c r="S1935">
        <v>2748.7471018932551</v>
      </c>
      <c r="T1935">
        <v>428.22493152796949</v>
      </c>
      <c r="U1935">
        <v>1215.9095133111514</v>
      </c>
      <c r="V1935">
        <v>481.1881940717077</v>
      </c>
      <c r="W1935">
        <v>264.60016620343225</v>
      </c>
    </row>
    <row r="1936" spans="2:23" x14ac:dyDescent="0.3">
      <c r="B1936">
        <f t="shared" si="31"/>
        <v>1931</v>
      </c>
      <c r="C1936">
        <v>223.00962223962821</v>
      </c>
      <c r="D1936">
        <v>917.15803544609173</v>
      </c>
      <c r="E1936">
        <v>10574.81358099084</v>
      </c>
      <c r="F1936">
        <v>28883.78</v>
      </c>
      <c r="G1936">
        <v>28883.78</v>
      </c>
      <c r="H1936">
        <v>259.15862782295375</v>
      </c>
      <c r="R1936">
        <v>1441.0303489414503</v>
      </c>
      <c r="S1936">
        <v>247.03134437541189</v>
      </c>
      <c r="T1936">
        <v>235.20724949048679</v>
      </c>
      <c r="U1936">
        <v>725.73397573668103</v>
      </c>
      <c r="V1936">
        <v>259.44475675123039</v>
      </c>
      <c r="W1936">
        <v>450.38741016365663</v>
      </c>
    </row>
    <row r="1937" spans="2:23" x14ac:dyDescent="0.3">
      <c r="B1937">
        <f t="shared" si="31"/>
        <v>1932</v>
      </c>
      <c r="C1937">
        <v>216.86071948445829</v>
      </c>
      <c r="D1937">
        <v>348.85056840680596</v>
      </c>
      <c r="E1937">
        <v>2266.9850299597933</v>
      </c>
      <c r="F1937">
        <v>1272.7657685005727</v>
      </c>
      <c r="G1937">
        <v>28883.78</v>
      </c>
      <c r="H1937">
        <v>1638.2207343923023</v>
      </c>
      <c r="R1937">
        <v>13655.689033270566</v>
      </c>
      <c r="S1937">
        <v>536.71341483157653</v>
      </c>
      <c r="T1937">
        <v>446.71630819002564</v>
      </c>
      <c r="U1937">
        <v>238.42617887734025</v>
      </c>
      <c r="V1937">
        <v>28883.78</v>
      </c>
      <c r="W1937">
        <v>205.85424242585194</v>
      </c>
    </row>
    <row r="1938" spans="2:23" x14ac:dyDescent="0.3">
      <c r="B1938">
        <f t="shared" si="31"/>
        <v>1933</v>
      </c>
      <c r="C1938">
        <v>15311.320214821717</v>
      </c>
      <c r="D1938">
        <v>245.76630282354819</v>
      </c>
      <c r="E1938">
        <v>671.96879799066278</v>
      </c>
      <c r="F1938">
        <v>498.3692394363735</v>
      </c>
      <c r="G1938">
        <v>1005.8270259694306</v>
      </c>
      <c r="H1938">
        <v>590.28713471439266</v>
      </c>
      <c r="R1938">
        <v>833.39509624402888</v>
      </c>
      <c r="S1938">
        <v>260.14751706008053</v>
      </c>
      <c r="T1938">
        <v>28883.78</v>
      </c>
      <c r="U1938">
        <v>456.83122257723431</v>
      </c>
      <c r="V1938">
        <v>2479.9590680330948</v>
      </c>
      <c r="W1938">
        <v>1700.4849076439516</v>
      </c>
    </row>
    <row r="1939" spans="2:23" x14ac:dyDescent="0.3">
      <c r="B1939">
        <f t="shared" si="31"/>
        <v>1934</v>
      </c>
      <c r="C1939">
        <v>364.9908940614344</v>
      </c>
      <c r="D1939">
        <v>1289.9439474799556</v>
      </c>
      <c r="E1939">
        <v>28883.78</v>
      </c>
      <c r="F1939">
        <v>333.13598736835877</v>
      </c>
      <c r="G1939">
        <v>380.38505165470258</v>
      </c>
      <c r="H1939">
        <v>1132.9738777557645</v>
      </c>
      <c r="R1939">
        <v>270.55425380756105</v>
      </c>
      <c r="S1939">
        <v>593.63593447064761</v>
      </c>
      <c r="T1939">
        <v>4252.5821571200231</v>
      </c>
      <c r="U1939">
        <v>217.68039309645962</v>
      </c>
      <c r="V1939">
        <v>28883.78</v>
      </c>
      <c r="W1939">
        <v>2524.3858723931526</v>
      </c>
    </row>
    <row r="1940" spans="2:23" x14ac:dyDescent="0.3">
      <c r="B1940">
        <f t="shared" si="31"/>
        <v>1935</v>
      </c>
      <c r="C1940">
        <v>222.30643348196946</v>
      </c>
      <c r="D1940">
        <v>431.28208253759942</v>
      </c>
      <c r="E1940">
        <v>578.65284661403393</v>
      </c>
      <c r="F1940">
        <v>802.60672116809133</v>
      </c>
      <c r="G1940">
        <v>238.55027017347587</v>
      </c>
      <c r="H1940">
        <v>359.25516767624924</v>
      </c>
      <c r="R1940">
        <v>524.2752996082246</v>
      </c>
      <c r="S1940">
        <v>212.80478438273713</v>
      </c>
      <c r="T1940">
        <v>3771.2027289908633</v>
      </c>
      <c r="U1940">
        <v>364.55495605156631</v>
      </c>
      <c r="V1940">
        <v>298.49602158453268</v>
      </c>
      <c r="W1940">
        <v>28883.78</v>
      </c>
    </row>
    <row r="1941" spans="2:23" x14ac:dyDescent="0.3">
      <c r="B1941">
        <f t="shared" si="31"/>
        <v>1936</v>
      </c>
      <c r="C1941">
        <v>345.00812234388547</v>
      </c>
      <c r="D1941">
        <v>24700.064221068347</v>
      </c>
      <c r="E1941">
        <v>217.65815289182757</v>
      </c>
      <c r="F1941">
        <v>240.19979324336646</v>
      </c>
      <c r="G1941">
        <v>28883.78</v>
      </c>
      <c r="H1941">
        <v>929.50652149826567</v>
      </c>
      <c r="R1941">
        <v>619.49401697357871</v>
      </c>
      <c r="S1941">
        <v>465.00367231562336</v>
      </c>
      <c r="T1941">
        <v>2394.8882183899677</v>
      </c>
      <c r="U1941">
        <v>367.90008992842388</v>
      </c>
      <c r="V1941">
        <v>1576.9627983001292</v>
      </c>
      <c r="W1941">
        <v>444.41282899458508</v>
      </c>
    </row>
    <row r="1942" spans="2:23" x14ac:dyDescent="0.3">
      <c r="B1942">
        <f t="shared" si="31"/>
        <v>1937</v>
      </c>
      <c r="C1942">
        <v>669.78236447045367</v>
      </c>
      <c r="D1942">
        <v>553.55280658484025</v>
      </c>
      <c r="E1942">
        <v>202.838069544495</v>
      </c>
      <c r="F1942">
        <v>512.41919047501642</v>
      </c>
      <c r="G1942">
        <v>6594.0384279189439</v>
      </c>
      <c r="H1942">
        <v>216.40643163560091</v>
      </c>
      <c r="R1942">
        <v>2781.7206250835579</v>
      </c>
      <c r="S1942">
        <v>214.92707313238208</v>
      </c>
      <c r="T1942">
        <v>28883.78</v>
      </c>
      <c r="U1942">
        <v>3383.6697674539355</v>
      </c>
      <c r="V1942">
        <v>881.48826913811115</v>
      </c>
      <c r="W1942">
        <v>395.50472835914047</v>
      </c>
    </row>
    <row r="1943" spans="2:23" x14ac:dyDescent="0.3">
      <c r="B1943">
        <f t="shared" si="31"/>
        <v>1938</v>
      </c>
      <c r="C1943">
        <v>28883.78</v>
      </c>
      <c r="D1943">
        <v>5824.4393474274366</v>
      </c>
      <c r="E1943">
        <v>326.33035049517775</v>
      </c>
      <c r="F1943">
        <v>314.17198524013185</v>
      </c>
      <c r="G1943">
        <v>707.52093004283404</v>
      </c>
      <c r="H1943">
        <v>28883.78</v>
      </c>
      <c r="R1943">
        <v>592.25190908899413</v>
      </c>
      <c r="S1943">
        <v>247.80397503564092</v>
      </c>
      <c r="T1943">
        <v>473.51928051207278</v>
      </c>
      <c r="U1943">
        <v>12064.621611498971</v>
      </c>
      <c r="V1943">
        <v>9168.2615658727136</v>
      </c>
      <c r="W1943">
        <v>28883.78</v>
      </c>
    </row>
    <row r="1944" spans="2:23" x14ac:dyDescent="0.3">
      <c r="B1944">
        <f t="shared" si="31"/>
        <v>1939</v>
      </c>
      <c r="C1944">
        <v>8237.5004297429023</v>
      </c>
      <c r="D1944">
        <v>275.58408333325087</v>
      </c>
      <c r="E1944">
        <v>228.29568029959853</v>
      </c>
      <c r="F1944">
        <v>327.88508091475364</v>
      </c>
      <c r="G1944">
        <v>207.46071365615782</v>
      </c>
      <c r="H1944">
        <v>4904.8982328539178</v>
      </c>
      <c r="R1944">
        <v>277.56621892899807</v>
      </c>
      <c r="S1944">
        <v>377.614981308653</v>
      </c>
      <c r="T1944">
        <v>2310.6912445284379</v>
      </c>
      <c r="U1944">
        <v>282.73481508381417</v>
      </c>
      <c r="V1944">
        <v>343.01267919260437</v>
      </c>
      <c r="W1944">
        <v>300.41047808113115</v>
      </c>
    </row>
    <row r="1945" spans="2:23" x14ac:dyDescent="0.3">
      <c r="B1945">
        <f t="shared" si="31"/>
        <v>1940</v>
      </c>
      <c r="C1945">
        <v>277.08269549860205</v>
      </c>
      <c r="D1945">
        <v>28883.78</v>
      </c>
      <c r="E1945">
        <v>696.02513057804936</v>
      </c>
      <c r="F1945">
        <v>248.29597459873656</v>
      </c>
      <c r="G1945">
        <v>308.57699291712322</v>
      </c>
      <c r="H1945">
        <v>344.62357090739499</v>
      </c>
      <c r="R1945">
        <v>730.03371281696536</v>
      </c>
      <c r="S1945">
        <v>348.69193994797592</v>
      </c>
      <c r="T1945">
        <v>204.08056912269058</v>
      </c>
      <c r="U1945">
        <v>213.61847136224998</v>
      </c>
      <c r="V1945">
        <v>978.58779251754788</v>
      </c>
      <c r="W1945">
        <v>3437.639630612518</v>
      </c>
    </row>
    <row r="1946" spans="2:23" x14ac:dyDescent="0.3">
      <c r="B1946">
        <f t="shared" si="31"/>
        <v>1941</v>
      </c>
      <c r="C1946">
        <v>380.03336507755847</v>
      </c>
      <c r="D1946">
        <v>237.29198365629802</v>
      </c>
      <c r="E1946">
        <v>364.56571211480582</v>
      </c>
      <c r="F1946">
        <v>28883.78</v>
      </c>
      <c r="G1946">
        <v>16474.760857285786</v>
      </c>
      <c r="H1946">
        <v>353.79217246571784</v>
      </c>
      <c r="R1946">
        <v>607.91738391265278</v>
      </c>
      <c r="S1946">
        <v>1528.7089485137467</v>
      </c>
      <c r="T1946">
        <v>215.08179345394427</v>
      </c>
      <c r="U1946">
        <v>10342.169138238187</v>
      </c>
      <c r="V1946">
        <v>482.84324746703078</v>
      </c>
      <c r="W1946">
        <v>209.21572458293377</v>
      </c>
    </row>
    <row r="1947" spans="2:23" x14ac:dyDescent="0.3">
      <c r="B1947">
        <f t="shared" si="31"/>
        <v>1942</v>
      </c>
      <c r="C1947">
        <v>291.67223563815162</v>
      </c>
      <c r="D1947">
        <v>217.22884307444318</v>
      </c>
      <c r="E1947">
        <v>460.41742936059364</v>
      </c>
      <c r="F1947">
        <v>5695.8862610437518</v>
      </c>
      <c r="G1947">
        <v>9718.0050215508363</v>
      </c>
      <c r="H1947">
        <v>28883.78</v>
      </c>
      <c r="R1947">
        <v>28883.78</v>
      </c>
      <c r="S1947">
        <v>22684.830855565629</v>
      </c>
      <c r="T1947">
        <v>424.19592420418553</v>
      </c>
      <c r="U1947">
        <v>252.6996534117101</v>
      </c>
      <c r="V1947">
        <v>223.33313072767714</v>
      </c>
      <c r="W1947">
        <v>291.90511430277286</v>
      </c>
    </row>
    <row r="1948" spans="2:23" x14ac:dyDescent="0.3">
      <c r="B1948">
        <f t="shared" si="31"/>
        <v>1943</v>
      </c>
      <c r="C1948">
        <v>220.56287338523907</v>
      </c>
      <c r="D1948">
        <v>1830.3417038475011</v>
      </c>
      <c r="E1948">
        <v>1055.2610745315972</v>
      </c>
      <c r="F1948">
        <v>1645.6299730970193</v>
      </c>
      <c r="G1948">
        <v>231.54478901870735</v>
      </c>
      <c r="H1948">
        <v>249.5001885455471</v>
      </c>
      <c r="R1948">
        <v>752.5513888691321</v>
      </c>
      <c r="S1948">
        <v>413.49711377828498</v>
      </c>
      <c r="T1948">
        <v>217.02781388072785</v>
      </c>
      <c r="U1948">
        <v>6278.1955932627052</v>
      </c>
      <c r="V1948">
        <v>341.76973666586014</v>
      </c>
      <c r="W1948">
        <v>1705.2539804768332</v>
      </c>
    </row>
    <row r="1949" spans="2:23" x14ac:dyDescent="0.3">
      <c r="B1949">
        <f t="shared" si="31"/>
        <v>1944</v>
      </c>
      <c r="C1949">
        <v>6771.5365183341837</v>
      </c>
      <c r="D1949">
        <v>210.03142042496864</v>
      </c>
      <c r="E1949">
        <v>28883.78</v>
      </c>
      <c r="F1949">
        <v>203.42205776449288</v>
      </c>
      <c r="G1949">
        <v>688.39792792570688</v>
      </c>
      <c r="H1949">
        <v>28883.78</v>
      </c>
      <c r="R1949">
        <v>28883.78</v>
      </c>
      <c r="S1949">
        <v>266.58415462568917</v>
      </c>
      <c r="T1949">
        <v>1637.3047232707413</v>
      </c>
      <c r="U1949">
        <v>215.3399727215712</v>
      </c>
      <c r="V1949">
        <v>236.65936685568147</v>
      </c>
      <c r="W1949">
        <v>221.48582979867854</v>
      </c>
    </row>
    <row r="1950" spans="2:23" x14ac:dyDescent="0.3">
      <c r="B1950">
        <f t="shared" si="31"/>
        <v>1945</v>
      </c>
      <c r="C1950">
        <v>28883.78</v>
      </c>
      <c r="D1950">
        <v>224.79344803727221</v>
      </c>
      <c r="E1950">
        <v>296.15789228588983</v>
      </c>
      <c r="F1950">
        <v>368.91243685940162</v>
      </c>
      <c r="G1950">
        <v>200.07827155878169</v>
      </c>
      <c r="H1950">
        <v>257.1502007007245</v>
      </c>
      <c r="R1950">
        <v>311.15495791574875</v>
      </c>
      <c r="S1950">
        <v>1538.9903279466482</v>
      </c>
      <c r="T1950">
        <v>399.61527429781381</v>
      </c>
      <c r="U1950">
        <v>1389.5170786036526</v>
      </c>
      <c r="V1950">
        <v>208.60583854029429</v>
      </c>
      <c r="W1950">
        <v>269.2283478910964</v>
      </c>
    </row>
    <row r="1951" spans="2:23" x14ac:dyDescent="0.3">
      <c r="B1951">
        <f t="shared" si="31"/>
        <v>1946</v>
      </c>
      <c r="C1951">
        <v>880.86786043633481</v>
      </c>
      <c r="D1951">
        <v>5927.3645588131894</v>
      </c>
      <c r="E1951">
        <v>206.13375182761081</v>
      </c>
      <c r="F1951">
        <v>209.56455343907191</v>
      </c>
      <c r="G1951">
        <v>348.38525366063101</v>
      </c>
      <c r="H1951">
        <v>350.07773324533474</v>
      </c>
      <c r="R1951">
        <v>400.26024732614985</v>
      </c>
      <c r="S1951">
        <v>215.20392716703557</v>
      </c>
      <c r="T1951">
        <v>202.9535524943274</v>
      </c>
      <c r="U1951">
        <v>433.83574215628215</v>
      </c>
      <c r="V1951">
        <v>280.61995730425377</v>
      </c>
      <c r="W1951">
        <v>395.58543471547307</v>
      </c>
    </row>
    <row r="1952" spans="2:23" x14ac:dyDescent="0.3">
      <c r="B1952">
        <f t="shared" si="31"/>
        <v>1947</v>
      </c>
      <c r="C1952">
        <v>304.29612429930165</v>
      </c>
      <c r="D1952">
        <v>232.37752531628612</v>
      </c>
      <c r="E1952">
        <v>238.71380814024829</v>
      </c>
      <c r="F1952">
        <v>278.43247167284801</v>
      </c>
      <c r="G1952">
        <v>351.92740229175485</v>
      </c>
      <c r="H1952">
        <v>1882.6997451197431</v>
      </c>
      <c r="R1952">
        <v>394.86939518400749</v>
      </c>
      <c r="S1952">
        <v>349.4746656683551</v>
      </c>
      <c r="T1952">
        <v>28883.78</v>
      </c>
      <c r="U1952">
        <v>3165.0976033285729</v>
      </c>
      <c r="V1952">
        <v>425.93545942142458</v>
      </c>
      <c r="W1952">
        <v>702.69011663926085</v>
      </c>
    </row>
    <row r="1953" spans="2:23" x14ac:dyDescent="0.3">
      <c r="B1953">
        <f t="shared" si="31"/>
        <v>1948</v>
      </c>
      <c r="C1953">
        <v>417.57162058389764</v>
      </c>
      <c r="D1953">
        <v>434.54854014922353</v>
      </c>
      <c r="E1953">
        <v>284.52341753980028</v>
      </c>
      <c r="F1953">
        <v>4137.4623115685208</v>
      </c>
      <c r="G1953">
        <v>888.98395700300114</v>
      </c>
      <c r="H1953">
        <v>1127.0667584145435</v>
      </c>
      <c r="R1953">
        <v>2272.3475685391149</v>
      </c>
      <c r="S1953">
        <v>217.59792952010253</v>
      </c>
      <c r="T1953">
        <v>217.38185918363524</v>
      </c>
      <c r="U1953">
        <v>615.90636521052954</v>
      </c>
      <c r="V1953">
        <v>274.67618842776898</v>
      </c>
      <c r="W1953">
        <v>5678.8089141579812</v>
      </c>
    </row>
    <row r="1954" spans="2:23" x14ac:dyDescent="0.3">
      <c r="B1954">
        <f t="shared" si="31"/>
        <v>1949</v>
      </c>
      <c r="C1954">
        <v>1002.3613222704722</v>
      </c>
      <c r="D1954">
        <v>240.46323508751999</v>
      </c>
      <c r="E1954">
        <v>3122.8470835585495</v>
      </c>
      <c r="F1954">
        <v>293.44900647250097</v>
      </c>
      <c r="G1954">
        <v>284.32917035941398</v>
      </c>
      <c r="H1954">
        <v>231.3682427824798</v>
      </c>
      <c r="R1954">
        <v>902.48580569528531</v>
      </c>
      <c r="S1954">
        <v>319.05075293697695</v>
      </c>
      <c r="T1954">
        <v>4598.5184995728378</v>
      </c>
      <c r="U1954">
        <v>266.51612844213349</v>
      </c>
      <c r="V1954">
        <v>3640.7362070013564</v>
      </c>
      <c r="W1954">
        <v>28883.78</v>
      </c>
    </row>
    <row r="1955" spans="2:23" x14ac:dyDescent="0.3">
      <c r="B1955">
        <f t="shared" si="31"/>
        <v>1950</v>
      </c>
      <c r="C1955">
        <v>255.65547859128657</v>
      </c>
      <c r="D1955">
        <v>6735.811204717269</v>
      </c>
      <c r="E1955">
        <v>28883.78</v>
      </c>
      <c r="F1955">
        <v>28883.78</v>
      </c>
      <c r="G1955">
        <v>249.60426230201318</v>
      </c>
      <c r="H1955">
        <v>225.54390667079184</v>
      </c>
      <c r="R1955">
        <v>355.62177657667951</v>
      </c>
      <c r="S1955">
        <v>489.93724652204196</v>
      </c>
      <c r="T1955">
        <v>3735.8896228459812</v>
      </c>
      <c r="U1955">
        <v>936.3574193762372</v>
      </c>
      <c r="V1955">
        <v>388.29700596247721</v>
      </c>
      <c r="W1955">
        <v>1387.3388064229616</v>
      </c>
    </row>
    <row r="1956" spans="2:23" x14ac:dyDescent="0.3">
      <c r="B1956">
        <f t="shared" si="31"/>
        <v>1951</v>
      </c>
      <c r="C1956">
        <v>8656.799980384716</v>
      </c>
      <c r="D1956">
        <v>247.96904167578649</v>
      </c>
      <c r="E1956">
        <v>28883.78</v>
      </c>
      <c r="F1956">
        <v>1143.3022570939656</v>
      </c>
      <c r="G1956">
        <v>319.89329472354171</v>
      </c>
      <c r="H1956">
        <v>776.38337880272809</v>
      </c>
      <c r="R1956">
        <v>482.41108807382147</v>
      </c>
      <c r="S1956">
        <v>28883.78</v>
      </c>
      <c r="T1956">
        <v>249.46438958430929</v>
      </c>
      <c r="U1956">
        <v>517.41446892453109</v>
      </c>
      <c r="V1956">
        <v>3047.6751146433653</v>
      </c>
      <c r="W1956">
        <v>826.26399683454338</v>
      </c>
    </row>
    <row r="1957" spans="2:23" x14ac:dyDescent="0.3">
      <c r="B1957">
        <f t="shared" si="31"/>
        <v>1952</v>
      </c>
      <c r="C1957">
        <v>724.2948729783169</v>
      </c>
      <c r="D1957">
        <v>555.37825974939585</v>
      </c>
      <c r="E1957">
        <v>901.22555319187506</v>
      </c>
      <c r="F1957">
        <v>347.34352519872323</v>
      </c>
      <c r="G1957">
        <v>613.84535068809839</v>
      </c>
      <c r="H1957">
        <v>303.10729119656895</v>
      </c>
      <c r="R1957">
        <v>1164.3956374656077</v>
      </c>
      <c r="S1957">
        <v>204.75665037945811</v>
      </c>
      <c r="T1957">
        <v>232.36594131717925</v>
      </c>
      <c r="U1957">
        <v>2088.5671973812123</v>
      </c>
      <c r="V1957">
        <v>4699.8513167291903</v>
      </c>
      <c r="W1957">
        <v>490.45027217096316</v>
      </c>
    </row>
    <row r="1958" spans="2:23" x14ac:dyDescent="0.3">
      <c r="B1958">
        <f t="shared" si="31"/>
        <v>1953</v>
      </c>
      <c r="C1958">
        <v>209.17198649475617</v>
      </c>
      <c r="D1958">
        <v>6189.5785628982103</v>
      </c>
      <c r="E1958">
        <v>507.70628846889957</v>
      </c>
      <c r="F1958">
        <v>247.11702596058413</v>
      </c>
      <c r="G1958">
        <v>3986.4675672004755</v>
      </c>
      <c r="H1958">
        <v>495.77693984460115</v>
      </c>
      <c r="R1958">
        <v>389.09460677790827</v>
      </c>
      <c r="S1958">
        <v>28883.78</v>
      </c>
      <c r="T1958">
        <v>214.08625069201855</v>
      </c>
      <c r="U1958">
        <v>551.04635758940685</v>
      </c>
      <c r="V1958">
        <v>215.18191300948604</v>
      </c>
      <c r="W1958">
        <v>1846.9667851132699</v>
      </c>
    </row>
    <row r="1959" spans="2:23" x14ac:dyDescent="0.3">
      <c r="B1959">
        <f t="shared" si="31"/>
        <v>1954</v>
      </c>
      <c r="C1959">
        <v>293.23949101471828</v>
      </c>
      <c r="D1959">
        <v>232.13749020848385</v>
      </c>
      <c r="E1959">
        <v>330.0741233429552</v>
      </c>
      <c r="F1959">
        <v>2552.2611503916992</v>
      </c>
      <c r="G1959">
        <v>8022.3181905412621</v>
      </c>
      <c r="H1959">
        <v>200.21193735484619</v>
      </c>
      <c r="R1959">
        <v>17718.741956056208</v>
      </c>
      <c r="S1959">
        <v>887.95392556327022</v>
      </c>
      <c r="T1959">
        <v>208.81759495063406</v>
      </c>
      <c r="U1959">
        <v>894.78214483696388</v>
      </c>
      <c r="V1959">
        <v>288.06335281052122</v>
      </c>
      <c r="W1959">
        <v>709.23072401228046</v>
      </c>
    </row>
    <row r="1960" spans="2:23" x14ac:dyDescent="0.3">
      <c r="B1960">
        <f t="shared" si="31"/>
        <v>1955</v>
      </c>
      <c r="C1960">
        <v>259.4663123688872</v>
      </c>
      <c r="D1960">
        <v>10501.498634607729</v>
      </c>
      <c r="E1960">
        <v>257.95900900194539</v>
      </c>
      <c r="F1960">
        <v>265.87101564749776</v>
      </c>
      <c r="G1960">
        <v>4133.7669310663769</v>
      </c>
      <c r="H1960">
        <v>271.86054409835594</v>
      </c>
      <c r="R1960">
        <v>585.98039362259919</v>
      </c>
      <c r="S1960">
        <v>1357.4681037906992</v>
      </c>
      <c r="T1960">
        <v>502.15729981850791</v>
      </c>
      <c r="U1960">
        <v>28883.78</v>
      </c>
      <c r="V1960">
        <v>685.47151484289475</v>
      </c>
      <c r="W1960">
        <v>564.19662883554997</v>
      </c>
    </row>
    <row r="1961" spans="2:23" x14ac:dyDescent="0.3">
      <c r="B1961">
        <f t="shared" si="31"/>
        <v>1956</v>
      </c>
      <c r="C1961">
        <v>206.4744777805866</v>
      </c>
      <c r="D1961">
        <v>28883.78</v>
      </c>
      <c r="E1961">
        <v>252.98156680324104</v>
      </c>
      <c r="F1961">
        <v>322.26530508049086</v>
      </c>
      <c r="G1961">
        <v>782.84811907925814</v>
      </c>
      <c r="H1961">
        <v>782.85251728061132</v>
      </c>
      <c r="R1961">
        <v>698.32584249308206</v>
      </c>
      <c r="S1961">
        <v>309.67213091248306</v>
      </c>
      <c r="T1961">
        <v>1736.7980535273475</v>
      </c>
      <c r="U1961">
        <v>586.37505006654487</v>
      </c>
      <c r="V1961">
        <v>236.26429348023507</v>
      </c>
      <c r="W1961">
        <v>2298.0333480576078</v>
      </c>
    </row>
    <row r="1962" spans="2:23" x14ac:dyDescent="0.3">
      <c r="B1962">
        <f t="shared" si="31"/>
        <v>1957</v>
      </c>
      <c r="C1962">
        <v>1139.0373292560525</v>
      </c>
      <c r="D1962">
        <v>350.3827552887825</v>
      </c>
      <c r="E1962">
        <v>1542.799598483288</v>
      </c>
      <c r="F1962">
        <v>3565.6735652405882</v>
      </c>
      <c r="G1962">
        <v>2744.8911478724294</v>
      </c>
      <c r="H1962">
        <v>8756.6369089410036</v>
      </c>
      <c r="R1962">
        <v>28883.78</v>
      </c>
      <c r="S1962">
        <v>203.50205867555724</v>
      </c>
      <c r="T1962">
        <v>472.42934850079178</v>
      </c>
      <c r="U1962">
        <v>1240.207803867082</v>
      </c>
      <c r="V1962">
        <v>28883.78</v>
      </c>
      <c r="W1962">
        <v>200.14995224445693</v>
      </c>
    </row>
    <row r="1963" spans="2:23" x14ac:dyDescent="0.3">
      <c r="B1963">
        <f t="shared" si="31"/>
        <v>1958</v>
      </c>
      <c r="C1963">
        <v>846.83800880515332</v>
      </c>
      <c r="D1963">
        <v>261.17985125606958</v>
      </c>
      <c r="E1963">
        <v>213.40637843270036</v>
      </c>
      <c r="F1963">
        <v>351.82030303341878</v>
      </c>
      <c r="G1963">
        <v>218.59322709241977</v>
      </c>
      <c r="H1963">
        <v>310.35493486801408</v>
      </c>
      <c r="R1963">
        <v>3899.5965321293547</v>
      </c>
      <c r="S1963">
        <v>28883.78</v>
      </c>
      <c r="T1963">
        <v>28883.78</v>
      </c>
      <c r="U1963">
        <v>467.14176609982974</v>
      </c>
      <c r="V1963">
        <v>4314.6780539307683</v>
      </c>
      <c r="W1963">
        <v>907.18323106018079</v>
      </c>
    </row>
    <row r="1964" spans="2:23" x14ac:dyDescent="0.3">
      <c r="B1964">
        <f t="shared" si="31"/>
        <v>1959</v>
      </c>
      <c r="C1964">
        <v>16008.038488326403</v>
      </c>
      <c r="D1964">
        <v>1814.4023071294575</v>
      </c>
      <c r="E1964">
        <v>866.45437510358875</v>
      </c>
      <c r="F1964">
        <v>2763.2557776964168</v>
      </c>
      <c r="G1964">
        <v>1157.0456681150818</v>
      </c>
      <c r="H1964">
        <v>222.90897730574216</v>
      </c>
      <c r="R1964">
        <v>970.24225409355188</v>
      </c>
      <c r="S1964">
        <v>204.57505018971557</v>
      </c>
      <c r="T1964">
        <v>383.05105809745885</v>
      </c>
      <c r="U1964">
        <v>3486.0438032581501</v>
      </c>
      <c r="V1964">
        <v>212.61896113681567</v>
      </c>
      <c r="W1964">
        <v>346.49267377468021</v>
      </c>
    </row>
    <row r="1965" spans="2:23" x14ac:dyDescent="0.3">
      <c r="B1965">
        <f t="shared" si="31"/>
        <v>1960</v>
      </c>
      <c r="C1965">
        <v>28883.78</v>
      </c>
      <c r="D1965">
        <v>464.27245172894033</v>
      </c>
      <c r="E1965">
        <v>17989.122859435403</v>
      </c>
      <c r="F1965">
        <v>248.15017567278016</v>
      </c>
      <c r="G1965">
        <v>310.08088385176961</v>
      </c>
      <c r="H1965">
        <v>311.2827017823995</v>
      </c>
      <c r="R1965">
        <v>226.23984944587733</v>
      </c>
      <c r="S1965">
        <v>5119.0838191492958</v>
      </c>
      <c r="T1965">
        <v>1654.0629235943579</v>
      </c>
      <c r="U1965">
        <v>334.68792036669959</v>
      </c>
      <c r="V1965">
        <v>258.59347916659596</v>
      </c>
      <c r="W1965">
        <v>1624.8195404652427</v>
      </c>
    </row>
    <row r="1966" spans="2:23" x14ac:dyDescent="0.3">
      <c r="B1966">
        <f t="shared" si="31"/>
        <v>1961</v>
      </c>
      <c r="C1966">
        <v>28883.78</v>
      </c>
      <c r="D1966">
        <v>326.7344961610379</v>
      </c>
      <c r="E1966">
        <v>932.34079684759138</v>
      </c>
      <c r="F1966">
        <v>4641.8769490584709</v>
      </c>
      <c r="G1966">
        <v>323.38922517975942</v>
      </c>
      <c r="H1966">
        <v>448.27973118901144</v>
      </c>
      <c r="R1966">
        <v>28883.78</v>
      </c>
      <c r="S1966">
        <v>361.84327846257463</v>
      </c>
      <c r="T1966">
        <v>668.56958028572876</v>
      </c>
      <c r="U1966">
        <v>613.50174307602788</v>
      </c>
      <c r="V1966">
        <v>219.40322920320529</v>
      </c>
      <c r="W1966">
        <v>1804.839746642235</v>
      </c>
    </row>
    <row r="1967" spans="2:23" x14ac:dyDescent="0.3">
      <c r="B1967">
        <f t="shared" si="31"/>
        <v>1962</v>
      </c>
      <c r="C1967">
        <v>315.91197877114109</v>
      </c>
      <c r="D1967">
        <v>28883.78</v>
      </c>
      <c r="E1967">
        <v>217.64913265064868</v>
      </c>
      <c r="F1967">
        <v>771.97697593908049</v>
      </c>
      <c r="G1967">
        <v>332.50391544246691</v>
      </c>
      <c r="H1967">
        <v>975.36051883112407</v>
      </c>
      <c r="R1967">
        <v>677.09174491118847</v>
      </c>
      <c r="S1967">
        <v>2188.3040129243027</v>
      </c>
      <c r="T1967">
        <v>773.87815231237141</v>
      </c>
      <c r="U1967">
        <v>330.72801264210455</v>
      </c>
      <c r="V1967">
        <v>2156.5285047099114</v>
      </c>
      <c r="W1967">
        <v>28883.78</v>
      </c>
    </row>
    <row r="1968" spans="2:23" x14ac:dyDescent="0.3">
      <c r="B1968">
        <f t="shared" si="31"/>
        <v>1963</v>
      </c>
      <c r="C1968">
        <v>285.19014948382028</v>
      </c>
      <c r="D1968">
        <v>303.63971206529021</v>
      </c>
      <c r="E1968">
        <v>1014.2297052658889</v>
      </c>
      <c r="F1968">
        <v>8960.2701201460095</v>
      </c>
      <c r="G1968">
        <v>28883.78</v>
      </c>
      <c r="H1968">
        <v>757.58944443055384</v>
      </c>
      <c r="R1968">
        <v>395.31710690641614</v>
      </c>
      <c r="S1968">
        <v>28883.78</v>
      </c>
      <c r="T1968">
        <v>352.16556720468861</v>
      </c>
      <c r="U1968">
        <v>219.80310104284769</v>
      </c>
      <c r="V1968">
        <v>28883.78</v>
      </c>
      <c r="W1968">
        <v>6136.1752514101181</v>
      </c>
    </row>
    <row r="1969" spans="2:23" x14ac:dyDescent="0.3">
      <c r="B1969">
        <f t="shared" si="31"/>
        <v>1964</v>
      </c>
      <c r="C1969">
        <v>332.60297835549181</v>
      </c>
      <c r="D1969">
        <v>896.83104248924064</v>
      </c>
      <c r="E1969">
        <v>1612.9826422229753</v>
      </c>
      <c r="F1969">
        <v>10398.008226922411</v>
      </c>
      <c r="G1969">
        <v>619.04832754220854</v>
      </c>
      <c r="H1969">
        <v>3346.2115339689749</v>
      </c>
      <c r="R1969">
        <v>28883.78</v>
      </c>
      <c r="S1969">
        <v>7114.6332775181345</v>
      </c>
      <c r="T1969">
        <v>286.69169189576314</v>
      </c>
      <c r="U1969">
        <v>685.66979992932647</v>
      </c>
      <c r="V1969">
        <v>5594.2912436438901</v>
      </c>
      <c r="W1969">
        <v>250.08560182149631</v>
      </c>
    </row>
    <row r="1970" spans="2:23" x14ac:dyDescent="0.3">
      <c r="B1970">
        <f t="shared" si="31"/>
        <v>1965</v>
      </c>
      <c r="C1970">
        <v>465.83332214500484</v>
      </c>
      <c r="D1970">
        <v>228.42856665791413</v>
      </c>
      <c r="E1970">
        <v>793.28016418369191</v>
      </c>
      <c r="F1970">
        <v>383.15947302537245</v>
      </c>
      <c r="G1970">
        <v>10933.717421562846</v>
      </c>
      <c r="H1970">
        <v>275.95000545537437</v>
      </c>
      <c r="R1970">
        <v>1211.9584783253933</v>
      </c>
      <c r="S1970">
        <v>11181.95837331586</v>
      </c>
      <c r="T1970">
        <v>436.91314573276645</v>
      </c>
      <c r="U1970">
        <v>28883.78</v>
      </c>
      <c r="V1970">
        <v>28883.78</v>
      </c>
      <c r="W1970">
        <v>7504.374915161683</v>
      </c>
    </row>
    <row r="1971" spans="2:23" x14ac:dyDescent="0.3">
      <c r="B1971">
        <f t="shared" si="31"/>
        <v>1966</v>
      </c>
      <c r="C1971">
        <v>384.91811879184365</v>
      </c>
      <c r="D1971">
        <v>576.73937474690626</v>
      </c>
      <c r="E1971">
        <v>1329.9572332973037</v>
      </c>
      <c r="F1971">
        <v>337.76889849440607</v>
      </c>
      <c r="G1971">
        <v>974.47874694789687</v>
      </c>
      <c r="H1971">
        <v>28883.78</v>
      </c>
      <c r="R1971">
        <v>3589.6148716727544</v>
      </c>
      <c r="S1971">
        <v>258.48440855988082</v>
      </c>
      <c r="T1971">
        <v>1156.8437660659768</v>
      </c>
      <c r="U1971">
        <v>560.96492483581812</v>
      </c>
      <c r="V1971">
        <v>28883.78</v>
      </c>
      <c r="W1971">
        <v>633.84492959976637</v>
      </c>
    </row>
    <row r="1972" spans="2:23" x14ac:dyDescent="0.3">
      <c r="B1972">
        <f t="shared" si="31"/>
        <v>1967</v>
      </c>
      <c r="C1972">
        <v>497.89960325249064</v>
      </c>
      <c r="D1972">
        <v>8899.5004988775272</v>
      </c>
      <c r="E1972">
        <v>211.5960641500258</v>
      </c>
      <c r="F1972">
        <v>1626.8226247886946</v>
      </c>
      <c r="G1972">
        <v>28883.78</v>
      </c>
      <c r="H1972">
        <v>8694.8014518064974</v>
      </c>
      <c r="R1972">
        <v>437.96419738722989</v>
      </c>
      <c r="S1972">
        <v>667.38748931836358</v>
      </c>
      <c r="T1972">
        <v>648.89158877865077</v>
      </c>
      <c r="U1972">
        <v>1803.4868083952504</v>
      </c>
      <c r="V1972">
        <v>577.59700961128567</v>
      </c>
      <c r="W1972">
        <v>28883.78</v>
      </c>
    </row>
    <row r="1973" spans="2:23" x14ac:dyDescent="0.3">
      <c r="B1973">
        <f t="shared" si="31"/>
        <v>1968</v>
      </c>
      <c r="C1973">
        <v>28883.78</v>
      </c>
      <c r="D1973">
        <v>5396.1706183456627</v>
      </c>
      <c r="E1973">
        <v>260.37760988900743</v>
      </c>
      <c r="F1973">
        <v>1144.7859915220222</v>
      </c>
      <c r="G1973">
        <v>212.63201937496234</v>
      </c>
      <c r="H1973">
        <v>566.54844930967022</v>
      </c>
      <c r="R1973">
        <v>7706.0677619225962</v>
      </c>
      <c r="S1973">
        <v>1242.0063151990526</v>
      </c>
      <c r="T1973">
        <v>10467.811029301729</v>
      </c>
      <c r="U1973">
        <v>436.27031896819568</v>
      </c>
      <c r="V1973">
        <v>792.80177560165089</v>
      </c>
      <c r="W1973">
        <v>282.45114008047028</v>
      </c>
    </row>
    <row r="1974" spans="2:23" x14ac:dyDescent="0.3">
      <c r="B1974">
        <f t="shared" si="31"/>
        <v>1969</v>
      </c>
      <c r="C1974">
        <v>329.74903270692857</v>
      </c>
      <c r="D1974">
        <v>28883.78</v>
      </c>
      <c r="E1974">
        <v>28883.78</v>
      </c>
      <c r="F1974">
        <v>4843.9062594807929</v>
      </c>
      <c r="G1974">
        <v>338.48773400214964</v>
      </c>
      <c r="H1974">
        <v>273.34666660015836</v>
      </c>
      <c r="R1974">
        <v>203.11682673683998</v>
      </c>
      <c r="S1974">
        <v>631.03886254340364</v>
      </c>
      <c r="T1974">
        <v>236.18190249000946</v>
      </c>
      <c r="U1974">
        <v>2812.41799504758</v>
      </c>
      <c r="V1974">
        <v>3519.1996332137755</v>
      </c>
      <c r="W1974">
        <v>879.92761516842006</v>
      </c>
    </row>
    <row r="1975" spans="2:23" x14ac:dyDescent="0.3">
      <c r="B1975">
        <f t="shared" si="31"/>
        <v>1970</v>
      </c>
      <c r="C1975">
        <v>4041.4901377563688</v>
      </c>
      <c r="D1975">
        <v>316.95301535775735</v>
      </c>
      <c r="E1975">
        <v>232.99374265753181</v>
      </c>
      <c r="F1975">
        <v>1230.5268292264532</v>
      </c>
      <c r="G1975">
        <v>254.9554250377889</v>
      </c>
      <c r="H1975">
        <v>201.34827089519626</v>
      </c>
      <c r="R1975">
        <v>1643.3943985428398</v>
      </c>
      <c r="S1975">
        <v>577.85899250883381</v>
      </c>
      <c r="T1975">
        <v>1595.8634269820147</v>
      </c>
      <c r="U1975">
        <v>263.25451183482016</v>
      </c>
      <c r="V1975">
        <v>2240.8316965079493</v>
      </c>
      <c r="W1975">
        <v>382.5646913501447</v>
      </c>
    </row>
    <row r="1976" spans="2:23" x14ac:dyDescent="0.3">
      <c r="B1976">
        <f t="shared" si="31"/>
        <v>1971</v>
      </c>
      <c r="C1976">
        <v>5390.9926554528283</v>
      </c>
      <c r="D1976">
        <v>316.79599419536987</v>
      </c>
      <c r="E1976">
        <v>246.17323677394853</v>
      </c>
      <c r="F1976">
        <v>281.91596016022879</v>
      </c>
      <c r="G1976">
        <v>315.32721255520136</v>
      </c>
      <c r="H1976">
        <v>251.25215476538551</v>
      </c>
      <c r="R1976">
        <v>258.9124029971864</v>
      </c>
      <c r="S1976">
        <v>280.27845835671621</v>
      </c>
      <c r="T1976">
        <v>2603.2296314067648</v>
      </c>
      <c r="U1976">
        <v>445.16960190195795</v>
      </c>
      <c r="V1976">
        <v>273.322318386951</v>
      </c>
      <c r="W1976">
        <v>417.78701642630438</v>
      </c>
    </row>
    <row r="1977" spans="2:23" x14ac:dyDescent="0.3">
      <c r="B1977">
        <f t="shared" si="31"/>
        <v>1972</v>
      </c>
      <c r="C1977">
        <v>9209.9843809427512</v>
      </c>
      <c r="D1977">
        <v>231.97823036879331</v>
      </c>
      <c r="E1977">
        <v>590.94127790124435</v>
      </c>
      <c r="F1977">
        <v>28883.78</v>
      </c>
      <c r="G1977">
        <v>201.97618342928433</v>
      </c>
      <c r="H1977">
        <v>1123.684947302695</v>
      </c>
      <c r="R1977">
        <v>399.43754608383631</v>
      </c>
      <c r="S1977">
        <v>631.76096575058205</v>
      </c>
      <c r="T1977">
        <v>251.4187608702681</v>
      </c>
      <c r="U1977">
        <v>1336.0584724599294</v>
      </c>
      <c r="V1977">
        <v>257.66204797280272</v>
      </c>
      <c r="W1977">
        <v>979.04560857572278</v>
      </c>
    </row>
    <row r="1978" spans="2:23" x14ac:dyDescent="0.3">
      <c r="B1978">
        <f t="shared" si="31"/>
        <v>1973</v>
      </c>
      <c r="C1978">
        <v>379.50380324631624</v>
      </c>
      <c r="D1978">
        <v>1424.5130590899448</v>
      </c>
      <c r="E1978">
        <v>660.89581219848196</v>
      </c>
      <c r="F1978">
        <v>231.85165916990644</v>
      </c>
      <c r="G1978">
        <v>413.45668956407644</v>
      </c>
      <c r="H1978">
        <v>2095.840226115567</v>
      </c>
      <c r="R1978">
        <v>721.41836224454437</v>
      </c>
      <c r="S1978">
        <v>233.99915916058305</v>
      </c>
      <c r="T1978">
        <v>200.14364994308508</v>
      </c>
      <c r="U1978">
        <v>324.96512257952344</v>
      </c>
      <c r="V1978">
        <v>213.3337083433014</v>
      </c>
      <c r="W1978">
        <v>28883.78</v>
      </c>
    </row>
    <row r="1979" spans="2:23" x14ac:dyDescent="0.3">
      <c r="B1979">
        <f t="shared" si="31"/>
        <v>1974</v>
      </c>
      <c r="C1979">
        <v>7998.2062495735827</v>
      </c>
      <c r="D1979">
        <v>246.90978880237097</v>
      </c>
      <c r="E1979">
        <v>367.89645058275119</v>
      </c>
      <c r="F1979">
        <v>231.38063984471916</v>
      </c>
      <c r="G1979">
        <v>565.12864353319992</v>
      </c>
      <c r="H1979">
        <v>8365.0616691331761</v>
      </c>
      <c r="R1979">
        <v>383.78779916453607</v>
      </c>
      <c r="S1979">
        <v>241.36605434050836</v>
      </c>
      <c r="T1979">
        <v>202.62755929579603</v>
      </c>
      <c r="U1979">
        <v>301.84326035915296</v>
      </c>
      <c r="V1979">
        <v>1261.9500476783833</v>
      </c>
      <c r="W1979">
        <v>634.55831318289665</v>
      </c>
    </row>
    <row r="1980" spans="2:23" x14ac:dyDescent="0.3">
      <c r="B1980">
        <f t="shared" si="31"/>
        <v>1975</v>
      </c>
      <c r="C1980">
        <v>28883.78</v>
      </c>
      <c r="D1980">
        <v>413.68587442375201</v>
      </c>
      <c r="E1980">
        <v>297.7426233085568</v>
      </c>
      <c r="F1980">
        <v>11001.84571762924</v>
      </c>
      <c r="G1980">
        <v>1458.2584976962905</v>
      </c>
      <c r="H1980">
        <v>297.85801638973089</v>
      </c>
      <c r="R1980">
        <v>702.02335285458526</v>
      </c>
      <c r="S1980">
        <v>1110.6654357892171</v>
      </c>
      <c r="T1980">
        <v>4764.0965768305796</v>
      </c>
      <c r="U1980">
        <v>252.66620446758742</v>
      </c>
      <c r="V1980">
        <v>223.49356861032285</v>
      </c>
      <c r="W1980">
        <v>264.1320275100004</v>
      </c>
    </row>
    <row r="1981" spans="2:23" x14ac:dyDescent="0.3">
      <c r="B1981">
        <f t="shared" si="31"/>
        <v>1976</v>
      </c>
      <c r="C1981">
        <v>220.47869324977776</v>
      </c>
      <c r="D1981">
        <v>333.34973191518924</v>
      </c>
      <c r="E1981">
        <v>235.57319733080701</v>
      </c>
      <c r="F1981">
        <v>228.34664430682074</v>
      </c>
      <c r="G1981">
        <v>328.3380334788136</v>
      </c>
      <c r="H1981">
        <v>5415.9019695653114</v>
      </c>
      <c r="R1981">
        <v>377.65098169434845</v>
      </c>
      <c r="S1981">
        <v>2754.2545503521942</v>
      </c>
      <c r="T1981">
        <v>279.44814031560662</v>
      </c>
      <c r="U1981">
        <v>528.38520309170735</v>
      </c>
      <c r="V1981">
        <v>262.23696784311323</v>
      </c>
      <c r="W1981">
        <v>252.6076082685066</v>
      </c>
    </row>
    <row r="1982" spans="2:23" x14ac:dyDescent="0.3">
      <c r="B1982">
        <f t="shared" si="31"/>
        <v>1977</v>
      </c>
      <c r="C1982">
        <v>775.41996233552368</v>
      </c>
      <c r="D1982">
        <v>423.66271019007922</v>
      </c>
      <c r="E1982">
        <v>625.85584786127936</v>
      </c>
      <c r="F1982">
        <v>334.58109507631428</v>
      </c>
      <c r="G1982">
        <v>404.49875613825077</v>
      </c>
      <c r="H1982">
        <v>403.25990251699614</v>
      </c>
      <c r="R1982">
        <v>2085.4048989668108</v>
      </c>
      <c r="S1982">
        <v>2911.3584277623177</v>
      </c>
      <c r="T1982">
        <v>14853.500896600577</v>
      </c>
      <c r="U1982">
        <v>440.13206124288871</v>
      </c>
      <c r="V1982">
        <v>233.02903864249657</v>
      </c>
      <c r="W1982">
        <v>2654.1469740775315</v>
      </c>
    </row>
    <row r="1983" spans="2:23" x14ac:dyDescent="0.3">
      <c r="B1983">
        <f t="shared" si="31"/>
        <v>1978</v>
      </c>
      <c r="C1983">
        <v>796.20907557374142</v>
      </c>
      <c r="D1983">
        <v>200.87344119847302</v>
      </c>
      <c r="E1983">
        <v>269.183966171804</v>
      </c>
      <c r="F1983">
        <v>27327.824679888225</v>
      </c>
      <c r="G1983">
        <v>280.43499607183583</v>
      </c>
      <c r="H1983">
        <v>235.87021937556443</v>
      </c>
      <c r="R1983">
        <v>275.81029672547282</v>
      </c>
      <c r="S1983">
        <v>227.91456937476161</v>
      </c>
      <c r="T1983">
        <v>1161.5699186142451</v>
      </c>
      <c r="U1983">
        <v>3183.6619328849465</v>
      </c>
      <c r="V1983">
        <v>241.62788965759526</v>
      </c>
      <c r="W1983">
        <v>2528.5604191119269</v>
      </c>
    </row>
    <row r="1984" spans="2:23" x14ac:dyDescent="0.3">
      <c r="B1984">
        <f t="shared" si="31"/>
        <v>1979</v>
      </c>
      <c r="C1984">
        <v>208.13937160478605</v>
      </c>
      <c r="D1984">
        <v>753.08430173330771</v>
      </c>
      <c r="E1984">
        <v>296.1534669564922</v>
      </c>
      <c r="F1984">
        <v>205.12816786193869</v>
      </c>
      <c r="G1984">
        <v>663.35212267642464</v>
      </c>
      <c r="H1984">
        <v>479.79018379843592</v>
      </c>
      <c r="R1984">
        <v>221.82855456299754</v>
      </c>
      <c r="S1984">
        <v>209.69004213094061</v>
      </c>
      <c r="T1984">
        <v>240.84903843044071</v>
      </c>
      <c r="U1984">
        <v>283.65545077313152</v>
      </c>
      <c r="V1984">
        <v>487.15885047804187</v>
      </c>
      <c r="W1984">
        <v>228.15367523112045</v>
      </c>
    </row>
    <row r="1985" spans="2:23" x14ac:dyDescent="0.3">
      <c r="B1985">
        <f t="shared" si="31"/>
        <v>1980</v>
      </c>
      <c r="C1985">
        <v>1569.318495050604</v>
      </c>
      <c r="D1985">
        <v>1535.5153827697557</v>
      </c>
      <c r="E1985">
        <v>2600.7631245160405</v>
      </c>
      <c r="F1985">
        <v>1219.9876106420911</v>
      </c>
      <c r="G1985">
        <v>215.08138140223915</v>
      </c>
      <c r="H1985">
        <v>259.54793815397574</v>
      </c>
      <c r="R1985">
        <v>304.86026218290499</v>
      </c>
      <c r="S1985">
        <v>217.30006866852622</v>
      </c>
      <c r="T1985">
        <v>28883.78</v>
      </c>
      <c r="U1985">
        <v>19458.729144132121</v>
      </c>
      <c r="V1985">
        <v>1714.3426789050777</v>
      </c>
      <c r="W1985">
        <v>28883.78</v>
      </c>
    </row>
    <row r="1986" spans="2:23" x14ac:dyDescent="0.3">
      <c r="B1986">
        <f t="shared" si="31"/>
        <v>1981</v>
      </c>
      <c r="C1986">
        <v>641.16189537358468</v>
      </c>
      <c r="D1986">
        <v>226.97356387704835</v>
      </c>
      <c r="E1986">
        <v>455.0959138316274</v>
      </c>
      <c r="F1986">
        <v>516.72511515702411</v>
      </c>
      <c r="G1986">
        <v>325.96348786391559</v>
      </c>
      <c r="H1986">
        <v>995.66466972842443</v>
      </c>
      <c r="R1986">
        <v>969.47880286692669</v>
      </c>
      <c r="S1986">
        <v>377.94070628725183</v>
      </c>
      <c r="T1986">
        <v>865.72880310291032</v>
      </c>
      <c r="U1986">
        <v>1986.6858853906103</v>
      </c>
      <c r="V1986">
        <v>3237.4436855084095</v>
      </c>
      <c r="W1986">
        <v>1992.8633330496411</v>
      </c>
    </row>
    <row r="1987" spans="2:23" x14ac:dyDescent="0.3">
      <c r="B1987">
        <f t="shared" si="31"/>
        <v>1982</v>
      </c>
      <c r="C1987">
        <v>28883.78</v>
      </c>
      <c r="D1987">
        <v>1069.7835918343394</v>
      </c>
      <c r="E1987">
        <v>438.8854900024341</v>
      </c>
      <c r="F1987">
        <v>2216.5694759976959</v>
      </c>
      <c r="G1987">
        <v>317.34146983504797</v>
      </c>
      <c r="H1987">
        <v>250.87356294585715</v>
      </c>
      <c r="R1987">
        <v>309.32159574937765</v>
      </c>
      <c r="S1987">
        <v>19554.544293701521</v>
      </c>
      <c r="T1987">
        <v>202.24343554625401</v>
      </c>
      <c r="U1987">
        <v>346.2445207786451</v>
      </c>
      <c r="V1987">
        <v>365.41635260691316</v>
      </c>
      <c r="W1987">
        <v>245.891639947984</v>
      </c>
    </row>
    <row r="1988" spans="2:23" x14ac:dyDescent="0.3">
      <c r="B1988">
        <f t="shared" si="31"/>
        <v>1983</v>
      </c>
      <c r="C1988">
        <v>206.46817873405314</v>
      </c>
      <c r="D1988">
        <v>28883.78</v>
      </c>
      <c r="E1988">
        <v>1084.0022803156605</v>
      </c>
      <c r="F1988">
        <v>214.04977267465475</v>
      </c>
      <c r="G1988">
        <v>354.32765841224301</v>
      </c>
      <c r="H1988">
        <v>267.73158432290978</v>
      </c>
      <c r="R1988">
        <v>1802.5712931151097</v>
      </c>
      <c r="S1988">
        <v>202.60303059909617</v>
      </c>
      <c r="T1988">
        <v>270.34772951089224</v>
      </c>
      <c r="U1988">
        <v>200.76810867139437</v>
      </c>
      <c r="V1988">
        <v>508.31721325674249</v>
      </c>
      <c r="W1988">
        <v>343.69161122972525</v>
      </c>
    </row>
    <row r="1989" spans="2:23" x14ac:dyDescent="0.3">
      <c r="B1989">
        <f t="shared" si="31"/>
        <v>1984</v>
      </c>
      <c r="C1989">
        <v>1364.2105573960237</v>
      </c>
      <c r="D1989">
        <v>590.35470189599175</v>
      </c>
      <c r="E1989">
        <v>235.70645288360947</v>
      </c>
      <c r="F1989">
        <v>28883.78</v>
      </c>
      <c r="G1989">
        <v>207.16580668225404</v>
      </c>
      <c r="H1989">
        <v>830.99048050572276</v>
      </c>
      <c r="R1989">
        <v>1713.6357867027712</v>
      </c>
      <c r="S1989">
        <v>576.63835062601538</v>
      </c>
      <c r="T1989">
        <v>6617.8623778710844</v>
      </c>
      <c r="U1989">
        <v>279.81493522002705</v>
      </c>
      <c r="V1989">
        <v>28883.78</v>
      </c>
      <c r="W1989">
        <v>14958.62432974422</v>
      </c>
    </row>
    <row r="1990" spans="2:23" x14ac:dyDescent="0.3">
      <c r="B1990">
        <f t="shared" si="31"/>
        <v>1985</v>
      </c>
      <c r="C1990">
        <v>693.01093414911202</v>
      </c>
      <c r="D1990">
        <v>212.25567484439301</v>
      </c>
      <c r="E1990">
        <v>305.98713225904874</v>
      </c>
      <c r="F1990">
        <v>408.10305797898752</v>
      </c>
      <c r="G1990">
        <v>229.07135984376922</v>
      </c>
      <c r="H1990">
        <v>220.38719686473308</v>
      </c>
      <c r="R1990">
        <v>531.45730505639835</v>
      </c>
      <c r="S1990">
        <v>328.07840894819196</v>
      </c>
      <c r="T1990">
        <v>1754.0353354119638</v>
      </c>
      <c r="U1990">
        <v>613.09874648789116</v>
      </c>
      <c r="V1990">
        <v>288.5497087641811</v>
      </c>
      <c r="W1990">
        <v>784.63003966227961</v>
      </c>
    </row>
    <row r="1991" spans="2:23" x14ac:dyDescent="0.3">
      <c r="B1991">
        <f t="shared" si="31"/>
        <v>1986</v>
      </c>
      <c r="C1991">
        <v>240.22363546611717</v>
      </c>
      <c r="D1991">
        <v>28883.78</v>
      </c>
      <c r="E1991">
        <v>241.50081390913067</v>
      </c>
      <c r="F1991">
        <v>582.3718174749456</v>
      </c>
      <c r="G1991">
        <v>20603.87829705613</v>
      </c>
      <c r="H1991">
        <v>5542.4528549854831</v>
      </c>
      <c r="R1991">
        <v>206.70498533634719</v>
      </c>
      <c r="S1991">
        <v>511.327627006265</v>
      </c>
      <c r="T1991">
        <v>508.96505346940603</v>
      </c>
      <c r="U1991">
        <v>223.06636430868514</v>
      </c>
      <c r="V1991">
        <v>646.41568938036914</v>
      </c>
      <c r="W1991">
        <v>4262.7258648035131</v>
      </c>
    </row>
    <row r="1992" spans="2:23" x14ac:dyDescent="0.3">
      <c r="B1992">
        <f t="shared" ref="B1992:B2055" si="32">B1991 + 1</f>
        <v>1987</v>
      </c>
      <c r="C1992">
        <v>21177.920886581291</v>
      </c>
      <c r="D1992">
        <v>235.43441803978303</v>
      </c>
      <c r="E1992">
        <v>815.7808302556424</v>
      </c>
      <c r="F1992">
        <v>28883.78</v>
      </c>
      <c r="G1992">
        <v>8928.8389498686174</v>
      </c>
      <c r="H1992">
        <v>306.80513868180384</v>
      </c>
      <c r="R1992">
        <v>292.92371193947758</v>
      </c>
      <c r="S1992">
        <v>354.27287113283853</v>
      </c>
      <c r="T1992">
        <v>1181.2815723758572</v>
      </c>
      <c r="U1992">
        <v>213.89950704725825</v>
      </c>
      <c r="V1992">
        <v>28883.78</v>
      </c>
      <c r="W1992">
        <v>423.45179112771257</v>
      </c>
    </row>
    <row r="1993" spans="2:23" x14ac:dyDescent="0.3">
      <c r="B1993">
        <f t="shared" si="32"/>
        <v>1988</v>
      </c>
      <c r="C1993">
        <v>322.84870937705966</v>
      </c>
      <c r="D1993">
        <v>200.40233325074948</v>
      </c>
      <c r="E1993">
        <v>303.9630646795672</v>
      </c>
      <c r="F1993">
        <v>328.76894967180186</v>
      </c>
      <c r="G1993">
        <v>589.87480964688211</v>
      </c>
      <c r="H1993">
        <v>394.12878162064834</v>
      </c>
      <c r="R1993">
        <v>17442.926439289015</v>
      </c>
      <c r="S1993">
        <v>1190.1759114567212</v>
      </c>
      <c r="T1993">
        <v>18181.227511752004</v>
      </c>
      <c r="U1993">
        <v>1752.9981497703484</v>
      </c>
      <c r="V1993">
        <v>700.51004461861578</v>
      </c>
      <c r="W1993">
        <v>2280.5336198801142</v>
      </c>
    </row>
    <row r="1994" spans="2:23" x14ac:dyDescent="0.3">
      <c r="B1994">
        <f t="shared" si="32"/>
        <v>1989</v>
      </c>
      <c r="C1994">
        <v>249.99603205527603</v>
      </c>
      <c r="D1994">
        <v>434.25950639118605</v>
      </c>
      <c r="E1994">
        <v>287.81441673253431</v>
      </c>
      <c r="F1994">
        <v>696.26233033947665</v>
      </c>
      <c r="G1994">
        <v>627.30072926551566</v>
      </c>
      <c r="H1994">
        <v>594.92917344860791</v>
      </c>
      <c r="R1994">
        <v>380.46403066885489</v>
      </c>
      <c r="S1994">
        <v>262.67072164598443</v>
      </c>
      <c r="T1994">
        <v>203.72354816580844</v>
      </c>
      <c r="U1994">
        <v>565.51654257201744</v>
      </c>
      <c r="V1994">
        <v>330.75566639843817</v>
      </c>
      <c r="W1994">
        <v>246.36531138817196</v>
      </c>
    </row>
    <row r="1995" spans="2:23" x14ac:dyDescent="0.3">
      <c r="B1995">
        <f t="shared" si="32"/>
        <v>1990</v>
      </c>
      <c r="C1995">
        <v>200.10761750913471</v>
      </c>
      <c r="D1995">
        <v>200.39624482712816</v>
      </c>
      <c r="E1995">
        <v>229.08118398420555</v>
      </c>
      <c r="F1995">
        <v>234.90648430957867</v>
      </c>
      <c r="G1995">
        <v>443.92044673660325</v>
      </c>
      <c r="H1995">
        <v>931.26351804521141</v>
      </c>
      <c r="R1995">
        <v>219.40255784801698</v>
      </c>
      <c r="S1995">
        <v>547.00805184943943</v>
      </c>
      <c r="T1995">
        <v>296.01362767702705</v>
      </c>
      <c r="U1995">
        <v>1738.2192458983961</v>
      </c>
      <c r="V1995">
        <v>223.33960702091593</v>
      </c>
      <c r="W1995">
        <v>257.18287760366564</v>
      </c>
    </row>
    <row r="1996" spans="2:23" x14ac:dyDescent="0.3">
      <c r="B1996">
        <f t="shared" si="32"/>
        <v>1991</v>
      </c>
      <c r="C1996">
        <v>377.85234643847582</v>
      </c>
      <c r="D1996">
        <v>299.61734631209669</v>
      </c>
      <c r="E1996">
        <v>242.93940315659955</v>
      </c>
      <c r="F1996">
        <v>1115.3247878146776</v>
      </c>
      <c r="G1996">
        <v>250.8609721157024</v>
      </c>
      <c r="H1996">
        <v>353.53740027758266</v>
      </c>
      <c r="R1996">
        <v>223.51796856900714</v>
      </c>
      <c r="S1996">
        <v>4804.511446213899</v>
      </c>
      <c r="T1996">
        <v>812.78874265073455</v>
      </c>
      <c r="U1996">
        <v>909.81476292788352</v>
      </c>
      <c r="V1996">
        <v>27904.041587136453</v>
      </c>
      <c r="W1996">
        <v>267.78297183936536</v>
      </c>
    </row>
    <row r="1997" spans="2:23" x14ac:dyDescent="0.3">
      <c r="B1997">
        <f t="shared" si="32"/>
        <v>1992</v>
      </c>
      <c r="C1997">
        <v>3080.0641682958972</v>
      </c>
      <c r="D1997">
        <v>207.67696240849804</v>
      </c>
      <c r="E1997">
        <v>278.29528766851456</v>
      </c>
      <c r="F1997">
        <v>248.26145351742883</v>
      </c>
      <c r="G1997">
        <v>28883.78</v>
      </c>
      <c r="H1997">
        <v>727.28766727374045</v>
      </c>
      <c r="R1997">
        <v>7944.1185580949532</v>
      </c>
      <c r="S1997">
        <v>1085.625153155343</v>
      </c>
      <c r="T1997">
        <v>1813.3380881970184</v>
      </c>
      <c r="U1997">
        <v>505.90931599986874</v>
      </c>
      <c r="V1997">
        <v>1111.0411462343127</v>
      </c>
      <c r="W1997">
        <v>215.16458156790625</v>
      </c>
    </row>
    <row r="1998" spans="2:23" x14ac:dyDescent="0.3">
      <c r="B1998">
        <f t="shared" si="32"/>
        <v>1993</v>
      </c>
      <c r="C1998">
        <v>2232.8645333483964</v>
      </c>
      <c r="D1998">
        <v>230.37102696428028</v>
      </c>
      <c r="E1998">
        <v>1763.645130374108</v>
      </c>
      <c r="F1998">
        <v>380.90539819682795</v>
      </c>
      <c r="G1998">
        <v>205.70046195353692</v>
      </c>
      <c r="H1998">
        <v>1129.36872705826</v>
      </c>
      <c r="R1998">
        <v>28883.78</v>
      </c>
      <c r="S1998">
        <v>333.37356797079224</v>
      </c>
      <c r="T1998">
        <v>346.34251848704895</v>
      </c>
      <c r="U1998">
        <v>696.15904653455129</v>
      </c>
      <c r="V1998">
        <v>4827.6082503135121</v>
      </c>
      <c r="W1998">
        <v>406.4104966699357</v>
      </c>
    </row>
    <row r="1999" spans="2:23" x14ac:dyDescent="0.3">
      <c r="B1999">
        <f t="shared" si="32"/>
        <v>1994</v>
      </c>
      <c r="C1999">
        <v>371.70563612546533</v>
      </c>
      <c r="D1999">
        <v>639.60517986645937</v>
      </c>
      <c r="E1999">
        <v>1174.9660875656627</v>
      </c>
      <c r="F1999">
        <v>3731.1625490999036</v>
      </c>
      <c r="G1999">
        <v>228.39752700862391</v>
      </c>
      <c r="H1999">
        <v>391.83778217076144</v>
      </c>
      <c r="R1999">
        <v>2580.9887106889823</v>
      </c>
      <c r="S1999">
        <v>229.13534890028208</v>
      </c>
      <c r="T1999">
        <v>597.7041751209324</v>
      </c>
      <c r="U1999">
        <v>1946.1985756119145</v>
      </c>
      <c r="V1999">
        <v>5995.843591730053</v>
      </c>
      <c r="W1999">
        <v>1049.6929556745908</v>
      </c>
    </row>
    <row r="2000" spans="2:23" x14ac:dyDescent="0.3">
      <c r="B2000">
        <f t="shared" si="32"/>
        <v>1995</v>
      </c>
      <c r="C2000">
        <v>236.53870263819135</v>
      </c>
      <c r="D2000">
        <v>2734.0612992479682</v>
      </c>
      <c r="E2000">
        <v>237.44107341449654</v>
      </c>
      <c r="F2000">
        <v>1733.0180183329951</v>
      </c>
      <c r="G2000">
        <v>513.24379419148886</v>
      </c>
      <c r="H2000">
        <v>2350.2403410255815</v>
      </c>
      <c r="R2000">
        <v>485.33020229807136</v>
      </c>
      <c r="S2000">
        <v>371.53844681923715</v>
      </c>
      <c r="T2000">
        <v>4704.7243092272483</v>
      </c>
      <c r="U2000">
        <v>8164.3497920494683</v>
      </c>
      <c r="V2000">
        <v>870.38832290240725</v>
      </c>
      <c r="W2000">
        <v>278.77734620741933</v>
      </c>
    </row>
    <row r="2001" spans="2:23" x14ac:dyDescent="0.3">
      <c r="B2001">
        <f t="shared" si="32"/>
        <v>1996</v>
      </c>
      <c r="C2001">
        <v>1535.8130263841394</v>
      </c>
      <c r="D2001">
        <v>298.68017095320351</v>
      </c>
      <c r="E2001">
        <v>2696.7200540130975</v>
      </c>
      <c r="F2001">
        <v>458.92951326429392</v>
      </c>
      <c r="G2001">
        <v>604.3122888126718</v>
      </c>
      <c r="H2001">
        <v>211.34392575725749</v>
      </c>
      <c r="R2001">
        <v>208.53012429199228</v>
      </c>
      <c r="S2001">
        <v>207.4706798285807</v>
      </c>
      <c r="T2001">
        <v>557.35697255673438</v>
      </c>
      <c r="U2001">
        <v>1882.3208355423521</v>
      </c>
      <c r="V2001">
        <v>3676.9205980714892</v>
      </c>
      <c r="W2001">
        <v>216.34891202385654</v>
      </c>
    </row>
    <row r="2002" spans="2:23" x14ac:dyDescent="0.3">
      <c r="B2002">
        <f t="shared" si="32"/>
        <v>1997</v>
      </c>
      <c r="C2002">
        <v>366.13491528392086</v>
      </c>
      <c r="D2002">
        <v>209.26372010244495</v>
      </c>
      <c r="E2002">
        <v>206.89663864005499</v>
      </c>
      <c r="F2002">
        <v>500.6390392205177</v>
      </c>
      <c r="G2002">
        <v>763.52361162986961</v>
      </c>
      <c r="H2002">
        <v>1377.5060281866347</v>
      </c>
      <c r="R2002">
        <v>22585.903732482468</v>
      </c>
      <c r="S2002">
        <v>421.65140915566053</v>
      </c>
      <c r="T2002">
        <v>4722.6694501940756</v>
      </c>
      <c r="U2002">
        <v>28883.78</v>
      </c>
      <c r="V2002">
        <v>1566.1650239877645</v>
      </c>
      <c r="W2002">
        <v>343.43437324203711</v>
      </c>
    </row>
    <row r="2003" spans="2:23" x14ac:dyDescent="0.3">
      <c r="B2003">
        <f t="shared" si="32"/>
        <v>1998</v>
      </c>
      <c r="C2003">
        <v>3860.5026680076107</v>
      </c>
      <c r="D2003">
        <v>336.75083262083763</v>
      </c>
      <c r="E2003">
        <v>16941.80620207941</v>
      </c>
      <c r="F2003">
        <v>2443.4664887155504</v>
      </c>
      <c r="G2003">
        <v>218.79664994112693</v>
      </c>
      <c r="H2003">
        <v>240.14139150022638</v>
      </c>
      <c r="R2003">
        <v>816.9853324898387</v>
      </c>
      <c r="S2003">
        <v>503.17552600266606</v>
      </c>
      <c r="T2003">
        <v>28883.78</v>
      </c>
      <c r="U2003">
        <v>926.40574160937695</v>
      </c>
      <c r="V2003">
        <v>352.50904469294187</v>
      </c>
      <c r="W2003">
        <v>3092.8409371777489</v>
      </c>
    </row>
    <row r="2004" spans="2:23" x14ac:dyDescent="0.3">
      <c r="B2004">
        <f t="shared" si="32"/>
        <v>1999</v>
      </c>
      <c r="C2004">
        <v>247.38189772401051</v>
      </c>
      <c r="D2004">
        <v>389.3736794307016</v>
      </c>
      <c r="E2004">
        <v>1308.9713117560566</v>
      </c>
      <c r="F2004">
        <v>263.87719215884084</v>
      </c>
      <c r="G2004">
        <v>1488.7326007652409</v>
      </c>
      <c r="H2004">
        <v>1826.5353483741164</v>
      </c>
      <c r="R2004">
        <v>299.96385242903273</v>
      </c>
      <c r="S2004">
        <v>275.4254650861169</v>
      </c>
      <c r="T2004">
        <v>217.54978523179329</v>
      </c>
      <c r="U2004">
        <v>413.2382610102967</v>
      </c>
      <c r="V2004">
        <v>613.13356835091679</v>
      </c>
      <c r="W2004">
        <v>4652.2648551898974</v>
      </c>
    </row>
    <row r="2005" spans="2:23" x14ac:dyDescent="0.3">
      <c r="B2005">
        <f t="shared" si="32"/>
        <v>2000</v>
      </c>
      <c r="C2005">
        <v>643.86864516677269</v>
      </c>
      <c r="D2005">
        <v>523.54335254700879</v>
      </c>
      <c r="E2005">
        <v>8231.8584524286234</v>
      </c>
      <c r="F2005">
        <v>25119.627863561404</v>
      </c>
      <c r="G2005">
        <v>407.74041092446345</v>
      </c>
      <c r="H2005">
        <v>678.05129396743882</v>
      </c>
      <c r="R2005">
        <v>316.27645655929609</v>
      </c>
      <c r="S2005">
        <v>4808.8173529044207</v>
      </c>
      <c r="T2005">
        <v>1265.7524967210197</v>
      </c>
      <c r="U2005">
        <v>15806.404201733183</v>
      </c>
      <c r="V2005">
        <v>423.81225287042946</v>
      </c>
      <c r="W2005">
        <v>1618.4519992199087</v>
      </c>
    </row>
    <row r="2006" spans="2:23" x14ac:dyDescent="0.3">
      <c r="B2006">
        <f t="shared" si="32"/>
        <v>2001</v>
      </c>
      <c r="C2006">
        <v>4807.6095951126699</v>
      </c>
      <c r="D2006">
        <v>414.39037784630079</v>
      </c>
      <c r="E2006">
        <v>1261.1560977406234</v>
      </c>
      <c r="F2006">
        <v>230.24577798161062</v>
      </c>
      <c r="G2006">
        <v>916.77718798124545</v>
      </c>
      <c r="H2006">
        <v>797.06011213216914</v>
      </c>
      <c r="R2006">
        <v>377.9980652479876</v>
      </c>
      <c r="S2006">
        <v>209.12144008601473</v>
      </c>
      <c r="T2006">
        <v>315.46679006640915</v>
      </c>
      <c r="U2006">
        <v>14466.927746366118</v>
      </c>
      <c r="V2006">
        <v>361.55453685397708</v>
      </c>
      <c r="W2006">
        <v>207.75332950457522</v>
      </c>
    </row>
    <row r="2007" spans="2:23" x14ac:dyDescent="0.3">
      <c r="B2007">
        <f t="shared" si="32"/>
        <v>2002</v>
      </c>
      <c r="C2007">
        <v>601.25051567716139</v>
      </c>
      <c r="D2007">
        <v>295.02368604895349</v>
      </c>
      <c r="E2007">
        <v>582.1943776004191</v>
      </c>
      <c r="F2007">
        <v>352.96563125713976</v>
      </c>
      <c r="G2007">
        <v>375.6550406135982</v>
      </c>
      <c r="H2007">
        <v>10824.509301506381</v>
      </c>
      <c r="R2007">
        <v>249.52959790608259</v>
      </c>
      <c r="S2007">
        <v>267.19166577437477</v>
      </c>
      <c r="T2007">
        <v>785.41225970141215</v>
      </c>
      <c r="U2007">
        <v>7646.0055140584009</v>
      </c>
      <c r="V2007">
        <v>28883.78</v>
      </c>
      <c r="W2007">
        <v>16877.598235351717</v>
      </c>
    </row>
    <row r="2008" spans="2:23" x14ac:dyDescent="0.3">
      <c r="B2008">
        <f t="shared" si="32"/>
        <v>2003</v>
      </c>
      <c r="C2008">
        <v>783.7587550822484</v>
      </c>
      <c r="D2008">
        <v>28883.78</v>
      </c>
      <c r="E2008">
        <v>232.76957867512107</v>
      </c>
      <c r="F2008">
        <v>213.6599611040908</v>
      </c>
      <c r="G2008">
        <v>204.02697580294512</v>
      </c>
      <c r="H2008">
        <v>201.60392169447525</v>
      </c>
      <c r="R2008">
        <v>206.70087481480311</v>
      </c>
      <c r="S2008">
        <v>957.52504589061471</v>
      </c>
      <c r="T2008">
        <v>823.15355784988992</v>
      </c>
      <c r="U2008">
        <v>1983.6933160842918</v>
      </c>
      <c r="V2008">
        <v>440.80643761930094</v>
      </c>
      <c r="W2008">
        <v>233.79693550812198</v>
      </c>
    </row>
    <row r="2009" spans="2:23" x14ac:dyDescent="0.3">
      <c r="B2009">
        <f t="shared" si="32"/>
        <v>2004</v>
      </c>
      <c r="C2009">
        <v>1411.021065201985</v>
      </c>
      <c r="D2009">
        <v>545.75438759655322</v>
      </c>
      <c r="E2009">
        <v>725.63061508510123</v>
      </c>
      <c r="F2009">
        <v>28883.78</v>
      </c>
      <c r="G2009">
        <v>5056.7243181709455</v>
      </c>
      <c r="H2009">
        <v>463.71548802120873</v>
      </c>
      <c r="R2009">
        <v>8531.6397008463846</v>
      </c>
      <c r="S2009">
        <v>1144.4021387766034</v>
      </c>
      <c r="T2009">
        <v>369.60043474745532</v>
      </c>
      <c r="U2009">
        <v>4713.1602835634203</v>
      </c>
      <c r="V2009">
        <v>20754.983475264838</v>
      </c>
      <c r="W2009">
        <v>230.92466430443184</v>
      </c>
    </row>
    <row r="2010" spans="2:23" x14ac:dyDescent="0.3">
      <c r="B2010">
        <f t="shared" si="32"/>
        <v>2005</v>
      </c>
      <c r="C2010">
        <v>728.84496360127355</v>
      </c>
      <c r="D2010">
        <v>1793.5356873202952</v>
      </c>
      <c r="E2010">
        <v>485.98622048517484</v>
      </c>
      <c r="F2010">
        <v>28883.78</v>
      </c>
      <c r="G2010">
        <v>1051.9364908533703</v>
      </c>
      <c r="H2010">
        <v>4670.3395659410135</v>
      </c>
      <c r="R2010">
        <v>334.52392967096796</v>
      </c>
      <c r="S2010">
        <v>222.47619594240876</v>
      </c>
      <c r="T2010">
        <v>522.0410396660393</v>
      </c>
      <c r="U2010">
        <v>1644.5841808657167</v>
      </c>
      <c r="V2010">
        <v>440.55567806547208</v>
      </c>
      <c r="W2010">
        <v>2242.2751351761744</v>
      </c>
    </row>
    <row r="2011" spans="2:23" x14ac:dyDescent="0.3">
      <c r="B2011">
        <f t="shared" si="32"/>
        <v>2006</v>
      </c>
      <c r="C2011">
        <v>1253.0830271261618</v>
      </c>
      <c r="D2011">
        <v>202.62808289588062</v>
      </c>
      <c r="E2011">
        <v>728.88843999373717</v>
      </c>
      <c r="F2011">
        <v>10601.342621853892</v>
      </c>
      <c r="G2011">
        <v>327.70473341912043</v>
      </c>
      <c r="H2011">
        <v>744.02157343260785</v>
      </c>
      <c r="R2011">
        <v>28883.78</v>
      </c>
      <c r="S2011">
        <v>323.9844261415451</v>
      </c>
      <c r="T2011">
        <v>733.95867170600923</v>
      </c>
      <c r="U2011">
        <v>232.44666746620607</v>
      </c>
      <c r="V2011">
        <v>240.89147644369206</v>
      </c>
      <c r="W2011">
        <v>332.68044860343588</v>
      </c>
    </row>
    <row r="2012" spans="2:23" x14ac:dyDescent="0.3">
      <c r="B2012">
        <f t="shared" si="32"/>
        <v>2007</v>
      </c>
      <c r="C2012">
        <v>515.00344085255801</v>
      </c>
      <c r="D2012">
        <v>3546.600694155873</v>
      </c>
      <c r="E2012">
        <v>281.76994762594336</v>
      </c>
      <c r="F2012">
        <v>397.45500555368733</v>
      </c>
      <c r="G2012">
        <v>394.02638075655653</v>
      </c>
      <c r="H2012">
        <v>287.5179888539102</v>
      </c>
      <c r="R2012">
        <v>246.42109584906459</v>
      </c>
      <c r="S2012">
        <v>2276.7902075337261</v>
      </c>
      <c r="T2012">
        <v>1934.073487984235</v>
      </c>
      <c r="U2012">
        <v>276.76365110489644</v>
      </c>
      <c r="V2012">
        <v>576.21883945780485</v>
      </c>
      <c r="W2012">
        <v>200.05641840331171</v>
      </c>
    </row>
    <row r="2013" spans="2:23" x14ac:dyDescent="0.3">
      <c r="B2013">
        <f t="shared" si="32"/>
        <v>2008</v>
      </c>
      <c r="C2013">
        <v>1836.329315826652</v>
      </c>
      <c r="D2013">
        <v>716.58810616027085</v>
      </c>
      <c r="E2013">
        <v>1402.2708255115172</v>
      </c>
      <c r="F2013">
        <v>28883.78</v>
      </c>
      <c r="G2013">
        <v>2226.0280152326841</v>
      </c>
      <c r="H2013">
        <v>288.5780159724452</v>
      </c>
      <c r="R2013">
        <v>9786.1590196153229</v>
      </c>
      <c r="S2013">
        <v>210.87776866156815</v>
      </c>
      <c r="T2013">
        <v>1037.2555235136867</v>
      </c>
      <c r="U2013">
        <v>3505.1014147073147</v>
      </c>
      <c r="V2013">
        <v>1454.1402945776106</v>
      </c>
      <c r="W2013">
        <v>28883.78</v>
      </c>
    </row>
    <row r="2014" spans="2:23" x14ac:dyDescent="0.3">
      <c r="B2014">
        <f t="shared" si="32"/>
        <v>2009</v>
      </c>
      <c r="C2014">
        <v>1073.6545564538378</v>
      </c>
      <c r="D2014">
        <v>361.96301198279207</v>
      </c>
      <c r="E2014">
        <v>728.32638122137473</v>
      </c>
      <c r="F2014">
        <v>14421.68513122663</v>
      </c>
      <c r="G2014">
        <v>422.47697317421603</v>
      </c>
      <c r="H2014">
        <v>4653.2870247968749</v>
      </c>
      <c r="R2014">
        <v>209.62621191645485</v>
      </c>
      <c r="S2014">
        <v>28883.78</v>
      </c>
      <c r="T2014">
        <v>904.70421267311042</v>
      </c>
      <c r="U2014">
        <v>28883.78</v>
      </c>
      <c r="V2014">
        <v>232.3360107184279</v>
      </c>
      <c r="W2014">
        <v>200.3789230496466</v>
      </c>
    </row>
    <row r="2015" spans="2:23" x14ac:dyDescent="0.3">
      <c r="B2015">
        <f t="shared" si="32"/>
        <v>2010</v>
      </c>
      <c r="C2015">
        <v>631.04239790168049</v>
      </c>
      <c r="D2015">
        <v>361.98530116235952</v>
      </c>
      <c r="E2015">
        <v>243.30804433246215</v>
      </c>
      <c r="F2015">
        <v>627.94483453961254</v>
      </c>
      <c r="G2015">
        <v>538.87410535688025</v>
      </c>
      <c r="H2015">
        <v>251.81865428166793</v>
      </c>
      <c r="R2015">
        <v>262.53252307919655</v>
      </c>
      <c r="S2015">
        <v>348.4129639166523</v>
      </c>
      <c r="T2015">
        <v>28883.78</v>
      </c>
      <c r="U2015">
        <v>344.40775640290133</v>
      </c>
      <c r="V2015">
        <v>612.1412720465936</v>
      </c>
      <c r="W2015">
        <v>28883.78</v>
      </c>
    </row>
    <row r="2016" spans="2:23" x14ac:dyDescent="0.3">
      <c r="B2016">
        <f t="shared" si="32"/>
        <v>2011</v>
      </c>
      <c r="C2016">
        <v>844.55842199638221</v>
      </c>
      <c r="D2016">
        <v>3335.8295655899719</v>
      </c>
      <c r="E2016">
        <v>418.3011045414745</v>
      </c>
      <c r="F2016">
        <v>276.46739848427279</v>
      </c>
      <c r="G2016">
        <v>8454.5373963268812</v>
      </c>
      <c r="H2016">
        <v>397.30637687612216</v>
      </c>
      <c r="R2016">
        <v>255.93872411644344</v>
      </c>
      <c r="S2016">
        <v>1292.9167068977129</v>
      </c>
      <c r="T2016">
        <v>274.05831734748102</v>
      </c>
      <c r="U2016">
        <v>246.00637136849448</v>
      </c>
      <c r="V2016">
        <v>13707.888664874974</v>
      </c>
      <c r="W2016">
        <v>1733.2320167729886</v>
      </c>
    </row>
    <row r="2017" spans="2:23" x14ac:dyDescent="0.3">
      <c r="B2017">
        <f t="shared" si="32"/>
        <v>2012</v>
      </c>
      <c r="C2017">
        <v>202.43187685282578</v>
      </c>
      <c r="D2017">
        <v>28883.78</v>
      </c>
      <c r="E2017">
        <v>398.45248411977428</v>
      </c>
      <c r="F2017">
        <v>232.3626598674976</v>
      </c>
      <c r="G2017">
        <v>637.20299192238008</v>
      </c>
      <c r="H2017">
        <v>1893.353082099861</v>
      </c>
      <c r="R2017">
        <v>214.66347372834895</v>
      </c>
      <c r="S2017">
        <v>290.70838646050657</v>
      </c>
      <c r="T2017">
        <v>218.68002135226365</v>
      </c>
      <c r="U2017">
        <v>1895.4595119227486</v>
      </c>
      <c r="V2017">
        <v>256.76615574249638</v>
      </c>
      <c r="W2017">
        <v>28883.78</v>
      </c>
    </row>
    <row r="2018" spans="2:23" x14ac:dyDescent="0.3">
      <c r="B2018">
        <f t="shared" si="32"/>
        <v>2013</v>
      </c>
      <c r="C2018">
        <v>297.63979412844702</v>
      </c>
      <c r="D2018">
        <v>201.98164894572645</v>
      </c>
      <c r="E2018">
        <v>256.04732035600625</v>
      </c>
      <c r="F2018">
        <v>1087.1060633773691</v>
      </c>
      <c r="G2018">
        <v>272.69796523951192</v>
      </c>
      <c r="H2018">
        <v>1358.7750342735421</v>
      </c>
      <c r="R2018">
        <v>1139.3589830827309</v>
      </c>
      <c r="S2018">
        <v>1740.3410349124265</v>
      </c>
      <c r="T2018">
        <v>220.05388305645101</v>
      </c>
      <c r="U2018">
        <v>6254.686172493386</v>
      </c>
      <c r="V2018">
        <v>28883.78</v>
      </c>
      <c r="W2018">
        <v>237.53851020837428</v>
      </c>
    </row>
    <row r="2019" spans="2:23" x14ac:dyDescent="0.3">
      <c r="B2019">
        <f t="shared" si="32"/>
        <v>2014</v>
      </c>
      <c r="C2019">
        <v>6500.5686936159182</v>
      </c>
      <c r="D2019">
        <v>590.46541388856247</v>
      </c>
      <c r="E2019">
        <v>593.2911958772828</v>
      </c>
      <c r="F2019">
        <v>211.24223254999225</v>
      </c>
      <c r="G2019">
        <v>223.49576793884106</v>
      </c>
      <c r="H2019">
        <v>400.06740128958677</v>
      </c>
      <c r="R2019">
        <v>249.5871029697673</v>
      </c>
      <c r="S2019">
        <v>228.09348938634693</v>
      </c>
      <c r="T2019">
        <v>301.18836332671015</v>
      </c>
      <c r="U2019">
        <v>28883.78</v>
      </c>
      <c r="V2019">
        <v>1078.4941321687952</v>
      </c>
      <c r="W2019">
        <v>392.91705323365591</v>
      </c>
    </row>
    <row r="2020" spans="2:23" x14ac:dyDescent="0.3">
      <c r="B2020">
        <f t="shared" si="32"/>
        <v>2015</v>
      </c>
      <c r="C2020">
        <v>202.2754750131399</v>
      </c>
      <c r="D2020">
        <v>4006.0582742265929</v>
      </c>
      <c r="E2020">
        <v>5125.998260062217</v>
      </c>
      <c r="F2020">
        <v>4292.9446720715478</v>
      </c>
      <c r="G2020">
        <v>428.39300692657901</v>
      </c>
      <c r="H2020">
        <v>644.39628190531471</v>
      </c>
      <c r="R2020">
        <v>251.89351500611556</v>
      </c>
      <c r="S2020">
        <v>539.70248584870842</v>
      </c>
      <c r="T2020">
        <v>206.97976301494111</v>
      </c>
      <c r="U2020">
        <v>2622.4626891220896</v>
      </c>
      <c r="V2020">
        <v>779.55919850464772</v>
      </c>
      <c r="W2020">
        <v>1016.7238697579229</v>
      </c>
    </row>
    <row r="2021" spans="2:23" x14ac:dyDescent="0.3">
      <c r="B2021">
        <f t="shared" si="32"/>
        <v>2016</v>
      </c>
      <c r="C2021">
        <v>1342.6191331129796</v>
      </c>
      <c r="D2021">
        <v>5376.357199810951</v>
      </c>
      <c r="E2021">
        <v>753.59371295200253</v>
      </c>
      <c r="F2021">
        <v>1500.0002001562812</v>
      </c>
      <c r="G2021">
        <v>1323.4253398914632</v>
      </c>
      <c r="H2021">
        <v>222.41389051161167</v>
      </c>
      <c r="R2021">
        <v>26659.670141745548</v>
      </c>
      <c r="S2021">
        <v>3956.1970562579181</v>
      </c>
      <c r="T2021">
        <v>665.40270092365279</v>
      </c>
      <c r="U2021">
        <v>1025.4025863940115</v>
      </c>
      <c r="V2021">
        <v>4712.2892284082063</v>
      </c>
      <c r="W2021">
        <v>396.82150192588523</v>
      </c>
    </row>
    <row r="2022" spans="2:23" x14ac:dyDescent="0.3">
      <c r="B2022">
        <f t="shared" si="32"/>
        <v>2017</v>
      </c>
      <c r="C2022">
        <v>226.95916057716323</v>
      </c>
      <c r="D2022">
        <v>28883.78</v>
      </c>
      <c r="E2022">
        <v>212.60328312085113</v>
      </c>
      <c r="F2022">
        <v>544.37526502808464</v>
      </c>
      <c r="G2022">
        <v>295.95394266692188</v>
      </c>
      <c r="H2022">
        <v>1327.4077216305413</v>
      </c>
      <c r="R2022">
        <v>1095.8635592456999</v>
      </c>
      <c r="S2022">
        <v>3862.1472119282998</v>
      </c>
      <c r="T2022">
        <v>613.84406809731433</v>
      </c>
      <c r="U2022">
        <v>248.53329913315881</v>
      </c>
      <c r="V2022">
        <v>306.63524321776725</v>
      </c>
      <c r="W2022">
        <v>2018.0178433991871</v>
      </c>
    </row>
    <row r="2023" spans="2:23" x14ac:dyDescent="0.3">
      <c r="B2023">
        <f t="shared" si="32"/>
        <v>2018</v>
      </c>
      <c r="C2023">
        <v>270.26515130133657</v>
      </c>
      <c r="D2023">
        <v>368.54528065946545</v>
      </c>
      <c r="E2023">
        <v>3859.4348917352004</v>
      </c>
      <c r="F2023">
        <v>845.08860523111412</v>
      </c>
      <c r="G2023">
        <v>1301.6394587472289</v>
      </c>
      <c r="H2023">
        <v>359.41170527516738</v>
      </c>
      <c r="R2023">
        <v>286.97468486643237</v>
      </c>
      <c r="S2023">
        <v>246.02075236829214</v>
      </c>
      <c r="T2023">
        <v>345.52522564064179</v>
      </c>
      <c r="U2023">
        <v>1035.6995699654849</v>
      </c>
      <c r="V2023">
        <v>275.24718929190078</v>
      </c>
      <c r="W2023">
        <v>1036.6251909972557</v>
      </c>
    </row>
    <row r="2024" spans="2:23" x14ac:dyDescent="0.3">
      <c r="B2024">
        <f t="shared" si="32"/>
        <v>2019</v>
      </c>
      <c r="C2024">
        <v>620.62233695075679</v>
      </c>
      <c r="D2024">
        <v>19420.599456177555</v>
      </c>
      <c r="E2024">
        <v>5010.8457711887249</v>
      </c>
      <c r="F2024">
        <v>376.13081944742396</v>
      </c>
      <c r="G2024">
        <v>353.85954526488365</v>
      </c>
      <c r="H2024">
        <v>236.92882083280421</v>
      </c>
      <c r="R2024">
        <v>437.93676621563122</v>
      </c>
      <c r="S2024">
        <v>470.84372223733766</v>
      </c>
      <c r="T2024">
        <v>452.45136723076757</v>
      </c>
      <c r="U2024">
        <v>415.50999625621614</v>
      </c>
      <c r="V2024">
        <v>254.1542727660879</v>
      </c>
      <c r="W2024">
        <v>497.99891230923396</v>
      </c>
    </row>
    <row r="2025" spans="2:23" x14ac:dyDescent="0.3">
      <c r="B2025">
        <f t="shared" si="32"/>
        <v>2020</v>
      </c>
      <c r="C2025">
        <v>1176.0379287136075</v>
      </c>
      <c r="D2025">
        <v>28883.78</v>
      </c>
      <c r="E2025">
        <v>229.22625741479533</v>
      </c>
      <c r="F2025">
        <v>218.03966677922904</v>
      </c>
      <c r="G2025">
        <v>20839.474298506248</v>
      </c>
      <c r="H2025">
        <v>1534.300904740441</v>
      </c>
      <c r="R2025">
        <v>249.70367360353237</v>
      </c>
      <c r="S2025">
        <v>212.32278084055952</v>
      </c>
      <c r="T2025">
        <v>330.41210190199422</v>
      </c>
      <c r="U2025">
        <v>238.10769637144517</v>
      </c>
      <c r="V2025">
        <v>272.16822598433225</v>
      </c>
      <c r="W2025">
        <v>953.60231352586231</v>
      </c>
    </row>
    <row r="2026" spans="2:23" x14ac:dyDescent="0.3">
      <c r="B2026">
        <f t="shared" si="32"/>
        <v>2021</v>
      </c>
      <c r="C2026">
        <v>320.42242465217265</v>
      </c>
      <c r="D2026">
        <v>269.17977062841464</v>
      </c>
      <c r="E2026">
        <v>343.37210060428322</v>
      </c>
      <c r="F2026">
        <v>438.10215446906375</v>
      </c>
      <c r="G2026">
        <v>322.71663146636433</v>
      </c>
      <c r="H2026">
        <v>2246.2614727495475</v>
      </c>
      <c r="R2026">
        <v>3634.0236675985807</v>
      </c>
      <c r="S2026">
        <v>260.69372628128042</v>
      </c>
      <c r="T2026">
        <v>1430.6758026721857</v>
      </c>
      <c r="U2026">
        <v>28883.78</v>
      </c>
      <c r="V2026">
        <v>202.32006071601077</v>
      </c>
      <c r="W2026">
        <v>545.68133509734139</v>
      </c>
    </row>
    <row r="2027" spans="2:23" x14ac:dyDescent="0.3">
      <c r="B2027">
        <f t="shared" si="32"/>
        <v>2022</v>
      </c>
      <c r="C2027">
        <v>206.35231014367943</v>
      </c>
      <c r="D2027">
        <v>2192.7879283722523</v>
      </c>
      <c r="E2027">
        <v>320.67640629254356</v>
      </c>
      <c r="F2027">
        <v>1354.534325243043</v>
      </c>
      <c r="G2027">
        <v>275.71174556093547</v>
      </c>
      <c r="H2027">
        <v>263.88970032769799</v>
      </c>
      <c r="R2027">
        <v>972.87021482377088</v>
      </c>
      <c r="S2027">
        <v>4661.444580479475</v>
      </c>
      <c r="T2027">
        <v>242.21455063814955</v>
      </c>
      <c r="U2027">
        <v>1604.7548269572476</v>
      </c>
      <c r="V2027">
        <v>565.67505479956435</v>
      </c>
      <c r="W2027">
        <v>219.89911458953358</v>
      </c>
    </row>
    <row r="2028" spans="2:23" x14ac:dyDescent="0.3">
      <c r="B2028">
        <f t="shared" si="32"/>
        <v>2023</v>
      </c>
      <c r="C2028">
        <v>244.95550381093793</v>
      </c>
      <c r="D2028">
        <v>1585.080568870193</v>
      </c>
      <c r="E2028">
        <v>528.43107415450299</v>
      </c>
      <c r="F2028">
        <v>846.86396637654707</v>
      </c>
      <c r="G2028">
        <v>229.91773044746503</v>
      </c>
      <c r="H2028">
        <v>540.781044329927</v>
      </c>
      <c r="R2028">
        <v>1339.2205321926269</v>
      </c>
      <c r="S2028">
        <v>286.32894786404336</v>
      </c>
      <c r="T2028">
        <v>23031.935016111674</v>
      </c>
      <c r="U2028">
        <v>28883.78</v>
      </c>
      <c r="V2028">
        <v>17439.196630046576</v>
      </c>
      <c r="W2028">
        <v>401.69792931401184</v>
      </c>
    </row>
    <row r="2029" spans="2:23" x14ac:dyDescent="0.3">
      <c r="B2029">
        <f t="shared" si="32"/>
        <v>2024</v>
      </c>
      <c r="C2029">
        <v>349.62716543046986</v>
      </c>
      <c r="D2029">
        <v>2120.4106764657718</v>
      </c>
      <c r="E2029">
        <v>611.80884313515025</v>
      </c>
      <c r="F2029">
        <v>205.93027286428645</v>
      </c>
      <c r="G2029">
        <v>1628.6436151157202</v>
      </c>
      <c r="H2029">
        <v>10501.507353025076</v>
      </c>
      <c r="R2029">
        <v>1578.8594640375543</v>
      </c>
      <c r="S2029">
        <v>1217.3102287658667</v>
      </c>
      <c r="T2029">
        <v>1117.50786093946</v>
      </c>
      <c r="U2029">
        <v>11439.595534270829</v>
      </c>
      <c r="V2029">
        <v>4867.8301582521508</v>
      </c>
      <c r="W2029">
        <v>216.3229925918273</v>
      </c>
    </row>
    <row r="2030" spans="2:23" x14ac:dyDescent="0.3">
      <c r="B2030">
        <f t="shared" si="32"/>
        <v>2025</v>
      </c>
      <c r="C2030">
        <v>2751.6756784492968</v>
      </c>
      <c r="D2030">
        <v>1088.051131591928</v>
      </c>
      <c r="E2030">
        <v>204.34468825533918</v>
      </c>
      <c r="F2030">
        <v>460.22285386709927</v>
      </c>
      <c r="G2030">
        <v>2383.2170438688313</v>
      </c>
      <c r="H2030">
        <v>1442.6341104320302</v>
      </c>
      <c r="R2030">
        <v>28883.78</v>
      </c>
      <c r="S2030">
        <v>218.69176080709298</v>
      </c>
      <c r="T2030">
        <v>453.64986163483803</v>
      </c>
      <c r="U2030">
        <v>4131.1914260435606</v>
      </c>
      <c r="V2030">
        <v>210.78507349155799</v>
      </c>
      <c r="W2030">
        <v>1826.2620864222233</v>
      </c>
    </row>
    <row r="2031" spans="2:23" x14ac:dyDescent="0.3">
      <c r="B2031">
        <f t="shared" si="32"/>
        <v>2026</v>
      </c>
      <c r="C2031">
        <v>5264.8042217101056</v>
      </c>
      <c r="D2031">
        <v>260.03725012393681</v>
      </c>
      <c r="E2031">
        <v>679.29022106089894</v>
      </c>
      <c r="F2031">
        <v>28883.78</v>
      </c>
      <c r="G2031">
        <v>1070.0777667112941</v>
      </c>
      <c r="H2031">
        <v>762.87687598120772</v>
      </c>
      <c r="R2031">
        <v>790.46892057516345</v>
      </c>
      <c r="S2031">
        <v>247.9026053630509</v>
      </c>
      <c r="T2031">
        <v>267.20570705071924</v>
      </c>
      <c r="U2031">
        <v>349.96197539296082</v>
      </c>
      <c r="V2031">
        <v>744.61385389845691</v>
      </c>
      <c r="W2031">
        <v>1028.2291036179104</v>
      </c>
    </row>
    <row r="2032" spans="2:23" x14ac:dyDescent="0.3">
      <c r="B2032">
        <f t="shared" si="32"/>
        <v>2027</v>
      </c>
      <c r="C2032">
        <v>2512.9401992486664</v>
      </c>
      <c r="D2032">
        <v>212.66356613059205</v>
      </c>
      <c r="E2032">
        <v>296.59886351202113</v>
      </c>
      <c r="F2032">
        <v>1053.1400302397524</v>
      </c>
      <c r="G2032">
        <v>28883.78</v>
      </c>
      <c r="H2032">
        <v>1078.1199103292361</v>
      </c>
      <c r="R2032">
        <v>471.50552439055207</v>
      </c>
      <c r="S2032">
        <v>360.56476543505249</v>
      </c>
      <c r="T2032">
        <v>263.58178003639239</v>
      </c>
      <c r="U2032">
        <v>28883.78</v>
      </c>
      <c r="V2032">
        <v>203.4279690763104</v>
      </c>
      <c r="W2032">
        <v>214.09125330231674</v>
      </c>
    </row>
    <row r="2033" spans="2:23" x14ac:dyDescent="0.3">
      <c r="B2033">
        <f t="shared" si="32"/>
        <v>2028</v>
      </c>
      <c r="C2033">
        <v>567.55906526365607</v>
      </c>
      <c r="D2033">
        <v>4912.3855636268254</v>
      </c>
      <c r="E2033">
        <v>208.33630406273582</v>
      </c>
      <c r="F2033">
        <v>1334.6153167004015</v>
      </c>
      <c r="G2033">
        <v>2642.5219737647526</v>
      </c>
      <c r="H2033">
        <v>463.28812980732573</v>
      </c>
      <c r="R2033">
        <v>764.3681548403091</v>
      </c>
      <c r="S2033">
        <v>678.56956515591196</v>
      </c>
      <c r="T2033">
        <v>259.63140949209804</v>
      </c>
      <c r="U2033">
        <v>11196.441428572907</v>
      </c>
      <c r="V2033">
        <v>335.56756965286257</v>
      </c>
      <c r="W2033">
        <v>7745.9863375658351</v>
      </c>
    </row>
    <row r="2034" spans="2:23" x14ac:dyDescent="0.3">
      <c r="B2034">
        <f t="shared" si="32"/>
        <v>2029</v>
      </c>
      <c r="C2034">
        <v>245.50427757999591</v>
      </c>
      <c r="D2034">
        <v>28883.78</v>
      </c>
      <c r="E2034">
        <v>1134.2623245770792</v>
      </c>
      <c r="F2034">
        <v>462.45672930282512</v>
      </c>
      <c r="G2034">
        <v>501.40896227793519</v>
      </c>
      <c r="H2034">
        <v>282.5504117273814</v>
      </c>
      <c r="R2034">
        <v>24500.793904464208</v>
      </c>
      <c r="S2034">
        <v>5875.1323824982355</v>
      </c>
      <c r="T2034">
        <v>223.77839371483077</v>
      </c>
      <c r="U2034">
        <v>28883.78</v>
      </c>
      <c r="V2034">
        <v>26012.007427349035</v>
      </c>
      <c r="W2034">
        <v>495.99640134137582</v>
      </c>
    </row>
    <row r="2035" spans="2:23" x14ac:dyDescent="0.3">
      <c r="B2035">
        <f t="shared" si="32"/>
        <v>2030</v>
      </c>
      <c r="C2035">
        <v>537.32974391495327</v>
      </c>
      <c r="D2035">
        <v>28883.78</v>
      </c>
      <c r="E2035">
        <v>938.51540614814701</v>
      </c>
      <c r="F2035">
        <v>334.50337410230833</v>
      </c>
      <c r="G2035">
        <v>973.196061707235</v>
      </c>
      <c r="H2035">
        <v>391.94180913153741</v>
      </c>
      <c r="R2035">
        <v>214.37456738484175</v>
      </c>
      <c r="S2035">
        <v>250.86579960173984</v>
      </c>
      <c r="T2035">
        <v>2669.3466953781262</v>
      </c>
      <c r="U2035">
        <v>254.00547017734766</v>
      </c>
      <c r="V2035">
        <v>28883.78</v>
      </c>
      <c r="W2035">
        <v>202.7518564834466</v>
      </c>
    </row>
    <row r="2036" spans="2:23" x14ac:dyDescent="0.3">
      <c r="B2036">
        <f t="shared" si="32"/>
        <v>2031</v>
      </c>
      <c r="C2036">
        <v>28883.78</v>
      </c>
      <c r="D2036">
        <v>243.24570298342366</v>
      </c>
      <c r="E2036">
        <v>2996.6806882384717</v>
      </c>
      <c r="F2036">
        <v>250.90013353017861</v>
      </c>
      <c r="G2036">
        <v>2237.9147641838354</v>
      </c>
      <c r="H2036">
        <v>16887.610254215091</v>
      </c>
      <c r="R2036">
        <v>2923.696170169665</v>
      </c>
      <c r="S2036">
        <v>309.32372720068099</v>
      </c>
      <c r="T2036">
        <v>420.5987404094767</v>
      </c>
      <c r="U2036">
        <v>28883.78</v>
      </c>
      <c r="V2036">
        <v>215.19614451550316</v>
      </c>
      <c r="W2036">
        <v>829.15369553881033</v>
      </c>
    </row>
    <row r="2037" spans="2:23" x14ac:dyDescent="0.3">
      <c r="B2037">
        <f t="shared" si="32"/>
        <v>2032</v>
      </c>
      <c r="C2037">
        <v>28883.78</v>
      </c>
      <c r="D2037">
        <v>1989.6464623486283</v>
      </c>
      <c r="E2037">
        <v>9607.8624941914677</v>
      </c>
      <c r="F2037">
        <v>456.50796172154492</v>
      </c>
      <c r="G2037">
        <v>475.30576181118323</v>
      </c>
      <c r="H2037">
        <v>209.6899738532382</v>
      </c>
      <c r="R2037">
        <v>815.66627358439939</v>
      </c>
      <c r="S2037">
        <v>379.21363397508378</v>
      </c>
      <c r="T2037">
        <v>524.45336148230274</v>
      </c>
      <c r="U2037">
        <v>224.12831188982886</v>
      </c>
      <c r="V2037">
        <v>28883.78</v>
      </c>
      <c r="W2037">
        <v>347.80667753258859</v>
      </c>
    </row>
    <row r="2038" spans="2:23" x14ac:dyDescent="0.3">
      <c r="B2038">
        <f t="shared" si="32"/>
        <v>2033</v>
      </c>
      <c r="C2038">
        <v>273.80524165794708</v>
      </c>
      <c r="D2038">
        <v>312.12687084863205</v>
      </c>
      <c r="E2038">
        <v>1553.2579419645272</v>
      </c>
      <c r="F2038">
        <v>386.47968620912252</v>
      </c>
      <c r="G2038">
        <v>28883.78</v>
      </c>
      <c r="H2038">
        <v>640.25434945085021</v>
      </c>
      <c r="R2038">
        <v>942.18810506240629</v>
      </c>
      <c r="S2038">
        <v>28883.78</v>
      </c>
      <c r="T2038">
        <v>1125.1336878423949</v>
      </c>
      <c r="U2038">
        <v>418.79775056530065</v>
      </c>
      <c r="V2038">
        <v>216.1403924327702</v>
      </c>
      <c r="W2038">
        <v>385.50326076021463</v>
      </c>
    </row>
    <row r="2039" spans="2:23" x14ac:dyDescent="0.3">
      <c r="B2039">
        <f t="shared" si="32"/>
        <v>2034</v>
      </c>
      <c r="C2039">
        <v>6691.4188901275347</v>
      </c>
      <c r="D2039">
        <v>241.67297990521587</v>
      </c>
      <c r="E2039">
        <v>2141.3133989922239</v>
      </c>
      <c r="F2039">
        <v>304.55563988961194</v>
      </c>
      <c r="G2039">
        <v>617.0071981777005</v>
      </c>
      <c r="H2039">
        <v>241.67541788712748</v>
      </c>
      <c r="R2039">
        <v>290.91309747239086</v>
      </c>
      <c r="S2039">
        <v>563.24581409256189</v>
      </c>
      <c r="T2039">
        <v>2309.1844689251243</v>
      </c>
      <c r="U2039">
        <v>580.64124262114865</v>
      </c>
      <c r="V2039">
        <v>273.61427033095754</v>
      </c>
      <c r="W2039">
        <v>249.01485188888142</v>
      </c>
    </row>
    <row r="2040" spans="2:23" x14ac:dyDescent="0.3">
      <c r="B2040">
        <f t="shared" si="32"/>
        <v>2035</v>
      </c>
      <c r="C2040">
        <v>1135.5970000974994</v>
      </c>
      <c r="D2040">
        <v>202.39991312493046</v>
      </c>
      <c r="E2040">
        <v>504.49821782969457</v>
      </c>
      <c r="F2040">
        <v>1463.8833270294449</v>
      </c>
      <c r="G2040">
        <v>6659.0414879572827</v>
      </c>
      <c r="H2040">
        <v>609.11297375088634</v>
      </c>
      <c r="R2040">
        <v>233.41115045606116</v>
      </c>
      <c r="S2040">
        <v>28883.78</v>
      </c>
      <c r="T2040">
        <v>28883.78</v>
      </c>
      <c r="U2040">
        <v>4808.6463271473294</v>
      </c>
      <c r="V2040">
        <v>218.13221659435769</v>
      </c>
      <c r="W2040">
        <v>1335.8964075225165</v>
      </c>
    </row>
    <row r="2041" spans="2:23" x14ac:dyDescent="0.3">
      <c r="B2041">
        <f t="shared" si="32"/>
        <v>2036</v>
      </c>
      <c r="C2041">
        <v>3577.9012364047712</v>
      </c>
      <c r="D2041">
        <v>10897.520336571712</v>
      </c>
      <c r="E2041">
        <v>438.40277266847613</v>
      </c>
      <c r="F2041">
        <v>652.76722414171081</v>
      </c>
      <c r="G2041">
        <v>202.40945200294351</v>
      </c>
      <c r="H2041">
        <v>239.00643644748186</v>
      </c>
      <c r="R2041">
        <v>320.41187393006237</v>
      </c>
      <c r="S2041">
        <v>338.89302792763823</v>
      </c>
      <c r="T2041">
        <v>28883.78</v>
      </c>
      <c r="U2041">
        <v>4489.3782384790638</v>
      </c>
      <c r="V2041">
        <v>491.84709146309939</v>
      </c>
      <c r="W2041">
        <v>643.81249718809704</v>
      </c>
    </row>
    <row r="2042" spans="2:23" x14ac:dyDescent="0.3">
      <c r="B2042">
        <f t="shared" si="32"/>
        <v>2037</v>
      </c>
      <c r="C2042">
        <v>230.58996741025118</v>
      </c>
      <c r="D2042">
        <v>289.0346485710071</v>
      </c>
      <c r="E2042">
        <v>8818.7173044004103</v>
      </c>
      <c r="F2042">
        <v>391.57126757892308</v>
      </c>
      <c r="G2042">
        <v>252.8832739552621</v>
      </c>
      <c r="H2042">
        <v>296.20983810994392</v>
      </c>
      <c r="R2042">
        <v>1365.1497935379889</v>
      </c>
      <c r="S2042">
        <v>260.86518576548434</v>
      </c>
      <c r="T2042">
        <v>331.26989278769088</v>
      </c>
      <c r="U2042">
        <v>28883.78</v>
      </c>
      <c r="V2042">
        <v>311.89586558074666</v>
      </c>
      <c r="W2042">
        <v>580.46841110350965</v>
      </c>
    </row>
    <row r="2043" spans="2:23" x14ac:dyDescent="0.3">
      <c r="B2043">
        <f t="shared" si="32"/>
        <v>2038</v>
      </c>
      <c r="C2043">
        <v>332.34234638769914</v>
      </c>
      <c r="D2043">
        <v>7211.2510255697289</v>
      </c>
      <c r="E2043">
        <v>263.85325078672145</v>
      </c>
      <c r="F2043">
        <v>15888.671941359216</v>
      </c>
      <c r="G2043">
        <v>302.97320438940397</v>
      </c>
      <c r="H2043">
        <v>301.04816959453871</v>
      </c>
      <c r="R2043">
        <v>224.16626192145276</v>
      </c>
      <c r="S2043">
        <v>237.25160762856805</v>
      </c>
      <c r="T2043">
        <v>1410.2276601223437</v>
      </c>
      <c r="U2043">
        <v>215.20567386107609</v>
      </c>
      <c r="V2043">
        <v>354.49444002126575</v>
      </c>
      <c r="W2043">
        <v>560.49164801698316</v>
      </c>
    </row>
    <row r="2044" spans="2:23" x14ac:dyDescent="0.3">
      <c r="B2044">
        <f t="shared" si="32"/>
        <v>2039</v>
      </c>
      <c r="C2044">
        <v>633.66076521449247</v>
      </c>
      <c r="D2044">
        <v>11220.82740013076</v>
      </c>
      <c r="E2044">
        <v>845.48225929619116</v>
      </c>
      <c r="F2044">
        <v>1262.3465568186543</v>
      </c>
      <c r="G2044">
        <v>1458.9028949305473</v>
      </c>
      <c r="H2044">
        <v>314.37736116980227</v>
      </c>
      <c r="R2044">
        <v>4749.0440800229389</v>
      </c>
      <c r="S2044">
        <v>951.00685272992382</v>
      </c>
      <c r="T2044">
        <v>344.89029792490044</v>
      </c>
      <c r="U2044">
        <v>4979.4291491997019</v>
      </c>
      <c r="V2044">
        <v>504.46050099677228</v>
      </c>
      <c r="W2044">
        <v>489.94321186027889</v>
      </c>
    </row>
    <row r="2045" spans="2:23" x14ac:dyDescent="0.3">
      <c r="B2045">
        <f t="shared" si="32"/>
        <v>2040</v>
      </c>
      <c r="C2045">
        <v>535.72517140989294</v>
      </c>
      <c r="D2045">
        <v>225.09826125070867</v>
      </c>
      <c r="E2045">
        <v>3392.0495423097104</v>
      </c>
      <c r="F2045">
        <v>4694.4038324248977</v>
      </c>
      <c r="G2045">
        <v>266.83846478179834</v>
      </c>
      <c r="H2045">
        <v>258.07961638827908</v>
      </c>
      <c r="R2045">
        <v>211.91997756418033</v>
      </c>
      <c r="S2045">
        <v>2874.2972927979213</v>
      </c>
      <c r="T2045">
        <v>491.56476116523993</v>
      </c>
      <c r="U2045">
        <v>204.81330808938489</v>
      </c>
      <c r="V2045">
        <v>277.32040098509788</v>
      </c>
      <c r="W2045">
        <v>28883.78</v>
      </c>
    </row>
    <row r="2046" spans="2:23" x14ac:dyDescent="0.3">
      <c r="B2046">
        <f t="shared" si="32"/>
        <v>2041</v>
      </c>
      <c r="C2046">
        <v>28883.78</v>
      </c>
      <c r="D2046">
        <v>11128.635788279298</v>
      </c>
      <c r="E2046">
        <v>265.03050794504816</v>
      </c>
      <c r="F2046">
        <v>311.46021071356591</v>
      </c>
      <c r="G2046">
        <v>28883.78</v>
      </c>
      <c r="H2046">
        <v>28883.78</v>
      </c>
      <c r="R2046">
        <v>2728.89244842777</v>
      </c>
      <c r="S2046">
        <v>1538.1560773019198</v>
      </c>
      <c r="T2046">
        <v>302.00701172972992</v>
      </c>
      <c r="U2046">
        <v>260.18414588679917</v>
      </c>
      <c r="V2046">
        <v>282.0225352525332</v>
      </c>
      <c r="W2046">
        <v>383.81891515078712</v>
      </c>
    </row>
    <row r="2047" spans="2:23" x14ac:dyDescent="0.3">
      <c r="B2047">
        <f t="shared" si="32"/>
        <v>2042</v>
      </c>
      <c r="C2047">
        <v>281.4254656922368</v>
      </c>
      <c r="D2047">
        <v>281.95379578445579</v>
      </c>
      <c r="E2047">
        <v>275.57305308955705</v>
      </c>
      <c r="F2047">
        <v>224.74350734122544</v>
      </c>
      <c r="G2047">
        <v>296.10473593346461</v>
      </c>
      <c r="H2047">
        <v>1432.6845640042675</v>
      </c>
      <c r="R2047">
        <v>230.77141225031573</v>
      </c>
      <c r="S2047">
        <v>28883.78</v>
      </c>
      <c r="T2047">
        <v>408.65751506385499</v>
      </c>
      <c r="U2047">
        <v>558.90580441067732</v>
      </c>
      <c r="V2047">
        <v>297.18339303318646</v>
      </c>
      <c r="W2047">
        <v>281.44622996023639</v>
      </c>
    </row>
    <row r="2048" spans="2:23" x14ac:dyDescent="0.3">
      <c r="B2048">
        <f t="shared" si="32"/>
        <v>2043</v>
      </c>
      <c r="C2048">
        <v>963.04729187214753</v>
      </c>
      <c r="D2048">
        <v>28883.78</v>
      </c>
      <c r="E2048">
        <v>946.35526989875279</v>
      </c>
      <c r="F2048">
        <v>313.1263934922772</v>
      </c>
      <c r="G2048">
        <v>223.20700779738792</v>
      </c>
      <c r="H2048">
        <v>228.3098296803401</v>
      </c>
      <c r="R2048">
        <v>224.27060324075507</v>
      </c>
      <c r="S2048">
        <v>487.47559060455592</v>
      </c>
      <c r="T2048">
        <v>1739.6621261789778</v>
      </c>
      <c r="U2048">
        <v>217.95685140801442</v>
      </c>
      <c r="V2048">
        <v>6834.9765130036985</v>
      </c>
      <c r="W2048">
        <v>10299.855315870791</v>
      </c>
    </row>
    <row r="2049" spans="2:23" x14ac:dyDescent="0.3">
      <c r="B2049">
        <f t="shared" si="32"/>
        <v>2044</v>
      </c>
      <c r="C2049">
        <v>643.97559312819988</v>
      </c>
      <c r="D2049">
        <v>398.15624365163114</v>
      </c>
      <c r="E2049">
        <v>485.86103005380693</v>
      </c>
      <c r="F2049">
        <v>1293.8875119628231</v>
      </c>
      <c r="G2049">
        <v>202.98885674740367</v>
      </c>
      <c r="H2049">
        <v>3835.510157397378</v>
      </c>
      <c r="R2049">
        <v>279.79503624325525</v>
      </c>
      <c r="S2049">
        <v>2525.1551428008711</v>
      </c>
      <c r="T2049">
        <v>28883.78</v>
      </c>
      <c r="U2049">
        <v>238.74198629602807</v>
      </c>
      <c r="V2049">
        <v>230.17746258190007</v>
      </c>
      <c r="W2049">
        <v>587.94311588886262</v>
      </c>
    </row>
    <row r="2050" spans="2:23" x14ac:dyDescent="0.3">
      <c r="B2050">
        <f t="shared" si="32"/>
        <v>2045</v>
      </c>
      <c r="C2050">
        <v>1137.1224734362627</v>
      </c>
      <c r="D2050">
        <v>4516.1169854826303</v>
      </c>
      <c r="E2050">
        <v>269.7248888961272</v>
      </c>
      <c r="F2050">
        <v>28883.78</v>
      </c>
      <c r="G2050">
        <v>435.69019969379229</v>
      </c>
      <c r="H2050">
        <v>1497.4504699133684</v>
      </c>
      <c r="R2050">
        <v>251.14284459374463</v>
      </c>
      <c r="S2050">
        <v>528.18038599299484</v>
      </c>
      <c r="T2050">
        <v>224.88617430158558</v>
      </c>
      <c r="U2050">
        <v>12391.067021446381</v>
      </c>
      <c r="V2050">
        <v>850.28011724376893</v>
      </c>
      <c r="W2050">
        <v>201.72826518092504</v>
      </c>
    </row>
    <row r="2051" spans="2:23" x14ac:dyDescent="0.3">
      <c r="B2051">
        <f t="shared" si="32"/>
        <v>2046</v>
      </c>
      <c r="C2051">
        <v>245.36051123960993</v>
      </c>
      <c r="D2051">
        <v>651.88758503826944</v>
      </c>
      <c r="E2051">
        <v>521.61971387520407</v>
      </c>
      <c r="F2051">
        <v>645.58099555850617</v>
      </c>
      <c r="G2051">
        <v>244.03758114321022</v>
      </c>
      <c r="H2051">
        <v>416.67631783860719</v>
      </c>
      <c r="R2051">
        <v>203.23871490582491</v>
      </c>
      <c r="S2051">
        <v>204.60803605780185</v>
      </c>
      <c r="T2051">
        <v>15581.968577099085</v>
      </c>
      <c r="U2051">
        <v>1057.6511630417233</v>
      </c>
      <c r="V2051">
        <v>1334.0302799792917</v>
      </c>
      <c r="W2051">
        <v>2205.8948366736831</v>
      </c>
    </row>
    <row r="2052" spans="2:23" x14ac:dyDescent="0.3">
      <c r="B2052">
        <f t="shared" si="32"/>
        <v>2047</v>
      </c>
      <c r="C2052">
        <v>425.30557288391765</v>
      </c>
      <c r="D2052">
        <v>309.83549969695423</v>
      </c>
      <c r="E2052">
        <v>282.65734700443659</v>
      </c>
      <c r="F2052">
        <v>321.95663835908181</v>
      </c>
      <c r="G2052">
        <v>1007.0604317881202</v>
      </c>
      <c r="H2052">
        <v>680.4886378042404</v>
      </c>
      <c r="R2052">
        <v>373.08210164217792</v>
      </c>
      <c r="S2052">
        <v>7004.450469913666</v>
      </c>
      <c r="T2052">
        <v>2345.8301214520266</v>
      </c>
      <c r="U2052">
        <v>578.35997297587062</v>
      </c>
      <c r="V2052">
        <v>264.72834697435866</v>
      </c>
      <c r="W2052">
        <v>620.5125691625808</v>
      </c>
    </row>
    <row r="2053" spans="2:23" x14ac:dyDescent="0.3">
      <c r="B2053">
        <f t="shared" si="32"/>
        <v>2048</v>
      </c>
      <c r="C2053">
        <v>539.04285925061174</v>
      </c>
      <c r="D2053">
        <v>1417.7503701823339</v>
      </c>
      <c r="E2053">
        <v>356.1807180623457</v>
      </c>
      <c r="F2053">
        <v>1511.9377056913881</v>
      </c>
      <c r="G2053">
        <v>1015.9718307100588</v>
      </c>
      <c r="H2053">
        <v>228.19962213695473</v>
      </c>
      <c r="R2053">
        <v>567.23937862931894</v>
      </c>
      <c r="S2053">
        <v>1036.4928335685886</v>
      </c>
      <c r="T2053">
        <v>221.61598177749434</v>
      </c>
      <c r="U2053">
        <v>518.64806584419557</v>
      </c>
      <c r="V2053">
        <v>223.05198486189084</v>
      </c>
      <c r="W2053">
        <v>5294.31107087698</v>
      </c>
    </row>
    <row r="2054" spans="2:23" x14ac:dyDescent="0.3">
      <c r="B2054">
        <f t="shared" si="32"/>
        <v>2049</v>
      </c>
      <c r="C2054">
        <v>250.06338495040373</v>
      </c>
      <c r="D2054">
        <v>242.77750414324549</v>
      </c>
      <c r="E2054">
        <v>200.91544414355948</v>
      </c>
      <c r="F2054">
        <v>2733.9916486299126</v>
      </c>
      <c r="G2054">
        <v>349.8859434631903</v>
      </c>
      <c r="H2054">
        <v>11236.107217543182</v>
      </c>
      <c r="R2054">
        <v>986.56650424457325</v>
      </c>
      <c r="S2054">
        <v>342.78470453380419</v>
      </c>
      <c r="T2054">
        <v>869.47691108450294</v>
      </c>
      <c r="U2054">
        <v>669.95533527740133</v>
      </c>
      <c r="V2054">
        <v>224.47723343268422</v>
      </c>
      <c r="W2054">
        <v>28883.78</v>
      </c>
    </row>
    <row r="2055" spans="2:23" x14ac:dyDescent="0.3">
      <c r="B2055">
        <f t="shared" si="32"/>
        <v>2050</v>
      </c>
      <c r="C2055">
        <v>5404.3960796090405</v>
      </c>
      <c r="D2055">
        <v>1618.380730962703</v>
      </c>
      <c r="E2055">
        <v>240.93685723278458</v>
      </c>
      <c r="F2055">
        <v>301.17569973764842</v>
      </c>
      <c r="G2055">
        <v>327.79332962290761</v>
      </c>
      <c r="H2055">
        <v>1305.7429719998552</v>
      </c>
      <c r="R2055">
        <v>207.64946765530959</v>
      </c>
      <c r="S2055">
        <v>216.4390706155327</v>
      </c>
      <c r="T2055">
        <v>216.63480498812373</v>
      </c>
      <c r="U2055">
        <v>417.25253701624661</v>
      </c>
      <c r="V2055">
        <v>481.81918821395186</v>
      </c>
      <c r="W2055">
        <v>28883.78</v>
      </c>
    </row>
    <row r="2056" spans="2:23" x14ac:dyDescent="0.3">
      <c r="B2056">
        <f t="shared" ref="B2056:B2119" si="33">B2055 + 1</f>
        <v>2051</v>
      </c>
      <c r="C2056">
        <v>233.26155624938133</v>
      </c>
      <c r="D2056">
        <v>427.28600161377034</v>
      </c>
      <c r="E2056">
        <v>1429.7344627290961</v>
      </c>
      <c r="F2056">
        <v>228.3809871936524</v>
      </c>
      <c r="G2056">
        <v>2676.5154918546446</v>
      </c>
      <c r="H2056">
        <v>4238.3988497853206</v>
      </c>
      <c r="R2056">
        <v>852.22320012973489</v>
      </c>
      <c r="S2056">
        <v>238.10764646416106</v>
      </c>
      <c r="T2056">
        <v>28883.78</v>
      </c>
      <c r="U2056">
        <v>315.29995132519457</v>
      </c>
      <c r="V2056">
        <v>1481.2138864006799</v>
      </c>
      <c r="W2056">
        <v>710.12722393815488</v>
      </c>
    </row>
    <row r="2057" spans="2:23" x14ac:dyDescent="0.3">
      <c r="B2057">
        <f t="shared" si="33"/>
        <v>2052</v>
      </c>
      <c r="C2057">
        <v>1432.9409323437294</v>
      </c>
      <c r="D2057">
        <v>839.24445177845996</v>
      </c>
      <c r="E2057">
        <v>1484.4926837842743</v>
      </c>
      <c r="F2057">
        <v>10141.192577721677</v>
      </c>
      <c r="G2057">
        <v>1082.7517206468694</v>
      </c>
      <c r="H2057">
        <v>229.86485407698166</v>
      </c>
      <c r="R2057">
        <v>1059.3491266837584</v>
      </c>
      <c r="S2057">
        <v>1366.8883079107839</v>
      </c>
      <c r="T2057">
        <v>355.50014924560242</v>
      </c>
      <c r="U2057">
        <v>28883.78</v>
      </c>
      <c r="V2057">
        <v>26218.858178584891</v>
      </c>
      <c r="W2057">
        <v>536.61250000905648</v>
      </c>
    </row>
    <row r="2058" spans="2:23" x14ac:dyDescent="0.3">
      <c r="B2058">
        <f t="shared" si="33"/>
        <v>2053</v>
      </c>
      <c r="C2058">
        <v>15601.846000690317</v>
      </c>
      <c r="D2058">
        <v>235.21596957545435</v>
      </c>
      <c r="E2058">
        <v>28883.78</v>
      </c>
      <c r="F2058">
        <v>227.60608344431265</v>
      </c>
      <c r="G2058">
        <v>205.49431477088859</v>
      </c>
      <c r="H2058">
        <v>313.01776953424667</v>
      </c>
      <c r="R2058">
        <v>271.37871863151037</v>
      </c>
      <c r="S2058">
        <v>227.26249150897485</v>
      </c>
      <c r="T2058">
        <v>3406.479980688362</v>
      </c>
      <c r="U2058">
        <v>208.72001891534694</v>
      </c>
      <c r="V2058">
        <v>765.43604413554476</v>
      </c>
      <c r="W2058">
        <v>691.64867966119709</v>
      </c>
    </row>
    <row r="2059" spans="2:23" x14ac:dyDescent="0.3">
      <c r="B2059">
        <f t="shared" si="33"/>
        <v>2054</v>
      </c>
      <c r="C2059">
        <v>331.80117207215818</v>
      </c>
      <c r="D2059">
        <v>6745.2978991316149</v>
      </c>
      <c r="E2059">
        <v>389.56185030519202</v>
      </c>
      <c r="F2059">
        <v>1385.3122339758595</v>
      </c>
      <c r="G2059">
        <v>246.55855480487202</v>
      </c>
      <c r="H2059">
        <v>245.2386318107115</v>
      </c>
      <c r="R2059">
        <v>245.71338645505674</v>
      </c>
      <c r="S2059">
        <v>28883.78</v>
      </c>
      <c r="T2059">
        <v>23004.845112700212</v>
      </c>
      <c r="U2059">
        <v>396.29989276282708</v>
      </c>
      <c r="V2059">
        <v>204.74414215135258</v>
      </c>
      <c r="W2059">
        <v>312.12426603755262</v>
      </c>
    </row>
    <row r="2060" spans="2:23" x14ac:dyDescent="0.3">
      <c r="B2060">
        <f t="shared" si="33"/>
        <v>2055</v>
      </c>
      <c r="C2060">
        <v>390.60947837665276</v>
      </c>
      <c r="D2060">
        <v>246.04898853189098</v>
      </c>
      <c r="E2060">
        <v>2312.5891591601353</v>
      </c>
      <c r="F2060">
        <v>16317.072324218856</v>
      </c>
      <c r="G2060">
        <v>765.33969896077235</v>
      </c>
      <c r="H2060">
        <v>232.26043963894739</v>
      </c>
      <c r="R2060">
        <v>811.8309070509988</v>
      </c>
      <c r="S2060">
        <v>307.08811749458596</v>
      </c>
      <c r="T2060">
        <v>260.22341858708745</v>
      </c>
      <c r="U2060">
        <v>581.5220603171972</v>
      </c>
      <c r="V2060">
        <v>313.02108748970875</v>
      </c>
      <c r="W2060">
        <v>1300.8241656985131</v>
      </c>
    </row>
    <row r="2061" spans="2:23" x14ac:dyDescent="0.3">
      <c r="B2061">
        <f t="shared" si="33"/>
        <v>2056</v>
      </c>
      <c r="C2061">
        <v>417.74905416622727</v>
      </c>
      <c r="D2061">
        <v>23684.609961766815</v>
      </c>
      <c r="E2061">
        <v>406.30216635131308</v>
      </c>
      <c r="F2061">
        <v>559.38008716955619</v>
      </c>
      <c r="G2061">
        <v>209.51399553365573</v>
      </c>
      <c r="H2061">
        <v>215.21000922580163</v>
      </c>
      <c r="R2061">
        <v>1096.64695738865</v>
      </c>
      <c r="S2061">
        <v>264.08306099959634</v>
      </c>
      <c r="T2061">
        <v>3730.4651615935049</v>
      </c>
      <c r="U2061">
        <v>258.80225080189587</v>
      </c>
      <c r="V2061">
        <v>278.76468774346421</v>
      </c>
      <c r="W2061">
        <v>661.41307212686445</v>
      </c>
    </row>
    <row r="2062" spans="2:23" x14ac:dyDescent="0.3">
      <c r="B2062">
        <f t="shared" si="33"/>
        <v>2057</v>
      </c>
      <c r="C2062">
        <v>441.36692372195893</v>
      </c>
      <c r="D2062">
        <v>263.37276025630149</v>
      </c>
      <c r="E2062">
        <v>10290.474434802121</v>
      </c>
      <c r="F2062">
        <v>212.72628250439411</v>
      </c>
      <c r="G2062">
        <v>1458.9552937575431</v>
      </c>
      <c r="H2062">
        <v>9417.8379920434782</v>
      </c>
      <c r="R2062">
        <v>215.25230863878201</v>
      </c>
      <c r="S2062">
        <v>224.51564305382072</v>
      </c>
      <c r="T2062">
        <v>240.21366229005548</v>
      </c>
      <c r="U2062">
        <v>28883.78</v>
      </c>
      <c r="V2062">
        <v>1673.9513954492813</v>
      </c>
      <c r="W2062">
        <v>28883.78</v>
      </c>
    </row>
    <row r="2063" spans="2:23" x14ac:dyDescent="0.3">
      <c r="B2063">
        <f t="shared" si="33"/>
        <v>2058</v>
      </c>
      <c r="C2063">
        <v>28883.78</v>
      </c>
      <c r="D2063">
        <v>204.13198623991858</v>
      </c>
      <c r="E2063">
        <v>373.36596595912602</v>
      </c>
      <c r="F2063">
        <v>616.57380880738378</v>
      </c>
      <c r="G2063">
        <v>235.56136012322358</v>
      </c>
      <c r="H2063">
        <v>3708.4449656481816</v>
      </c>
      <c r="R2063">
        <v>281.75793814284532</v>
      </c>
      <c r="S2063">
        <v>212.56014130633457</v>
      </c>
      <c r="T2063">
        <v>234.67953880958623</v>
      </c>
      <c r="U2063">
        <v>395.66665614453535</v>
      </c>
      <c r="V2063">
        <v>2104.6307722329243</v>
      </c>
      <c r="W2063">
        <v>1214.1296346863166</v>
      </c>
    </row>
    <row r="2064" spans="2:23" x14ac:dyDescent="0.3">
      <c r="B2064">
        <f t="shared" si="33"/>
        <v>2059</v>
      </c>
      <c r="C2064">
        <v>1972.8382423563198</v>
      </c>
      <c r="D2064">
        <v>340.94831498217098</v>
      </c>
      <c r="E2064">
        <v>342.68336534743707</v>
      </c>
      <c r="F2064">
        <v>212.6956432318355</v>
      </c>
      <c r="G2064">
        <v>1220.9776101309576</v>
      </c>
      <c r="H2064">
        <v>265.16444680190551</v>
      </c>
      <c r="R2064">
        <v>208.23533395682045</v>
      </c>
      <c r="S2064">
        <v>276.48572323762596</v>
      </c>
      <c r="T2064">
        <v>28883.78</v>
      </c>
      <c r="U2064">
        <v>16595.908259813448</v>
      </c>
      <c r="V2064">
        <v>405.8855593472548</v>
      </c>
      <c r="W2064">
        <v>1219.6307912282091</v>
      </c>
    </row>
    <row r="2065" spans="2:23" x14ac:dyDescent="0.3">
      <c r="B2065">
        <f t="shared" si="33"/>
        <v>2060</v>
      </c>
      <c r="C2065">
        <v>2181.2456921873154</v>
      </c>
      <c r="D2065">
        <v>881.04583056095271</v>
      </c>
      <c r="E2065">
        <v>8983.1171055277719</v>
      </c>
      <c r="F2065">
        <v>882.40079342151057</v>
      </c>
      <c r="G2065">
        <v>321.16598999387816</v>
      </c>
      <c r="H2065">
        <v>371.51310026602687</v>
      </c>
      <c r="R2065">
        <v>818.36904689461335</v>
      </c>
      <c r="S2065">
        <v>15280.879641770905</v>
      </c>
      <c r="T2065">
        <v>237.75599813439266</v>
      </c>
      <c r="U2065">
        <v>1188.5534912745957</v>
      </c>
      <c r="V2065">
        <v>1108.2770117750524</v>
      </c>
      <c r="W2065">
        <v>877.74018795766585</v>
      </c>
    </row>
    <row r="2066" spans="2:23" x14ac:dyDescent="0.3">
      <c r="B2066">
        <f t="shared" si="33"/>
        <v>2061</v>
      </c>
      <c r="C2066">
        <v>28883.78</v>
      </c>
      <c r="D2066">
        <v>279.04005444933381</v>
      </c>
      <c r="E2066">
        <v>458.03892690799995</v>
      </c>
      <c r="F2066">
        <v>399.92049859468875</v>
      </c>
      <c r="G2066">
        <v>28594.566463132127</v>
      </c>
      <c r="H2066">
        <v>429.00272666805517</v>
      </c>
      <c r="R2066">
        <v>228.37713675328911</v>
      </c>
      <c r="S2066">
        <v>444.22338296422583</v>
      </c>
      <c r="T2066">
        <v>525.1900369849152</v>
      </c>
      <c r="U2066">
        <v>3544.8832113889348</v>
      </c>
      <c r="V2066">
        <v>286.51903231810184</v>
      </c>
      <c r="W2066">
        <v>2087.7495174258393</v>
      </c>
    </row>
    <row r="2067" spans="2:23" x14ac:dyDescent="0.3">
      <c r="B2067">
        <f t="shared" si="33"/>
        <v>2062</v>
      </c>
      <c r="C2067">
        <v>3639.9292742411358</v>
      </c>
      <c r="D2067">
        <v>260.20410828953521</v>
      </c>
      <c r="E2067">
        <v>209.08771136367179</v>
      </c>
      <c r="F2067">
        <v>283.74855416759016</v>
      </c>
      <c r="G2067">
        <v>28883.78</v>
      </c>
      <c r="H2067">
        <v>428.66296732790403</v>
      </c>
      <c r="R2067">
        <v>745.33593909743593</v>
      </c>
      <c r="S2067">
        <v>232.52616012244397</v>
      </c>
      <c r="T2067">
        <v>486.52460923263146</v>
      </c>
      <c r="U2067">
        <v>2752.6177862020627</v>
      </c>
      <c r="V2067">
        <v>236.22000795649751</v>
      </c>
      <c r="W2067">
        <v>5778.5092120106456</v>
      </c>
    </row>
    <row r="2068" spans="2:23" x14ac:dyDescent="0.3">
      <c r="B2068">
        <f t="shared" si="33"/>
        <v>2063</v>
      </c>
      <c r="C2068">
        <v>275.24772127882562</v>
      </c>
      <c r="D2068">
        <v>224.64965919884833</v>
      </c>
      <c r="E2068">
        <v>9025.1974851641444</v>
      </c>
      <c r="F2068">
        <v>422.34779864253414</v>
      </c>
      <c r="G2068">
        <v>350.96460310702935</v>
      </c>
      <c r="H2068">
        <v>402.14625850715368</v>
      </c>
      <c r="R2068">
        <v>210.03635875783823</v>
      </c>
      <c r="S2068">
        <v>813.15633965384245</v>
      </c>
      <c r="T2068">
        <v>914.8045418488914</v>
      </c>
      <c r="U2068">
        <v>241.66130045048018</v>
      </c>
      <c r="V2068">
        <v>8298.7850804585287</v>
      </c>
      <c r="W2068">
        <v>207.08125610414774</v>
      </c>
    </row>
    <row r="2069" spans="2:23" x14ac:dyDescent="0.3">
      <c r="B2069">
        <f t="shared" si="33"/>
        <v>2064</v>
      </c>
      <c r="C2069">
        <v>472.52548260180777</v>
      </c>
      <c r="D2069">
        <v>206.50782215364842</v>
      </c>
      <c r="E2069">
        <v>21435.807282669612</v>
      </c>
      <c r="F2069">
        <v>2693.0146186753082</v>
      </c>
      <c r="G2069">
        <v>429.22606293936059</v>
      </c>
      <c r="H2069">
        <v>223.32133703551952</v>
      </c>
      <c r="R2069">
        <v>17850.821965589144</v>
      </c>
      <c r="S2069">
        <v>280.73050930642592</v>
      </c>
      <c r="T2069">
        <v>1087.8362000323114</v>
      </c>
      <c r="U2069">
        <v>2049.5258280941193</v>
      </c>
      <c r="V2069">
        <v>215.71881496267349</v>
      </c>
      <c r="W2069">
        <v>804.46292525769104</v>
      </c>
    </row>
    <row r="2070" spans="2:23" x14ac:dyDescent="0.3">
      <c r="B2070">
        <f t="shared" si="33"/>
        <v>2065</v>
      </c>
      <c r="C2070">
        <v>28883.78</v>
      </c>
      <c r="D2070">
        <v>10361.727615808089</v>
      </c>
      <c r="E2070">
        <v>256.93671190270231</v>
      </c>
      <c r="F2070">
        <v>273.37821057270799</v>
      </c>
      <c r="G2070">
        <v>312.02391946054547</v>
      </c>
      <c r="H2070">
        <v>512.33359690653356</v>
      </c>
      <c r="R2070">
        <v>28883.78</v>
      </c>
      <c r="S2070">
        <v>28883.78</v>
      </c>
      <c r="T2070">
        <v>28883.78</v>
      </c>
      <c r="U2070">
        <v>25832.070308726612</v>
      </c>
      <c r="V2070">
        <v>241.12901999216064</v>
      </c>
      <c r="W2070">
        <v>2051.0084533762979</v>
      </c>
    </row>
    <row r="2071" spans="2:23" x14ac:dyDescent="0.3">
      <c r="B2071">
        <f t="shared" si="33"/>
        <v>2066</v>
      </c>
      <c r="C2071">
        <v>862.74337529875845</v>
      </c>
      <c r="D2071">
        <v>364.1223392133993</v>
      </c>
      <c r="E2071">
        <v>803.06393373080311</v>
      </c>
      <c r="F2071">
        <v>581.9873364878132</v>
      </c>
      <c r="G2071">
        <v>1554.9763392118605</v>
      </c>
      <c r="H2071">
        <v>341.27243532585408</v>
      </c>
      <c r="R2071">
        <v>975.56316016026756</v>
      </c>
      <c r="S2071">
        <v>766.86392956217719</v>
      </c>
      <c r="T2071">
        <v>360.10499491069072</v>
      </c>
      <c r="U2071">
        <v>442.66246508410325</v>
      </c>
      <c r="V2071">
        <v>2816.4164120565406</v>
      </c>
      <c r="W2071">
        <v>2261.8175345442564</v>
      </c>
    </row>
    <row r="2072" spans="2:23" x14ac:dyDescent="0.3">
      <c r="B2072">
        <f t="shared" si="33"/>
        <v>2067</v>
      </c>
      <c r="C2072">
        <v>401.35692258347774</v>
      </c>
      <c r="D2072">
        <v>3865.7172336302424</v>
      </c>
      <c r="E2072">
        <v>994.04996191017597</v>
      </c>
      <c r="F2072">
        <v>277.11721117679485</v>
      </c>
      <c r="G2072">
        <v>200.03086417174799</v>
      </c>
      <c r="H2072">
        <v>26410.731229635159</v>
      </c>
      <c r="R2072">
        <v>330.92196647388596</v>
      </c>
      <c r="S2072">
        <v>267.10372587664096</v>
      </c>
      <c r="T2072">
        <v>3277.0757774294539</v>
      </c>
      <c r="U2072">
        <v>207.05198896964518</v>
      </c>
      <c r="V2072">
        <v>2728.1320497925431</v>
      </c>
      <c r="W2072">
        <v>12549.543387435666</v>
      </c>
    </row>
    <row r="2073" spans="2:23" x14ac:dyDescent="0.3">
      <c r="B2073">
        <f t="shared" si="33"/>
        <v>2068</v>
      </c>
      <c r="C2073">
        <v>205.41181588811983</v>
      </c>
      <c r="D2073">
        <v>221.86406078789469</v>
      </c>
      <c r="E2073">
        <v>219.18763383597329</v>
      </c>
      <c r="F2073">
        <v>202.60896641821199</v>
      </c>
      <c r="G2073">
        <v>1388.35173714077</v>
      </c>
      <c r="H2073">
        <v>874.57140486132107</v>
      </c>
      <c r="R2073">
        <v>274.16918690517628</v>
      </c>
      <c r="S2073">
        <v>226.29626799115564</v>
      </c>
      <c r="T2073">
        <v>270.82116065771902</v>
      </c>
      <c r="U2073">
        <v>246.31932852992801</v>
      </c>
      <c r="V2073">
        <v>385.71289001630464</v>
      </c>
      <c r="W2073">
        <v>337.51812460191604</v>
      </c>
    </row>
    <row r="2074" spans="2:23" x14ac:dyDescent="0.3">
      <c r="B2074">
        <f t="shared" si="33"/>
        <v>2069</v>
      </c>
      <c r="C2074">
        <v>1232.886922578173</v>
      </c>
      <c r="D2074">
        <v>204.96109079348048</v>
      </c>
      <c r="E2074">
        <v>622.6496622013442</v>
      </c>
      <c r="F2074">
        <v>775.4373914026786</v>
      </c>
      <c r="G2074">
        <v>1208.1401309398052</v>
      </c>
      <c r="H2074">
        <v>4218.790131116828</v>
      </c>
      <c r="R2074">
        <v>1925.9245907209663</v>
      </c>
      <c r="S2074">
        <v>417.62662392069353</v>
      </c>
      <c r="T2074">
        <v>983.21113325889314</v>
      </c>
      <c r="U2074">
        <v>702.67280079689908</v>
      </c>
      <c r="V2074">
        <v>527.27351811327844</v>
      </c>
      <c r="W2074">
        <v>390.25804340824664</v>
      </c>
    </row>
    <row r="2075" spans="2:23" x14ac:dyDescent="0.3">
      <c r="B2075">
        <f t="shared" si="33"/>
        <v>2070</v>
      </c>
      <c r="C2075">
        <v>1099.4444504178916</v>
      </c>
      <c r="D2075">
        <v>305.04131796270872</v>
      </c>
      <c r="E2075">
        <v>471.72683222542656</v>
      </c>
      <c r="F2075">
        <v>1224.451404950785</v>
      </c>
      <c r="G2075">
        <v>397.22814337491752</v>
      </c>
      <c r="H2075">
        <v>13506.935607987312</v>
      </c>
      <c r="R2075">
        <v>28883.78</v>
      </c>
      <c r="S2075">
        <v>28883.78</v>
      </c>
      <c r="T2075">
        <v>28883.78</v>
      </c>
      <c r="U2075">
        <v>3581.5504908931762</v>
      </c>
      <c r="V2075">
        <v>1426.1677210193734</v>
      </c>
      <c r="W2075">
        <v>325.03782704197738</v>
      </c>
    </row>
    <row r="2076" spans="2:23" x14ac:dyDescent="0.3">
      <c r="B2076">
        <f t="shared" si="33"/>
        <v>2071</v>
      </c>
      <c r="C2076">
        <v>279.99206703872545</v>
      </c>
      <c r="D2076">
        <v>282.00202607069241</v>
      </c>
      <c r="E2076">
        <v>564.37680682069708</v>
      </c>
      <c r="F2076">
        <v>660.94236840095061</v>
      </c>
      <c r="G2076">
        <v>230.7436930882501</v>
      </c>
      <c r="H2076">
        <v>859.93958767433548</v>
      </c>
      <c r="R2076">
        <v>219.29444495998587</v>
      </c>
      <c r="S2076">
        <v>1009.6682343795661</v>
      </c>
      <c r="T2076">
        <v>216.88834243047563</v>
      </c>
      <c r="U2076">
        <v>840.07376382040718</v>
      </c>
      <c r="V2076">
        <v>462.45191100337667</v>
      </c>
      <c r="W2076">
        <v>941.72942645038552</v>
      </c>
    </row>
    <row r="2077" spans="2:23" x14ac:dyDescent="0.3">
      <c r="B2077">
        <f t="shared" si="33"/>
        <v>2072</v>
      </c>
      <c r="C2077">
        <v>244.39781127820359</v>
      </c>
      <c r="D2077">
        <v>28883.78</v>
      </c>
      <c r="E2077">
        <v>247.79000308191291</v>
      </c>
      <c r="F2077">
        <v>288.43867953418533</v>
      </c>
      <c r="G2077">
        <v>309.58276384906463</v>
      </c>
      <c r="H2077">
        <v>229.71164433735296</v>
      </c>
      <c r="R2077">
        <v>1446.1909948977407</v>
      </c>
      <c r="S2077">
        <v>696.54774650216541</v>
      </c>
      <c r="T2077">
        <v>14704.576831379507</v>
      </c>
      <c r="U2077">
        <v>216.59848302175121</v>
      </c>
      <c r="V2077">
        <v>268.52260829785195</v>
      </c>
      <c r="W2077">
        <v>237.95268450665799</v>
      </c>
    </row>
    <row r="2078" spans="2:23" x14ac:dyDescent="0.3">
      <c r="B2078">
        <f t="shared" si="33"/>
        <v>2073</v>
      </c>
      <c r="C2078">
        <v>260.90570967085449</v>
      </c>
      <c r="D2078">
        <v>466.49004757019742</v>
      </c>
      <c r="E2078">
        <v>286.9787201271447</v>
      </c>
      <c r="F2078">
        <v>1726.0082394724466</v>
      </c>
      <c r="G2078">
        <v>275.9518565951106</v>
      </c>
      <c r="H2078">
        <v>220.30478288433974</v>
      </c>
      <c r="R2078">
        <v>204.118520537568</v>
      </c>
      <c r="S2078">
        <v>1670.8840505058504</v>
      </c>
      <c r="T2078">
        <v>226.15553363703282</v>
      </c>
      <c r="U2078">
        <v>9079.8090374527528</v>
      </c>
      <c r="V2078">
        <v>890.85542597102142</v>
      </c>
      <c r="W2078">
        <v>758.26149645916701</v>
      </c>
    </row>
    <row r="2079" spans="2:23" x14ac:dyDescent="0.3">
      <c r="B2079">
        <f t="shared" si="33"/>
        <v>2074</v>
      </c>
      <c r="C2079">
        <v>2586.3644558262781</v>
      </c>
      <c r="D2079">
        <v>255.62182742699164</v>
      </c>
      <c r="E2079">
        <v>958.04921836528194</v>
      </c>
      <c r="F2079">
        <v>242.21135174112675</v>
      </c>
      <c r="G2079">
        <v>972.46082204268032</v>
      </c>
      <c r="H2079">
        <v>246.7981507799781</v>
      </c>
      <c r="R2079">
        <v>335.28726238687744</v>
      </c>
      <c r="S2079">
        <v>3958.7987876244324</v>
      </c>
      <c r="T2079">
        <v>3077.3286495236439</v>
      </c>
      <c r="U2079">
        <v>2456.4953737921705</v>
      </c>
      <c r="V2079">
        <v>1220.1905718722185</v>
      </c>
      <c r="W2079">
        <v>557.84046598700638</v>
      </c>
    </row>
    <row r="2080" spans="2:23" x14ac:dyDescent="0.3">
      <c r="B2080">
        <f t="shared" si="33"/>
        <v>2075</v>
      </c>
      <c r="C2080">
        <v>243.28467677702679</v>
      </c>
      <c r="D2080">
        <v>880.575538703593</v>
      </c>
      <c r="E2080">
        <v>855.40973447928604</v>
      </c>
      <c r="F2080">
        <v>295.89635131417339</v>
      </c>
      <c r="G2080">
        <v>287.57589397113321</v>
      </c>
      <c r="H2080">
        <v>500.16037528028255</v>
      </c>
      <c r="R2080">
        <v>1168.7261506677248</v>
      </c>
      <c r="S2080">
        <v>8409.3714161126209</v>
      </c>
      <c r="T2080">
        <v>4978.3292933687344</v>
      </c>
      <c r="U2080">
        <v>5538.7977853592229</v>
      </c>
      <c r="V2080">
        <v>270.4308580103135</v>
      </c>
      <c r="W2080">
        <v>3138.3094441556364</v>
      </c>
    </row>
    <row r="2081" spans="2:23" x14ac:dyDescent="0.3">
      <c r="B2081">
        <f t="shared" si="33"/>
        <v>2076</v>
      </c>
      <c r="C2081">
        <v>202.52916713694711</v>
      </c>
      <c r="D2081">
        <v>3810.8464681243117</v>
      </c>
      <c r="E2081">
        <v>2715.3685093821982</v>
      </c>
      <c r="F2081">
        <v>2270.6321208762879</v>
      </c>
      <c r="G2081">
        <v>12156.236128296116</v>
      </c>
      <c r="H2081">
        <v>20023.717074640448</v>
      </c>
      <c r="R2081">
        <v>627.22582754489849</v>
      </c>
      <c r="S2081">
        <v>950.35934658860288</v>
      </c>
      <c r="T2081">
        <v>612.46613540395333</v>
      </c>
      <c r="U2081">
        <v>250.79545281443416</v>
      </c>
      <c r="V2081">
        <v>325.40356670822314</v>
      </c>
      <c r="W2081">
        <v>231.60410155259396</v>
      </c>
    </row>
    <row r="2082" spans="2:23" x14ac:dyDescent="0.3">
      <c r="B2082">
        <f t="shared" si="33"/>
        <v>2077</v>
      </c>
      <c r="C2082">
        <v>366.01926088124981</v>
      </c>
      <c r="D2082">
        <v>200.04229581242174</v>
      </c>
      <c r="E2082">
        <v>219.05468468524731</v>
      </c>
      <c r="F2082">
        <v>413.79698154674429</v>
      </c>
      <c r="G2082">
        <v>28883.78</v>
      </c>
      <c r="H2082">
        <v>207.21269514480565</v>
      </c>
      <c r="R2082">
        <v>272.73440495882511</v>
      </c>
      <c r="S2082">
        <v>222.47492142266208</v>
      </c>
      <c r="T2082">
        <v>3272.7601459115172</v>
      </c>
      <c r="U2082">
        <v>242.43949759220988</v>
      </c>
      <c r="V2082">
        <v>1105.5490804944077</v>
      </c>
      <c r="W2082">
        <v>959.49911487223017</v>
      </c>
    </row>
    <row r="2083" spans="2:23" x14ac:dyDescent="0.3">
      <c r="B2083">
        <f t="shared" si="33"/>
        <v>2078</v>
      </c>
      <c r="C2083">
        <v>1770.2844952537857</v>
      </c>
      <c r="D2083">
        <v>283.3592923334237</v>
      </c>
      <c r="E2083">
        <v>653.50399149347663</v>
      </c>
      <c r="F2083">
        <v>241.52269611730333</v>
      </c>
      <c r="G2083">
        <v>4896.2224739737267</v>
      </c>
      <c r="H2083">
        <v>201.6789244911904</v>
      </c>
      <c r="R2083">
        <v>28883.78</v>
      </c>
      <c r="S2083">
        <v>234.63806831573734</v>
      </c>
      <c r="T2083">
        <v>543.6871016808102</v>
      </c>
      <c r="U2083">
        <v>245.69509046385042</v>
      </c>
      <c r="V2083">
        <v>418.25145963558708</v>
      </c>
      <c r="W2083">
        <v>859.00263251710737</v>
      </c>
    </row>
    <row r="2084" spans="2:23" x14ac:dyDescent="0.3">
      <c r="B2084">
        <f t="shared" si="33"/>
        <v>2079</v>
      </c>
      <c r="C2084">
        <v>630.00166644205433</v>
      </c>
      <c r="D2084">
        <v>263.85264323854506</v>
      </c>
      <c r="E2084">
        <v>12195.93879771679</v>
      </c>
      <c r="F2084">
        <v>350.37495524616565</v>
      </c>
      <c r="G2084">
        <v>219.5728110968262</v>
      </c>
      <c r="H2084">
        <v>28883.78</v>
      </c>
      <c r="R2084">
        <v>227.78138476102964</v>
      </c>
      <c r="S2084">
        <v>779.95353127309829</v>
      </c>
      <c r="T2084">
        <v>28883.78</v>
      </c>
      <c r="U2084">
        <v>4817.9161049385775</v>
      </c>
      <c r="V2084">
        <v>1839.1503272551242</v>
      </c>
      <c r="W2084">
        <v>281.075062318812</v>
      </c>
    </row>
    <row r="2085" spans="2:23" x14ac:dyDescent="0.3">
      <c r="B2085">
        <f t="shared" si="33"/>
        <v>2080</v>
      </c>
      <c r="C2085">
        <v>209.93890892619876</v>
      </c>
      <c r="D2085">
        <v>28883.78</v>
      </c>
      <c r="E2085">
        <v>527.31335152558972</v>
      </c>
      <c r="F2085">
        <v>341.16697543111366</v>
      </c>
      <c r="G2085">
        <v>651.55373803444036</v>
      </c>
      <c r="H2085">
        <v>1729.2889962267827</v>
      </c>
      <c r="R2085">
        <v>235.21945437352858</v>
      </c>
      <c r="S2085">
        <v>3612.1953082598534</v>
      </c>
      <c r="T2085">
        <v>333.36557835365977</v>
      </c>
      <c r="U2085">
        <v>658.51664936995633</v>
      </c>
      <c r="V2085">
        <v>2392.0913106504577</v>
      </c>
      <c r="W2085">
        <v>348.68078346246273</v>
      </c>
    </row>
    <row r="2086" spans="2:23" x14ac:dyDescent="0.3">
      <c r="B2086">
        <f t="shared" si="33"/>
        <v>2081</v>
      </c>
      <c r="C2086">
        <v>227.53659314021894</v>
      </c>
      <c r="D2086">
        <v>247.48175899027279</v>
      </c>
      <c r="E2086">
        <v>520.16322788750381</v>
      </c>
      <c r="F2086">
        <v>219.92377727148528</v>
      </c>
      <c r="G2086">
        <v>559.70418994178772</v>
      </c>
      <c r="H2086">
        <v>585.37856680701691</v>
      </c>
      <c r="R2086">
        <v>701.45594685500396</v>
      </c>
      <c r="S2086">
        <v>351.66829097832226</v>
      </c>
      <c r="T2086">
        <v>773.24223860906602</v>
      </c>
      <c r="U2086">
        <v>342.49278452279225</v>
      </c>
      <c r="V2086">
        <v>204.30705494223196</v>
      </c>
      <c r="W2086">
        <v>580.95224704530688</v>
      </c>
    </row>
    <row r="2087" spans="2:23" x14ac:dyDescent="0.3">
      <c r="B2087">
        <f t="shared" si="33"/>
        <v>2082</v>
      </c>
      <c r="C2087">
        <v>412.96384691521394</v>
      </c>
      <c r="D2087">
        <v>273.49126405224837</v>
      </c>
      <c r="E2087">
        <v>1623.8022658075863</v>
      </c>
      <c r="F2087">
        <v>230.46703395332941</v>
      </c>
      <c r="G2087">
        <v>18700.769637379046</v>
      </c>
      <c r="H2087">
        <v>3062.9693131818553</v>
      </c>
      <c r="R2087">
        <v>785.54410730032532</v>
      </c>
      <c r="S2087">
        <v>2028.0372672949743</v>
      </c>
      <c r="T2087">
        <v>820.18471863696948</v>
      </c>
      <c r="U2087">
        <v>258.33292915918713</v>
      </c>
      <c r="V2087">
        <v>669.87259285082007</v>
      </c>
      <c r="W2087">
        <v>221.21940364554098</v>
      </c>
    </row>
    <row r="2088" spans="2:23" x14ac:dyDescent="0.3">
      <c r="B2088">
        <f t="shared" si="33"/>
        <v>2083</v>
      </c>
      <c r="C2088">
        <v>271.01170951337519</v>
      </c>
      <c r="D2088">
        <v>292.44157070479287</v>
      </c>
      <c r="E2088">
        <v>355.02682473594984</v>
      </c>
      <c r="F2088">
        <v>388.82717935506599</v>
      </c>
      <c r="G2088">
        <v>12205.867264105436</v>
      </c>
      <c r="H2088">
        <v>325.37572386315708</v>
      </c>
      <c r="R2088">
        <v>229.86446460290176</v>
      </c>
      <c r="S2088">
        <v>810.6687153028181</v>
      </c>
      <c r="T2088">
        <v>212.06994050240695</v>
      </c>
      <c r="U2088">
        <v>217.61480327172339</v>
      </c>
      <c r="V2088">
        <v>252.19491907016763</v>
      </c>
      <c r="W2088">
        <v>962.40882558694045</v>
      </c>
    </row>
    <row r="2089" spans="2:23" x14ac:dyDescent="0.3">
      <c r="B2089">
        <f t="shared" si="33"/>
        <v>2084</v>
      </c>
      <c r="C2089">
        <v>237.78928789498082</v>
      </c>
      <c r="D2089">
        <v>28883.78</v>
      </c>
      <c r="E2089">
        <v>259.31316425683735</v>
      </c>
      <c r="F2089">
        <v>355.84295807904584</v>
      </c>
      <c r="G2089">
        <v>620.78652557631506</v>
      </c>
      <c r="H2089">
        <v>881.32388246169955</v>
      </c>
      <c r="R2089">
        <v>3190.7611970078278</v>
      </c>
      <c r="S2089">
        <v>238.2529273360098</v>
      </c>
      <c r="T2089">
        <v>200.03950588013282</v>
      </c>
      <c r="U2089">
        <v>617.21479506003766</v>
      </c>
      <c r="V2089">
        <v>454.20065818365254</v>
      </c>
      <c r="W2089">
        <v>28883.78</v>
      </c>
    </row>
    <row r="2090" spans="2:23" x14ac:dyDescent="0.3">
      <c r="B2090">
        <f t="shared" si="33"/>
        <v>2085</v>
      </c>
      <c r="C2090">
        <v>407.65619673334277</v>
      </c>
      <c r="D2090">
        <v>322.56733019686681</v>
      </c>
      <c r="E2090">
        <v>2767.7887959276468</v>
      </c>
      <c r="F2090">
        <v>10878.095324238695</v>
      </c>
      <c r="G2090">
        <v>491.79720047447017</v>
      </c>
      <c r="H2090">
        <v>579.05371304060441</v>
      </c>
      <c r="R2090">
        <v>3329.1468674757502</v>
      </c>
      <c r="S2090">
        <v>808.76262331694272</v>
      </c>
      <c r="T2090">
        <v>354.36796212867341</v>
      </c>
      <c r="U2090">
        <v>382.07168072694611</v>
      </c>
      <c r="V2090">
        <v>212.18051317732858</v>
      </c>
      <c r="W2090">
        <v>234.65452365660914</v>
      </c>
    </row>
    <row r="2091" spans="2:23" x14ac:dyDescent="0.3">
      <c r="B2091">
        <f t="shared" si="33"/>
        <v>2086</v>
      </c>
      <c r="C2091">
        <v>530.70806868361433</v>
      </c>
      <c r="D2091">
        <v>3316.0214572256637</v>
      </c>
      <c r="E2091">
        <v>281.23907249497012</v>
      </c>
      <c r="F2091">
        <v>458.01216574851361</v>
      </c>
      <c r="G2091">
        <v>273.04715725920147</v>
      </c>
      <c r="H2091">
        <v>238.83401035150516</v>
      </c>
      <c r="R2091">
        <v>28336.737627414619</v>
      </c>
      <c r="S2091">
        <v>7143.7533512330101</v>
      </c>
      <c r="T2091">
        <v>290.21648116974967</v>
      </c>
      <c r="U2091">
        <v>7434.5387947250674</v>
      </c>
      <c r="V2091">
        <v>222.58616973145456</v>
      </c>
      <c r="W2091">
        <v>367.03475053247337</v>
      </c>
    </row>
    <row r="2092" spans="2:23" x14ac:dyDescent="0.3">
      <c r="B2092">
        <f t="shared" si="33"/>
        <v>2087</v>
      </c>
      <c r="C2092">
        <v>2502.1588901713203</v>
      </c>
      <c r="D2092">
        <v>201.55502241565807</v>
      </c>
      <c r="E2092">
        <v>271.81284362912214</v>
      </c>
      <c r="F2092">
        <v>217.84784439799913</v>
      </c>
      <c r="G2092">
        <v>207.75819736897046</v>
      </c>
      <c r="H2092">
        <v>28883.78</v>
      </c>
      <c r="R2092">
        <v>28883.78</v>
      </c>
      <c r="S2092">
        <v>534.05358593620804</v>
      </c>
      <c r="T2092">
        <v>1512.5181932918472</v>
      </c>
      <c r="U2092">
        <v>218.3522210180719</v>
      </c>
      <c r="V2092">
        <v>687.49042371737528</v>
      </c>
      <c r="W2092">
        <v>28883.78</v>
      </c>
    </row>
    <row r="2093" spans="2:23" x14ac:dyDescent="0.3">
      <c r="B2093">
        <f t="shared" si="33"/>
        <v>2088</v>
      </c>
      <c r="C2093">
        <v>256.8025335512948</v>
      </c>
      <c r="D2093">
        <v>347.70982834838651</v>
      </c>
      <c r="E2093">
        <v>714.2931580374659</v>
      </c>
      <c r="F2093">
        <v>2837.609809842535</v>
      </c>
      <c r="G2093">
        <v>2755.435534015357</v>
      </c>
      <c r="H2093">
        <v>264.39734489336729</v>
      </c>
      <c r="R2093">
        <v>8755.8650690028062</v>
      </c>
      <c r="S2093">
        <v>526.14942465033971</v>
      </c>
      <c r="T2093">
        <v>366.82921192449163</v>
      </c>
      <c r="U2093">
        <v>309.31861362743382</v>
      </c>
      <c r="V2093">
        <v>262.0633712829092</v>
      </c>
      <c r="W2093">
        <v>299.91703139211825</v>
      </c>
    </row>
    <row r="2094" spans="2:23" x14ac:dyDescent="0.3">
      <c r="B2094">
        <f t="shared" si="33"/>
        <v>2089</v>
      </c>
      <c r="C2094">
        <v>343.25201692527332</v>
      </c>
      <c r="D2094">
        <v>28883.78</v>
      </c>
      <c r="E2094">
        <v>228.86983497203653</v>
      </c>
      <c r="F2094">
        <v>14462.932263293465</v>
      </c>
      <c r="G2094">
        <v>213.8664869351216</v>
      </c>
      <c r="H2094">
        <v>795.33052265584627</v>
      </c>
      <c r="R2094">
        <v>269.82285136747782</v>
      </c>
      <c r="S2094">
        <v>401.1121464269051</v>
      </c>
      <c r="T2094">
        <v>28883.78</v>
      </c>
      <c r="U2094">
        <v>254.83026855254656</v>
      </c>
      <c r="V2094">
        <v>632.15634481967754</v>
      </c>
      <c r="W2094">
        <v>1007.4535903563778</v>
      </c>
    </row>
    <row r="2095" spans="2:23" x14ac:dyDescent="0.3">
      <c r="B2095">
        <f t="shared" si="33"/>
        <v>2090</v>
      </c>
      <c r="C2095">
        <v>734.30737047573655</v>
      </c>
      <c r="D2095">
        <v>347.11217035688253</v>
      </c>
      <c r="E2095">
        <v>3079.3056634129493</v>
      </c>
      <c r="F2095">
        <v>435.95520521858163</v>
      </c>
      <c r="G2095">
        <v>234.46592143971978</v>
      </c>
      <c r="H2095">
        <v>1228.1515325955611</v>
      </c>
      <c r="R2095">
        <v>28883.78</v>
      </c>
      <c r="S2095">
        <v>1867.8721044903205</v>
      </c>
      <c r="T2095">
        <v>262.91037537017303</v>
      </c>
      <c r="U2095">
        <v>1871.9155533425853</v>
      </c>
      <c r="V2095">
        <v>787.45976240141886</v>
      </c>
      <c r="W2095">
        <v>1357.0832140552161</v>
      </c>
    </row>
    <row r="2096" spans="2:23" x14ac:dyDescent="0.3">
      <c r="B2096">
        <f t="shared" si="33"/>
        <v>2091</v>
      </c>
      <c r="C2096">
        <v>28883.78</v>
      </c>
      <c r="D2096">
        <v>20416.299975307349</v>
      </c>
      <c r="E2096">
        <v>200.99556124176735</v>
      </c>
      <c r="F2096">
        <v>258.44053148625443</v>
      </c>
      <c r="G2096">
        <v>1639.9140037194231</v>
      </c>
      <c r="H2096">
        <v>203.42039818349735</v>
      </c>
      <c r="R2096">
        <v>4991.2346843236719</v>
      </c>
      <c r="S2096">
        <v>9668.3535173832934</v>
      </c>
      <c r="T2096">
        <v>586.08036381240254</v>
      </c>
      <c r="U2096">
        <v>394.81573568486215</v>
      </c>
      <c r="V2096">
        <v>2604.6248790701939</v>
      </c>
      <c r="W2096">
        <v>212.0775910996056</v>
      </c>
    </row>
    <row r="2097" spans="2:23" x14ac:dyDescent="0.3">
      <c r="B2097">
        <f t="shared" si="33"/>
        <v>2092</v>
      </c>
      <c r="C2097">
        <v>215.95971630452888</v>
      </c>
      <c r="D2097">
        <v>461.55410085907897</v>
      </c>
      <c r="E2097">
        <v>285.37340123048131</v>
      </c>
      <c r="F2097">
        <v>214.683478890733</v>
      </c>
      <c r="G2097">
        <v>329.20076016494005</v>
      </c>
      <c r="H2097">
        <v>256.66066280047664</v>
      </c>
      <c r="R2097">
        <v>216.84493602175735</v>
      </c>
      <c r="S2097">
        <v>206.09460261320672</v>
      </c>
      <c r="T2097">
        <v>3810.7486566453617</v>
      </c>
      <c r="U2097">
        <v>850.46106226666302</v>
      </c>
      <c r="V2097">
        <v>1679.5021424042461</v>
      </c>
      <c r="W2097">
        <v>799.28171457949486</v>
      </c>
    </row>
    <row r="2098" spans="2:23" x14ac:dyDescent="0.3">
      <c r="B2098">
        <f t="shared" si="33"/>
        <v>2093</v>
      </c>
      <c r="C2098">
        <v>423.25659436599267</v>
      </c>
      <c r="D2098">
        <v>28883.78</v>
      </c>
      <c r="E2098">
        <v>1024.0388323106204</v>
      </c>
      <c r="F2098">
        <v>2053.7996891022885</v>
      </c>
      <c r="G2098">
        <v>28883.78</v>
      </c>
      <c r="H2098">
        <v>11051.425138727427</v>
      </c>
      <c r="R2098">
        <v>17205.1935504998</v>
      </c>
      <c r="S2098">
        <v>778.01626741788641</v>
      </c>
      <c r="T2098">
        <v>289.72902464275717</v>
      </c>
      <c r="U2098">
        <v>3535.0459035328881</v>
      </c>
      <c r="V2098">
        <v>375.72539781570788</v>
      </c>
      <c r="W2098">
        <v>3920.8843627680621</v>
      </c>
    </row>
    <row r="2099" spans="2:23" x14ac:dyDescent="0.3">
      <c r="B2099">
        <f t="shared" si="33"/>
        <v>2094</v>
      </c>
      <c r="C2099">
        <v>205.26838872584736</v>
      </c>
      <c r="D2099">
        <v>512.47598675025301</v>
      </c>
      <c r="E2099">
        <v>2358.5672965622271</v>
      </c>
      <c r="F2099">
        <v>263.14280992832778</v>
      </c>
      <c r="G2099">
        <v>16306.709958006706</v>
      </c>
      <c r="H2099">
        <v>508.6187703531304</v>
      </c>
      <c r="R2099">
        <v>19270.22959425033</v>
      </c>
      <c r="S2099">
        <v>297.87161359787984</v>
      </c>
      <c r="T2099">
        <v>639.09491682967075</v>
      </c>
      <c r="U2099">
        <v>1131.1712352429834</v>
      </c>
      <c r="V2099">
        <v>2102.6996765593194</v>
      </c>
      <c r="W2099">
        <v>236.37656888247773</v>
      </c>
    </row>
    <row r="2100" spans="2:23" x14ac:dyDescent="0.3">
      <c r="B2100">
        <f t="shared" si="33"/>
        <v>2095</v>
      </c>
      <c r="C2100">
        <v>4232.8876970029332</v>
      </c>
      <c r="D2100">
        <v>283.51623303134141</v>
      </c>
      <c r="E2100">
        <v>3431.8457648966914</v>
      </c>
      <c r="F2100">
        <v>1697.3147367874044</v>
      </c>
      <c r="G2100">
        <v>217.90256963387026</v>
      </c>
      <c r="H2100">
        <v>2695.9271873718612</v>
      </c>
      <c r="R2100">
        <v>891.11568555943654</v>
      </c>
      <c r="S2100">
        <v>1179.9143670416238</v>
      </c>
      <c r="T2100">
        <v>310.70056934607089</v>
      </c>
      <c r="U2100">
        <v>28883.78</v>
      </c>
      <c r="V2100">
        <v>207.76075245369609</v>
      </c>
      <c r="W2100">
        <v>1122.7689835875378</v>
      </c>
    </row>
    <row r="2101" spans="2:23" x14ac:dyDescent="0.3">
      <c r="B2101">
        <f t="shared" si="33"/>
        <v>2096</v>
      </c>
      <c r="C2101">
        <v>222.0675233619726</v>
      </c>
      <c r="D2101">
        <v>28883.78</v>
      </c>
      <c r="E2101">
        <v>397.86327681562614</v>
      </c>
      <c r="F2101">
        <v>735.66177514466108</v>
      </c>
      <c r="G2101">
        <v>418.22365454443491</v>
      </c>
      <c r="H2101">
        <v>4069.8671416957272</v>
      </c>
      <c r="R2101">
        <v>1211.4462085324146</v>
      </c>
      <c r="S2101">
        <v>1276.6298517109494</v>
      </c>
      <c r="T2101">
        <v>28883.78</v>
      </c>
      <c r="U2101">
        <v>320.75467091612944</v>
      </c>
      <c r="V2101">
        <v>469.43896999031921</v>
      </c>
      <c r="W2101">
        <v>28883.78</v>
      </c>
    </row>
    <row r="2102" spans="2:23" x14ac:dyDescent="0.3">
      <c r="B2102">
        <f t="shared" si="33"/>
        <v>2097</v>
      </c>
      <c r="C2102">
        <v>9409.5736767510334</v>
      </c>
      <c r="D2102">
        <v>1243.8483237271769</v>
      </c>
      <c r="E2102">
        <v>28883.78</v>
      </c>
      <c r="F2102">
        <v>28883.78</v>
      </c>
      <c r="G2102">
        <v>1022.2190386437603</v>
      </c>
      <c r="H2102">
        <v>28883.78</v>
      </c>
      <c r="R2102">
        <v>229.028775854049</v>
      </c>
      <c r="S2102">
        <v>3485.375608598727</v>
      </c>
      <c r="T2102">
        <v>223.16000194831656</v>
      </c>
      <c r="U2102">
        <v>375.26228814471415</v>
      </c>
      <c r="V2102">
        <v>416.60696904965312</v>
      </c>
      <c r="W2102">
        <v>236.92206549105398</v>
      </c>
    </row>
    <row r="2103" spans="2:23" x14ac:dyDescent="0.3">
      <c r="B2103">
        <f t="shared" si="33"/>
        <v>2098</v>
      </c>
      <c r="C2103">
        <v>336.06895079312312</v>
      </c>
      <c r="D2103">
        <v>208.71742606521315</v>
      </c>
      <c r="E2103">
        <v>5485.8047419289333</v>
      </c>
      <c r="F2103">
        <v>7633.779913876202</v>
      </c>
      <c r="G2103">
        <v>1668.1458081067983</v>
      </c>
      <c r="H2103">
        <v>12095.424474438645</v>
      </c>
      <c r="R2103">
        <v>254.10683544160202</v>
      </c>
      <c r="S2103">
        <v>204.25999049013635</v>
      </c>
      <c r="T2103">
        <v>240.82196416040961</v>
      </c>
      <c r="U2103">
        <v>1726.2650866809631</v>
      </c>
      <c r="V2103">
        <v>1584.054182883355</v>
      </c>
      <c r="W2103">
        <v>9358.9130258322766</v>
      </c>
    </row>
    <row r="2104" spans="2:23" x14ac:dyDescent="0.3">
      <c r="B2104">
        <f t="shared" si="33"/>
        <v>2099</v>
      </c>
      <c r="C2104">
        <v>434.58411024917467</v>
      </c>
      <c r="D2104">
        <v>428.83385042483246</v>
      </c>
      <c r="E2104">
        <v>2190.2334594192034</v>
      </c>
      <c r="F2104">
        <v>219.22346308170799</v>
      </c>
      <c r="G2104">
        <v>28883.78</v>
      </c>
      <c r="H2104">
        <v>1812.5999540846365</v>
      </c>
      <c r="R2104">
        <v>204.44454066386922</v>
      </c>
      <c r="S2104">
        <v>2484.7336787096328</v>
      </c>
      <c r="T2104">
        <v>242.4407655104753</v>
      </c>
      <c r="U2104">
        <v>2981.2505669756574</v>
      </c>
      <c r="V2104">
        <v>28883.78</v>
      </c>
      <c r="W2104">
        <v>201.90673321330456</v>
      </c>
    </row>
    <row r="2105" spans="2:23" x14ac:dyDescent="0.3">
      <c r="B2105">
        <f t="shared" si="33"/>
        <v>2100</v>
      </c>
      <c r="C2105">
        <v>2630.5997562328494</v>
      </c>
      <c r="D2105">
        <v>4332.8239361266415</v>
      </c>
      <c r="E2105">
        <v>227.13757882003944</v>
      </c>
      <c r="F2105">
        <v>819.75820881456957</v>
      </c>
      <c r="G2105">
        <v>405.15384873029285</v>
      </c>
      <c r="H2105">
        <v>2085.5712712824493</v>
      </c>
      <c r="R2105">
        <v>13536.401856218057</v>
      </c>
      <c r="S2105">
        <v>2359.1300969303211</v>
      </c>
      <c r="T2105">
        <v>530.07152683306367</v>
      </c>
      <c r="U2105">
        <v>2554.3282539938823</v>
      </c>
      <c r="V2105">
        <v>667.36644792989796</v>
      </c>
      <c r="W2105">
        <v>362.23822414620122</v>
      </c>
    </row>
    <row r="2106" spans="2:23" x14ac:dyDescent="0.3">
      <c r="B2106">
        <f t="shared" si="33"/>
        <v>2101</v>
      </c>
      <c r="C2106">
        <v>306.9665493027095</v>
      </c>
      <c r="D2106">
        <v>200.06378825553273</v>
      </c>
      <c r="E2106">
        <v>319.65267371100288</v>
      </c>
      <c r="F2106">
        <v>418.22186272683257</v>
      </c>
      <c r="G2106">
        <v>361.39674873616354</v>
      </c>
      <c r="H2106">
        <v>465.19238292996596</v>
      </c>
      <c r="R2106">
        <v>227.79924461271722</v>
      </c>
      <c r="S2106">
        <v>1885.7950276280756</v>
      </c>
      <c r="T2106">
        <v>312.01311167106638</v>
      </c>
      <c r="U2106">
        <v>211.63250653246308</v>
      </c>
      <c r="V2106">
        <v>312.82874227984041</v>
      </c>
      <c r="W2106">
        <v>717.22898907301976</v>
      </c>
    </row>
    <row r="2107" spans="2:23" x14ac:dyDescent="0.3">
      <c r="B2107">
        <f t="shared" si="33"/>
        <v>2102</v>
      </c>
      <c r="C2107">
        <v>209.76437698666953</v>
      </c>
      <c r="D2107">
        <v>266.86387926258703</v>
      </c>
      <c r="E2107">
        <v>1156.1528556231935</v>
      </c>
      <c r="F2107">
        <v>353.64091079995882</v>
      </c>
      <c r="G2107">
        <v>287.65067975917469</v>
      </c>
      <c r="H2107">
        <v>6379.0693963400099</v>
      </c>
      <c r="R2107">
        <v>815.32469872317915</v>
      </c>
      <c r="S2107">
        <v>347.44602276551404</v>
      </c>
      <c r="T2107">
        <v>289.98009795332894</v>
      </c>
      <c r="U2107">
        <v>464.57421226750836</v>
      </c>
      <c r="V2107">
        <v>1705.1658186642758</v>
      </c>
      <c r="W2107">
        <v>277.61812115997606</v>
      </c>
    </row>
    <row r="2108" spans="2:23" x14ac:dyDescent="0.3">
      <c r="B2108">
        <f t="shared" si="33"/>
        <v>2103</v>
      </c>
      <c r="C2108">
        <v>215.72433332993708</v>
      </c>
      <c r="D2108">
        <v>269.89221976108286</v>
      </c>
      <c r="E2108">
        <v>389.87101614667</v>
      </c>
      <c r="F2108">
        <v>28883.78</v>
      </c>
      <c r="G2108">
        <v>4180.207441024233</v>
      </c>
      <c r="H2108">
        <v>766.85504746983645</v>
      </c>
      <c r="R2108">
        <v>15964.320201220246</v>
      </c>
      <c r="S2108">
        <v>1159.690822105661</v>
      </c>
      <c r="T2108">
        <v>328.41608281854849</v>
      </c>
      <c r="U2108">
        <v>216.86392310963302</v>
      </c>
      <c r="V2108">
        <v>919.99950174833111</v>
      </c>
      <c r="W2108">
        <v>4730.1746388490365</v>
      </c>
    </row>
    <row r="2109" spans="2:23" x14ac:dyDescent="0.3">
      <c r="B2109">
        <f t="shared" si="33"/>
        <v>2104</v>
      </c>
      <c r="C2109">
        <v>247.54694012106819</v>
      </c>
      <c r="D2109">
        <v>831.94084999271627</v>
      </c>
      <c r="E2109">
        <v>4292.6539878522999</v>
      </c>
      <c r="F2109">
        <v>28883.78</v>
      </c>
      <c r="G2109">
        <v>1082.5574160559036</v>
      </c>
      <c r="H2109">
        <v>357.73810259082893</v>
      </c>
      <c r="R2109">
        <v>2670.7167136483663</v>
      </c>
      <c r="S2109">
        <v>5093.5009914997863</v>
      </c>
      <c r="T2109">
        <v>606.97092045096349</v>
      </c>
      <c r="U2109">
        <v>28883.78</v>
      </c>
      <c r="V2109">
        <v>1025.109132967425</v>
      </c>
      <c r="W2109">
        <v>28883.78</v>
      </c>
    </row>
    <row r="2110" spans="2:23" x14ac:dyDescent="0.3">
      <c r="B2110">
        <f t="shared" si="33"/>
        <v>2105</v>
      </c>
      <c r="C2110">
        <v>210.84680426918354</v>
      </c>
      <c r="D2110">
        <v>303.17027812534798</v>
      </c>
      <c r="E2110">
        <v>551.59241254497056</v>
      </c>
      <c r="F2110">
        <v>284.18590664318856</v>
      </c>
      <c r="G2110">
        <v>295.05213316231522</v>
      </c>
      <c r="H2110">
        <v>210.54072857940739</v>
      </c>
      <c r="R2110">
        <v>701.47904900252729</v>
      </c>
      <c r="S2110">
        <v>230.91130482347529</v>
      </c>
      <c r="T2110">
        <v>469.69216667538217</v>
      </c>
      <c r="U2110">
        <v>726.0557075502295</v>
      </c>
      <c r="V2110">
        <v>211.13615822872791</v>
      </c>
      <c r="W2110">
        <v>1228.8567985249299</v>
      </c>
    </row>
    <row r="2111" spans="2:23" x14ac:dyDescent="0.3">
      <c r="B2111">
        <f t="shared" si="33"/>
        <v>2106</v>
      </c>
      <c r="C2111">
        <v>1178.1233094035279</v>
      </c>
      <c r="D2111">
        <v>252.92533781951218</v>
      </c>
      <c r="E2111">
        <v>254.00589721199322</v>
      </c>
      <c r="F2111">
        <v>4247.9828999318106</v>
      </c>
      <c r="G2111">
        <v>264.86665298968097</v>
      </c>
      <c r="H2111">
        <v>822.59608632262029</v>
      </c>
      <c r="R2111">
        <v>257.02762019678403</v>
      </c>
      <c r="S2111">
        <v>221.17956529240632</v>
      </c>
      <c r="T2111">
        <v>28883.78</v>
      </c>
      <c r="U2111">
        <v>301.89967631161113</v>
      </c>
      <c r="V2111">
        <v>222.47175459529342</v>
      </c>
      <c r="W2111">
        <v>287.39387251045059</v>
      </c>
    </row>
    <row r="2112" spans="2:23" x14ac:dyDescent="0.3">
      <c r="B2112">
        <f t="shared" si="33"/>
        <v>2107</v>
      </c>
      <c r="C2112">
        <v>6513.1422805011543</v>
      </c>
      <c r="D2112">
        <v>3413.0257230257639</v>
      </c>
      <c r="E2112">
        <v>265.59380764399157</v>
      </c>
      <c r="F2112">
        <v>216.75663189659528</v>
      </c>
      <c r="G2112">
        <v>913.34065310565643</v>
      </c>
      <c r="H2112">
        <v>291.74323434583619</v>
      </c>
      <c r="R2112">
        <v>1387.0234393901649</v>
      </c>
      <c r="S2112">
        <v>28883.78</v>
      </c>
      <c r="T2112">
        <v>217.90928906460732</v>
      </c>
      <c r="U2112">
        <v>5584.010463045769</v>
      </c>
      <c r="V2112">
        <v>619.02913914493843</v>
      </c>
      <c r="W2112">
        <v>5723.9388869609875</v>
      </c>
    </row>
    <row r="2113" spans="2:23" x14ac:dyDescent="0.3">
      <c r="B2113">
        <f t="shared" si="33"/>
        <v>2108</v>
      </c>
      <c r="C2113">
        <v>2244.3457679015073</v>
      </c>
      <c r="D2113">
        <v>380.33651858300078</v>
      </c>
      <c r="E2113">
        <v>12208.516491253848</v>
      </c>
      <c r="F2113">
        <v>422.30654824173848</v>
      </c>
      <c r="G2113">
        <v>1896.6579695047365</v>
      </c>
      <c r="H2113">
        <v>728.60767484938879</v>
      </c>
      <c r="R2113">
        <v>353.55027509004356</v>
      </c>
      <c r="S2113">
        <v>28883.78</v>
      </c>
      <c r="T2113">
        <v>4539.9554976020318</v>
      </c>
      <c r="U2113">
        <v>279.01551009002901</v>
      </c>
      <c r="V2113">
        <v>28883.78</v>
      </c>
      <c r="W2113">
        <v>499.32990685821926</v>
      </c>
    </row>
    <row r="2114" spans="2:23" x14ac:dyDescent="0.3">
      <c r="B2114">
        <f t="shared" si="33"/>
        <v>2109</v>
      </c>
      <c r="C2114">
        <v>2109.1390830905302</v>
      </c>
      <c r="D2114">
        <v>28883.78</v>
      </c>
      <c r="E2114">
        <v>276.91380787028925</v>
      </c>
      <c r="F2114">
        <v>1177.0607282548492</v>
      </c>
      <c r="G2114">
        <v>243.2207756280711</v>
      </c>
      <c r="H2114">
        <v>977.09108163023632</v>
      </c>
      <c r="R2114">
        <v>28883.78</v>
      </c>
      <c r="S2114">
        <v>28883.78</v>
      </c>
      <c r="T2114">
        <v>2928.6524226271695</v>
      </c>
      <c r="U2114">
        <v>524.29387633091824</v>
      </c>
      <c r="V2114">
        <v>588.11266479410165</v>
      </c>
      <c r="W2114">
        <v>447.3910236414057</v>
      </c>
    </row>
    <row r="2115" spans="2:23" x14ac:dyDescent="0.3">
      <c r="B2115">
        <f t="shared" si="33"/>
        <v>2110</v>
      </c>
      <c r="C2115">
        <v>878.48731641392726</v>
      </c>
      <c r="D2115">
        <v>204.82480695455746</v>
      </c>
      <c r="E2115">
        <v>3796.9839244946993</v>
      </c>
      <c r="F2115">
        <v>205.93739614622496</v>
      </c>
      <c r="G2115">
        <v>339.81613889195398</v>
      </c>
      <c r="H2115">
        <v>303.29092292601069</v>
      </c>
      <c r="R2115">
        <v>1647.3129268323487</v>
      </c>
      <c r="S2115">
        <v>255.57731532841743</v>
      </c>
      <c r="T2115">
        <v>206.73128249185706</v>
      </c>
      <c r="U2115">
        <v>391.89143656466217</v>
      </c>
      <c r="V2115">
        <v>28883.78</v>
      </c>
      <c r="W2115">
        <v>521.3086715957985</v>
      </c>
    </row>
    <row r="2116" spans="2:23" x14ac:dyDescent="0.3">
      <c r="B2116">
        <f t="shared" si="33"/>
        <v>2111</v>
      </c>
      <c r="C2116">
        <v>296.39473345960823</v>
      </c>
      <c r="D2116">
        <v>28883.78</v>
      </c>
      <c r="E2116">
        <v>278.31698937121428</v>
      </c>
      <c r="F2116">
        <v>218.87225400409068</v>
      </c>
      <c r="G2116">
        <v>485.67085176998461</v>
      </c>
      <c r="H2116">
        <v>1872.9123491047137</v>
      </c>
      <c r="R2116">
        <v>28883.78</v>
      </c>
      <c r="S2116">
        <v>203.68031520005403</v>
      </c>
      <c r="T2116">
        <v>1412.5531865247037</v>
      </c>
      <c r="U2116">
        <v>523.78858918782157</v>
      </c>
      <c r="V2116">
        <v>625.58101173375348</v>
      </c>
      <c r="W2116">
        <v>249.69611184213375</v>
      </c>
    </row>
    <row r="2117" spans="2:23" x14ac:dyDescent="0.3">
      <c r="B2117">
        <f t="shared" si="33"/>
        <v>2112</v>
      </c>
      <c r="C2117">
        <v>312.89599942357154</v>
      </c>
      <c r="D2117">
        <v>1616.0005416957911</v>
      </c>
      <c r="E2117">
        <v>26495.926612681571</v>
      </c>
      <c r="F2117">
        <v>205.83070901924802</v>
      </c>
      <c r="G2117">
        <v>427.38772271311001</v>
      </c>
      <c r="H2117">
        <v>220.88886825403057</v>
      </c>
      <c r="R2117">
        <v>3012.9231497645487</v>
      </c>
      <c r="S2117">
        <v>278.89671385699319</v>
      </c>
      <c r="T2117">
        <v>274.05193047550443</v>
      </c>
      <c r="U2117">
        <v>933.55432487828307</v>
      </c>
      <c r="V2117">
        <v>294.47027075510715</v>
      </c>
      <c r="W2117">
        <v>28883.78</v>
      </c>
    </row>
    <row r="2118" spans="2:23" x14ac:dyDescent="0.3">
      <c r="B2118">
        <f t="shared" si="33"/>
        <v>2113</v>
      </c>
      <c r="C2118">
        <v>28883.78</v>
      </c>
      <c r="D2118">
        <v>208.79862777572748</v>
      </c>
      <c r="E2118">
        <v>321.06906360119035</v>
      </c>
      <c r="F2118">
        <v>212.21354376898847</v>
      </c>
      <c r="G2118">
        <v>7601.5972760269851</v>
      </c>
      <c r="H2118">
        <v>28883.78</v>
      </c>
      <c r="R2118">
        <v>1986.6494215486632</v>
      </c>
      <c r="S2118">
        <v>981.26966210837384</v>
      </c>
      <c r="T2118">
        <v>28883.78</v>
      </c>
      <c r="U2118">
        <v>500.10612941389496</v>
      </c>
      <c r="V2118">
        <v>271.48759656973533</v>
      </c>
      <c r="W2118">
        <v>1543.7189013816171</v>
      </c>
    </row>
    <row r="2119" spans="2:23" x14ac:dyDescent="0.3">
      <c r="B2119">
        <f t="shared" si="33"/>
        <v>2114</v>
      </c>
      <c r="C2119">
        <v>201.36680033576926</v>
      </c>
      <c r="D2119">
        <v>280.6000557341506</v>
      </c>
      <c r="E2119">
        <v>284.98868229549169</v>
      </c>
      <c r="F2119">
        <v>325.05486479159583</v>
      </c>
      <c r="G2119">
        <v>476.91316960217347</v>
      </c>
      <c r="H2119">
        <v>1428.0561920039834</v>
      </c>
      <c r="R2119">
        <v>28883.78</v>
      </c>
      <c r="S2119">
        <v>1133.5220068897404</v>
      </c>
      <c r="T2119">
        <v>203.60664470185668</v>
      </c>
      <c r="U2119">
        <v>229.09619055480442</v>
      </c>
      <c r="V2119">
        <v>277.70222869259283</v>
      </c>
      <c r="W2119">
        <v>2319.5521138344702</v>
      </c>
    </row>
    <row r="2120" spans="2:23" x14ac:dyDescent="0.3">
      <c r="B2120">
        <f t="shared" ref="B2120:B2183" si="34">B2119 + 1</f>
        <v>2115</v>
      </c>
      <c r="C2120">
        <v>28883.78</v>
      </c>
      <c r="D2120">
        <v>28883.78</v>
      </c>
      <c r="E2120">
        <v>204.80650120087512</v>
      </c>
      <c r="F2120">
        <v>2403.4524282851899</v>
      </c>
      <c r="G2120">
        <v>459.176423040923</v>
      </c>
      <c r="H2120">
        <v>223.80896838097416</v>
      </c>
      <c r="R2120">
        <v>28883.78</v>
      </c>
      <c r="S2120">
        <v>434.62782968975887</v>
      </c>
      <c r="T2120">
        <v>277.12051181244999</v>
      </c>
      <c r="U2120">
        <v>2006.2900538606518</v>
      </c>
      <c r="V2120">
        <v>471.11221149934767</v>
      </c>
      <c r="W2120">
        <v>28883.78</v>
      </c>
    </row>
    <row r="2121" spans="2:23" x14ac:dyDescent="0.3">
      <c r="B2121">
        <f t="shared" si="34"/>
        <v>2116</v>
      </c>
      <c r="C2121">
        <v>864.73932373431001</v>
      </c>
      <c r="D2121">
        <v>1079.8952530558588</v>
      </c>
      <c r="E2121">
        <v>230.47977268165101</v>
      </c>
      <c r="F2121">
        <v>6565.5834236450573</v>
      </c>
      <c r="G2121">
        <v>264.74755879877898</v>
      </c>
      <c r="H2121">
        <v>290.69792043428907</v>
      </c>
      <c r="R2121">
        <v>1828.0177079724551</v>
      </c>
      <c r="S2121">
        <v>28883.78</v>
      </c>
      <c r="T2121">
        <v>6465.6559266326685</v>
      </c>
      <c r="U2121">
        <v>625.27108750236607</v>
      </c>
      <c r="V2121">
        <v>272.58382665989632</v>
      </c>
      <c r="W2121">
        <v>223.37003907708345</v>
      </c>
    </row>
    <row r="2122" spans="2:23" x14ac:dyDescent="0.3">
      <c r="B2122">
        <f t="shared" si="34"/>
        <v>2117</v>
      </c>
      <c r="C2122">
        <v>276.29787473037425</v>
      </c>
      <c r="D2122">
        <v>817.26254108461683</v>
      </c>
      <c r="E2122">
        <v>244.65010388275354</v>
      </c>
      <c r="F2122">
        <v>304.47185442626045</v>
      </c>
      <c r="G2122">
        <v>1646.7513519031911</v>
      </c>
      <c r="H2122">
        <v>5616.3172285425326</v>
      </c>
      <c r="R2122">
        <v>737.67013306465935</v>
      </c>
      <c r="S2122">
        <v>1235.4285521063273</v>
      </c>
      <c r="T2122">
        <v>13278.533672540956</v>
      </c>
      <c r="U2122">
        <v>322.68885181580811</v>
      </c>
      <c r="V2122">
        <v>1045.2802729240434</v>
      </c>
      <c r="W2122">
        <v>226.89574141273138</v>
      </c>
    </row>
    <row r="2123" spans="2:23" x14ac:dyDescent="0.3">
      <c r="B2123">
        <f t="shared" si="34"/>
        <v>2118</v>
      </c>
      <c r="C2123">
        <v>308.74066232575228</v>
      </c>
      <c r="D2123">
        <v>7654.9877040697065</v>
      </c>
      <c r="E2123">
        <v>240.30937023672908</v>
      </c>
      <c r="F2123">
        <v>920.05800457022838</v>
      </c>
      <c r="G2123">
        <v>1823.1656694646158</v>
      </c>
      <c r="H2123">
        <v>1196.8109896146198</v>
      </c>
      <c r="R2123">
        <v>299.21378967710734</v>
      </c>
      <c r="S2123">
        <v>223.98071073538682</v>
      </c>
      <c r="T2123">
        <v>28883.78</v>
      </c>
      <c r="U2123">
        <v>1473.0898887077865</v>
      </c>
      <c r="V2123">
        <v>10848.517766098075</v>
      </c>
      <c r="W2123">
        <v>1529.9567814589536</v>
      </c>
    </row>
    <row r="2124" spans="2:23" x14ac:dyDescent="0.3">
      <c r="B2124">
        <f t="shared" si="34"/>
        <v>2119</v>
      </c>
      <c r="C2124">
        <v>321.53725289664419</v>
      </c>
      <c r="D2124">
        <v>432.84796114222115</v>
      </c>
      <c r="E2124">
        <v>7440.4828086364323</v>
      </c>
      <c r="F2124">
        <v>16552.850500918379</v>
      </c>
      <c r="G2124">
        <v>366.43912856211745</v>
      </c>
      <c r="H2124">
        <v>28883.78</v>
      </c>
      <c r="R2124">
        <v>828.94311849860719</v>
      </c>
      <c r="S2124">
        <v>394.07670161678544</v>
      </c>
      <c r="T2124">
        <v>214.00762866557815</v>
      </c>
      <c r="U2124">
        <v>1028.5146506584967</v>
      </c>
      <c r="V2124">
        <v>448.0798352604603</v>
      </c>
      <c r="W2124">
        <v>341.21400226022939</v>
      </c>
    </row>
    <row r="2125" spans="2:23" x14ac:dyDescent="0.3">
      <c r="B2125">
        <f t="shared" si="34"/>
        <v>2120</v>
      </c>
      <c r="C2125">
        <v>362.17021547162972</v>
      </c>
      <c r="D2125">
        <v>2056.348335688579</v>
      </c>
      <c r="E2125">
        <v>2599.3986772835683</v>
      </c>
      <c r="F2125">
        <v>276.63594737560874</v>
      </c>
      <c r="G2125">
        <v>273.06064328433729</v>
      </c>
      <c r="H2125">
        <v>694.09138152032824</v>
      </c>
      <c r="R2125">
        <v>205.59230444554353</v>
      </c>
      <c r="S2125">
        <v>281.6315271414478</v>
      </c>
      <c r="T2125">
        <v>3750.3317287461518</v>
      </c>
      <c r="U2125">
        <v>213.77644265593787</v>
      </c>
      <c r="V2125">
        <v>214.17788019004203</v>
      </c>
      <c r="W2125">
        <v>784.9159304268112</v>
      </c>
    </row>
    <row r="2126" spans="2:23" x14ac:dyDescent="0.3">
      <c r="B2126">
        <f t="shared" si="34"/>
        <v>2121</v>
      </c>
      <c r="C2126">
        <v>217.7241352881949</v>
      </c>
      <c r="D2126">
        <v>28883.78</v>
      </c>
      <c r="E2126">
        <v>571.44487340003798</v>
      </c>
      <c r="F2126">
        <v>1195.2819769298048</v>
      </c>
      <c r="G2126">
        <v>271.43088933537933</v>
      </c>
      <c r="H2126">
        <v>5867.7099523387078</v>
      </c>
      <c r="R2126">
        <v>201.91298191052041</v>
      </c>
      <c r="S2126">
        <v>475.01967021192996</v>
      </c>
      <c r="T2126">
        <v>768.87945497094768</v>
      </c>
      <c r="U2126">
        <v>320.50113437368941</v>
      </c>
      <c r="V2126">
        <v>215.72999149625969</v>
      </c>
      <c r="W2126">
        <v>495.03415958073134</v>
      </c>
    </row>
    <row r="2127" spans="2:23" x14ac:dyDescent="0.3">
      <c r="B2127">
        <f t="shared" si="34"/>
        <v>2122</v>
      </c>
      <c r="C2127">
        <v>472.78389258105813</v>
      </c>
      <c r="D2127">
        <v>227.38288134198146</v>
      </c>
      <c r="E2127">
        <v>2639.72289696904</v>
      </c>
      <c r="F2127">
        <v>947.25934754695982</v>
      </c>
      <c r="G2127">
        <v>320.66686231956066</v>
      </c>
      <c r="H2127">
        <v>22390.345437271306</v>
      </c>
      <c r="R2127">
        <v>265.26092659648816</v>
      </c>
      <c r="S2127">
        <v>24502.40216164818</v>
      </c>
      <c r="T2127">
        <v>374.54208748275738</v>
      </c>
      <c r="U2127">
        <v>772.17088004007508</v>
      </c>
      <c r="V2127">
        <v>438.19681071945905</v>
      </c>
      <c r="W2127">
        <v>1925.827688991669</v>
      </c>
    </row>
    <row r="2128" spans="2:23" x14ac:dyDescent="0.3">
      <c r="B2128">
        <f t="shared" si="34"/>
        <v>2123</v>
      </c>
      <c r="C2128">
        <v>2018.6609843265576</v>
      </c>
      <c r="D2128">
        <v>19202.098987470385</v>
      </c>
      <c r="E2128">
        <v>448.54255043679791</v>
      </c>
      <c r="F2128">
        <v>28883.78</v>
      </c>
      <c r="G2128">
        <v>10251.412283785534</v>
      </c>
      <c r="H2128">
        <v>235.40832108682653</v>
      </c>
      <c r="R2128">
        <v>4554.4699767628181</v>
      </c>
      <c r="S2128">
        <v>592.65064840608454</v>
      </c>
      <c r="T2128">
        <v>4054.4206156478645</v>
      </c>
      <c r="U2128">
        <v>28883.78</v>
      </c>
      <c r="V2128">
        <v>26631.516783605301</v>
      </c>
      <c r="W2128">
        <v>372.06567626772994</v>
      </c>
    </row>
    <row r="2129" spans="2:23" x14ac:dyDescent="0.3">
      <c r="B2129">
        <f t="shared" si="34"/>
        <v>2124</v>
      </c>
      <c r="C2129">
        <v>1837.4674997861039</v>
      </c>
      <c r="D2129">
        <v>952.41837908205548</v>
      </c>
      <c r="E2129">
        <v>1889.3002576500141</v>
      </c>
      <c r="F2129">
        <v>2081.2105956859455</v>
      </c>
      <c r="G2129">
        <v>345.59112845695438</v>
      </c>
      <c r="H2129">
        <v>308.90246046432918</v>
      </c>
      <c r="R2129">
        <v>419.23718392071271</v>
      </c>
      <c r="S2129">
        <v>1010.9171138475052</v>
      </c>
      <c r="T2129">
        <v>1075.476177728116</v>
      </c>
      <c r="U2129">
        <v>6690.3722789174117</v>
      </c>
      <c r="V2129">
        <v>317.7891828869212</v>
      </c>
      <c r="W2129">
        <v>983.04340717983075</v>
      </c>
    </row>
    <row r="2130" spans="2:23" x14ac:dyDescent="0.3">
      <c r="B2130">
        <f t="shared" si="34"/>
        <v>2125</v>
      </c>
      <c r="C2130">
        <v>240.10770000668313</v>
      </c>
      <c r="D2130">
        <v>506.64335003903392</v>
      </c>
      <c r="E2130">
        <v>234.31390624574379</v>
      </c>
      <c r="F2130">
        <v>414.16015154201455</v>
      </c>
      <c r="G2130">
        <v>28883.78</v>
      </c>
      <c r="H2130">
        <v>220.60823569613223</v>
      </c>
      <c r="R2130">
        <v>705.18662573059851</v>
      </c>
      <c r="S2130">
        <v>238.69913605374305</v>
      </c>
      <c r="T2130">
        <v>361.77655959306952</v>
      </c>
      <c r="U2130">
        <v>434.4832661789095</v>
      </c>
      <c r="V2130">
        <v>235.05250732587785</v>
      </c>
      <c r="W2130">
        <v>1191.1073043986175</v>
      </c>
    </row>
    <row r="2131" spans="2:23" x14ac:dyDescent="0.3">
      <c r="B2131">
        <f t="shared" si="34"/>
        <v>2126</v>
      </c>
      <c r="C2131">
        <v>478.92340555286393</v>
      </c>
      <c r="D2131">
        <v>759.8009940223177</v>
      </c>
      <c r="E2131">
        <v>5735.0768326002199</v>
      </c>
      <c r="F2131">
        <v>238.92031904518925</v>
      </c>
      <c r="G2131">
        <v>304.54600750383298</v>
      </c>
      <c r="H2131">
        <v>2131.4292044841532</v>
      </c>
      <c r="R2131">
        <v>501.81817013722087</v>
      </c>
      <c r="S2131">
        <v>470.38558614681477</v>
      </c>
      <c r="T2131">
        <v>278.23071741538257</v>
      </c>
      <c r="U2131">
        <v>560.29149272561085</v>
      </c>
      <c r="V2131">
        <v>430.62999517586002</v>
      </c>
      <c r="W2131">
        <v>280.69724908547317</v>
      </c>
    </row>
    <row r="2132" spans="2:23" x14ac:dyDescent="0.3">
      <c r="B2132">
        <f t="shared" si="34"/>
        <v>2127</v>
      </c>
      <c r="C2132">
        <v>220.40333882640391</v>
      </c>
      <c r="D2132">
        <v>612.77437717413181</v>
      </c>
      <c r="E2132">
        <v>263.38672471262447</v>
      </c>
      <c r="F2132">
        <v>512.44570968340884</v>
      </c>
      <c r="G2132">
        <v>304.7859419305571</v>
      </c>
      <c r="H2132">
        <v>539.26808367778131</v>
      </c>
      <c r="R2132">
        <v>234.17052020831397</v>
      </c>
      <c r="S2132">
        <v>208.65222565455193</v>
      </c>
      <c r="T2132">
        <v>708.29198418962619</v>
      </c>
      <c r="U2132">
        <v>685.17706562829039</v>
      </c>
      <c r="V2132">
        <v>285.08746122020329</v>
      </c>
      <c r="W2132">
        <v>319.26671361059357</v>
      </c>
    </row>
    <row r="2133" spans="2:23" x14ac:dyDescent="0.3">
      <c r="B2133">
        <f t="shared" si="34"/>
        <v>2128</v>
      </c>
      <c r="C2133">
        <v>28883.78</v>
      </c>
      <c r="D2133">
        <v>2419.9860278590763</v>
      </c>
      <c r="E2133">
        <v>256.75594416097772</v>
      </c>
      <c r="F2133">
        <v>460.520940009958</v>
      </c>
      <c r="G2133">
        <v>1441.3225184912114</v>
      </c>
      <c r="H2133">
        <v>400.97287030873804</v>
      </c>
      <c r="R2133">
        <v>603.99286385976279</v>
      </c>
      <c r="S2133">
        <v>1588.2885716622336</v>
      </c>
      <c r="T2133">
        <v>253.68476039481502</v>
      </c>
      <c r="U2133">
        <v>28883.78</v>
      </c>
      <c r="V2133">
        <v>293.15291010742033</v>
      </c>
      <c r="W2133">
        <v>28883.78</v>
      </c>
    </row>
    <row r="2134" spans="2:23" x14ac:dyDescent="0.3">
      <c r="B2134">
        <f t="shared" si="34"/>
        <v>2129</v>
      </c>
      <c r="C2134">
        <v>983.40455047786406</v>
      </c>
      <c r="D2134">
        <v>329.50813459145911</v>
      </c>
      <c r="E2134">
        <v>918.89297195679751</v>
      </c>
      <c r="F2134">
        <v>12017.689151247954</v>
      </c>
      <c r="G2134">
        <v>1111.6034773227907</v>
      </c>
      <c r="H2134">
        <v>351.24020183050209</v>
      </c>
      <c r="R2134">
        <v>1901.2019401696214</v>
      </c>
      <c r="S2134">
        <v>28883.78</v>
      </c>
      <c r="T2134">
        <v>250.80715574247634</v>
      </c>
      <c r="U2134">
        <v>1134.868366235336</v>
      </c>
      <c r="V2134">
        <v>215.40691503885765</v>
      </c>
      <c r="W2134">
        <v>390.27239727357266</v>
      </c>
    </row>
    <row r="2135" spans="2:23" x14ac:dyDescent="0.3">
      <c r="B2135">
        <f t="shared" si="34"/>
        <v>2130</v>
      </c>
      <c r="C2135">
        <v>1551.4128033853174</v>
      </c>
      <c r="D2135">
        <v>226.35061013617545</v>
      </c>
      <c r="E2135">
        <v>314.94183901849624</v>
      </c>
      <c r="F2135">
        <v>6087.6404985530626</v>
      </c>
      <c r="G2135">
        <v>2132.8870640152768</v>
      </c>
      <c r="H2135">
        <v>28883.78</v>
      </c>
      <c r="R2135">
        <v>205.09486099617615</v>
      </c>
      <c r="S2135">
        <v>599.61517440730336</v>
      </c>
      <c r="T2135">
        <v>28883.78</v>
      </c>
      <c r="U2135">
        <v>458.36849230770537</v>
      </c>
      <c r="V2135">
        <v>28883.78</v>
      </c>
      <c r="W2135">
        <v>347.16697448406046</v>
      </c>
    </row>
    <row r="2136" spans="2:23" x14ac:dyDescent="0.3">
      <c r="B2136">
        <f t="shared" si="34"/>
        <v>2131</v>
      </c>
      <c r="C2136">
        <v>14185.785602610549</v>
      </c>
      <c r="D2136">
        <v>4205.1235834381778</v>
      </c>
      <c r="E2136">
        <v>746.17402084820617</v>
      </c>
      <c r="F2136">
        <v>376.71863154908488</v>
      </c>
      <c r="G2136">
        <v>28883.78</v>
      </c>
      <c r="H2136">
        <v>384.40791203593585</v>
      </c>
      <c r="R2136">
        <v>367.44033149192637</v>
      </c>
      <c r="S2136">
        <v>236.36254816170424</v>
      </c>
      <c r="T2136">
        <v>331.63031691397396</v>
      </c>
      <c r="U2136">
        <v>201.51786135102185</v>
      </c>
      <c r="V2136">
        <v>4856.1284701689729</v>
      </c>
      <c r="W2136">
        <v>606.5236598606275</v>
      </c>
    </row>
    <row r="2137" spans="2:23" x14ac:dyDescent="0.3">
      <c r="B2137">
        <f t="shared" si="34"/>
        <v>2132</v>
      </c>
      <c r="C2137">
        <v>293.40808991805989</v>
      </c>
      <c r="D2137">
        <v>229.64542406980692</v>
      </c>
      <c r="E2137">
        <v>5979.8990168257478</v>
      </c>
      <c r="F2137">
        <v>228.24586769025444</v>
      </c>
      <c r="G2137">
        <v>1127.9219757419162</v>
      </c>
      <c r="H2137">
        <v>2706.1567168955962</v>
      </c>
      <c r="R2137">
        <v>5648.8129448355785</v>
      </c>
      <c r="S2137">
        <v>332.07417253340731</v>
      </c>
      <c r="T2137">
        <v>1100.7582742505388</v>
      </c>
      <c r="U2137">
        <v>402.0815857396193</v>
      </c>
      <c r="V2137">
        <v>368.33251761136182</v>
      </c>
      <c r="W2137">
        <v>315.80386081036653</v>
      </c>
    </row>
    <row r="2138" spans="2:23" x14ac:dyDescent="0.3">
      <c r="B2138">
        <f t="shared" si="34"/>
        <v>2133</v>
      </c>
      <c r="C2138">
        <v>3086.8529378855992</v>
      </c>
      <c r="D2138">
        <v>28883.78</v>
      </c>
      <c r="E2138">
        <v>422.63359224827082</v>
      </c>
      <c r="F2138">
        <v>537.27768649520578</v>
      </c>
      <c r="G2138">
        <v>237.08372153277585</v>
      </c>
      <c r="H2138">
        <v>261.5810785312998</v>
      </c>
      <c r="R2138">
        <v>211.75133464712991</v>
      </c>
      <c r="S2138">
        <v>348.53330963752944</v>
      </c>
      <c r="T2138">
        <v>5437.9589956615446</v>
      </c>
      <c r="U2138">
        <v>579.66837372297982</v>
      </c>
      <c r="V2138">
        <v>28883.78</v>
      </c>
      <c r="W2138">
        <v>4058.8841336547116</v>
      </c>
    </row>
    <row r="2139" spans="2:23" x14ac:dyDescent="0.3">
      <c r="B2139">
        <f t="shared" si="34"/>
        <v>2134</v>
      </c>
      <c r="C2139">
        <v>234.7538280967367</v>
      </c>
      <c r="D2139">
        <v>513.28419540952791</v>
      </c>
      <c r="E2139">
        <v>220.35145770082468</v>
      </c>
      <c r="F2139">
        <v>2633.989577699243</v>
      </c>
      <c r="G2139">
        <v>2457.7500937633008</v>
      </c>
      <c r="H2139">
        <v>305.38655750237029</v>
      </c>
      <c r="R2139">
        <v>256.1139834671456</v>
      </c>
      <c r="S2139">
        <v>293.64369795697905</v>
      </c>
      <c r="T2139">
        <v>2537.5628055233619</v>
      </c>
      <c r="U2139">
        <v>2895.1408818527707</v>
      </c>
      <c r="V2139">
        <v>215.53102535541515</v>
      </c>
      <c r="W2139">
        <v>223.63587810470926</v>
      </c>
    </row>
    <row r="2140" spans="2:23" x14ac:dyDescent="0.3">
      <c r="B2140">
        <f t="shared" si="34"/>
        <v>2135</v>
      </c>
      <c r="C2140">
        <v>217.83968631854415</v>
      </c>
      <c r="D2140">
        <v>361.81121920858277</v>
      </c>
      <c r="E2140">
        <v>11728.158774468471</v>
      </c>
      <c r="F2140">
        <v>28883.78</v>
      </c>
      <c r="G2140">
        <v>235.83134833835902</v>
      </c>
      <c r="H2140">
        <v>5822.6191077195863</v>
      </c>
      <c r="R2140">
        <v>1474.0970184069404</v>
      </c>
      <c r="S2140">
        <v>492.31856844309749</v>
      </c>
      <c r="T2140">
        <v>203.36735382648902</v>
      </c>
      <c r="U2140">
        <v>309.94683928019288</v>
      </c>
      <c r="V2140">
        <v>482.11052431362248</v>
      </c>
      <c r="W2140">
        <v>1269.8472013655512</v>
      </c>
    </row>
    <row r="2141" spans="2:23" x14ac:dyDescent="0.3">
      <c r="B2141">
        <f t="shared" si="34"/>
        <v>2136</v>
      </c>
      <c r="C2141">
        <v>28883.78</v>
      </c>
      <c r="D2141">
        <v>21150.060524343506</v>
      </c>
      <c r="E2141">
        <v>28883.78</v>
      </c>
      <c r="F2141">
        <v>11303.113612111025</v>
      </c>
      <c r="G2141">
        <v>660.68034151750874</v>
      </c>
      <c r="H2141">
        <v>1655.1168495458662</v>
      </c>
      <c r="R2141">
        <v>245.18391941510569</v>
      </c>
      <c r="S2141">
        <v>309.10044887436544</v>
      </c>
      <c r="T2141">
        <v>20001.598383177934</v>
      </c>
      <c r="U2141">
        <v>28883.78</v>
      </c>
      <c r="V2141">
        <v>505.07051857642108</v>
      </c>
      <c r="W2141">
        <v>10846.937199522738</v>
      </c>
    </row>
    <row r="2142" spans="2:23" x14ac:dyDescent="0.3">
      <c r="B2142">
        <f t="shared" si="34"/>
        <v>2137</v>
      </c>
      <c r="C2142">
        <v>509.06818919159116</v>
      </c>
      <c r="D2142">
        <v>3102.6261497921009</v>
      </c>
      <c r="E2142">
        <v>541.01522048725633</v>
      </c>
      <c r="F2142">
        <v>780.09959456881552</v>
      </c>
      <c r="G2142">
        <v>3061.519728594782</v>
      </c>
      <c r="H2142">
        <v>5072.9480324725509</v>
      </c>
      <c r="R2142">
        <v>418.74764883078831</v>
      </c>
      <c r="S2142">
        <v>376.94341489018603</v>
      </c>
      <c r="T2142">
        <v>249.22365294850334</v>
      </c>
      <c r="U2142">
        <v>480.74653686335563</v>
      </c>
      <c r="V2142">
        <v>11371.34066917921</v>
      </c>
      <c r="W2142">
        <v>1283.6395603539866</v>
      </c>
    </row>
    <row r="2143" spans="2:23" x14ac:dyDescent="0.3">
      <c r="B2143">
        <f t="shared" si="34"/>
        <v>2138</v>
      </c>
      <c r="C2143">
        <v>404.7763875192253</v>
      </c>
      <c r="D2143">
        <v>3372.65520032416</v>
      </c>
      <c r="E2143">
        <v>7315.9390766469915</v>
      </c>
      <c r="F2143">
        <v>9651.7197428880172</v>
      </c>
      <c r="G2143">
        <v>1391.9858689603968</v>
      </c>
      <c r="H2143">
        <v>220.84037418585072</v>
      </c>
      <c r="R2143">
        <v>473.63440491415815</v>
      </c>
      <c r="S2143">
        <v>962.7137811509532</v>
      </c>
      <c r="T2143">
        <v>267.78390151441613</v>
      </c>
      <c r="U2143">
        <v>642.99012547934797</v>
      </c>
      <c r="V2143">
        <v>427.83783173189454</v>
      </c>
      <c r="W2143">
        <v>28883.78</v>
      </c>
    </row>
    <row r="2144" spans="2:23" x14ac:dyDescent="0.3">
      <c r="B2144">
        <f t="shared" si="34"/>
        <v>2139</v>
      </c>
      <c r="C2144">
        <v>2948.8066949876579</v>
      </c>
      <c r="D2144">
        <v>1700.7325566395459</v>
      </c>
      <c r="E2144">
        <v>216.58875270016344</v>
      </c>
      <c r="F2144">
        <v>660.50667062871366</v>
      </c>
      <c r="G2144">
        <v>1047.5440478536034</v>
      </c>
      <c r="H2144">
        <v>537.14497765582973</v>
      </c>
      <c r="R2144">
        <v>320.73853399634891</v>
      </c>
      <c r="S2144">
        <v>3322.0932396065832</v>
      </c>
      <c r="T2144">
        <v>270.77985786730085</v>
      </c>
      <c r="U2144">
        <v>249.06604959957787</v>
      </c>
      <c r="V2144">
        <v>537.37036219363949</v>
      </c>
      <c r="W2144">
        <v>233.15341655099226</v>
      </c>
    </row>
    <row r="2145" spans="2:23" x14ac:dyDescent="0.3">
      <c r="B2145">
        <f t="shared" si="34"/>
        <v>2140</v>
      </c>
      <c r="C2145">
        <v>243.5898634464919</v>
      </c>
      <c r="D2145">
        <v>328.29220397890958</v>
      </c>
      <c r="E2145">
        <v>28883.78</v>
      </c>
      <c r="F2145">
        <v>225.02238455816337</v>
      </c>
      <c r="G2145">
        <v>215.21438965539403</v>
      </c>
      <c r="H2145">
        <v>228.61795290896072</v>
      </c>
      <c r="R2145">
        <v>319.90773787015428</v>
      </c>
      <c r="S2145">
        <v>217.36722502264277</v>
      </c>
      <c r="T2145">
        <v>210.36500885622672</v>
      </c>
      <c r="U2145">
        <v>204.6134547012438</v>
      </c>
      <c r="V2145">
        <v>224.84543434203644</v>
      </c>
      <c r="W2145">
        <v>281.44420391465985</v>
      </c>
    </row>
    <row r="2146" spans="2:23" x14ac:dyDescent="0.3">
      <c r="B2146">
        <f t="shared" si="34"/>
        <v>2141</v>
      </c>
      <c r="C2146">
        <v>21265.44406516691</v>
      </c>
      <c r="D2146">
        <v>1570.3374119575997</v>
      </c>
      <c r="E2146">
        <v>288.92676758771313</v>
      </c>
      <c r="F2146">
        <v>602.08219293087177</v>
      </c>
      <c r="G2146">
        <v>1479.1361241205575</v>
      </c>
      <c r="H2146">
        <v>317.91468495216299</v>
      </c>
      <c r="R2146">
        <v>1566.1371211623511</v>
      </c>
      <c r="S2146">
        <v>469.09095763764003</v>
      </c>
      <c r="T2146">
        <v>502.4878733578114</v>
      </c>
      <c r="U2146">
        <v>3385.7375106915324</v>
      </c>
      <c r="V2146">
        <v>229.48386593760551</v>
      </c>
      <c r="W2146">
        <v>1237.7903383713683</v>
      </c>
    </row>
    <row r="2147" spans="2:23" x14ac:dyDescent="0.3">
      <c r="B2147">
        <f t="shared" si="34"/>
        <v>2142</v>
      </c>
      <c r="C2147">
        <v>28883.78</v>
      </c>
      <c r="D2147">
        <v>226.41848631894982</v>
      </c>
      <c r="E2147">
        <v>256.07843275943009</v>
      </c>
      <c r="F2147">
        <v>2165.5937779816968</v>
      </c>
      <c r="G2147">
        <v>921.77538161474183</v>
      </c>
      <c r="H2147">
        <v>28883.78</v>
      </c>
      <c r="R2147">
        <v>328.80328051175303</v>
      </c>
      <c r="S2147">
        <v>1976.1889991904366</v>
      </c>
      <c r="T2147">
        <v>569.06790649495861</v>
      </c>
      <c r="U2147">
        <v>209.98544710461871</v>
      </c>
      <c r="V2147">
        <v>612.2974031738795</v>
      </c>
      <c r="W2147">
        <v>247.39737393796401</v>
      </c>
    </row>
    <row r="2148" spans="2:23" x14ac:dyDescent="0.3">
      <c r="B2148">
        <f t="shared" si="34"/>
        <v>2143</v>
      </c>
      <c r="C2148">
        <v>351.26066227674085</v>
      </c>
      <c r="D2148">
        <v>2250.1200368597083</v>
      </c>
      <c r="E2148">
        <v>854.22495369319972</v>
      </c>
      <c r="F2148">
        <v>236.31673771091974</v>
      </c>
      <c r="G2148">
        <v>491.52271006619492</v>
      </c>
      <c r="H2148">
        <v>381.49971234531222</v>
      </c>
      <c r="R2148">
        <v>246.60942529723647</v>
      </c>
      <c r="S2148">
        <v>632.56955655110505</v>
      </c>
      <c r="T2148">
        <v>245.84475043453762</v>
      </c>
      <c r="U2148">
        <v>6730.4644353143021</v>
      </c>
      <c r="V2148">
        <v>306.83068824134142</v>
      </c>
      <c r="W2148">
        <v>210.01187340978191</v>
      </c>
    </row>
    <row r="2149" spans="2:23" x14ac:dyDescent="0.3">
      <c r="B2149">
        <f t="shared" si="34"/>
        <v>2144</v>
      </c>
      <c r="C2149">
        <v>8117.4158146492882</v>
      </c>
      <c r="D2149">
        <v>28883.78</v>
      </c>
      <c r="E2149">
        <v>242.25626782205183</v>
      </c>
      <c r="F2149">
        <v>2142.1912568123175</v>
      </c>
      <c r="G2149">
        <v>286.20721934748957</v>
      </c>
      <c r="H2149">
        <v>299.56675539418484</v>
      </c>
      <c r="R2149">
        <v>1248.6145220660242</v>
      </c>
      <c r="S2149">
        <v>820.36582014813519</v>
      </c>
      <c r="T2149">
        <v>12209.987304584009</v>
      </c>
      <c r="U2149">
        <v>344.81496319643151</v>
      </c>
      <c r="V2149">
        <v>331.04770111763173</v>
      </c>
      <c r="W2149">
        <v>203.51247512826012</v>
      </c>
    </row>
    <row r="2150" spans="2:23" x14ac:dyDescent="0.3">
      <c r="B2150">
        <f t="shared" si="34"/>
        <v>2145</v>
      </c>
      <c r="C2150">
        <v>211.88171551756304</v>
      </c>
      <c r="D2150">
        <v>350.02057887772014</v>
      </c>
      <c r="E2150">
        <v>206.31211259447957</v>
      </c>
      <c r="F2150">
        <v>468.77262034489502</v>
      </c>
      <c r="G2150">
        <v>28883.78</v>
      </c>
      <c r="H2150">
        <v>416.41539985681999</v>
      </c>
      <c r="R2150">
        <v>1026.154629737613</v>
      </c>
      <c r="S2150">
        <v>213.87490087730899</v>
      </c>
      <c r="T2150">
        <v>246.2974683089148</v>
      </c>
      <c r="U2150">
        <v>448.7642001193168</v>
      </c>
      <c r="V2150">
        <v>3708.4426028854523</v>
      </c>
      <c r="W2150">
        <v>248.84205313332737</v>
      </c>
    </row>
    <row r="2151" spans="2:23" x14ac:dyDescent="0.3">
      <c r="B2151">
        <f t="shared" si="34"/>
        <v>2146</v>
      </c>
      <c r="C2151">
        <v>432.52075725217583</v>
      </c>
      <c r="D2151">
        <v>620.35831010529478</v>
      </c>
      <c r="E2151">
        <v>1017.2566409668568</v>
      </c>
      <c r="F2151">
        <v>932.57006629903788</v>
      </c>
      <c r="G2151">
        <v>265.88697189745278</v>
      </c>
      <c r="H2151">
        <v>804.53629038048496</v>
      </c>
      <c r="R2151">
        <v>265.03330156034968</v>
      </c>
      <c r="S2151">
        <v>206.81384723475415</v>
      </c>
      <c r="T2151">
        <v>247.24915010600336</v>
      </c>
      <c r="U2151">
        <v>571.78524046486655</v>
      </c>
      <c r="V2151">
        <v>215.97931237562761</v>
      </c>
      <c r="W2151">
        <v>4797.2621457555833</v>
      </c>
    </row>
    <row r="2152" spans="2:23" x14ac:dyDescent="0.3">
      <c r="B2152">
        <f t="shared" si="34"/>
        <v>2147</v>
      </c>
      <c r="C2152">
        <v>523.02532622750164</v>
      </c>
      <c r="D2152">
        <v>321.62262386518699</v>
      </c>
      <c r="E2152">
        <v>249.51594581889995</v>
      </c>
      <c r="F2152">
        <v>595.52668669893364</v>
      </c>
      <c r="G2152">
        <v>4523.0140617481093</v>
      </c>
      <c r="H2152">
        <v>574.44996571700005</v>
      </c>
      <c r="R2152">
        <v>557.1993164258995</v>
      </c>
      <c r="S2152">
        <v>302.11215295217499</v>
      </c>
      <c r="T2152">
        <v>916.0648729444348</v>
      </c>
      <c r="U2152">
        <v>277.13235048808269</v>
      </c>
      <c r="V2152">
        <v>2040.395951217251</v>
      </c>
      <c r="W2152">
        <v>28883.78</v>
      </c>
    </row>
    <row r="2153" spans="2:23" x14ac:dyDescent="0.3">
      <c r="B2153">
        <f t="shared" si="34"/>
        <v>2148</v>
      </c>
      <c r="C2153">
        <v>3750.6575769919145</v>
      </c>
      <c r="D2153">
        <v>28883.78</v>
      </c>
      <c r="E2153">
        <v>544.3770904507146</v>
      </c>
      <c r="F2153">
        <v>239.53462056532595</v>
      </c>
      <c r="G2153">
        <v>469.23461535502543</v>
      </c>
      <c r="H2153">
        <v>464.24853006346683</v>
      </c>
      <c r="R2153">
        <v>387.50536230969368</v>
      </c>
      <c r="S2153">
        <v>325.8032395184448</v>
      </c>
      <c r="T2153">
        <v>322.88100449824969</v>
      </c>
      <c r="U2153">
        <v>1738.2911712777059</v>
      </c>
      <c r="V2153">
        <v>544.76589578419362</v>
      </c>
      <c r="W2153">
        <v>1014.8482565863704</v>
      </c>
    </row>
    <row r="2154" spans="2:23" x14ac:dyDescent="0.3">
      <c r="B2154">
        <f t="shared" si="34"/>
        <v>2149</v>
      </c>
      <c r="C2154">
        <v>2201.8915141433408</v>
      </c>
      <c r="D2154">
        <v>263.04580359770449</v>
      </c>
      <c r="E2154">
        <v>2319.8788117573154</v>
      </c>
      <c r="F2154">
        <v>973.32458627499364</v>
      </c>
      <c r="G2154">
        <v>219.60729692803991</v>
      </c>
      <c r="H2154">
        <v>201.34438958320752</v>
      </c>
      <c r="R2154">
        <v>437.17904350114964</v>
      </c>
      <c r="S2154">
        <v>253.16548381681662</v>
      </c>
      <c r="T2154">
        <v>486.03852795539166</v>
      </c>
      <c r="U2154">
        <v>209.30615074388373</v>
      </c>
      <c r="V2154">
        <v>319.19460953303155</v>
      </c>
      <c r="W2154">
        <v>202.59311462422014</v>
      </c>
    </row>
    <row r="2155" spans="2:23" x14ac:dyDescent="0.3">
      <c r="B2155">
        <f t="shared" si="34"/>
        <v>2150</v>
      </c>
      <c r="C2155">
        <v>283.24903219309607</v>
      </c>
      <c r="D2155">
        <v>322.14044744472778</v>
      </c>
      <c r="E2155">
        <v>1032.7226818966428</v>
      </c>
      <c r="F2155">
        <v>4346.3036394587634</v>
      </c>
      <c r="G2155">
        <v>289.85554757883193</v>
      </c>
      <c r="H2155">
        <v>486.99275390614912</v>
      </c>
      <c r="R2155">
        <v>240.02078549907932</v>
      </c>
      <c r="S2155">
        <v>2063.7916231883983</v>
      </c>
      <c r="T2155">
        <v>797.97813083242875</v>
      </c>
      <c r="U2155">
        <v>620.77376073629534</v>
      </c>
      <c r="V2155">
        <v>18124.73633228222</v>
      </c>
      <c r="W2155">
        <v>4057.4444551187944</v>
      </c>
    </row>
    <row r="2156" spans="2:23" x14ac:dyDescent="0.3">
      <c r="B2156">
        <f t="shared" si="34"/>
        <v>2151</v>
      </c>
      <c r="C2156">
        <v>448.58585132058869</v>
      </c>
      <c r="D2156">
        <v>28883.78</v>
      </c>
      <c r="E2156">
        <v>1262.4046857927453</v>
      </c>
      <c r="F2156">
        <v>28883.78</v>
      </c>
      <c r="G2156">
        <v>1254.9033095112741</v>
      </c>
      <c r="H2156">
        <v>561.40947129232541</v>
      </c>
      <c r="R2156">
        <v>16373.92094387285</v>
      </c>
      <c r="S2156">
        <v>323.09924587268125</v>
      </c>
      <c r="T2156">
        <v>2307.3949952567355</v>
      </c>
      <c r="U2156">
        <v>248.84895574210586</v>
      </c>
      <c r="V2156">
        <v>634.17931287184308</v>
      </c>
      <c r="W2156">
        <v>4616.9058743814167</v>
      </c>
    </row>
    <row r="2157" spans="2:23" x14ac:dyDescent="0.3">
      <c r="B2157">
        <f t="shared" si="34"/>
        <v>2152</v>
      </c>
      <c r="C2157">
        <v>27657.534504252493</v>
      </c>
      <c r="D2157">
        <v>367.57210648413002</v>
      </c>
      <c r="E2157">
        <v>28883.78</v>
      </c>
      <c r="F2157">
        <v>1540.5817701490596</v>
      </c>
      <c r="G2157">
        <v>259.77245270227974</v>
      </c>
      <c r="H2157">
        <v>21838.53638083578</v>
      </c>
      <c r="R2157">
        <v>220.47753574089114</v>
      </c>
      <c r="S2157">
        <v>573.56863808297385</v>
      </c>
      <c r="T2157">
        <v>1806.1941712890873</v>
      </c>
      <c r="U2157">
        <v>28883.78</v>
      </c>
      <c r="V2157">
        <v>892.70212590790356</v>
      </c>
      <c r="W2157">
        <v>913.74698871358135</v>
      </c>
    </row>
    <row r="2158" spans="2:23" x14ac:dyDescent="0.3">
      <c r="B2158">
        <f t="shared" si="34"/>
        <v>2153</v>
      </c>
      <c r="C2158">
        <v>613.78889947604785</v>
      </c>
      <c r="D2158">
        <v>28883.78</v>
      </c>
      <c r="E2158">
        <v>2097.5765251800858</v>
      </c>
      <c r="F2158">
        <v>561.26825519394697</v>
      </c>
      <c r="G2158">
        <v>431.20234821850659</v>
      </c>
      <c r="H2158">
        <v>1309.8405945711652</v>
      </c>
      <c r="R2158">
        <v>210.51615954753419</v>
      </c>
      <c r="S2158">
        <v>28883.78</v>
      </c>
      <c r="T2158">
        <v>1177.4948239941864</v>
      </c>
      <c r="U2158">
        <v>348.40873161702871</v>
      </c>
      <c r="V2158">
        <v>28883.78</v>
      </c>
      <c r="W2158">
        <v>312.1064526833029</v>
      </c>
    </row>
    <row r="2159" spans="2:23" x14ac:dyDescent="0.3">
      <c r="B2159">
        <f t="shared" si="34"/>
        <v>2154</v>
      </c>
      <c r="C2159">
        <v>28883.78</v>
      </c>
      <c r="D2159">
        <v>292.94697298847058</v>
      </c>
      <c r="E2159">
        <v>1389.9517234814421</v>
      </c>
      <c r="F2159">
        <v>2292.716488683543</v>
      </c>
      <c r="G2159">
        <v>8321.9770270501067</v>
      </c>
      <c r="H2159">
        <v>301.15785538994248</v>
      </c>
      <c r="R2159">
        <v>1008.7877911440232</v>
      </c>
      <c r="S2159">
        <v>5726.0657476834122</v>
      </c>
      <c r="T2159">
        <v>28883.78</v>
      </c>
      <c r="U2159">
        <v>349.9310457010879</v>
      </c>
      <c r="V2159">
        <v>4965.8602834606691</v>
      </c>
      <c r="W2159">
        <v>261.53129636388076</v>
      </c>
    </row>
    <row r="2160" spans="2:23" x14ac:dyDescent="0.3">
      <c r="B2160">
        <f t="shared" si="34"/>
        <v>2155</v>
      </c>
      <c r="C2160">
        <v>317.71725012689512</v>
      </c>
      <c r="D2160">
        <v>379.60752547321977</v>
      </c>
      <c r="E2160">
        <v>16740.160032981887</v>
      </c>
      <c r="F2160">
        <v>1184.6128159962345</v>
      </c>
      <c r="G2160">
        <v>938.8143923950355</v>
      </c>
      <c r="H2160">
        <v>491.3356899747946</v>
      </c>
      <c r="R2160">
        <v>1197.3273981308812</v>
      </c>
      <c r="S2160">
        <v>974.17750315632816</v>
      </c>
      <c r="T2160">
        <v>490.68159616014719</v>
      </c>
      <c r="U2160">
        <v>278.08690767004242</v>
      </c>
      <c r="V2160">
        <v>28883.78</v>
      </c>
      <c r="W2160">
        <v>14753.120961734914</v>
      </c>
    </row>
    <row r="2161" spans="2:23" x14ac:dyDescent="0.3">
      <c r="B2161">
        <f t="shared" si="34"/>
        <v>2156</v>
      </c>
      <c r="C2161">
        <v>1085.3044791077634</v>
      </c>
      <c r="D2161">
        <v>404.73963204001438</v>
      </c>
      <c r="E2161">
        <v>1619.3920385165409</v>
      </c>
      <c r="F2161">
        <v>28883.78</v>
      </c>
      <c r="G2161">
        <v>1912.9850464016206</v>
      </c>
      <c r="H2161">
        <v>431.59388848871856</v>
      </c>
      <c r="R2161">
        <v>668.35872369029607</v>
      </c>
      <c r="S2161">
        <v>589.35023142753266</v>
      </c>
      <c r="T2161">
        <v>1738.1973313839408</v>
      </c>
      <c r="U2161">
        <v>5768.9091560684365</v>
      </c>
      <c r="V2161">
        <v>3206.8476460936004</v>
      </c>
      <c r="W2161">
        <v>200.75386315395366</v>
      </c>
    </row>
    <row r="2162" spans="2:23" x14ac:dyDescent="0.3">
      <c r="B2162">
        <f t="shared" si="34"/>
        <v>2157</v>
      </c>
      <c r="C2162">
        <v>282.39479245892034</v>
      </c>
      <c r="D2162">
        <v>249.98502997282679</v>
      </c>
      <c r="E2162">
        <v>212.56135334708847</v>
      </c>
      <c r="F2162">
        <v>16505.935512728815</v>
      </c>
      <c r="G2162">
        <v>853.63713647923282</v>
      </c>
      <c r="H2162">
        <v>259.550352638145</v>
      </c>
      <c r="R2162">
        <v>2473.4991615101485</v>
      </c>
      <c r="S2162">
        <v>875.80337355906488</v>
      </c>
      <c r="T2162">
        <v>1073.0395158126696</v>
      </c>
      <c r="U2162">
        <v>1540.7344265103741</v>
      </c>
      <c r="V2162">
        <v>6966.8345411318778</v>
      </c>
      <c r="W2162">
        <v>661.51015714287701</v>
      </c>
    </row>
    <row r="2163" spans="2:23" x14ac:dyDescent="0.3">
      <c r="B2163">
        <f t="shared" si="34"/>
        <v>2158</v>
      </c>
      <c r="C2163">
        <v>258.27790007834324</v>
      </c>
      <c r="D2163">
        <v>1118.7667895611539</v>
      </c>
      <c r="E2163">
        <v>269.73891669747582</v>
      </c>
      <c r="F2163">
        <v>219.75140836855152</v>
      </c>
      <c r="G2163">
        <v>238.49654997488301</v>
      </c>
      <c r="H2163">
        <v>28883.78</v>
      </c>
      <c r="R2163">
        <v>240.91699195959106</v>
      </c>
      <c r="S2163">
        <v>1722.9228917015682</v>
      </c>
      <c r="T2163">
        <v>744.10223829494726</v>
      </c>
      <c r="U2163">
        <v>6075.6311189484313</v>
      </c>
      <c r="V2163">
        <v>3922.0025500220472</v>
      </c>
      <c r="W2163">
        <v>257.39395629350014</v>
      </c>
    </row>
    <row r="2164" spans="2:23" x14ac:dyDescent="0.3">
      <c r="B2164">
        <f t="shared" si="34"/>
        <v>2159</v>
      </c>
      <c r="C2164">
        <v>263.5396018849475</v>
      </c>
      <c r="D2164">
        <v>334.89632319325756</v>
      </c>
      <c r="E2164">
        <v>653.46431550633895</v>
      </c>
      <c r="F2164">
        <v>575.39042791355473</v>
      </c>
      <c r="G2164">
        <v>271.37231576373847</v>
      </c>
      <c r="H2164">
        <v>214.72282792953266</v>
      </c>
      <c r="R2164">
        <v>600.59253557319187</v>
      </c>
      <c r="S2164">
        <v>436.79693057833538</v>
      </c>
      <c r="T2164">
        <v>418.07300088464575</v>
      </c>
      <c r="U2164">
        <v>681.17773556491989</v>
      </c>
      <c r="V2164">
        <v>909.28283177792741</v>
      </c>
      <c r="W2164">
        <v>205.38361069932321</v>
      </c>
    </row>
    <row r="2165" spans="2:23" x14ac:dyDescent="0.3">
      <c r="B2165">
        <f t="shared" si="34"/>
        <v>2160</v>
      </c>
      <c r="C2165">
        <v>26057.358038884202</v>
      </c>
      <c r="D2165">
        <v>2584.977320151263</v>
      </c>
      <c r="E2165">
        <v>722.75491936005903</v>
      </c>
      <c r="F2165">
        <v>1562.1250967871299</v>
      </c>
      <c r="G2165">
        <v>337.93043266334666</v>
      </c>
      <c r="H2165">
        <v>211.14161527603233</v>
      </c>
      <c r="R2165">
        <v>695.3852961433555</v>
      </c>
      <c r="S2165">
        <v>208.84551536832384</v>
      </c>
      <c r="T2165">
        <v>221.85149558239357</v>
      </c>
      <c r="U2165">
        <v>214.97180292414345</v>
      </c>
      <c r="V2165">
        <v>256.09269998653286</v>
      </c>
      <c r="W2165">
        <v>232.07622107030377</v>
      </c>
    </row>
    <row r="2166" spans="2:23" x14ac:dyDescent="0.3">
      <c r="B2166">
        <f t="shared" si="34"/>
        <v>2161</v>
      </c>
      <c r="C2166">
        <v>353.61353134984711</v>
      </c>
      <c r="D2166">
        <v>263.48865378470697</v>
      </c>
      <c r="E2166">
        <v>1859.2947282856903</v>
      </c>
      <c r="F2166">
        <v>28883.78</v>
      </c>
      <c r="G2166">
        <v>211.87869687509919</v>
      </c>
      <c r="H2166">
        <v>330.54559480243029</v>
      </c>
      <c r="R2166">
        <v>28883.78</v>
      </c>
      <c r="S2166">
        <v>23513.099332828097</v>
      </c>
      <c r="T2166">
        <v>331.21217962674029</v>
      </c>
      <c r="U2166">
        <v>253.22046579957797</v>
      </c>
      <c r="V2166">
        <v>3627.0571763985586</v>
      </c>
      <c r="W2166">
        <v>11952.323917701338</v>
      </c>
    </row>
    <row r="2167" spans="2:23" x14ac:dyDescent="0.3">
      <c r="B2167">
        <f t="shared" si="34"/>
        <v>2162</v>
      </c>
      <c r="C2167">
        <v>1886.5078822964513</v>
      </c>
      <c r="D2167">
        <v>260.00968909315617</v>
      </c>
      <c r="E2167">
        <v>724.76095016735519</v>
      </c>
      <c r="F2167">
        <v>5712.9374710168258</v>
      </c>
      <c r="G2167">
        <v>2096.5398121590824</v>
      </c>
      <c r="H2167">
        <v>201.42044611300165</v>
      </c>
      <c r="R2167">
        <v>28883.78</v>
      </c>
      <c r="S2167">
        <v>305.96491895984593</v>
      </c>
      <c r="T2167">
        <v>774.52235799197922</v>
      </c>
      <c r="U2167">
        <v>239.44905554520395</v>
      </c>
      <c r="V2167">
        <v>952.11057458753328</v>
      </c>
      <c r="W2167">
        <v>724.73976066613409</v>
      </c>
    </row>
    <row r="2168" spans="2:23" x14ac:dyDescent="0.3">
      <c r="B2168">
        <f t="shared" si="34"/>
        <v>2163</v>
      </c>
      <c r="C2168">
        <v>203.94399630067969</v>
      </c>
      <c r="D2168">
        <v>570.94334156347009</v>
      </c>
      <c r="E2168">
        <v>302.67122205846175</v>
      </c>
      <c r="F2168">
        <v>286.35487833090133</v>
      </c>
      <c r="G2168">
        <v>28883.78</v>
      </c>
      <c r="H2168">
        <v>22527.454759508142</v>
      </c>
      <c r="R2168">
        <v>7222.0204447120923</v>
      </c>
      <c r="S2168">
        <v>216.80614797169369</v>
      </c>
      <c r="T2168">
        <v>23518.508449923713</v>
      </c>
      <c r="U2168">
        <v>368.12154157821556</v>
      </c>
      <c r="V2168">
        <v>513.49394091526608</v>
      </c>
      <c r="W2168">
        <v>28883.78</v>
      </c>
    </row>
    <row r="2169" spans="2:23" x14ac:dyDescent="0.3">
      <c r="B2169">
        <f t="shared" si="34"/>
        <v>2164</v>
      </c>
      <c r="C2169">
        <v>15773.10242370326</v>
      </c>
      <c r="D2169">
        <v>283.90699051812572</v>
      </c>
      <c r="E2169">
        <v>203.52859177298598</v>
      </c>
      <c r="F2169">
        <v>255.97916406490754</v>
      </c>
      <c r="G2169">
        <v>448.49501445123047</v>
      </c>
      <c r="H2169">
        <v>28883.78</v>
      </c>
      <c r="R2169">
        <v>215.16401562507622</v>
      </c>
      <c r="S2169">
        <v>555.04640413187553</v>
      </c>
      <c r="T2169">
        <v>1037.2275959741119</v>
      </c>
      <c r="U2169">
        <v>28883.78</v>
      </c>
      <c r="V2169">
        <v>312.54134646206887</v>
      </c>
      <c r="W2169">
        <v>242.34666836380975</v>
      </c>
    </row>
    <row r="2170" spans="2:23" x14ac:dyDescent="0.3">
      <c r="B2170">
        <f t="shared" si="34"/>
        <v>2165</v>
      </c>
      <c r="C2170">
        <v>28883.78</v>
      </c>
      <c r="D2170">
        <v>305.08979384315211</v>
      </c>
      <c r="E2170">
        <v>25388.281017777863</v>
      </c>
      <c r="F2170">
        <v>263.66178883079726</v>
      </c>
      <c r="G2170">
        <v>875.76495288598085</v>
      </c>
      <c r="H2170">
        <v>245.80417337333421</v>
      </c>
      <c r="R2170">
        <v>4714.266951434608</v>
      </c>
      <c r="S2170">
        <v>859.88387054758755</v>
      </c>
      <c r="T2170">
        <v>10949.528119748975</v>
      </c>
      <c r="U2170">
        <v>663.49373604093444</v>
      </c>
      <c r="V2170">
        <v>355.01705886552497</v>
      </c>
      <c r="W2170">
        <v>724.7317362256257</v>
      </c>
    </row>
    <row r="2171" spans="2:23" x14ac:dyDescent="0.3">
      <c r="B2171">
        <f t="shared" si="34"/>
        <v>2166</v>
      </c>
      <c r="C2171">
        <v>28883.78</v>
      </c>
      <c r="D2171">
        <v>374.49033447929878</v>
      </c>
      <c r="E2171">
        <v>746.44929725810562</v>
      </c>
      <c r="F2171">
        <v>385.29992806016634</v>
      </c>
      <c r="G2171">
        <v>393.92065125083911</v>
      </c>
      <c r="H2171">
        <v>312.75553002861977</v>
      </c>
      <c r="R2171">
        <v>367.04318615182109</v>
      </c>
      <c r="S2171">
        <v>218.02879490322044</v>
      </c>
      <c r="T2171">
        <v>514.54934440454349</v>
      </c>
      <c r="U2171">
        <v>227.37269057938542</v>
      </c>
      <c r="V2171">
        <v>537.87846400290277</v>
      </c>
      <c r="W2171">
        <v>9568.4155373833346</v>
      </c>
    </row>
    <row r="2172" spans="2:23" x14ac:dyDescent="0.3">
      <c r="B2172">
        <f t="shared" si="34"/>
        <v>2167</v>
      </c>
      <c r="C2172">
        <v>28883.78</v>
      </c>
      <c r="D2172">
        <v>6239.7522534511108</v>
      </c>
      <c r="E2172">
        <v>664.00443481819343</v>
      </c>
      <c r="F2172">
        <v>260.27548317097637</v>
      </c>
      <c r="G2172">
        <v>1662.9423026613681</v>
      </c>
      <c r="H2172">
        <v>641.52726212175901</v>
      </c>
      <c r="R2172">
        <v>210.43846718357275</v>
      </c>
      <c r="S2172">
        <v>236.73350189318865</v>
      </c>
      <c r="T2172">
        <v>388.99412979995714</v>
      </c>
      <c r="U2172">
        <v>11904.282742744825</v>
      </c>
      <c r="V2172">
        <v>576.98074896428011</v>
      </c>
      <c r="W2172">
        <v>5850.008461707961</v>
      </c>
    </row>
    <row r="2173" spans="2:23" x14ac:dyDescent="0.3">
      <c r="B2173">
        <f t="shared" si="34"/>
        <v>2168</v>
      </c>
      <c r="C2173">
        <v>539.15384366263947</v>
      </c>
      <c r="D2173">
        <v>237.77001874515298</v>
      </c>
      <c r="E2173">
        <v>677.64678557792388</v>
      </c>
      <c r="F2173">
        <v>223.98208295445369</v>
      </c>
      <c r="G2173">
        <v>500.30613218025451</v>
      </c>
      <c r="H2173">
        <v>5218.1620381581961</v>
      </c>
      <c r="R2173">
        <v>573.19062066873835</v>
      </c>
      <c r="S2173">
        <v>1162.3301364639349</v>
      </c>
      <c r="T2173">
        <v>700.03652772295595</v>
      </c>
      <c r="U2173">
        <v>1164.2299257171667</v>
      </c>
      <c r="V2173">
        <v>264.90630056711046</v>
      </c>
      <c r="W2173">
        <v>28883.78</v>
      </c>
    </row>
    <row r="2174" spans="2:23" x14ac:dyDescent="0.3">
      <c r="B2174">
        <f t="shared" si="34"/>
        <v>2169</v>
      </c>
      <c r="C2174">
        <v>3161.4146617635947</v>
      </c>
      <c r="D2174">
        <v>28883.78</v>
      </c>
      <c r="E2174">
        <v>299.4622142200958</v>
      </c>
      <c r="F2174">
        <v>2749.9014521342974</v>
      </c>
      <c r="G2174">
        <v>947.11136120207721</v>
      </c>
      <c r="H2174">
        <v>222.54033843504834</v>
      </c>
      <c r="R2174">
        <v>809.96046808389747</v>
      </c>
      <c r="S2174">
        <v>2121.3343214868073</v>
      </c>
      <c r="T2174">
        <v>214.90315061280475</v>
      </c>
      <c r="U2174">
        <v>299.31731785343561</v>
      </c>
      <c r="V2174">
        <v>1299.4196732448675</v>
      </c>
      <c r="W2174">
        <v>280.74370668333603</v>
      </c>
    </row>
    <row r="2175" spans="2:23" x14ac:dyDescent="0.3">
      <c r="B2175">
        <f t="shared" si="34"/>
        <v>2170</v>
      </c>
      <c r="C2175">
        <v>28883.78</v>
      </c>
      <c r="D2175">
        <v>205.87760373388176</v>
      </c>
      <c r="E2175">
        <v>1803.8837267450842</v>
      </c>
      <c r="F2175">
        <v>2233.6971844430636</v>
      </c>
      <c r="G2175">
        <v>8502.4759332650829</v>
      </c>
      <c r="H2175">
        <v>1374.6185984920062</v>
      </c>
      <c r="R2175">
        <v>28883.78</v>
      </c>
      <c r="S2175">
        <v>519.07360866098281</v>
      </c>
      <c r="T2175">
        <v>947.05233637394565</v>
      </c>
      <c r="U2175">
        <v>398.89686518154508</v>
      </c>
      <c r="V2175">
        <v>241.03127701470788</v>
      </c>
      <c r="W2175">
        <v>6962.7298640884819</v>
      </c>
    </row>
    <row r="2176" spans="2:23" x14ac:dyDescent="0.3">
      <c r="B2176">
        <f t="shared" si="34"/>
        <v>2171</v>
      </c>
      <c r="C2176">
        <v>264.05955440462793</v>
      </c>
      <c r="D2176">
        <v>298.68832096717767</v>
      </c>
      <c r="E2176">
        <v>424.78979161989912</v>
      </c>
      <c r="F2176">
        <v>1965.6708099287396</v>
      </c>
      <c r="G2176">
        <v>288.48122536903287</v>
      </c>
      <c r="H2176">
        <v>8694.8082169377631</v>
      </c>
      <c r="R2176">
        <v>1567.498318904599</v>
      </c>
      <c r="S2176">
        <v>430.38632772725339</v>
      </c>
      <c r="T2176">
        <v>312.88937902183665</v>
      </c>
      <c r="U2176">
        <v>270.72967579224678</v>
      </c>
      <c r="V2176">
        <v>203.05769590472451</v>
      </c>
      <c r="W2176">
        <v>7159.0325474780429</v>
      </c>
    </row>
    <row r="2177" spans="2:23" x14ac:dyDescent="0.3">
      <c r="B2177">
        <f t="shared" si="34"/>
        <v>2172</v>
      </c>
      <c r="C2177">
        <v>235.11708602007616</v>
      </c>
      <c r="D2177">
        <v>2971.6807485813774</v>
      </c>
      <c r="E2177">
        <v>341.94710457472627</v>
      </c>
      <c r="F2177">
        <v>2697.1346563038369</v>
      </c>
      <c r="G2177">
        <v>359.07056444021345</v>
      </c>
      <c r="H2177">
        <v>224.85950909424466</v>
      </c>
      <c r="R2177">
        <v>28883.78</v>
      </c>
      <c r="S2177">
        <v>288.04039088321338</v>
      </c>
      <c r="T2177">
        <v>204.5818354697343</v>
      </c>
      <c r="U2177">
        <v>7398.6244332624592</v>
      </c>
      <c r="V2177">
        <v>229.66954830096566</v>
      </c>
      <c r="W2177">
        <v>28883.78</v>
      </c>
    </row>
    <row r="2178" spans="2:23" x14ac:dyDescent="0.3">
      <c r="B2178">
        <f t="shared" si="34"/>
        <v>2173</v>
      </c>
      <c r="C2178">
        <v>442.40812073133043</v>
      </c>
      <c r="D2178">
        <v>241.15162488017251</v>
      </c>
      <c r="E2178">
        <v>333.98016757856954</v>
      </c>
      <c r="F2178">
        <v>8185.2541374775128</v>
      </c>
      <c r="G2178">
        <v>5540.7630638825667</v>
      </c>
      <c r="H2178">
        <v>212.42843566143591</v>
      </c>
      <c r="R2178">
        <v>843.43891817150779</v>
      </c>
      <c r="S2178">
        <v>205.71779539291541</v>
      </c>
      <c r="T2178">
        <v>268.68803715518106</v>
      </c>
      <c r="U2178">
        <v>213.69601217763963</v>
      </c>
      <c r="V2178">
        <v>360.65526983347843</v>
      </c>
      <c r="W2178">
        <v>885.94230882408431</v>
      </c>
    </row>
    <row r="2179" spans="2:23" x14ac:dyDescent="0.3">
      <c r="B2179">
        <f t="shared" si="34"/>
        <v>2174</v>
      </c>
      <c r="C2179">
        <v>303.72941179230821</v>
      </c>
      <c r="D2179">
        <v>408.09470652757625</v>
      </c>
      <c r="E2179">
        <v>28883.78</v>
      </c>
      <c r="F2179">
        <v>4287.1483077498478</v>
      </c>
      <c r="G2179">
        <v>1914.1386061322635</v>
      </c>
      <c r="H2179">
        <v>416.10496890561069</v>
      </c>
      <c r="R2179">
        <v>270.83908626536004</v>
      </c>
      <c r="S2179">
        <v>1068.4728536465116</v>
      </c>
      <c r="T2179">
        <v>336.58598483001924</v>
      </c>
      <c r="U2179">
        <v>1855.0913879547961</v>
      </c>
      <c r="V2179">
        <v>219.72294824649026</v>
      </c>
      <c r="W2179">
        <v>464.8415654866331</v>
      </c>
    </row>
    <row r="2180" spans="2:23" x14ac:dyDescent="0.3">
      <c r="B2180">
        <f t="shared" si="34"/>
        <v>2175</v>
      </c>
      <c r="C2180">
        <v>218.27063806030776</v>
      </c>
      <c r="D2180">
        <v>28883.78</v>
      </c>
      <c r="E2180">
        <v>1024.3558335478756</v>
      </c>
      <c r="F2180">
        <v>932.59919482496025</v>
      </c>
      <c r="G2180">
        <v>680.54530856768395</v>
      </c>
      <c r="H2180">
        <v>25177.791146076324</v>
      </c>
      <c r="R2180">
        <v>473.50191006791209</v>
      </c>
      <c r="S2180">
        <v>303.75206074404099</v>
      </c>
      <c r="T2180">
        <v>960.04077434133364</v>
      </c>
      <c r="U2180">
        <v>2465.7582080307197</v>
      </c>
      <c r="V2180">
        <v>1947.4238777118699</v>
      </c>
      <c r="W2180">
        <v>240.50130038792855</v>
      </c>
    </row>
    <row r="2181" spans="2:23" x14ac:dyDescent="0.3">
      <c r="B2181">
        <f t="shared" si="34"/>
        <v>2176</v>
      </c>
      <c r="C2181">
        <v>28883.78</v>
      </c>
      <c r="D2181">
        <v>223.80122466775899</v>
      </c>
      <c r="E2181">
        <v>1163.0720851727842</v>
      </c>
      <c r="F2181">
        <v>272.82322737291702</v>
      </c>
      <c r="G2181">
        <v>554.50606598352636</v>
      </c>
      <c r="H2181">
        <v>2048.4565522005742</v>
      </c>
      <c r="R2181">
        <v>482.74438681824387</v>
      </c>
      <c r="S2181">
        <v>28883.78</v>
      </c>
      <c r="T2181">
        <v>210.34159583921459</v>
      </c>
      <c r="U2181">
        <v>363.0234958692522</v>
      </c>
      <c r="V2181">
        <v>926.70389581088341</v>
      </c>
      <c r="W2181">
        <v>200.87876000392183</v>
      </c>
    </row>
    <row r="2182" spans="2:23" x14ac:dyDescent="0.3">
      <c r="B2182">
        <f t="shared" si="34"/>
        <v>2177</v>
      </c>
      <c r="C2182">
        <v>325.46378503415264</v>
      </c>
      <c r="D2182">
        <v>8611.3023792938475</v>
      </c>
      <c r="E2182">
        <v>207.88739654068189</v>
      </c>
      <c r="F2182">
        <v>217.49025419817519</v>
      </c>
      <c r="G2182">
        <v>544.65274712975383</v>
      </c>
      <c r="H2182">
        <v>253.0096834431464</v>
      </c>
      <c r="R2182">
        <v>558.61346162362577</v>
      </c>
      <c r="S2182">
        <v>359.27371398733214</v>
      </c>
      <c r="T2182">
        <v>418.31928034545183</v>
      </c>
      <c r="U2182">
        <v>28883.78</v>
      </c>
      <c r="V2182">
        <v>204.28973927871755</v>
      </c>
      <c r="W2182">
        <v>776.36431552277941</v>
      </c>
    </row>
    <row r="2183" spans="2:23" x14ac:dyDescent="0.3">
      <c r="B2183">
        <f t="shared" si="34"/>
        <v>2178</v>
      </c>
      <c r="C2183">
        <v>252.86798539171502</v>
      </c>
      <c r="D2183">
        <v>1408.5324745102828</v>
      </c>
      <c r="E2183">
        <v>245.45897658707713</v>
      </c>
      <c r="F2183">
        <v>10773.523689583524</v>
      </c>
      <c r="G2183">
        <v>288.83931475626036</v>
      </c>
      <c r="H2183">
        <v>1301.9367454095332</v>
      </c>
      <c r="R2183">
        <v>285.5212343144409</v>
      </c>
      <c r="S2183">
        <v>2062.8640953817521</v>
      </c>
      <c r="T2183">
        <v>210.71407168168327</v>
      </c>
      <c r="U2183">
        <v>213.44129491188204</v>
      </c>
      <c r="V2183">
        <v>316.33593456834336</v>
      </c>
      <c r="W2183">
        <v>4700.7509004370631</v>
      </c>
    </row>
    <row r="2184" spans="2:23" x14ac:dyDescent="0.3">
      <c r="B2184">
        <f t="shared" ref="B2184:B2247" si="35">B2183 + 1</f>
        <v>2179</v>
      </c>
      <c r="C2184">
        <v>247.69495000890208</v>
      </c>
      <c r="D2184">
        <v>298.57680288390299</v>
      </c>
      <c r="E2184">
        <v>1086.8749303600994</v>
      </c>
      <c r="F2184">
        <v>229.06417725609253</v>
      </c>
      <c r="G2184">
        <v>778.29109580984561</v>
      </c>
      <c r="H2184">
        <v>2318.8947403076754</v>
      </c>
      <c r="R2184">
        <v>263.38940063206525</v>
      </c>
      <c r="S2184">
        <v>636.84424821812638</v>
      </c>
      <c r="T2184">
        <v>743.63048508367581</v>
      </c>
      <c r="U2184">
        <v>290.16187038203554</v>
      </c>
      <c r="V2184">
        <v>257.56986131781139</v>
      </c>
      <c r="W2184">
        <v>28883.78</v>
      </c>
    </row>
    <row r="2185" spans="2:23" x14ac:dyDescent="0.3">
      <c r="B2185">
        <f t="shared" si="35"/>
        <v>2180</v>
      </c>
      <c r="C2185">
        <v>25358.302271729368</v>
      </c>
      <c r="D2185">
        <v>206.94465829138269</v>
      </c>
      <c r="E2185">
        <v>547.35511632365524</v>
      </c>
      <c r="F2185">
        <v>727.73028518938759</v>
      </c>
      <c r="G2185">
        <v>275.34845839324748</v>
      </c>
      <c r="H2185">
        <v>724.76313102471056</v>
      </c>
      <c r="R2185">
        <v>204.96124929207636</v>
      </c>
      <c r="S2185">
        <v>936.41928915049186</v>
      </c>
      <c r="T2185">
        <v>203.38527680480342</v>
      </c>
      <c r="U2185">
        <v>1178.6096660522262</v>
      </c>
      <c r="V2185">
        <v>686.79672915514902</v>
      </c>
      <c r="W2185">
        <v>484.01441323165312</v>
      </c>
    </row>
    <row r="2186" spans="2:23" x14ac:dyDescent="0.3">
      <c r="B2186">
        <f t="shared" si="35"/>
        <v>2181</v>
      </c>
      <c r="C2186">
        <v>232.50172809364727</v>
      </c>
      <c r="D2186">
        <v>391.95308632497427</v>
      </c>
      <c r="E2186">
        <v>2302.1888397198427</v>
      </c>
      <c r="F2186">
        <v>415.0425781472166</v>
      </c>
      <c r="G2186">
        <v>383.84517709761064</v>
      </c>
      <c r="H2186">
        <v>223.52751860063341</v>
      </c>
      <c r="R2186">
        <v>306.2600660031851</v>
      </c>
      <c r="S2186">
        <v>3825.5458682223111</v>
      </c>
      <c r="T2186">
        <v>1098.7945457246424</v>
      </c>
      <c r="U2186">
        <v>310.23984283639976</v>
      </c>
      <c r="V2186">
        <v>463.68207345467829</v>
      </c>
      <c r="W2186">
        <v>1334.0407950979945</v>
      </c>
    </row>
    <row r="2187" spans="2:23" x14ac:dyDescent="0.3">
      <c r="B2187">
        <f t="shared" si="35"/>
        <v>2182</v>
      </c>
      <c r="C2187">
        <v>410.93014818520936</v>
      </c>
      <c r="D2187">
        <v>318.50350965009051</v>
      </c>
      <c r="E2187">
        <v>314.81582505716534</v>
      </c>
      <c r="F2187">
        <v>629.5314094327324</v>
      </c>
      <c r="G2187">
        <v>208.6346743210006</v>
      </c>
      <c r="H2187">
        <v>3567.8381776647507</v>
      </c>
      <c r="R2187">
        <v>234.37681897930619</v>
      </c>
      <c r="S2187">
        <v>346.26339183493627</v>
      </c>
      <c r="T2187">
        <v>312.26441360983353</v>
      </c>
      <c r="U2187">
        <v>358.65986467807306</v>
      </c>
      <c r="V2187">
        <v>908.85028257918361</v>
      </c>
      <c r="W2187">
        <v>2295.2581677140397</v>
      </c>
    </row>
    <row r="2188" spans="2:23" x14ac:dyDescent="0.3">
      <c r="B2188">
        <f t="shared" si="35"/>
        <v>2183</v>
      </c>
      <c r="C2188">
        <v>630.62868903121807</v>
      </c>
      <c r="D2188">
        <v>7765.1036657773611</v>
      </c>
      <c r="E2188">
        <v>11912.565512781679</v>
      </c>
      <c r="F2188">
        <v>1283.3925944762216</v>
      </c>
      <c r="G2188">
        <v>213.82349307804625</v>
      </c>
      <c r="H2188">
        <v>17806.791055688918</v>
      </c>
      <c r="R2188">
        <v>2702.6614797019788</v>
      </c>
      <c r="S2188">
        <v>207.46777228742232</v>
      </c>
      <c r="T2188">
        <v>235.95881420410603</v>
      </c>
      <c r="U2188">
        <v>364.99832064342496</v>
      </c>
      <c r="V2188">
        <v>2413.9585917134373</v>
      </c>
      <c r="W2188">
        <v>944.36121279612894</v>
      </c>
    </row>
    <row r="2189" spans="2:23" x14ac:dyDescent="0.3">
      <c r="B2189">
        <f t="shared" si="35"/>
        <v>2184</v>
      </c>
      <c r="C2189">
        <v>296.8878809962971</v>
      </c>
      <c r="D2189">
        <v>438.00877091420932</v>
      </c>
      <c r="E2189">
        <v>6027.5544582585217</v>
      </c>
      <c r="F2189">
        <v>912.12987672528266</v>
      </c>
      <c r="G2189">
        <v>262.35480717010358</v>
      </c>
      <c r="H2189">
        <v>286.43134985636755</v>
      </c>
      <c r="R2189">
        <v>265.2268969607328</v>
      </c>
      <c r="S2189">
        <v>28883.78</v>
      </c>
      <c r="T2189">
        <v>287.84754702537538</v>
      </c>
      <c r="U2189">
        <v>557.3387947000017</v>
      </c>
      <c r="V2189">
        <v>411.49922422203878</v>
      </c>
      <c r="W2189">
        <v>28883.78</v>
      </c>
    </row>
    <row r="2190" spans="2:23" x14ac:dyDescent="0.3">
      <c r="B2190">
        <f t="shared" si="35"/>
        <v>2185</v>
      </c>
      <c r="C2190">
        <v>290.0063738313504</v>
      </c>
      <c r="D2190">
        <v>451.69726088243539</v>
      </c>
      <c r="E2190">
        <v>274.82403595386461</v>
      </c>
      <c r="F2190">
        <v>1672.2791993868152</v>
      </c>
      <c r="G2190">
        <v>281.83878049547786</v>
      </c>
      <c r="H2190">
        <v>736.21290853953303</v>
      </c>
      <c r="R2190">
        <v>207.20683630272907</v>
      </c>
      <c r="S2190">
        <v>282.66690953583435</v>
      </c>
      <c r="T2190">
        <v>1423.7648972042243</v>
      </c>
      <c r="U2190">
        <v>203.93574323386969</v>
      </c>
      <c r="V2190">
        <v>3016.0405096181366</v>
      </c>
      <c r="W2190">
        <v>28883.78</v>
      </c>
    </row>
    <row r="2191" spans="2:23" x14ac:dyDescent="0.3">
      <c r="B2191">
        <f t="shared" si="35"/>
        <v>2186</v>
      </c>
      <c r="C2191">
        <v>213.3338140094292</v>
      </c>
      <c r="D2191">
        <v>2792.7204411565581</v>
      </c>
      <c r="E2191">
        <v>981.90687666092447</v>
      </c>
      <c r="F2191">
        <v>258.18311318259816</v>
      </c>
      <c r="G2191">
        <v>6323.7834170557608</v>
      </c>
      <c r="H2191">
        <v>257.59844968800388</v>
      </c>
      <c r="R2191">
        <v>208.60032367612524</v>
      </c>
      <c r="S2191">
        <v>364.34603925383237</v>
      </c>
      <c r="T2191">
        <v>416.88580027473483</v>
      </c>
      <c r="U2191">
        <v>268.49633673651999</v>
      </c>
      <c r="V2191">
        <v>3308.8109584529457</v>
      </c>
      <c r="W2191">
        <v>391.3682032868918</v>
      </c>
    </row>
    <row r="2192" spans="2:23" x14ac:dyDescent="0.3">
      <c r="B2192">
        <f t="shared" si="35"/>
        <v>2187</v>
      </c>
      <c r="C2192">
        <v>5845.5958175504657</v>
      </c>
      <c r="D2192">
        <v>211.99921350429781</v>
      </c>
      <c r="E2192">
        <v>1006.3064488635511</v>
      </c>
      <c r="F2192">
        <v>700.0943057689999</v>
      </c>
      <c r="G2192">
        <v>345.76442093082994</v>
      </c>
      <c r="H2192">
        <v>348.28163488734299</v>
      </c>
      <c r="R2192">
        <v>219.71606765714185</v>
      </c>
      <c r="S2192">
        <v>492.93099447280474</v>
      </c>
      <c r="T2192">
        <v>422.59508261069186</v>
      </c>
      <c r="U2192">
        <v>27434.644628909537</v>
      </c>
      <c r="V2192">
        <v>729.16507707075175</v>
      </c>
      <c r="W2192">
        <v>291.3310780884006</v>
      </c>
    </row>
    <row r="2193" spans="2:23" x14ac:dyDescent="0.3">
      <c r="B2193">
        <f t="shared" si="35"/>
        <v>2188</v>
      </c>
      <c r="C2193">
        <v>507.61438626859285</v>
      </c>
      <c r="D2193">
        <v>1274.4363889442634</v>
      </c>
      <c r="E2193">
        <v>656.0489412017223</v>
      </c>
      <c r="F2193">
        <v>618.3724278304993</v>
      </c>
      <c r="G2193">
        <v>295.75190082464042</v>
      </c>
      <c r="H2193">
        <v>291.21086149924952</v>
      </c>
      <c r="R2193">
        <v>228.13399653112532</v>
      </c>
      <c r="S2193">
        <v>291.6641247895688</v>
      </c>
      <c r="T2193">
        <v>28883.78</v>
      </c>
      <c r="U2193">
        <v>245.0137824257022</v>
      </c>
      <c r="V2193">
        <v>421.67145740110675</v>
      </c>
      <c r="W2193">
        <v>273.0415965160189</v>
      </c>
    </row>
    <row r="2194" spans="2:23" x14ac:dyDescent="0.3">
      <c r="B2194">
        <f t="shared" si="35"/>
        <v>2189</v>
      </c>
      <c r="C2194">
        <v>516.33807916085834</v>
      </c>
      <c r="D2194">
        <v>16391.503968781595</v>
      </c>
      <c r="E2194">
        <v>3273.3279583727599</v>
      </c>
      <c r="F2194">
        <v>200.19823187371642</v>
      </c>
      <c r="G2194">
        <v>347.01065379908658</v>
      </c>
      <c r="H2194">
        <v>215.54457063104348</v>
      </c>
      <c r="R2194">
        <v>1463.9205548454054</v>
      </c>
      <c r="S2194">
        <v>535.83498254326514</v>
      </c>
      <c r="T2194">
        <v>7740.5377213910151</v>
      </c>
      <c r="U2194">
        <v>384.55343368936826</v>
      </c>
      <c r="V2194">
        <v>28883.78</v>
      </c>
      <c r="W2194">
        <v>9592.3863585010531</v>
      </c>
    </row>
    <row r="2195" spans="2:23" x14ac:dyDescent="0.3">
      <c r="B2195">
        <f t="shared" si="35"/>
        <v>2190</v>
      </c>
      <c r="C2195">
        <v>603.23302142080706</v>
      </c>
      <c r="D2195">
        <v>11372.200433582999</v>
      </c>
      <c r="E2195">
        <v>234.70034857226412</v>
      </c>
      <c r="F2195">
        <v>207.26633449337592</v>
      </c>
      <c r="G2195">
        <v>7000.0401102162123</v>
      </c>
      <c r="H2195">
        <v>1925.000086764474</v>
      </c>
      <c r="R2195">
        <v>208.32597468717825</v>
      </c>
      <c r="S2195">
        <v>457.64076815658933</v>
      </c>
      <c r="T2195">
        <v>807.3425872770049</v>
      </c>
      <c r="U2195">
        <v>3749.1241618052427</v>
      </c>
      <c r="V2195">
        <v>24846.907426666316</v>
      </c>
      <c r="W2195">
        <v>1338.7742403305967</v>
      </c>
    </row>
    <row r="2196" spans="2:23" x14ac:dyDescent="0.3">
      <c r="B2196">
        <f t="shared" si="35"/>
        <v>2191</v>
      </c>
      <c r="C2196">
        <v>28883.78</v>
      </c>
      <c r="D2196">
        <v>542.66179066326868</v>
      </c>
      <c r="E2196">
        <v>300.37165116632252</v>
      </c>
      <c r="F2196">
        <v>1000.441750690301</v>
      </c>
      <c r="G2196">
        <v>5934.8058971285327</v>
      </c>
      <c r="H2196">
        <v>376.29110617131948</v>
      </c>
      <c r="R2196">
        <v>2111.1043524096231</v>
      </c>
      <c r="S2196">
        <v>28883.78</v>
      </c>
      <c r="T2196">
        <v>5745.0925274821693</v>
      </c>
      <c r="U2196">
        <v>864.03697099847852</v>
      </c>
      <c r="V2196">
        <v>1288.2287871218941</v>
      </c>
      <c r="W2196">
        <v>2967.356639842907</v>
      </c>
    </row>
    <row r="2197" spans="2:23" x14ac:dyDescent="0.3">
      <c r="B2197">
        <f t="shared" si="35"/>
        <v>2192</v>
      </c>
      <c r="C2197">
        <v>227.08388886273633</v>
      </c>
      <c r="D2197">
        <v>963.23280861099772</v>
      </c>
      <c r="E2197">
        <v>2148.8751886420714</v>
      </c>
      <c r="F2197">
        <v>28883.78</v>
      </c>
      <c r="G2197">
        <v>3193.4642705147176</v>
      </c>
      <c r="H2197">
        <v>619.27379615725249</v>
      </c>
      <c r="R2197">
        <v>919.91466174319248</v>
      </c>
      <c r="S2197">
        <v>503.47654181636278</v>
      </c>
      <c r="T2197">
        <v>1098.0729062888217</v>
      </c>
      <c r="U2197">
        <v>257.94827631493098</v>
      </c>
      <c r="V2197">
        <v>2472.7002235165637</v>
      </c>
      <c r="W2197">
        <v>2896.4593777437071</v>
      </c>
    </row>
    <row r="2198" spans="2:23" x14ac:dyDescent="0.3">
      <c r="B2198">
        <f t="shared" si="35"/>
        <v>2193</v>
      </c>
      <c r="C2198">
        <v>2097.7411602531952</v>
      </c>
      <c r="D2198">
        <v>378.04591274235952</v>
      </c>
      <c r="E2198">
        <v>28883.78</v>
      </c>
      <c r="F2198">
        <v>1270.7816301266216</v>
      </c>
      <c r="G2198">
        <v>572.86574551346757</v>
      </c>
      <c r="H2198">
        <v>935.27690788109521</v>
      </c>
      <c r="R2198">
        <v>12319.315009390937</v>
      </c>
      <c r="S2198">
        <v>297.12839527954054</v>
      </c>
      <c r="T2198">
        <v>325.97682937221776</v>
      </c>
      <c r="U2198">
        <v>5922.1110818076713</v>
      </c>
      <c r="V2198">
        <v>2314.7412858684929</v>
      </c>
      <c r="W2198">
        <v>1218.3429199893255</v>
      </c>
    </row>
    <row r="2199" spans="2:23" x14ac:dyDescent="0.3">
      <c r="B2199">
        <f t="shared" si="35"/>
        <v>2194</v>
      </c>
      <c r="C2199">
        <v>221.17614662319795</v>
      </c>
      <c r="D2199">
        <v>853.6970448292634</v>
      </c>
      <c r="E2199">
        <v>762.24592388084307</v>
      </c>
      <c r="F2199">
        <v>452.14501538954801</v>
      </c>
      <c r="G2199">
        <v>417.61502496044079</v>
      </c>
      <c r="H2199">
        <v>16103.831167299548</v>
      </c>
      <c r="R2199">
        <v>28883.78</v>
      </c>
      <c r="S2199">
        <v>5957.4430477098522</v>
      </c>
      <c r="T2199">
        <v>658.16081393515196</v>
      </c>
      <c r="U2199">
        <v>2477.4154054811911</v>
      </c>
      <c r="V2199">
        <v>205.22181399287723</v>
      </c>
      <c r="W2199">
        <v>540.86019872691224</v>
      </c>
    </row>
    <row r="2200" spans="2:23" x14ac:dyDescent="0.3">
      <c r="B2200">
        <f t="shared" si="35"/>
        <v>2195</v>
      </c>
      <c r="C2200">
        <v>23631.039617585066</v>
      </c>
      <c r="D2200">
        <v>217.39723295010046</v>
      </c>
      <c r="E2200">
        <v>661.68026458197528</v>
      </c>
      <c r="F2200">
        <v>220.37716343782856</v>
      </c>
      <c r="G2200">
        <v>13899.198633479627</v>
      </c>
      <c r="H2200">
        <v>297.78340988919604</v>
      </c>
      <c r="R2200">
        <v>489.14648690153695</v>
      </c>
      <c r="S2200">
        <v>733.27073333383919</v>
      </c>
      <c r="T2200">
        <v>28883.78</v>
      </c>
      <c r="U2200">
        <v>332.18639648411221</v>
      </c>
      <c r="V2200">
        <v>264.76326509234866</v>
      </c>
      <c r="W2200">
        <v>28883.78</v>
      </c>
    </row>
    <row r="2201" spans="2:23" x14ac:dyDescent="0.3">
      <c r="B2201">
        <f t="shared" si="35"/>
        <v>2196</v>
      </c>
      <c r="C2201">
        <v>1671.0806947165897</v>
      </c>
      <c r="D2201">
        <v>231.67267708497599</v>
      </c>
      <c r="E2201">
        <v>215.46660852972644</v>
      </c>
      <c r="F2201">
        <v>2176.0801613263575</v>
      </c>
      <c r="G2201">
        <v>304.06418199204074</v>
      </c>
      <c r="H2201">
        <v>358.70114554063275</v>
      </c>
      <c r="R2201">
        <v>1359.9328391794311</v>
      </c>
      <c r="S2201">
        <v>786.60704027920315</v>
      </c>
      <c r="T2201">
        <v>997.24081214426076</v>
      </c>
      <c r="U2201">
        <v>908.92977203140651</v>
      </c>
      <c r="V2201">
        <v>475.64391823153773</v>
      </c>
      <c r="W2201">
        <v>3344.6614974847271</v>
      </c>
    </row>
    <row r="2202" spans="2:23" x14ac:dyDescent="0.3">
      <c r="B2202">
        <f t="shared" si="35"/>
        <v>2197</v>
      </c>
      <c r="C2202">
        <v>839.82734264803025</v>
      </c>
      <c r="D2202">
        <v>1455.8638871700186</v>
      </c>
      <c r="E2202">
        <v>229.20759151648741</v>
      </c>
      <c r="F2202">
        <v>414.10550830499801</v>
      </c>
      <c r="G2202">
        <v>1595.912267658749</v>
      </c>
      <c r="H2202">
        <v>772.72851652788688</v>
      </c>
      <c r="R2202">
        <v>626.04055152181672</v>
      </c>
      <c r="S2202">
        <v>235.91834535163034</v>
      </c>
      <c r="T2202">
        <v>908.58125483960009</v>
      </c>
      <c r="U2202">
        <v>8769.8799706180507</v>
      </c>
      <c r="V2202">
        <v>3272.5415197274065</v>
      </c>
      <c r="W2202">
        <v>254.07546723741663</v>
      </c>
    </row>
    <row r="2203" spans="2:23" x14ac:dyDescent="0.3">
      <c r="B2203">
        <f t="shared" si="35"/>
        <v>2198</v>
      </c>
      <c r="C2203">
        <v>456.58980855919322</v>
      </c>
      <c r="D2203">
        <v>338.16119836174687</v>
      </c>
      <c r="E2203">
        <v>520.58229263267231</v>
      </c>
      <c r="F2203">
        <v>476.76217479355114</v>
      </c>
      <c r="G2203">
        <v>3364.5010228018468</v>
      </c>
      <c r="H2203">
        <v>309.75898752036994</v>
      </c>
      <c r="R2203">
        <v>9934.2398888907701</v>
      </c>
      <c r="S2203">
        <v>11491.427775397495</v>
      </c>
      <c r="T2203">
        <v>241.84878474510512</v>
      </c>
      <c r="U2203">
        <v>1056.7079861743473</v>
      </c>
      <c r="V2203">
        <v>488.2833958126069</v>
      </c>
      <c r="W2203">
        <v>28883.78</v>
      </c>
    </row>
    <row r="2204" spans="2:23" x14ac:dyDescent="0.3">
      <c r="B2204">
        <f t="shared" si="35"/>
        <v>2199</v>
      </c>
      <c r="C2204">
        <v>685.17238280183778</v>
      </c>
      <c r="D2204">
        <v>1276.3309831799588</v>
      </c>
      <c r="E2204">
        <v>296.68531971822847</v>
      </c>
      <c r="F2204">
        <v>856.55456365806606</v>
      </c>
      <c r="G2204">
        <v>679.06245000431386</v>
      </c>
      <c r="H2204">
        <v>233.4109814967627</v>
      </c>
      <c r="R2204">
        <v>28883.78</v>
      </c>
      <c r="S2204">
        <v>258.62714505078134</v>
      </c>
      <c r="T2204">
        <v>226.86025661699313</v>
      </c>
      <c r="U2204">
        <v>313.25613224886143</v>
      </c>
      <c r="V2204">
        <v>554.23505705903426</v>
      </c>
      <c r="W2204">
        <v>14573.592624755138</v>
      </c>
    </row>
    <row r="2205" spans="2:23" x14ac:dyDescent="0.3">
      <c r="B2205">
        <f t="shared" si="35"/>
        <v>2200</v>
      </c>
      <c r="C2205">
        <v>255.45030637879663</v>
      </c>
      <c r="D2205">
        <v>518.94757794811699</v>
      </c>
      <c r="E2205">
        <v>358.09477416973107</v>
      </c>
      <c r="F2205">
        <v>325.72822454368213</v>
      </c>
      <c r="G2205">
        <v>2839.517638986762</v>
      </c>
      <c r="H2205">
        <v>683.42801529426742</v>
      </c>
      <c r="R2205">
        <v>294.36122555496723</v>
      </c>
      <c r="S2205">
        <v>1147.1989331160403</v>
      </c>
      <c r="T2205">
        <v>19515.87629241516</v>
      </c>
      <c r="U2205">
        <v>319.4787290366063</v>
      </c>
      <c r="V2205">
        <v>398.82861662614766</v>
      </c>
      <c r="W2205">
        <v>1982.0791507837082</v>
      </c>
    </row>
    <row r="2206" spans="2:23" x14ac:dyDescent="0.3">
      <c r="B2206">
        <f t="shared" si="35"/>
        <v>2201</v>
      </c>
      <c r="C2206">
        <v>274.11006443807895</v>
      </c>
      <c r="D2206">
        <v>229.86338593033614</v>
      </c>
      <c r="E2206">
        <v>776.80439380425992</v>
      </c>
      <c r="F2206">
        <v>435.34291440895777</v>
      </c>
      <c r="G2206">
        <v>28883.78</v>
      </c>
      <c r="H2206">
        <v>697.81164673602075</v>
      </c>
      <c r="R2206">
        <v>456.78576039657804</v>
      </c>
      <c r="S2206">
        <v>516.36272883416473</v>
      </c>
      <c r="T2206">
        <v>1991.5823075885355</v>
      </c>
      <c r="U2206">
        <v>615.90888288259703</v>
      </c>
      <c r="V2206">
        <v>1352.9556185962731</v>
      </c>
      <c r="W2206">
        <v>1881.9194880916925</v>
      </c>
    </row>
    <row r="2207" spans="2:23" x14ac:dyDescent="0.3">
      <c r="B2207">
        <f t="shared" si="35"/>
        <v>2202</v>
      </c>
      <c r="C2207">
        <v>1332.8326274240592</v>
      </c>
      <c r="D2207">
        <v>323.37265461790338</v>
      </c>
      <c r="E2207">
        <v>519.6971511171613</v>
      </c>
      <c r="F2207">
        <v>24438.768058878126</v>
      </c>
      <c r="G2207">
        <v>357.4069598982648</v>
      </c>
      <c r="H2207">
        <v>290.12779054064015</v>
      </c>
      <c r="R2207">
        <v>201.60272579029566</v>
      </c>
      <c r="S2207">
        <v>266.49332358992314</v>
      </c>
      <c r="T2207">
        <v>845.10281446225292</v>
      </c>
      <c r="U2207">
        <v>2767.9466948451163</v>
      </c>
      <c r="V2207">
        <v>249.95108732015734</v>
      </c>
      <c r="W2207">
        <v>4826.1395198718465</v>
      </c>
    </row>
    <row r="2208" spans="2:23" x14ac:dyDescent="0.3">
      <c r="B2208">
        <f t="shared" si="35"/>
        <v>2203</v>
      </c>
      <c r="C2208">
        <v>334.49570027858942</v>
      </c>
      <c r="D2208">
        <v>222.16475869756817</v>
      </c>
      <c r="E2208">
        <v>341.71489733938074</v>
      </c>
      <c r="F2208">
        <v>1020.3686534390321</v>
      </c>
      <c r="G2208">
        <v>3919.1116291150847</v>
      </c>
      <c r="H2208">
        <v>245.21235309062519</v>
      </c>
      <c r="R2208">
        <v>206.65886283912721</v>
      </c>
      <c r="S2208">
        <v>293.22553919348763</v>
      </c>
      <c r="T2208">
        <v>581.49079335633337</v>
      </c>
      <c r="U2208">
        <v>271.18471292799705</v>
      </c>
      <c r="V2208">
        <v>343.83335362275102</v>
      </c>
      <c r="W2208">
        <v>392.68724000659995</v>
      </c>
    </row>
    <row r="2209" spans="2:23" x14ac:dyDescent="0.3">
      <c r="B2209">
        <f t="shared" si="35"/>
        <v>2204</v>
      </c>
      <c r="C2209">
        <v>614.86904287640186</v>
      </c>
      <c r="D2209">
        <v>9878.9032517612104</v>
      </c>
      <c r="E2209">
        <v>14295.599619948178</v>
      </c>
      <c r="F2209">
        <v>28883.78</v>
      </c>
      <c r="G2209">
        <v>338.68989893978625</v>
      </c>
      <c r="H2209">
        <v>712.3557732717403</v>
      </c>
      <c r="R2209">
        <v>10945.326087356987</v>
      </c>
      <c r="S2209">
        <v>230.65126382145905</v>
      </c>
      <c r="T2209">
        <v>596.95196203502337</v>
      </c>
      <c r="U2209">
        <v>275.37081544685822</v>
      </c>
      <c r="V2209">
        <v>281.3712077826242</v>
      </c>
      <c r="W2209">
        <v>28883.78</v>
      </c>
    </row>
    <row r="2210" spans="2:23" x14ac:dyDescent="0.3">
      <c r="B2210">
        <f t="shared" si="35"/>
        <v>2205</v>
      </c>
      <c r="C2210">
        <v>236.43026693045937</v>
      </c>
      <c r="D2210">
        <v>28883.78</v>
      </c>
      <c r="E2210">
        <v>298.11703491747068</v>
      </c>
      <c r="F2210">
        <v>1945.7529894787974</v>
      </c>
      <c r="G2210">
        <v>256.00676978424633</v>
      </c>
      <c r="H2210">
        <v>230.62711084172696</v>
      </c>
      <c r="R2210">
        <v>26668.310631304612</v>
      </c>
      <c r="S2210">
        <v>266.38796225635207</v>
      </c>
      <c r="T2210">
        <v>28883.78</v>
      </c>
      <c r="U2210">
        <v>4028.8864622681531</v>
      </c>
      <c r="V2210">
        <v>28883.78</v>
      </c>
      <c r="W2210">
        <v>2178.1780332341223</v>
      </c>
    </row>
    <row r="2211" spans="2:23" x14ac:dyDescent="0.3">
      <c r="B2211">
        <f t="shared" si="35"/>
        <v>2206</v>
      </c>
      <c r="C2211">
        <v>16755.837131363838</v>
      </c>
      <c r="D2211">
        <v>449.69674568526659</v>
      </c>
      <c r="E2211">
        <v>281.74943603183004</v>
      </c>
      <c r="F2211">
        <v>402.49252008842529</v>
      </c>
      <c r="G2211">
        <v>214.02222292486951</v>
      </c>
      <c r="H2211">
        <v>9937.5562092868895</v>
      </c>
      <c r="R2211">
        <v>271.15919295457786</v>
      </c>
      <c r="S2211">
        <v>226.12281364854007</v>
      </c>
      <c r="T2211">
        <v>591.95754826726909</v>
      </c>
      <c r="U2211">
        <v>2652.6959352948384</v>
      </c>
      <c r="V2211">
        <v>325.42684249678359</v>
      </c>
      <c r="W2211">
        <v>208.39805420953971</v>
      </c>
    </row>
    <row r="2212" spans="2:23" x14ac:dyDescent="0.3">
      <c r="B2212">
        <f t="shared" si="35"/>
        <v>2207</v>
      </c>
      <c r="C2212">
        <v>1163.3976622144005</v>
      </c>
      <c r="D2212">
        <v>475.6693062289275</v>
      </c>
      <c r="E2212">
        <v>1137.0038543579249</v>
      </c>
      <c r="F2212">
        <v>549.93236310971849</v>
      </c>
      <c r="G2212">
        <v>232.93562996272266</v>
      </c>
      <c r="H2212">
        <v>717.2441961362797</v>
      </c>
      <c r="R2212">
        <v>664.96278670489994</v>
      </c>
      <c r="S2212">
        <v>216.32562919833629</v>
      </c>
      <c r="T2212">
        <v>200.66900139461725</v>
      </c>
      <c r="U2212">
        <v>917.25744169382108</v>
      </c>
      <c r="V2212">
        <v>3244.3106598562681</v>
      </c>
      <c r="W2212">
        <v>796.31773762877367</v>
      </c>
    </row>
    <row r="2213" spans="2:23" x14ac:dyDescent="0.3">
      <c r="B2213">
        <f t="shared" si="35"/>
        <v>2208</v>
      </c>
      <c r="C2213">
        <v>203.5360382781106</v>
      </c>
      <c r="D2213">
        <v>317.46480937925128</v>
      </c>
      <c r="E2213">
        <v>458.02335693465523</v>
      </c>
      <c r="F2213">
        <v>4487.1998281047363</v>
      </c>
      <c r="G2213">
        <v>411.29399370932526</v>
      </c>
      <c r="H2213">
        <v>1650.3469138574346</v>
      </c>
      <c r="R2213">
        <v>466.92343855878403</v>
      </c>
      <c r="S2213">
        <v>28883.78</v>
      </c>
      <c r="T2213">
        <v>878.3382961289833</v>
      </c>
      <c r="U2213">
        <v>209.39181255051415</v>
      </c>
      <c r="V2213">
        <v>330.32997103323794</v>
      </c>
      <c r="W2213">
        <v>297.08291966941249</v>
      </c>
    </row>
    <row r="2214" spans="2:23" x14ac:dyDescent="0.3">
      <c r="B2214">
        <f t="shared" si="35"/>
        <v>2209</v>
      </c>
      <c r="C2214">
        <v>463.0521701301904</v>
      </c>
      <c r="D2214">
        <v>28883.78</v>
      </c>
      <c r="E2214">
        <v>306.23328690368976</v>
      </c>
      <c r="F2214">
        <v>1995.1021528562262</v>
      </c>
      <c r="G2214">
        <v>211.32927799091499</v>
      </c>
      <c r="H2214">
        <v>461.28601968616204</v>
      </c>
      <c r="R2214">
        <v>2630.3495465595074</v>
      </c>
      <c r="S2214">
        <v>6663.6308621890958</v>
      </c>
      <c r="T2214">
        <v>1015.5013698087122</v>
      </c>
      <c r="U2214">
        <v>6693.7887648216984</v>
      </c>
      <c r="V2214">
        <v>218.330405425441</v>
      </c>
      <c r="W2214">
        <v>223.71715810466833</v>
      </c>
    </row>
    <row r="2215" spans="2:23" x14ac:dyDescent="0.3">
      <c r="B2215">
        <f t="shared" si="35"/>
        <v>2210</v>
      </c>
      <c r="C2215">
        <v>215.5248708354849</v>
      </c>
      <c r="D2215">
        <v>334.46817957408018</v>
      </c>
      <c r="E2215">
        <v>284.12171637358915</v>
      </c>
      <c r="F2215">
        <v>1620.2142253391537</v>
      </c>
      <c r="G2215">
        <v>28883.78</v>
      </c>
      <c r="H2215">
        <v>324.30365181864215</v>
      </c>
      <c r="R2215">
        <v>12002.711060216172</v>
      </c>
      <c r="S2215">
        <v>28883.78</v>
      </c>
      <c r="T2215">
        <v>872.07408664891773</v>
      </c>
      <c r="U2215">
        <v>25511.455560239712</v>
      </c>
      <c r="V2215">
        <v>280.53467082767463</v>
      </c>
      <c r="W2215">
        <v>305.25363072926632</v>
      </c>
    </row>
    <row r="2216" spans="2:23" x14ac:dyDescent="0.3">
      <c r="B2216">
        <f t="shared" si="35"/>
        <v>2211</v>
      </c>
      <c r="C2216">
        <v>313.7346483110274</v>
      </c>
      <c r="D2216">
        <v>214.94141834239016</v>
      </c>
      <c r="E2216">
        <v>991.7564638940953</v>
      </c>
      <c r="F2216">
        <v>1735.176186775431</v>
      </c>
      <c r="G2216">
        <v>348.21673026787971</v>
      </c>
      <c r="H2216">
        <v>1012.4778451762629</v>
      </c>
      <c r="R2216">
        <v>10967.543675946423</v>
      </c>
      <c r="S2216">
        <v>28883.78</v>
      </c>
      <c r="T2216">
        <v>28883.78</v>
      </c>
      <c r="U2216">
        <v>2996.6251884571361</v>
      </c>
      <c r="V2216">
        <v>215.3601842354349</v>
      </c>
      <c r="W2216">
        <v>28883.78</v>
      </c>
    </row>
    <row r="2217" spans="2:23" x14ac:dyDescent="0.3">
      <c r="B2217">
        <f t="shared" si="35"/>
        <v>2212</v>
      </c>
      <c r="C2217">
        <v>1138.3704229225932</v>
      </c>
      <c r="D2217">
        <v>608.72351720165443</v>
      </c>
      <c r="E2217">
        <v>381.8249339968728</v>
      </c>
      <c r="F2217">
        <v>200.78190764776642</v>
      </c>
      <c r="G2217">
        <v>228.46970331958701</v>
      </c>
      <c r="H2217">
        <v>331.19746164030335</v>
      </c>
      <c r="R2217">
        <v>363.74208211888111</v>
      </c>
      <c r="S2217">
        <v>18528.976418491442</v>
      </c>
      <c r="T2217">
        <v>19784.445078132743</v>
      </c>
      <c r="U2217">
        <v>1981.8174261797692</v>
      </c>
      <c r="V2217">
        <v>307.75354248961202</v>
      </c>
      <c r="W2217">
        <v>12028.822591047847</v>
      </c>
    </row>
    <row r="2218" spans="2:23" x14ac:dyDescent="0.3">
      <c r="B2218">
        <f t="shared" si="35"/>
        <v>2213</v>
      </c>
      <c r="C2218">
        <v>28883.78</v>
      </c>
      <c r="D2218">
        <v>1680.5470995507455</v>
      </c>
      <c r="E2218">
        <v>505.25687552063022</v>
      </c>
      <c r="F2218">
        <v>228.26297281863958</v>
      </c>
      <c r="G2218">
        <v>406.95670435215879</v>
      </c>
      <c r="H2218">
        <v>500.70717950867783</v>
      </c>
      <c r="R2218">
        <v>2955.4373998034002</v>
      </c>
      <c r="S2218">
        <v>405.26576003535888</v>
      </c>
      <c r="T2218">
        <v>363.63337132891002</v>
      </c>
      <c r="U2218">
        <v>14461.676269520936</v>
      </c>
      <c r="V2218">
        <v>660.12842292999585</v>
      </c>
      <c r="W2218">
        <v>23184.07965314488</v>
      </c>
    </row>
    <row r="2219" spans="2:23" x14ac:dyDescent="0.3">
      <c r="B2219">
        <f t="shared" si="35"/>
        <v>2214</v>
      </c>
      <c r="C2219">
        <v>513.85608855133341</v>
      </c>
      <c r="D2219">
        <v>203.63582928799576</v>
      </c>
      <c r="E2219">
        <v>1726.6857247892287</v>
      </c>
      <c r="F2219">
        <v>391.01725362822026</v>
      </c>
      <c r="G2219">
        <v>772.36358577189469</v>
      </c>
      <c r="H2219">
        <v>1191.7697717347392</v>
      </c>
      <c r="R2219">
        <v>499.04202224596452</v>
      </c>
      <c r="S2219">
        <v>247.03892329142224</v>
      </c>
      <c r="T2219">
        <v>308.42980288754666</v>
      </c>
      <c r="U2219">
        <v>767.17643537491188</v>
      </c>
      <c r="V2219">
        <v>281.5496485416777</v>
      </c>
      <c r="W2219">
        <v>944.88634402490538</v>
      </c>
    </row>
    <row r="2220" spans="2:23" x14ac:dyDescent="0.3">
      <c r="B2220">
        <f t="shared" si="35"/>
        <v>2215</v>
      </c>
      <c r="C2220">
        <v>234.23039202457869</v>
      </c>
      <c r="D2220">
        <v>610.0496596609853</v>
      </c>
      <c r="E2220">
        <v>898.14691457246136</v>
      </c>
      <c r="F2220">
        <v>1836.8018745880975</v>
      </c>
      <c r="G2220">
        <v>218.92224844791576</v>
      </c>
      <c r="H2220">
        <v>271.4489111460361</v>
      </c>
      <c r="R2220">
        <v>253.058693051663</v>
      </c>
      <c r="S2220">
        <v>18619.369550903441</v>
      </c>
      <c r="T2220">
        <v>3367.7835601592169</v>
      </c>
      <c r="U2220">
        <v>260.08557005471243</v>
      </c>
      <c r="V2220">
        <v>220.83905001291149</v>
      </c>
      <c r="W2220">
        <v>285.40385394801365</v>
      </c>
    </row>
    <row r="2221" spans="2:23" x14ac:dyDescent="0.3">
      <c r="B2221">
        <f t="shared" si="35"/>
        <v>2216</v>
      </c>
      <c r="C2221">
        <v>394.01380580295324</v>
      </c>
      <c r="D2221">
        <v>200.28440511183717</v>
      </c>
      <c r="E2221">
        <v>1054.4434090005466</v>
      </c>
      <c r="F2221">
        <v>279.03287718337657</v>
      </c>
      <c r="G2221">
        <v>28883.78</v>
      </c>
      <c r="H2221">
        <v>564.19415154851947</v>
      </c>
      <c r="R2221">
        <v>351.34858789172426</v>
      </c>
      <c r="S2221">
        <v>469.90004751968422</v>
      </c>
      <c r="T2221">
        <v>208.15052919753776</v>
      </c>
      <c r="U2221">
        <v>1741.0004497748532</v>
      </c>
      <c r="V2221">
        <v>563.83859527553716</v>
      </c>
      <c r="W2221">
        <v>985.23176767421228</v>
      </c>
    </row>
    <row r="2222" spans="2:23" x14ac:dyDescent="0.3">
      <c r="B2222">
        <f t="shared" si="35"/>
        <v>2217</v>
      </c>
      <c r="C2222">
        <v>3039.8514318793409</v>
      </c>
      <c r="D2222">
        <v>345.9643809873445</v>
      </c>
      <c r="E2222">
        <v>203.97803743797755</v>
      </c>
      <c r="F2222">
        <v>17576.119064518483</v>
      </c>
      <c r="G2222">
        <v>302.41528487803942</v>
      </c>
      <c r="H2222">
        <v>794.82292514982908</v>
      </c>
      <c r="R2222">
        <v>588.74460059807802</v>
      </c>
      <c r="S2222">
        <v>200.53727796493627</v>
      </c>
      <c r="T2222">
        <v>216.22299891731322</v>
      </c>
      <c r="U2222">
        <v>1189.7516890802026</v>
      </c>
      <c r="V2222">
        <v>461.41198660325199</v>
      </c>
      <c r="W2222">
        <v>1669.0853770242227</v>
      </c>
    </row>
    <row r="2223" spans="2:23" x14ac:dyDescent="0.3">
      <c r="B2223">
        <f t="shared" si="35"/>
        <v>2218</v>
      </c>
      <c r="C2223">
        <v>28883.78</v>
      </c>
      <c r="D2223">
        <v>5488.8018996541086</v>
      </c>
      <c r="E2223">
        <v>246.55706223878929</v>
      </c>
      <c r="F2223">
        <v>1521.6510541922096</v>
      </c>
      <c r="G2223">
        <v>249.68510247437965</v>
      </c>
      <c r="H2223">
        <v>634.08662408579733</v>
      </c>
      <c r="R2223">
        <v>458.50622299080737</v>
      </c>
      <c r="S2223">
        <v>18579.13058734345</v>
      </c>
      <c r="T2223">
        <v>439.53715108854215</v>
      </c>
      <c r="U2223">
        <v>271.69056985944076</v>
      </c>
      <c r="V2223">
        <v>925.69648268691503</v>
      </c>
      <c r="W2223">
        <v>327.61383386788185</v>
      </c>
    </row>
    <row r="2224" spans="2:23" x14ac:dyDescent="0.3">
      <c r="B2224">
        <f t="shared" si="35"/>
        <v>2219</v>
      </c>
      <c r="C2224">
        <v>3492.7727897820505</v>
      </c>
      <c r="D2224">
        <v>467.09759183595872</v>
      </c>
      <c r="E2224">
        <v>28883.78</v>
      </c>
      <c r="F2224">
        <v>513.63537058200586</v>
      </c>
      <c r="G2224">
        <v>2708.6337156293334</v>
      </c>
      <c r="H2224">
        <v>674.14992803485268</v>
      </c>
      <c r="R2224">
        <v>9850.8212253428446</v>
      </c>
      <c r="S2224">
        <v>28883.78</v>
      </c>
      <c r="T2224">
        <v>2729.8779677306416</v>
      </c>
      <c r="U2224">
        <v>221.39326120199698</v>
      </c>
      <c r="V2224">
        <v>555.53824525939808</v>
      </c>
      <c r="W2224">
        <v>376.66177713873736</v>
      </c>
    </row>
    <row r="2225" spans="2:23" x14ac:dyDescent="0.3">
      <c r="B2225">
        <f t="shared" si="35"/>
        <v>2220</v>
      </c>
      <c r="C2225">
        <v>992.30732706243634</v>
      </c>
      <c r="D2225">
        <v>425.99780036317782</v>
      </c>
      <c r="E2225">
        <v>236.80438750851584</v>
      </c>
      <c r="F2225">
        <v>223.85357650061027</v>
      </c>
      <c r="G2225">
        <v>553.0804262571271</v>
      </c>
      <c r="H2225">
        <v>3246.0688386257334</v>
      </c>
      <c r="R2225">
        <v>339.95434308450876</v>
      </c>
      <c r="S2225">
        <v>200.85990500707908</v>
      </c>
      <c r="T2225">
        <v>1491.8020602445577</v>
      </c>
      <c r="U2225">
        <v>801.84899205448141</v>
      </c>
      <c r="V2225">
        <v>234.93165697373036</v>
      </c>
      <c r="W2225">
        <v>592.32566681693766</v>
      </c>
    </row>
    <row r="2226" spans="2:23" x14ac:dyDescent="0.3">
      <c r="B2226">
        <f t="shared" si="35"/>
        <v>2221</v>
      </c>
      <c r="C2226">
        <v>437.48267351626248</v>
      </c>
      <c r="D2226">
        <v>1330.7134494387844</v>
      </c>
      <c r="E2226">
        <v>305.65112684831905</v>
      </c>
      <c r="F2226">
        <v>332.88021502892218</v>
      </c>
      <c r="G2226">
        <v>10227.82663519547</v>
      </c>
      <c r="H2226">
        <v>341.17665426774812</v>
      </c>
      <c r="R2226">
        <v>1371.3229335944827</v>
      </c>
      <c r="S2226">
        <v>1393.6269388312014</v>
      </c>
      <c r="T2226">
        <v>320.16671525851922</v>
      </c>
      <c r="U2226">
        <v>268.4081415883519</v>
      </c>
      <c r="V2226">
        <v>28883.78</v>
      </c>
      <c r="W2226">
        <v>372.60546719878801</v>
      </c>
    </row>
    <row r="2227" spans="2:23" x14ac:dyDescent="0.3">
      <c r="B2227">
        <f t="shared" si="35"/>
        <v>2222</v>
      </c>
      <c r="C2227">
        <v>283.43703196244883</v>
      </c>
      <c r="D2227">
        <v>207.28883078409069</v>
      </c>
      <c r="E2227">
        <v>247.4801446320094</v>
      </c>
      <c r="F2227">
        <v>857.89722675378539</v>
      </c>
      <c r="G2227">
        <v>215.56038272153893</v>
      </c>
      <c r="H2227">
        <v>2300.1426106547046</v>
      </c>
      <c r="R2227">
        <v>617.81612158407745</v>
      </c>
      <c r="S2227">
        <v>17867.837619613707</v>
      </c>
      <c r="T2227">
        <v>264.35941409618329</v>
      </c>
      <c r="U2227">
        <v>417.56871022579924</v>
      </c>
      <c r="V2227">
        <v>993.91475773081788</v>
      </c>
      <c r="W2227">
        <v>460.93500607972817</v>
      </c>
    </row>
    <row r="2228" spans="2:23" x14ac:dyDescent="0.3">
      <c r="B2228">
        <f t="shared" si="35"/>
        <v>2223</v>
      </c>
      <c r="C2228">
        <v>712.57128128289776</v>
      </c>
      <c r="D2228">
        <v>534.07820358572508</v>
      </c>
      <c r="E2228">
        <v>316.85695999929783</v>
      </c>
      <c r="F2228">
        <v>4597.7271621387017</v>
      </c>
      <c r="G2228">
        <v>2036.1476955894332</v>
      </c>
      <c r="H2228">
        <v>1140.9849571454952</v>
      </c>
      <c r="R2228">
        <v>228.13284653352324</v>
      </c>
      <c r="S2228">
        <v>287.83901485528986</v>
      </c>
      <c r="T2228">
        <v>646.19409312133905</v>
      </c>
      <c r="U2228">
        <v>266.89364246561161</v>
      </c>
      <c r="V2228">
        <v>337.9022137246443</v>
      </c>
      <c r="W2228">
        <v>246.74508499243819</v>
      </c>
    </row>
    <row r="2229" spans="2:23" x14ac:dyDescent="0.3">
      <c r="B2229">
        <f t="shared" si="35"/>
        <v>2224</v>
      </c>
      <c r="C2229">
        <v>443.46257902421223</v>
      </c>
      <c r="D2229">
        <v>395.22783885099352</v>
      </c>
      <c r="E2229">
        <v>403.76401921824481</v>
      </c>
      <c r="F2229">
        <v>28883.78</v>
      </c>
      <c r="G2229">
        <v>17945.132819739229</v>
      </c>
      <c r="H2229">
        <v>487.56331217367358</v>
      </c>
      <c r="R2229">
        <v>890.74136699652581</v>
      </c>
      <c r="S2229">
        <v>2882.8531187034514</v>
      </c>
      <c r="T2229">
        <v>689.93594363271632</v>
      </c>
      <c r="U2229">
        <v>734.57356544937932</v>
      </c>
      <c r="V2229">
        <v>348.32620768953609</v>
      </c>
      <c r="W2229">
        <v>519.49595567798576</v>
      </c>
    </row>
    <row r="2230" spans="2:23" x14ac:dyDescent="0.3">
      <c r="B2230">
        <f t="shared" si="35"/>
        <v>2225</v>
      </c>
      <c r="C2230">
        <v>1012.7841329193517</v>
      </c>
      <c r="D2230">
        <v>467.29577306024328</v>
      </c>
      <c r="E2230">
        <v>1084.8941289259419</v>
      </c>
      <c r="F2230">
        <v>970.59767057957572</v>
      </c>
      <c r="G2230">
        <v>260.84399123130589</v>
      </c>
      <c r="H2230">
        <v>337.21612620984399</v>
      </c>
      <c r="R2230">
        <v>550.0732173101627</v>
      </c>
      <c r="S2230">
        <v>728.93556944137731</v>
      </c>
      <c r="T2230">
        <v>6628.7674748090312</v>
      </c>
      <c r="U2230">
        <v>483.99739458576391</v>
      </c>
      <c r="V2230">
        <v>241.38511815805836</v>
      </c>
      <c r="W2230">
        <v>240.15045468335529</v>
      </c>
    </row>
    <row r="2231" spans="2:23" x14ac:dyDescent="0.3">
      <c r="B2231">
        <f t="shared" si="35"/>
        <v>2226</v>
      </c>
      <c r="C2231">
        <v>223.45999302098664</v>
      </c>
      <c r="D2231">
        <v>398.02396526708264</v>
      </c>
      <c r="E2231">
        <v>28883.78</v>
      </c>
      <c r="F2231">
        <v>306.4361629194853</v>
      </c>
      <c r="G2231">
        <v>1081.1933857304903</v>
      </c>
      <c r="H2231">
        <v>269.94469038307727</v>
      </c>
      <c r="R2231">
        <v>216.62983576853</v>
      </c>
      <c r="S2231">
        <v>980.11227044548673</v>
      </c>
      <c r="T2231">
        <v>203.13846090534389</v>
      </c>
      <c r="U2231">
        <v>244.48607036483426</v>
      </c>
      <c r="V2231">
        <v>299.65694002080312</v>
      </c>
      <c r="W2231">
        <v>424.79625583564007</v>
      </c>
    </row>
    <row r="2232" spans="2:23" x14ac:dyDescent="0.3">
      <c r="B2232">
        <f t="shared" si="35"/>
        <v>2227</v>
      </c>
      <c r="C2232">
        <v>250.8241065215868</v>
      </c>
      <c r="D2232">
        <v>233.97678889216456</v>
      </c>
      <c r="E2232">
        <v>386.42454750855023</v>
      </c>
      <c r="F2232">
        <v>316.14061904879873</v>
      </c>
      <c r="G2232">
        <v>218.87440424831041</v>
      </c>
      <c r="H2232">
        <v>204.23868485761744</v>
      </c>
      <c r="R2232">
        <v>238.95096099585601</v>
      </c>
      <c r="S2232">
        <v>17916.484218890862</v>
      </c>
      <c r="T2232">
        <v>202.96156376788014</v>
      </c>
      <c r="U2232">
        <v>255.37413595030714</v>
      </c>
      <c r="V2232">
        <v>879.82763996766732</v>
      </c>
      <c r="W2232">
        <v>562.40189095142227</v>
      </c>
    </row>
    <row r="2233" spans="2:23" x14ac:dyDescent="0.3">
      <c r="B2233">
        <f t="shared" si="35"/>
        <v>2228</v>
      </c>
      <c r="C2233">
        <v>202.87785972321291</v>
      </c>
      <c r="D2233">
        <v>226.82962167023854</v>
      </c>
      <c r="E2233">
        <v>474.97378493722391</v>
      </c>
      <c r="F2233">
        <v>235.91415984495873</v>
      </c>
      <c r="G2233">
        <v>28883.78</v>
      </c>
      <c r="H2233">
        <v>323.7491129576531</v>
      </c>
      <c r="R2233">
        <v>204.76769690750254</v>
      </c>
      <c r="S2233">
        <v>229.52593199358708</v>
      </c>
      <c r="T2233">
        <v>215.60739599111452</v>
      </c>
      <c r="U2233">
        <v>302.94858430673554</v>
      </c>
      <c r="V2233">
        <v>241.43545988149546</v>
      </c>
      <c r="W2233">
        <v>3450.0429984961847</v>
      </c>
    </row>
    <row r="2234" spans="2:23" x14ac:dyDescent="0.3">
      <c r="B2234">
        <f t="shared" si="35"/>
        <v>2229</v>
      </c>
      <c r="C2234">
        <v>244.49718094944836</v>
      </c>
      <c r="D2234">
        <v>215.26732816823272</v>
      </c>
      <c r="E2234">
        <v>291.36082419208458</v>
      </c>
      <c r="F2234">
        <v>209.3269294051527</v>
      </c>
      <c r="G2234">
        <v>1018.2327724071089</v>
      </c>
      <c r="H2234">
        <v>710.53371734490418</v>
      </c>
      <c r="R2234">
        <v>270.1451023566409</v>
      </c>
      <c r="S2234">
        <v>375.42858772305743</v>
      </c>
      <c r="T2234">
        <v>200.73144846947395</v>
      </c>
      <c r="U2234">
        <v>1160.2822420038688</v>
      </c>
      <c r="V2234">
        <v>16387.842946360553</v>
      </c>
      <c r="W2234">
        <v>264.43741913819724</v>
      </c>
    </row>
    <row r="2235" spans="2:23" x14ac:dyDescent="0.3">
      <c r="B2235">
        <f t="shared" si="35"/>
        <v>2230</v>
      </c>
      <c r="C2235">
        <v>28883.78</v>
      </c>
      <c r="D2235">
        <v>441.07642216620445</v>
      </c>
      <c r="E2235">
        <v>328.42090200820701</v>
      </c>
      <c r="F2235">
        <v>3992.8859588181872</v>
      </c>
      <c r="G2235">
        <v>222.8162902982838</v>
      </c>
      <c r="H2235">
        <v>273.22639727753233</v>
      </c>
      <c r="R2235">
        <v>758.47090038167539</v>
      </c>
      <c r="S2235">
        <v>207.77720614922174</v>
      </c>
      <c r="T2235">
        <v>327.401425235109</v>
      </c>
      <c r="U2235">
        <v>283.72069114994736</v>
      </c>
      <c r="V2235">
        <v>28883.78</v>
      </c>
      <c r="W2235">
        <v>28883.78</v>
      </c>
    </row>
    <row r="2236" spans="2:23" x14ac:dyDescent="0.3">
      <c r="B2236">
        <f t="shared" si="35"/>
        <v>2231</v>
      </c>
      <c r="C2236">
        <v>3927.5186700230729</v>
      </c>
      <c r="D2236">
        <v>387.7808006879136</v>
      </c>
      <c r="E2236">
        <v>269.10288556979924</v>
      </c>
      <c r="F2236">
        <v>1411.7716731302382</v>
      </c>
      <c r="G2236">
        <v>247.35336198079494</v>
      </c>
      <c r="H2236">
        <v>641.73566905613018</v>
      </c>
      <c r="R2236">
        <v>799.3132841532821</v>
      </c>
      <c r="S2236">
        <v>7610.854566050376</v>
      </c>
      <c r="T2236">
        <v>308.70725259848405</v>
      </c>
      <c r="U2236">
        <v>371.8020986807731</v>
      </c>
      <c r="V2236">
        <v>573.2274823152859</v>
      </c>
      <c r="W2236">
        <v>1154.9021308397123</v>
      </c>
    </row>
    <row r="2237" spans="2:23" x14ac:dyDescent="0.3">
      <c r="B2237">
        <f t="shared" si="35"/>
        <v>2232</v>
      </c>
      <c r="C2237">
        <v>291.41180971779079</v>
      </c>
      <c r="D2237">
        <v>488.30210555157646</v>
      </c>
      <c r="E2237">
        <v>230.85155373644091</v>
      </c>
      <c r="F2237">
        <v>1934.8419897607159</v>
      </c>
      <c r="G2237">
        <v>223.98080207364239</v>
      </c>
      <c r="H2237">
        <v>3096.5341299094939</v>
      </c>
      <c r="R2237">
        <v>247.05536358366061</v>
      </c>
      <c r="S2237">
        <v>201.52536996091953</v>
      </c>
      <c r="T2237">
        <v>239.4696713924277</v>
      </c>
      <c r="U2237">
        <v>1026.8545419504214</v>
      </c>
      <c r="V2237">
        <v>267.03963615199251</v>
      </c>
      <c r="W2237">
        <v>15068.186155683521</v>
      </c>
    </row>
    <row r="2238" spans="2:23" x14ac:dyDescent="0.3">
      <c r="B2238">
        <f t="shared" si="35"/>
        <v>2233</v>
      </c>
      <c r="C2238">
        <v>211.01876394575075</v>
      </c>
      <c r="D2238">
        <v>816.30155319607695</v>
      </c>
      <c r="E2238">
        <v>508.35338607196286</v>
      </c>
      <c r="F2238">
        <v>23397.720343415629</v>
      </c>
      <c r="G2238">
        <v>324.49217340855853</v>
      </c>
      <c r="H2238">
        <v>337.25928270188263</v>
      </c>
      <c r="R2238">
        <v>204.01296240768229</v>
      </c>
      <c r="S2238">
        <v>28883.78</v>
      </c>
      <c r="T2238">
        <v>9498.0979033633248</v>
      </c>
      <c r="U2238">
        <v>368.99032178007832</v>
      </c>
      <c r="V2238">
        <v>9502.5091419794298</v>
      </c>
      <c r="W2238">
        <v>208.85206501136707</v>
      </c>
    </row>
    <row r="2239" spans="2:23" x14ac:dyDescent="0.3">
      <c r="B2239">
        <f t="shared" si="35"/>
        <v>2234</v>
      </c>
      <c r="C2239">
        <v>28883.78</v>
      </c>
      <c r="D2239">
        <v>279.01972520501886</v>
      </c>
      <c r="E2239">
        <v>250.84182718092075</v>
      </c>
      <c r="F2239">
        <v>2322.4333313425241</v>
      </c>
      <c r="G2239">
        <v>265.39475512305228</v>
      </c>
      <c r="H2239">
        <v>268.84350237478287</v>
      </c>
      <c r="R2239">
        <v>258.19001881575025</v>
      </c>
      <c r="S2239">
        <v>287.90771811464043</v>
      </c>
      <c r="T2239">
        <v>202.44081484104544</v>
      </c>
      <c r="U2239">
        <v>433.81211502250034</v>
      </c>
      <c r="V2239">
        <v>243.15977114584169</v>
      </c>
      <c r="W2239">
        <v>426.06515470018428</v>
      </c>
    </row>
    <row r="2240" spans="2:23" x14ac:dyDescent="0.3">
      <c r="B2240">
        <f t="shared" si="35"/>
        <v>2235</v>
      </c>
      <c r="C2240">
        <v>1304.4606599480082</v>
      </c>
      <c r="D2240">
        <v>483.30158071462671</v>
      </c>
      <c r="E2240">
        <v>2680.1380597644115</v>
      </c>
      <c r="F2240">
        <v>211.34717400299022</v>
      </c>
      <c r="G2240">
        <v>272.7471299600536</v>
      </c>
      <c r="H2240">
        <v>225.44846187702331</v>
      </c>
      <c r="R2240">
        <v>214.19714076261374</v>
      </c>
      <c r="S2240">
        <v>211.88842100624558</v>
      </c>
      <c r="T2240">
        <v>303.55640251799741</v>
      </c>
      <c r="U2240">
        <v>233.67077888595637</v>
      </c>
      <c r="V2240">
        <v>784.86042338514596</v>
      </c>
      <c r="W2240">
        <v>2482.5583871253557</v>
      </c>
    </row>
    <row r="2241" spans="2:23" x14ac:dyDescent="0.3">
      <c r="B2241">
        <f t="shared" si="35"/>
        <v>2236</v>
      </c>
      <c r="C2241">
        <v>5008.5808302457672</v>
      </c>
      <c r="D2241">
        <v>208.47833936765841</v>
      </c>
      <c r="E2241">
        <v>16790.933977966717</v>
      </c>
      <c r="F2241">
        <v>215.1507481119705</v>
      </c>
      <c r="G2241">
        <v>4601.0029324058341</v>
      </c>
      <c r="H2241">
        <v>521.50182441900665</v>
      </c>
      <c r="R2241">
        <v>792.88227729337234</v>
      </c>
      <c r="S2241">
        <v>357.47369111592303</v>
      </c>
      <c r="T2241">
        <v>264.61430712031046</v>
      </c>
      <c r="U2241">
        <v>6356.2551259329366</v>
      </c>
      <c r="V2241">
        <v>345.75649864889419</v>
      </c>
      <c r="W2241">
        <v>1139.8586245036286</v>
      </c>
    </row>
    <row r="2242" spans="2:23" x14ac:dyDescent="0.3">
      <c r="B2242">
        <f t="shared" si="35"/>
        <v>2237</v>
      </c>
      <c r="C2242">
        <v>3958.5257662897684</v>
      </c>
      <c r="D2242">
        <v>811.09485377923465</v>
      </c>
      <c r="E2242">
        <v>3341.2329033595965</v>
      </c>
      <c r="F2242">
        <v>1562.5319520129331</v>
      </c>
      <c r="G2242">
        <v>2109.4558030119351</v>
      </c>
      <c r="H2242">
        <v>209.32979269555801</v>
      </c>
      <c r="R2242">
        <v>224.40498306913582</v>
      </c>
      <c r="S2242">
        <v>1474.8776995504395</v>
      </c>
      <c r="T2242">
        <v>274.0124238663139</v>
      </c>
      <c r="U2242">
        <v>485.18061121155796</v>
      </c>
      <c r="V2242">
        <v>4030.5643771880023</v>
      </c>
      <c r="W2242">
        <v>838.06047532131231</v>
      </c>
    </row>
    <row r="2243" spans="2:23" x14ac:dyDescent="0.3">
      <c r="B2243">
        <f t="shared" si="35"/>
        <v>2238</v>
      </c>
      <c r="C2243">
        <v>442.47330629337529</v>
      </c>
      <c r="D2243">
        <v>351.68925028447745</v>
      </c>
      <c r="E2243">
        <v>1487.8977082209831</v>
      </c>
      <c r="F2243">
        <v>882.91985314449448</v>
      </c>
      <c r="G2243">
        <v>471.27062195542692</v>
      </c>
      <c r="H2243">
        <v>231.33798711018957</v>
      </c>
      <c r="R2243">
        <v>374.50716678864546</v>
      </c>
      <c r="S2243">
        <v>1543.6676012924047</v>
      </c>
      <c r="T2243">
        <v>5309.7330941159798</v>
      </c>
      <c r="U2243">
        <v>393.44182354386402</v>
      </c>
      <c r="V2243">
        <v>298.76255769691886</v>
      </c>
      <c r="W2243">
        <v>295.08324029232824</v>
      </c>
    </row>
    <row r="2244" spans="2:23" x14ac:dyDescent="0.3">
      <c r="B2244">
        <f t="shared" si="35"/>
        <v>2239</v>
      </c>
      <c r="C2244">
        <v>203.10260921568508</v>
      </c>
      <c r="D2244">
        <v>2945.3297066256796</v>
      </c>
      <c r="E2244">
        <v>326.19927019509907</v>
      </c>
      <c r="F2244">
        <v>2909.4764076592928</v>
      </c>
      <c r="G2244">
        <v>371.02257298021988</v>
      </c>
      <c r="H2244">
        <v>229.51538890313569</v>
      </c>
      <c r="R2244">
        <v>850.67572426312518</v>
      </c>
      <c r="S2244">
        <v>343.58314196834385</v>
      </c>
      <c r="T2244">
        <v>364.63573215052793</v>
      </c>
      <c r="U2244">
        <v>473.90344316810001</v>
      </c>
      <c r="V2244">
        <v>1883.6626703591785</v>
      </c>
      <c r="W2244">
        <v>2239.8236890428607</v>
      </c>
    </row>
    <row r="2245" spans="2:23" x14ac:dyDescent="0.3">
      <c r="B2245">
        <f t="shared" si="35"/>
        <v>2240</v>
      </c>
      <c r="C2245">
        <v>28883.78</v>
      </c>
      <c r="D2245">
        <v>28883.78</v>
      </c>
      <c r="E2245">
        <v>449.48857961141698</v>
      </c>
      <c r="F2245">
        <v>303.52646202482111</v>
      </c>
      <c r="G2245">
        <v>333.69254178564853</v>
      </c>
      <c r="H2245">
        <v>203.12416635753368</v>
      </c>
      <c r="R2245">
        <v>374.50509786850421</v>
      </c>
      <c r="S2245">
        <v>2141.9596837414492</v>
      </c>
      <c r="T2245">
        <v>202.3347382702446</v>
      </c>
      <c r="U2245">
        <v>263.6633795233592</v>
      </c>
      <c r="V2245">
        <v>949.1614812911896</v>
      </c>
      <c r="W2245">
        <v>227.19257407539686</v>
      </c>
    </row>
    <row r="2246" spans="2:23" x14ac:dyDescent="0.3">
      <c r="B2246">
        <f t="shared" si="35"/>
        <v>2241</v>
      </c>
      <c r="C2246">
        <v>308.69283267101224</v>
      </c>
      <c r="D2246">
        <v>2934.0435528857874</v>
      </c>
      <c r="E2246">
        <v>231.34464284343792</v>
      </c>
      <c r="F2246">
        <v>438.8225004597183</v>
      </c>
      <c r="G2246">
        <v>738.19317194724636</v>
      </c>
      <c r="H2246">
        <v>225.34487468628637</v>
      </c>
      <c r="R2246">
        <v>534.18392023052729</v>
      </c>
      <c r="S2246">
        <v>225.89966323590718</v>
      </c>
      <c r="T2246">
        <v>274.90619529500179</v>
      </c>
      <c r="U2246">
        <v>28883.78</v>
      </c>
      <c r="V2246">
        <v>13168.697392746702</v>
      </c>
      <c r="W2246">
        <v>522.46784875098251</v>
      </c>
    </row>
    <row r="2247" spans="2:23" x14ac:dyDescent="0.3">
      <c r="B2247">
        <f t="shared" si="35"/>
        <v>2242</v>
      </c>
      <c r="C2247">
        <v>233.2370293560233</v>
      </c>
      <c r="D2247">
        <v>490.05782499344082</v>
      </c>
      <c r="E2247">
        <v>300.69274736980333</v>
      </c>
      <c r="F2247">
        <v>549.73551227581015</v>
      </c>
      <c r="G2247">
        <v>7992.3358013328861</v>
      </c>
      <c r="H2247">
        <v>327.6437216024222</v>
      </c>
      <c r="R2247">
        <v>22900.280761553953</v>
      </c>
      <c r="S2247">
        <v>1435.4267663614751</v>
      </c>
      <c r="T2247">
        <v>922.70614367167036</v>
      </c>
      <c r="U2247">
        <v>257.88328021553212</v>
      </c>
      <c r="V2247">
        <v>1103.0273575357817</v>
      </c>
      <c r="W2247">
        <v>872.92568237019918</v>
      </c>
    </row>
    <row r="2248" spans="2:23" x14ac:dyDescent="0.3">
      <c r="B2248">
        <f t="shared" ref="B2248:B2311" si="36">B2247 + 1</f>
        <v>2243</v>
      </c>
      <c r="C2248">
        <v>354.1877900888897</v>
      </c>
      <c r="D2248">
        <v>5665.4068930039721</v>
      </c>
      <c r="E2248">
        <v>376.40015424149459</v>
      </c>
      <c r="F2248">
        <v>300.33271683416336</v>
      </c>
      <c r="G2248">
        <v>298.8631173134728</v>
      </c>
      <c r="H2248">
        <v>502.2519103513813</v>
      </c>
      <c r="R2248">
        <v>535.37253193649485</v>
      </c>
      <c r="S2248">
        <v>936.50892174130581</v>
      </c>
      <c r="T2248">
        <v>230.14430221473555</v>
      </c>
      <c r="U2248">
        <v>226.29251201741633</v>
      </c>
      <c r="V2248">
        <v>831.95276320470828</v>
      </c>
      <c r="W2248">
        <v>781.88875438130015</v>
      </c>
    </row>
    <row r="2249" spans="2:23" x14ac:dyDescent="0.3">
      <c r="B2249">
        <f t="shared" si="36"/>
        <v>2244</v>
      </c>
      <c r="C2249">
        <v>827.75034711195724</v>
      </c>
      <c r="D2249">
        <v>276.27164087250475</v>
      </c>
      <c r="E2249">
        <v>265.28808416973186</v>
      </c>
      <c r="F2249">
        <v>302.10090201621148</v>
      </c>
      <c r="G2249">
        <v>443.22696579734844</v>
      </c>
      <c r="H2249">
        <v>28883.78</v>
      </c>
      <c r="R2249">
        <v>356.24508488896942</v>
      </c>
      <c r="S2249">
        <v>305.32478518868413</v>
      </c>
      <c r="T2249">
        <v>3175.7747993220059</v>
      </c>
      <c r="U2249">
        <v>430.07768853868072</v>
      </c>
      <c r="V2249">
        <v>3864.3306149419068</v>
      </c>
      <c r="W2249">
        <v>3535.2986318278467</v>
      </c>
    </row>
    <row r="2250" spans="2:23" x14ac:dyDescent="0.3">
      <c r="B2250">
        <f t="shared" si="36"/>
        <v>2245</v>
      </c>
      <c r="C2250">
        <v>8959.1255394394811</v>
      </c>
      <c r="D2250">
        <v>884.13556176169686</v>
      </c>
      <c r="E2250">
        <v>299.40523424278302</v>
      </c>
      <c r="F2250">
        <v>13670.283559442876</v>
      </c>
      <c r="G2250">
        <v>992.55583130230275</v>
      </c>
      <c r="H2250">
        <v>18427.296047733085</v>
      </c>
      <c r="R2250">
        <v>8510.3606665228945</v>
      </c>
      <c r="S2250">
        <v>28883.78</v>
      </c>
      <c r="T2250">
        <v>203.46081076399915</v>
      </c>
      <c r="U2250">
        <v>769.08560375478169</v>
      </c>
      <c r="V2250">
        <v>1552.1027971533215</v>
      </c>
      <c r="W2250">
        <v>4854.6162445980253</v>
      </c>
    </row>
    <row r="2251" spans="2:23" x14ac:dyDescent="0.3">
      <c r="B2251">
        <f t="shared" si="36"/>
        <v>2246</v>
      </c>
      <c r="C2251">
        <v>524.95651450682874</v>
      </c>
      <c r="D2251">
        <v>937.88626241631914</v>
      </c>
      <c r="E2251">
        <v>14905.131118178675</v>
      </c>
      <c r="F2251">
        <v>3126.6026954131335</v>
      </c>
      <c r="G2251">
        <v>13235.695588555354</v>
      </c>
      <c r="H2251">
        <v>477.93180201812521</v>
      </c>
      <c r="R2251">
        <v>515.81982515281925</v>
      </c>
      <c r="S2251">
        <v>306.5647676367135</v>
      </c>
      <c r="T2251">
        <v>373.61954492733651</v>
      </c>
      <c r="U2251">
        <v>6700.8204471286372</v>
      </c>
      <c r="V2251">
        <v>3792.4648715835824</v>
      </c>
      <c r="W2251">
        <v>853.29442175804354</v>
      </c>
    </row>
    <row r="2252" spans="2:23" x14ac:dyDescent="0.3">
      <c r="B2252">
        <f t="shared" si="36"/>
        <v>2247</v>
      </c>
      <c r="C2252">
        <v>397.15031843685944</v>
      </c>
      <c r="D2252">
        <v>12068.05136358822</v>
      </c>
      <c r="E2252">
        <v>213.4403497355822</v>
      </c>
      <c r="F2252">
        <v>7876.1957376608671</v>
      </c>
      <c r="G2252">
        <v>22884.176389403518</v>
      </c>
      <c r="H2252">
        <v>294.35654361276096</v>
      </c>
      <c r="R2252">
        <v>342.39568236632215</v>
      </c>
      <c r="S2252">
        <v>1704.5616479176101</v>
      </c>
      <c r="T2252">
        <v>413.89179523607476</v>
      </c>
      <c r="U2252">
        <v>2624.4451129023546</v>
      </c>
      <c r="V2252">
        <v>872.29511439986732</v>
      </c>
      <c r="W2252">
        <v>254.2912190743437</v>
      </c>
    </row>
    <row r="2253" spans="2:23" x14ac:dyDescent="0.3">
      <c r="B2253">
        <f t="shared" si="36"/>
        <v>2248</v>
      </c>
      <c r="C2253">
        <v>2763.3868857048706</v>
      </c>
      <c r="D2253">
        <v>208.76305742709545</v>
      </c>
      <c r="E2253">
        <v>234.63840249673345</v>
      </c>
      <c r="F2253">
        <v>12291.709717244941</v>
      </c>
      <c r="G2253">
        <v>428.62008129210892</v>
      </c>
      <c r="H2253">
        <v>466.82722795269206</v>
      </c>
      <c r="R2253">
        <v>966.26251919953791</v>
      </c>
      <c r="S2253">
        <v>893.20021779448109</v>
      </c>
      <c r="T2253">
        <v>562.85568092905839</v>
      </c>
      <c r="U2253">
        <v>501.054893970151</v>
      </c>
      <c r="V2253">
        <v>606.28091395893773</v>
      </c>
      <c r="W2253">
        <v>28883.78</v>
      </c>
    </row>
    <row r="2254" spans="2:23" x14ac:dyDescent="0.3">
      <c r="B2254">
        <f t="shared" si="36"/>
        <v>2249</v>
      </c>
      <c r="C2254">
        <v>294.38753673355365</v>
      </c>
      <c r="D2254">
        <v>28883.78</v>
      </c>
      <c r="E2254">
        <v>384.19087762057052</v>
      </c>
      <c r="F2254">
        <v>28883.78</v>
      </c>
      <c r="G2254">
        <v>2433.564238146861</v>
      </c>
      <c r="H2254">
        <v>6894.8246374950359</v>
      </c>
      <c r="R2254">
        <v>214.49083825420877</v>
      </c>
      <c r="S2254">
        <v>208.08784113932981</v>
      </c>
      <c r="T2254">
        <v>209.52381544579848</v>
      </c>
      <c r="U2254">
        <v>338.73221132377876</v>
      </c>
      <c r="V2254">
        <v>1389.5356933776509</v>
      </c>
      <c r="W2254">
        <v>224.14131956351474</v>
      </c>
    </row>
    <row r="2255" spans="2:23" x14ac:dyDescent="0.3">
      <c r="B2255">
        <f t="shared" si="36"/>
        <v>2250</v>
      </c>
      <c r="C2255">
        <v>311.75729222404431</v>
      </c>
      <c r="D2255">
        <v>473.94160478786642</v>
      </c>
      <c r="E2255">
        <v>1239.3636019010887</v>
      </c>
      <c r="F2255">
        <v>259.64386312342668</v>
      </c>
      <c r="G2255">
        <v>274.12051532087816</v>
      </c>
      <c r="H2255">
        <v>205.94686108544107</v>
      </c>
      <c r="R2255">
        <v>228.74855256260582</v>
      </c>
      <c r="S2255">
        <v>235.24483479048334</v>
      </c>
      <c r="T2255">
        <v>1196.3872693174721</v>
      </c>
      <c r="U2255">
        <v>9163.2669837623416</v>
      </c>
      <c r="V2255">
        <v>227.44233398249398</v>
      </c>
      <c r="W2255">
        <v>356.60962988327606</v>
      </c>
    </row>
    <row r="2256" spans="2:23" x14ac:dyDescent="0.3">
      <c r="B2256">
        <f t="shared" si="36"/>
        <v>2251</v>
      </c>
      <c r="C2256">
        <v>6610.8306619516807</v>
      </c>
      <c r="D2256">
        <v>578.42424464734495</v>
      </c>
      <c r="E2256">
        <v>4043.9590907484899</v>
      </c>
      <c r="F2256">
        <v>245.85388866379571</v>
      </c>
      <c r="G2256">
        <v>265.96462383831437</v>
      </c>
      <c r="H2256">
        <v>28883.78</v>
      </c>
      <c r="R2256">
        <v>28883.78</v>
      </c>
      <c r="S2256">
        <v>924.89233884326893</v>
      </c>
      <c r="T2256">
        <v>479.41506493021501</v>
      </c>
      <c r="U2256">
        <v>227.63919118757892</v>
      </c>
      <c r="V2256">
        <v>9371.6668944631965</v>
      </c>
      <c r="W2256">
        <v>1071.8457710658827</v>
      </c>
    </row>
    <row r="2257" spans="2:23" x14ac:dyDescent="0.3">
      <c r="B2257">
        <f t="shared" si="36"/>
        <v>2252</v>
      </c>
      <c r="C2257">
        <v>1819.6556986244511</v>
      </c>
      <c r="D2257">
        <v>3247.3168139105396</v>
      </c>
      <c r="E2257">
        <v>1233.7996361366882</v>
      </c>
      <c r="F2257">
        <v>704.00698911710242</v>
      </c>
      <c r="G2257">
        <v>28883.78</v>
      </c>
      <c r="H2257">
        <v>2168.4294702527909</v>
      </c>
      <c r="R2257">
        <v>1683.4235068482299</v>
      </c>
      <c r="S2257">
        <v>1333.1748156483491</v>
      </c>
      <c r="T2257">
        <v>28883.78</v>
      </c>
      <c r="U2257">
        <v>563.75646833968597</v>
      </c>
      <c r="V2257">
        <v>320.84335788074912</v>
      </c>
      <c r="W2257">
        <v>10535.83787964279</v>
      </c>
    </row>
    <row r="2258" spans="2:23" x14ac:dyDescent="0.3">
      <c r="B2258">
        <f t="shared" si="36"/>
        <v>2253</v>
      </c>
      <c r="C2258">
        <v>477.14698987413163</v>
      </c>
      <c r="D2258">
        <v>263.32596379990622</v>
      </c>
      <c r="E2258">
        <v>355.48714072600001</v>
      </c>
      <c r="F2258">
        <v>312.01026917775505</v>
      </c>
      <c r="G2258">
        <v>1729.4222224399368</v>
      </c>
      <c r="H2258">
        <v>424.98525671958726</v>
      </c>
      <c r="R2258">
        <v>289.47892317960702</v>
      </c>
      <c r="S2258">
        <v>2411.9731778520454</v>
      </c>
      <c r="T2258">
        <v>223.31666260024403</v>
      </c>
      <c r="U2258">
        <v>579.40235669527681</v>
      </c>
      <c r="V2258">
        <v>2981.9587161192226</v>
      </c>
      <c r="W2258">
        <v>501.94435607997036</v>
      </c>
    </row>
    <row r="2259" spans="2:23" x14ac:dyDescent="0.3">
      <c r="B2259">
        <f t="shared" si="36"/>
        <v>2254</v>
      </c>
      <c r="C2259">
        <v>28883.78</v>
      </c>
      <c r="D2259">
        <v>229.59306404639506</v>
      </c>
      <c r="E2259">
        <v>270.56767077112158</v>
      </c>
      <c r="F2259">
        <v>376.91119376647953</v>
      </c>
      <c r="G2259">
        <v>6856.8400135306392</v>
      </c>
      <c r="H2259">
        <v>753.12295808646002</v>
      </c>
      <c r="R2259">
        <v>5253.6131982586703</v>
      </c>
      <c r="S2259">
        <v>282.74044894147266</v>
      </c>
      <c r="T2259">
        <v>3952.6721820896323</v>
      </c>
      <c r="U2259">
        <v>2321.2996763206165</v>
      </c>
      <c r="V2259">
        <v>204.87574814504401</v>
      </c>
      <c r="W2259">
        <v>229.75831900716042</v>
      </c>
    </row>
    <row r="2260" spans="2:23" x14ac:dyDescent="0.3">
      <c r="B2260">
        <f t="shared" si="36"/>
        <v>2255</v>
      </c>
      <c r="C2260">
        <v>264.23907017724554</v>
      </c>
      <c r="D2260">
        <v>969.7954941477052</v>
      </c>
      <c r="E2260">
        <v>28883.78</v>
      </c>
      <c r="F2260">
        <v>1540.3731513529913</v>
      </c>
      <c r="G2260">
        <v>207.49785222590174</v>
      </c>
      <c r="H2260">
        <v>5524.8149531108993</v>
      </c>
      <c r="R2260">
        <v>866.54904157183</v>
      </c>
      <c r="S2260">
        <v>911.39943520303245</v>
      </c>
      <c r="T2260">
        <v>226.95997198149325</v>
      </c>
      <c r="U2260">
        <v>433.02933034152136</v>
      </c>
      <c r="V2260">
        <v>269.27660494362823</v>
      </c>
      <c r="W2260">
        <v>1702.0041577030336</v>
      </c>
    </row>
    <row r="2261" spans="2:23" x14ac:dyDescent="0.3">
      <c r="B2261">
        <f t="shared" si="36"/>
        <v>2256</v>
      </c>
      <c r="C2261">
        <v>3429.1145835460356</v>
      </c>
      <c r="D2261">
        <v>1065.5308701456279</v>
      </c>
      <c r="E2261">
        <v>233.77483899190344</v>
      </c>
      <c r="F2261">
        <v>358.71636247122103</v>
      </c>
      <c r="G2261">
        <v>5333.5370603194215</v>
      </c>
      <c r="H2261">
        <v>2872.6780726487086</v>
      </c>
      <c r="R2261">
        <v>28883.78</v>
      </c>
      <c r="S2261">
        <v>778.54715856062614</v>
      </c>
      <c r="T2261">
        <v>367.78635120579224</v>
      </c>
      <c r="U2261">
        <v>229.29047363152182</v>
      </c>
      <c r="V2261">
        <v>319.22522778098016</v>
      </c>
      <c r="W2261">
        <v>301.53200518848223</v>
      </c>
    </row>
    <row r="2262" spans="2:23" x14ac:dyDescent="0.3">
      <c r="B2262">
        <f t="shared" si="36"/>
        <v>2257</v>
      </c>
      <c r="C2262">
        <v>439.39397820270824</v>
      </c>
      <c r="D2262">
        <v>1706.1500271063469</v>
      </c>
      <c r="E2262">
        <v>227.60638650212525</v>
      </c>
      <c r="F2262">
        <v>222.48607698293759</v>
      </c>
      <c r="G2262">
        <v>630.25738204658876</v>
      </c>
      <c r="H2262">
        <v>282.67065854376892</v>
      </c>
      <c r="R2262">
        <v>393.59709863467964</v>
      </c>
      <c r="S2262">
        <v>690.56962348074194</v>
      </c>
      <c r="T2262">
        <v>4489.5907934278384</v>
      </c>
      <c r="U2262">
        <v>690.68117611348634</v>
      </c>
      <c r="V2262">
        <v>267.67163597300453</v>
      </c>
      <c r="W2262">
        <v>331.67509320352787</v>
      </c>
    </row>
    <row r="2263" spans="2:23" x14ac:dyDescent="0.3">
      <c r="B2263">
        <f t="shared" si="36"/>
        <v>2258</v>
      </c>
      <c r="C2263">
        <v>28504.097795861369</v>
      </c>
      <c r="D2263">
        <v>218.11097955696852</v>
      </c>
      <c r="E2263">
        <v>254.98686925376404</v>
      </c>
      <c r="F2263">
        <v>205.51047526566464</v>
      </c>
      <c r="G2263">
        <v>269.23584999696476</v>
      </c>
      <c r="H2263">
        <v>353.24314626592854</v>
      </c>
      <c r="R2263">
        <v>201.87507253387179</v>
      </c>
      <c r="S2263">
        <v>232.59140279402376</v>
      </c>
      <c r="T2263">
        <v>265.79534676787057</v>
      </c>
      <c r="U2263">
        <v>28883.78</v>
      </c>
      <c r="V2263">
        <v>216.36511724558935</v>
      </c>
      <c r="W2263">
        <v>1570.0354875681783</v>
      </c>
    </row>
    <row r="2264" spans="2:23" x14ac:dyDescent="0.3">
      <c r="B2264">
        <f t="shared" si="36"/>
        <v>2259</v>
      </c>
      <c r="C2264">
        <v>820.51888238500101</v>
      </c>
      <c r="D2264">
        <v>752.77898334342115</v>
      </c>
      <c r="E2264">
        <v>8540.848332033318</v>
      </c>
      <c r="F2264">
        <v>265.57037707084282</v>
      </c>
      <c r="G2264">
        <v>3542.8072306638005</v>
      </c>
      <c r="H2264">
        <v>383.01594087791295</v>
      </c>
      <c r="R2264">
        <v>208.90797165135825</v>
      </c>
      <c r="S2264">
        <v>2998.2340207168809</v>
      </c>
      <c r="T2264">
        <v>303.94073917639764</v>
      </c>
      <c r="U2264">
        <v>438.94316083425917</v>
      </c>
      <c r="V2264">
        <v>1218.5215966356229</v>
      </c>
      <c r="W2264">
        <v>28883.78</v>
      </c>
    </row>
    <row r="2265" spans="2:23" x14ac:dyDescent="0.3">
      <c r="B2265">
        <f t="shared" si="36"/>
        <v>2260</v>
      </c>
      <c r="C2265">
        <v>370.66371958779837</v>
      </c>
      <c r="D2265">
        <v>326.36783105334507</v>
      </c>
      <c r="E2265">
        <v>345.48806947382104</v>
      </c>
      <c r="F2265">
        <v>2158.4922225854389</v>
      </c>
      <c r="G2265">
        <v>386.5603754539768</v>
      </c>
      <c r="H2265">
        <v>28513.315092348632</v>
      </c>
      <c r="R2265">
        <v>1379.2105335120252</v>
      </c>
      <c r="S2265">
        <v>688.08630867683951</v>
      </c>
      <c r="T2265">
        <v>469.47947605794059</v>
      </c>
      <c r="U2265">
        <v>1394.4179138238783</v>
      </c>
      <c r="V2265">
        <v>1571.4740768166764</v>
      </c>
      <c r="W2265">
        <v>11838.694758565445</v>
      </c>
    </row>
    <row r="2266" spans="2:23" x14ac:dyDescent="0.3">
      <c r="B2266">
        <f t="shared" si="36"/>
        <v>2261</v>
      </c>
      <c r="C2266">
        <v>253.16085985999658</v>
      </c>
      <c r="D2266">
        <v>930.328173397108</v>
      </c>
      <c r="E2266">
        <v>514.40179086778096</v>
      </c>
      <c r="F2266">
        <v>223.5123657379113</v>
      </c>
      <c r="G2266">
        <v>312.07334801736613</v>
      </c>
      <c r="H2266">
        <v>335.32645391725202</v>
      </c>
      <c r="R2266">
        <v>2453.4532972459324</v>
      </c>
      <c r="S2266">
        <v>270.50068576770639</v>
      </c>
      <c r="T2266">
        <v>28883.78</v>
      </c>
      <c r="U2266">
        <v>28883.78</v>
      </c>
      <c r="V2266">
        <v>600.95092426347196</v>
      </c>
      <c r="W2266">
        <v>695.82923834805206</v>
      </c>
    </row>
    <row r="2267" spans="2:23" x14ac:dyDescent="0.3">
      <c r="B2267">
        <f t="shared" si="36"/>
        <v>2262</v>
      </c>
      <c r="C2267">
        <v>293.76446534367739</v>
      </c>
      <c r="D2267">
        <v>28883.78</v>
      </c>
      <c r="E2267">
        <v>1019.5121822928635</v>
      </c>
      <c r="F2267">
        <v>28883.78</v>
      </c>
      <c r="G2267">
        <v>1574.4994919891058</v>
      </c>
      <c r="H2267">
        <v>5605.0941656439054</v>
      </c>
      <c r="R2267">
        <v>28883.78</v>
      </c>
      <c r="S2267">
        <v>213.51769322640774</v>
      </c>
      <c r="T2267">
        <v>20014.948342227879</v>
      </c>
      <c r="U2267">
        <v>520.52909369010172</v>
      </c>
      <c r="V2267">
        <v>28883.78</v>
      </c>
      <c r="W2267">
        <v>380.64511400134722</v>
      </c>
    </row>
    <row r="2268" spans="2:23" x14ac:dyDescent="0.3">
      <c r="B2268">
        <f t="shared" si="36"/>
        <v>2263</v>
      </c>
      <c r="C2268">
        <v>302.14088161697379</v>
      </c>
      <c r="D2268">
        <v>2660.8275229575593</v>
      </c>
      <c r="E2268">
        <v>241.61141366442948</v>
      </c>
      <c r="F2268">
        <v>24107.459322420738</v>
      </c>
      <c r="G2268">
        <v>214.07468307662322</v>
      </c>
      <c r="H2268">
        <v>1284.9330007646258</v>
      </c>
      <c r="R2268">
        <v>9072.1498321208601</v>
      </c>
      <c r="S2268">
        <v>581.20729881511329</v>
      </c>
      <c r="T2268">
        <v>423.67117304427012</v>
      </c>
      <c r="U2268">
        <v>257.1124000885867</v>
      </c>
      <c r="V2268">
        <v>1054.3323307637697</v>
      </c>
      <c r="W2268">
        <v>215.68236713392002</v>
      </c>
    </row>
    <row r="2269" spans="2:23" x14ac:dyDescent="0.3">
      <c r="B2269">
        <f t="shared" si="36"/>
        <v>2264</v>
      </c>
      <c r="C2269">
        <v>783.86479876926194</v>
      </c>
      <c r="D2269">
        <v>1414.6182042045002</v>
      </c>
      <c r="E2269">
        <v>382.56970272810815</v>
      </c>
      <c r="F2269">
        <v>4711.4424867965154</v>
      </c>
      <c r="G2269">
        <v>278.59078623062754</v>
      </c>
      <c r="H2269">
        <v>230.22085991116239</v>
      </c>
      <c r="R2269">
        <v>1605.2004901303458</v>
      </c>
      <c r="S2269">
        <v>764.29074321978385</v>
      </c>
      <c r="T2269">
        <v>2697.1539872355688</v>
      </c>
      <c r="U2269">
        <v>642.58608980955773</v>
      </c>
      <c r="V2269">
        <v>9566.8349404050186</v>
      </c>
      <c r="W2269">
        <v>28883.78</v>
      </c>
    </row>
    <row r="2270" spans="2:23" x14ac:dyDescent="0.3">
      <c r="B2270">
        <f t="shared" si="36"/>
        <v>2265</v>
      </c>
      <c r="C2270">
        <v>23772.5578704365</v>
      </c>
      <c r="D2270">
        <v>374.63372973736375</v>
      </c>
      <c r="E2270">
        <v>1978.3538684031289</v>
      </c>
      <c r="F2270">
        <v>355.51506378968202</v>
      </c>
      <c r="G2270">
        <v>376.05579634806332</v>
      </c>
      <c r="H2270">
        <v>259.26728311721416</v>
      </c>
      <c r="R2270">
        <v>258.19423812511246</v>
      </c>
      <c r="S2270">
        <v>263.35408776128077</v>
      </c>
      <c r="T2270">
        <v>977.24412739804029</v>
      </c>
      <c r="U2270">
        <v>1104.637299369416</v>
      </c>
      <c r="V2270">
        <v>257.08885765924782</v>
      </c>
      <c r="W2270">
        <v>271.29144566323373</v>
      </c>
    </row>
    <row r="2271" spans="2:23" x14ac:dyDescent="0.3">
      <c r="B2271">
        <f t="shared" si="36"/>
        <v>2266</v>
      </c>
      <c r="C2271">
        <v>488.5808120515444</v>
      </c>
      <c r="D2271">
        <v>204.97650690496394</v>
      </c>
      <c r="E2271">
        <v>358.78520444365074</v>
      </c>
      <c r="F2271">
        <v>28883.78</v>
      </c>
      <c r="G2271">
        <v>217.97034660168401</v>
      </c>
      <c r="H2271">
        <v>3059.1096739820987</v>
      </c>
      <c r="R2271">
        <v>223.27298649010243</v>
      </c>
      <c r="S2271">
        <v>28883.78</v>
      </c>
      <c r="T2271">
        <v>273.53364341293417</v>
      </c>
      <c r="U2271">
        <v>1862.3640367947794</v>
      </c>
      <c r="V2271">
        <v>989.6353973741227</v>
      </c>
      <c r="W2271">
        <v>526.17591289640245</v>
      </c>
    </row>
    <row r="2272" spans="2:23" x14ac:dyDescent="0.3">
      <c r="B2272">
        <f t="shared" si="36"/>
        <v>2267</v>
      </c>
      <c r="C2272">
        <v>260.50549137925367</v>
      </c>
      <c r="D2272">
        <v>743.78650830735955</v>
      </c>
      <c r="E2272">
        <v>1022.0809136968744</v>
      </c>
      <c r="F2272">
        <v>485.08070305206832</v>
      </c>
      <c r="G2272">
        <v>4748.7918869260002</v>
      </c>
      <c r="H2272">
        <v>234.21481309146509</v>
      </c>
      <c r="R2272">
        <v>2314.5854807669398</v>
      </c>
      <c r="S2272">
        <v>882.17973255503534</v>
      </c>
      <c r="T2272">
        <v>254.82103373116365</v>
      </c>
      <c r="U2272">
        <v>263.29398725276781</v>
      </c>
      <c r="V2272">
        <v>364.73722089884268</v>
      </c>
      <c r="W2272">
        <v>208.82976072676766</v>
      </c>
    </row>
    <row r="2273" spans="2:23" x14ac:dyDescent="0.3">
      <c r="B2273">
        <f t="shared" si="36"/>
        <v>2268</v>
      </c>
      <c r="C2273">
        <v>337.89480556200544</v>
      </c>
      <c r="D2273">
        <v>7644.9695268941341</v>
      </c>
      <c r="E2273">
        <v>354.61953272712356</v>
      </c>
      <c r="F2273">
        <v>296.00450321328321</v>
      </c>
      <c r="G2273">
        <v>3085.4164616247576</v>
      </c>
      <c r="H2273">
        <v>1013.283357391709</v>
      </c>
      <c r="R2273">
        <v>216.57904403527667</v>
      </c>
      <c r="S2273">
        <v>28883.78</v>
      </c>
      <c r="T2273">
        <v>348.3552611997186</v>
      </c>
      <c r="U2273">
        <v>11292.404040056088</v>
      </c>
      <c r="V2273">
        <v>337.05457020070673</v>
      </c>
      <c r="W2273">
        <v>259.50688055306404</v>
      </c>
    </row>
    <row r="2274" spans="2:23" x14ac:dyDescent="0.3">
      <c r="B2274">
        <f t="shared" si="36"/>
        <v>2269</v>
      </c>
      <c r="C2274">
        <v>240.43433561966734</v>
      </c>
      <c r="D2274">
        <v>778.3776230250196</v>
      </c>
      <c r="E2274">
        <v>236.55013935110733</v>
      </c>
      <c r="F2274">
        <v>274.70390500356064</v>
      </c>
      <c r="G2274">
        <v>532.57413455014353</v>
      </c>
      <c r="H2274">
        <v>28883.78</v>
      </c>
      <c r="R2274">
        <v>341.23225466461975</v>
      </c>
      <c r="S2274">
        <v>2204.1180430803233</v>
      </c>
      <c r="T2274">
        <v>1907.7107450739395</v>
      </c>
      <c r="U2274">
        <v>1069.3998886329468</v>
      </c>
      <c r="V2274">
        <v>250.78387373508377</v>
      </c>
      <c r="W2274">
        <v>252.07479762848862</v>
      </c>
    </row>
    <row r="2275" spans="2:23" x14ac:dyDescent="0.3">
      <c r="B2275">
        <f t="shared" si="36"/>
        <v>2270</v>
      </c>
      <c r="C2275">
        <v>415.46595197547788</v>
      </c>
      <c r="D2275">
        <v>1501.2713562093168</v>
      </c>
      <c r="E2275">
        <v>3419.9937904195149</v>
      </c>
      <c r="F2275">
        <v>207.77532410747347</v>
      </c>
      <c r="G2275">
        <v>15340.971878093573</v>
      </c>
      <c r="H2275">
        <v>28883.78</v>
      </c>
      <c r="R2275">
        <v>211.55668471185609</v>
      </c>
      <c r="S2275">
        <v>1808.3106223239813</v>
      </c>
      <c r="T2275">
        <v>260.87981331105749</v>
      </c>
      <c r="U2275">
        <v>1022.4902894019283</v>
      </c>
      <c r="V2275">
        <v>1286.1932207840866</v>
      </c>
      <c r="W2275">
        <v>213.7781805007412</v>
      </c>
    </row>
    <row r="2276" spans="2:23" x14ac:dyDescent="0.3">
      <c r="B2276">
        <f t="shared" si="36"/>
        <v>2271</v>
      </c>
      <c r="C2276">
        <v>290.40484493514384</v>
      </c>
      <c r="D2276">
        <v>206.44726939574187</v>
      </c>
      <c r="E2276">
        <v>253.24077080902134</v>
      </c>
      <c r="F2276">
        <v>577.1796650470111</v>
      </c>
      <c r="G2276">
        <v>224.88643830634442</v>
      </c>
      <c r="H2276">
        <v>259.18141642064887</v>
      </c>
      <c r="R2276">
        <v>8355.7256750735505</v>
      </c>
      <c r="S2276">
        <v>1551.0840425436336</v>
      </c>
      <c r="T2276">
        <v>1041.2801552598235</v>
      </c>
      <c r="U2276">
        <v>450.75170555734064</v>
      </c>
      <c r="V2276">
        <v>276.90067040993011</v>
      </c>
      <c r="W2276">
        <v>20183.329197774397</v>
      </c>
    </row>
    <row r="2277" spans="2:23" x14ac:dyDescent="0.3">
      <c r="B2277">
        <f t="shared" si="36"/>
        <v>2272</v>
      </c>
      <c r="C2277">
        <v>1201.7409188837969</v>
      </c>
      <c r="D2277">
        <v>856.81671882069156</v>
      </c>
      <c r="E2277">
        <v>28883.78</v>
      </c>
      <c r="F2277">
        <v>1787.7561024701376</v>
      </c>
      <c r="G2277">
        <v>28883.78</v>
      </c>
      <c r="H2277">
        <v>629.27826267652824</v>
      </c>
      <c r="R2277">
        <v>206.43188545285437</v>
      </c>
      <c r="S2277">
        <v>747.58866586750321</v>
      </c>
      <c r="T2277">
        <v>216.86358802788766</v>
      </c>
      <c r="U2277">
        <v>1990.3033570287664</v>
      </c>
      <c r="V2277">
        <v>375.71785763342007</v>
      </c>
      <c r="W2277">
        <v>665.70700919965907</v>
      </c>
    </row>
    <row r="2278" spans="2:23" x14ac:dyDescent="0.3">
      <c r="B2278">
        <f t="shared" si="36"/>
        <v>2273</v>
      </c>
      <c r="C2278">
        <v>204.86703462613161</v>
      </c>
      <c r="D2278">
        <v>216.73655566236562</v>
      </c>
      <c r="E2278">
        <v>391.96916855164818</v>
      </c>
      <c r="F2278">
        <v>200.74389280098217</v>
      </c>
      <c r="G2278">
        <v>522.38909426567761</v>
      </c>
      <c r="H2278">
        <v>219.42345980930304</v>
      </c>
      <c r="R2278">
        <v>369.58711873947834</v>
      </c>
      <c r="S2278">
        <v>3144.3774739979476</v>
      </c>
      <c r="T2278">
        <v>1739.6468664776096</v>
      </c>
      <c r="U2278">
        <v>209.29554066501879</v>
      </c>
      <c r="V2278">
        <v>1593.2562714943876</v>
      </c>
      <c r="W2278">
        <v>690.9700792600587</v>
      </c>
    </row>
    <row r="2279" spans="2:23" x14ac:dyDescent="0.3">
      <c r="B2279">
        <f t="shared" si="36"/>
        <v>2274</v>
      </c>
      <c r="C2279">
        <v>217.31273868092427</v>
      </c>
      <c r="D2279">
        <v>1054.8231865175799</v>
      </c>
      <c r="E2279">
        <v>1734.5426204576627</v>
      </c>
      <c r="F2279">
        <v>357.04071325938366</v>
      </c>
      <c r="G2279">
        <v>264.24584542055356</v>
      </c>
      <c r="H2279">
        <v>308.97496419489335</v>
      </c>
      <c r="R2279">
        <v>9052.5604211279933</v>
      </c>
      <c r="S2279">
        <v>392.41943214806952</v>
      </c>
      <c r="T2279">
        <v>13181.386040072839</v>
      </c>
      <c r="U2279">
        <v>652.55793232333031</v>
      </c>
      <c r="V2279">
        <v>287.71458388906592</v>
      </c>
      <c r="W2279">
        <v>257.12808205272165</v>
      </c>
    </row>
    <row r="2280" spans="2:23" x14ac:dyDescent="0.3">
      <c r="B2280">
        <f t="shared" si="36"/>
        <v>2275</v>
      </c>
      <c r="C2280">
        <v>28510.613768750231</v>
      </c>
      <c r="D2280">
        <v>226.02288144807858</v>
      </c>
      <c r="E2280">
        <v>203.25605232431121</v>
      </c>
      <c r="F2280">
        <v>986.10197672352774</v>
      </c>
      <c r="G2280">
        <v>239.11905165354983</v>
      </c>
      <c r="H2280">
        <v>8605.042251607907</v>
      </c>
      <c r="R2280">
        <v>2145.6330049019116</v>
      </c>
      <c r="S2280">
        <v>374.45057088085127</v>
      </c>
      <c r="T2280">
        <v>4587.1269284231685</v>
      </c>
      <c r="U2280">
        <v>206.59263581839838</v>
      </c>
      <c r="V2280">
        <v>968.14646704234246</v>
      </c>
      <c r="W2280">
        <v>213.28308741266204</v>
      </c>
    </row>
    <row r="2281" spans="2:23" x14ac:dyDescent="0.3">
      <c r="B2281">
        <f t="shared" si="36"/>
        <v>2276</v>
      </c>
      <c r="C2281">
        <v>2113.3597586770024</v>
      </c>
      <c r="D2281">
        <v>731.36694418980699</v>
      </c>
      <c r="E2281">
        <v>9796.636440728249</v>
      </c>
      <c r="F2281">
        <v>236.86755821836877</v>
      </c>
      <c r="G2281">
        <v>27336.023769096526</v>
      </c>
      <c r="H2281">
        <v>703.60800767241585</v>
      </c>
      <c r="R2281">
        <v>737.11567564680115</v>
      </c>
      <c r="S2281">
        <v>28883.78</v>
      </c>
      <c r="T2281">
        <v>1602.3640988050959</v>
      </c>
      <c r="U2281">
        <v>460.51707900940409</v>
      </c>
      <c r="V2281">
        <v>2530.6581937800324</v>
      </c>
      <c r="W2281">
        <v>250.46209895468419</v>
      </c>
    </row>
    <row r="2282" spans="2:23" x14ac:dyDescent="0.3">
      <c r="B2282">
        <f t="shared" si="36"/>
        <v>2277</v>
      </c>
      <c r="C2282">
        <v>257.0882835010284</v>
      </c>
      <c r="D2282">
        <v>294.39040142686076</v>
      </c>
      <c r="E2282">
        <v>269.42088012182779</v>
      </c>
      <c r="F2282">
        <v>3042.4237470414669</v>
      </c>
      <c r="G2282">
        <v>5328.1515382457283</v>
      </c>
      <c r="H2282">
        <v>274.27420917802408</v>
      </c>
      <c r="R2282">
        <v>217.04305987932906</v>
      </c>
      <c r="S2282">
        <v>1603.52670197866</v>
      </c>
      <c r="T2282">
        <v>570.517191949525</v>
      </c>
      <c r="U2282">
        <v>450.62069632687542</v>
      </c>
      <c r="V2282">
        <v>200.92397087630167</v>
      </c>
      <c r="W2282">
        <v>8886.9843193372471</v>
      </c>
    </row>
    <row r="2283" spans="2:23" x14ac:dyDescent="0.3">
      <c r="B2283">
        <f t="shared" si="36"/>
        <v>2278</v>
      </c>
      <c r="C2283">
        <v>353.73653793841015</v>
      </c>
      <c r="D2283">
        <v>259.66650481691784</v>
      </c>
      <c r="E2283">
        <v>271.2181541602526</v>
      </c>
      <c r="F2283">
        <v>2130.0810118315244</v>
      </c>
      <c r="G2283">
        <v>4214.6973037918751</v>
      </c>
      <c r="H2283">
        <v>1453.8249192665573</v>
      </c>
      <c r="R2283">
        <v>812.45766294656062</v>
      </c>
      <c r="S2283">
        <v>506.35677617531542</v>
      </c>
      <c r="T2283">
        <v>28883.78</v>
      </c>
      <c r="U2283">
        <v>576.14154649078341</v>
      </c>
      <c r="V2283">
        <v>460.66342518151407</v>
      </c>
      <c r="W2283">
        <v>226.70260504536691</v>
      </c>
    </row>
    <row r="2284" spans="2:23" x14ac:dyDescent="0.3">
      <c r="B2284">
        <f t="shared" si="36"/>
        <v>2279</v>
      </c>
      <c r="C2284">
        <v>2204.2915807494956</v>
      </c>
      <c r="D2284">
        <v>245.23316484708252</v>
      </c>
      <c r="E2284">
        <v>332.99804261920792</v>
      </c>
      <c r="F2284">
        <v>3676.5147646577707</v>
      </c>
      <c r="G2284">
        <v>325.33869754244597</v>
      </c>
      <c r="H2284">
        <v>7173.4235201695019</v>
      </c>
      <c r="R2284">
        <v>635.61498887834705</v>
      </c>
      <c r="S2284">
        <v>783.58093806797035</v>
      </c>
      <c r="T2284">
        <v>362.66914860901392</v>
      </c>
      <c r="U2284">
        <v>303.72338886360023</v>
      </c>
      <c r="V2284">
        <v>247.88721224123526</v>
      </c>
      <c r="W2284">
        <v>416.46758388666569</v>
      </c>
    </row>
    <row r="2285" spans="2:23" x14ac:dyDescent="0.3">
      <c r="B2285">
        <f t="shared" si="36"/>
        <v>2280</v>
      </c>
      <c r="C2285">
        <v>557.25150108803643</v>
      </c>
      <c r="D2285">
        <v>239.97633928331604</v>
      </c>
      <c r="E2285">
        <v>28883.78</v>
      </c>
      <c r="F2285">
        <v>1741.6398833692292</v>
      </c>
      <c r="G2285">
        <v>2857.6833352380895</v>
      </c>
      <c r="H2285">
        <v>245.29201212299637</v>
      </c>
      <c r="R2285">
        <v>28883.78</v>
      </c>
      <c r="S2285">
        <v>1415.8673353745144</v>
      </c>
      <c r="T2285">
        <v>237.90523340090897</v>
      </c>
      <c r="U2285">
        <v>2468.0995222893634</v>
      </c>
      <c r="V2285">
        <v>232.9730919092612</v>
      </c>
      <c r="W2285">
        <v>463.19551572248753</v>
      </c>
    </row>
    <row r="2286" spans="2:23" x14ac:dyDescent="0.3">
      <c r="B2286">
        <f t="shared" si="36"/>
        <v>2281</v>
      </c>
      <c r="C2286">
        <v>4583.3450547217017</v>
      </c>
      <c r="D2286">
        <v>4647.2299300764407</v>
      </c>
      <c r="E2286">
        <v>249.65173172104519</v>
      </c>
      <c r="F2286">
        <v>518.14627200833638</v>
      </c>
      <c r="G2286">
        <v>226.72703534311199</v>
      </c>
      <c r="H2286">
        <v>465.45847222397089</v>
      </c>
      <c r="R2286">
        <v>326.06479745841517</v>
      </c>
      <c r="S2286">
        <v>3763.1906560226662</v>
      </c>
      <c r="T2286">
        <v>28560.569648794506</v>
      </c>
      <c r="U2286">
        <v>7439.1043763096577</v>
      </c>
      <c r="V2286">
        <v>562.68247516218344</v>
      </c>
      <c r="W2286">
        <v>769.96108771444517</v>
      </c>
    </row>
    <row r="2287" spans="2:23" x14ac:dyDescent="0.3">
      <c r="B2287">
        <f t="shared" si="36"/>
        <v>2282</v>
      </c>
      <c r="C2287">
        <v>405.39455887332747</v>
      </c>
      <c r="D2287">
        <v>24392.624258099018</v>
      </c>
      <c r="E2287">
        <v>1147.9670500126078</v>
      </c>
      <c r="F2287">
        <v>28883.78</v>
      </c>
      <c r="G2287">
        <v>10977.751390202486</v>
      </c>
      <c r="H2287">
        <v>200.40220857870005</v>
      </c>
      <c r="R2287">
        <v>493.47247775613124</v>
      </c>
      <c r="S2287">
        <v>292.16363105435062</v>
      </c>
      <c r="T2287">
        <v>11950.328070771706</v>
      </c>
      <c r="U2287">
        <v>3428.0181368188037</v>
      </c>
      <c r="V2287">
        <v>215.09402785794683</v>
      </c>
      <c r="W2287">
        <v>565.08657368850049</v>
      </c>
    </row>
    <row r="2288" spans="2:23" x14ac:dyDescent="0.3">
      <c r="B2288">
        <f t="shared" si="36"/>
        <v>2283</v>
      </c>
      <c r="C2288">
        <v>266.75392447261777</v>
      </c>
      <c r="D2288">
        <v>1336.1710285366514</v>
      </c>
      <c r="E2288">
        <v>313.78659284074297</v>
      </c>
      <c r="F2288">
        <v>204.13687512784261</v>
      </c>
      <c r="G2288">
        <v>251.18184741170606</v>
      </c>
      <c r="H2288">
        <v>501.76819087379351</v>
      </c>
      <c r="R2288">
        <v>203.9667653953004</v>
      </c>
      <c r="S2288">
        <v>810.5323945649086</v>
      </c>
      <c r="T2288">
        <v>549.43801109058222</v>
      </c>
      <c r="U2288">
        <v>269.07339562225837</v>
      </c>
      <c r="V2288">
        <v>939.79476383958388</v>
      </c>
      <c r="W2288">
        <v>28883.78</v>
      </c>
    </row>
    <row r="2289" spans="2:23" x14ac:dyDescent="0.3">
      <c r="B2289">
        <f t="shared" si="36"/>
        <v>2284</v>
      </c>
      <c r="C2289">
        <v>228.38727455373308</v>
      </c>
      <c r="D2289">
        <v>28883.78</v>
      </c>
      <c r="E2289">
        <v>318.11616135881684</v>
      </c>
      <c r="F2289">
        <v>681.00431522247391</v>
      </c>
      <c r="G2289">
        <v>439.93358198097201</v>
      </c>
      <c r="H2289">
        <v>28883.78</v>
      </c>
      <c r="R2289">
        <v>1414.2253490461981</v>
      </c>
      <c r="S2289">
        <v>286.60425149313431</v>
      </c>
      <c r="T2289">
        <v>220.95201012791017</v>
      </c>
      <c r="U2289">
        <v>303.09230307625091</v>
      </c>
      <c r="V2289">
        <v>404.23375536739604</v>
      </c>
      <c r="W2289">
        <v>573.61902203731051</v>
      </c>
    </row>
    <row r="2290" spans="2:23" x14ac:dyDescent="0.3">
      <c r="B2290">
        <f t="shared" si="36"/>
        <v>2285</v>
      </c>
      <c r="C2290">
        <v>210.94267261472243</v>
      </c>
      <c r="D2290">
        <v>28883.78</v>
      </c>
      <c r="E2290">
        <v>1333.2172995319504</v>
      </c>
      <c r="F2290">
        <v>3434.7226445259334</v>
      </c>
      <c r="G2290">
        <v>517.45093455157689</v>
      </c>
      <c r="H2290">
        <v>12967.639775375354</v>
      </c>
      <c r="R2290">
        <v>699.15572092713637</v>
      </c>
      <c r="S2290">
        <v>254.11726100055512</v>
      </c>
      <c r="T2290">
        <v>28883.78</v>
      </c>
      <c r="U2290">
        <v>327.55320798049547</v>
      </c>
      <c r="V2290">
        <v>230.87319618872993</v>
      </c>
      <c r="W2290">
        <v>28883.78</v>
      </c>
    </row>
    <row r="2291" spans="2:23" x14ac:dyDescent="0.3">
      <c r="B2291">
        <f t="shared" si="36"/>
        <v>2286</v>
      </c>
      <c r="C2291">
        <v>28883.78</v>
      </c>
      <c r="D2291">
        <v>255.34859046696076</v>
      </c>
      <c r="E2291">
        <v>677.97184124062846</v>
      </c>
      <c r="F2291">
        <v>3273.231628108791</v>
      </c>
      <c r="G2291">
        <v>9016.9950040042841</v>
      </c>
      <c r="H2291">
        <v>398.62155616515872</v>
      </c>
      <c r="R2291">
        <v>1087.3972209675733</v>
      </c>
      <c r="S2291">
        <v>337.65811370303629</v>
      </c>
      <c r="T2291">
        <v>242.31598568510066</v>
      </c>
      <c r="U2291">
        <v>366.90953780647271</v>
      </c>
      <c r="V2291">
        <v>13094.833881526105</v>
      </c>
      <c r="W2291">
        <v>528.41117095704317</v>
      </c>
    </row>
    <row r="2292" spans="2:23" x14ac:dyDescent="0.3">
      <c r="B2292">
        <f t="shared" si="36"/>
        <v>2287</v>
      </c>
      <c r="C2292">
        <v>266.75333484690577</v>
      </c>
      <c r="D2292">
        <v>413.37218506495162</v>
      </c>
      <c r="E2292">
        <v>266.41638185988359</v>
      </c>
      <c r="F2292">
        <v>325.61348143025231</v>
      </c>
      <c r="G2292">
        <v>335.31144233144084</v>
      </c>
      <c r="H2292">
        <v>1386.0474772239288</v>
      </c>
      <c r="R2292">
        <v>213.79991216173119</v>
      </c>
      <c r="S2292">
        <v>3930.2721237618421</v>
      </c>
      <c r="T2292">
        <v>204.52657700534263</v>
      </c>
      <c r="U2292">
        <v>213.78414915914675</v>
      </c>
      <c r="V2292">
        <v>280.68736614410096</v>
      </c>
      <c r="W2292">
        <v>605.86788879385847</v>
      </c>
    </row>
    <row r="2293" spans="2:23" x14ac:dyDescent="0.3">
      <c r="B2293">
        <f t="shared" si="36"/>
        <v>2288</v>
      </c>
      <c r="C2293">
        <v>399.54071121205254</v>
      </c>
      <c r="D2293">
        <v>7272.9457571946723</v>
      </c>
      <c r="E2293">
        <v>28883.78</v>
      </c>
      <c r="F2293">
        <v>333.45807439088276</v>
      </c>
      <c r="G2293">
        <v>338.57925406725468</v>
      </c>
      <c r="H2293">
        <v>2620.2193145553879</v>
      </c>
      <c r="R2293">
        <v>336.61188091854842</v>
      </c>
      <c r="S2293">
        <v>289.57004183707818</v>
      </c>
      <c r="T2293">
        <v>536.54227845533217</v>
      </c>
      <c r="U2293">
        <v>7146.7015257795774</v>
      </c>
      <c r="V2293">
        <v>282.2272855431068</v>
      </c>
      <c r="W2293">
        <v>2283.5516076540744</v>
      </c>
    </row>
    <row r="2294" spans="2:23" x14ac:dyDescent="0.3">
      <c r="B2294">
        <f t="shared" si="36"/>
        <v>2289</v>
      </c>
      <c r="C2294">
        <v>281.61364705337519</v>
      </c>
      <c r="D2294">
        <v>304.58866310277972</v>
      </c>
      <c r="E2294">
        <v>28883.78</v>
      </c>
      <c r="F2294">
        <v>1448.6048721602112</v>
      </c>
      <c r="G2294">
        <v>203.80707104451452</v>
      </c>
      <c r="H2294">
        <v>684.25963651458471</v>
      </c>
      <c r="R2294">
        <v>206.1055218804147</v>
      </c>
      <c r="S2294">
        <v>376.83373547044187</v>
      </c>
      <c r="T2294">
        <v>1844.0035154245709</v>
      </c>
      <c r="U2294">
        <v>354.93748562839329</v>
      </c>
      <c r="V2294">
        <v>1172.7693860103484</v>
      </c>
      <c r="W2294">
        <v>536.13425338305888</v>
      </c>
    </row>
    <row r="2295" spans="2:23" x14ac:dyDescent="0.3">
      <c r="B2295">
        <f t="shared" si="36"/>
        <v>2290</v>
      </c>
      <c r="C2295">
        <v>495.74738554851348</v>
      </c>
      <c r="D2295">
        <v>344.94515439589952</v>
      </c>
      <c r="E2295">
        <v>1163.0021724195285</v>
      </c>
      <c r="F2295">
        <v>454.98327929400574</v>
      </c>
      <c r="G2295">
        <v>2022.3654864689299</v>
      </c>
      <c r="H2295">
        <v>422.64234861482231</v>
      </c>
      <c r="R2295">
        <v>1422.5362488253656</v>
      </c>
      <c r="S2295">
        <v>408.01360014325269</v>
      </c>
      <c r="T2295">
        <v>212.00461390622814</v>
      </c>
      <c r="U2295">
        <v>1335.9866997358738</v>
      </c>
      <c r="V2295">
        <v>201.02707228390065</v>
      </c>
      <c r="W2295">
        <v>28883.78</v>
      </c>
    </row>
    <row r="2296" spans="2:23" x14ac:dyDescent="0.3">
      <c r="B2296">
        <f t="shared" si="36"/>
        <v>2291</v>
      </c>
      <c r="C2296">
        <v>250.05281623424997</v>
      </c>
      <c r="D2296">
        <v>28883.78</v>
      </c>
      <c r="E2296">
        <v>350.27332308364197</v>
      </c>
      <c r="F2296">
        <v>307.47037995102443</v>
      </c>
      <c r="G2296">
        <v>20820.603718412327</v>
      </c>
      <c r="H2296">
        <v>1534.1431913737936</v>
      </c>
      <c r="R2296">
        <v>811.52138821405629</v>
      </c>
      <c r="S2296">
        <v>27828.233574508136</v>
      </c>
      <c r="T2296">
        <v>237.27402919987645</v>
      </c>
      <c r="U2296">
        <v>2089.8724955356356</v>
      </c>
      <c r="V2296">
        <v>222.55074602047921</v>
      </c>
      <c r="W2296">
        <v>1848.2902413882985</v>
      </c>
    </row>
    <row r="2297" spans="2:23" x14ac:dyDescent="0.3">
      <c r="B2297">
        <f t="shared" si="36"/>
        <v>2292</v>
      </c>
      <c r="C2297">
        <v>3417.2173516315484</v>
      </c>
      <c r="D2297">
        <v>279.43720513800793</v>
      </c>
      <c r="E2297">
        <v>240.43712069528274</v>
      </c>
      <c r="F2297">
        <v>1782.4980231423924</v>
      </c>
      <c r="G2297">
        <v>613.37617037105383</v>
      </c>
      <c r="H2297">
        <v>293.89709497323418</v>
      </c>
      <c r="R2297">
        <v>553.17677573024571</v>
      </c>
      <c r="S2297">
        <v>215.82744152085618</v>
      </c>
      <c r="T2297">
        <v>294.86506722042532</v>
      </c>
      <c r="U2297">
        <v>1164.520383049786</v>
      </c>
      <c r="V2297">
        <v>204.51927046373058</v>
      </c>
      <c r="W2297">
        <v>291.95363521915453</v>
      </c>
    </row>
    <row r="2298" spans="2:23" x14ac:dyDescent="0.3">
      <c r="B2298">
        <f t="shared" si="36"/>
        <v>2293</v>
      </c>
      <c r="C2298">
        <v>16797.752904145051</v>
      </c>
      <c r="D2298">
        <v>28883.78</v>
      </c>
      <c r="E2298">
        <v>465.02197988541695</v>
      </c>
      <c r="F2298">
        <v>231.58966053443311</v>
      </c>
      <c r="G2298">
        <v>3715.7563287166158</v>
      </c>
      <c r="H2298">
        <v>296.29214996000326</v>
      </c>
      <c r="R2298">
        <v>216.57340330646915</v>
      </c>
      <c r="S2298">
        <v>2903.5913691270616</v>
      </c>
      <c r="T2298">
        <v>28883.78</v>
      </c>
      <c r="U2298">
        <v>366.61161230063544</v>
      </c>
      <c r="V2298">
        <v>817.98489903533869</v>
      </c>
      <c r="W2298">
        <v>1357.28626424855</v>
      </c>
    </row>
    <row r="2299" spans="2:23" x14ac:dyDescent="0.3">
      <c r="B2299">
        <f t="shared" si="36"/>
        <v>2294</v>
      </c>
      <c r="C2299">
        <v>2700.6293758677111</v>
      </c>
      <c r="D2299">
        <v>288.49867623851321</v>
      </c>
      <c r="E2299">
        <v>252.65536773777666</v>
      </c>
      <c r="F2299">
        <v>455.1810064365248</v>
      </c>
      <c r="G2299">
        <v>8922.3735574674574</v>
      </c>
      <c r="H2299">
        <v>1759.0347718466205</v>
      </c>
      <c r="R2299">
        <v>12109.345688574194</v>
      </c>
      <c r="S2299">
        <v>263.4735433611383</v>
      </c>
      <c r="T2299">
        <v>214.76468609753024</v>
      </c>
      <c r="U2299">
        <v>235.06687633382066</v>
      </c>
      <c r="V2299">
        <v>28883.78</v>
      </c>
      <c r="W2299">
        <v>1361.6254578497037</v>
      </c>
    </row>
    <row r="2300" spans="2:23" x14ac:dyDescent="0.3">
      <c r="B2300">
        <f t="shared" si="36"/>
        <v>2295</v>
      </c>
      <c r="C2300">
        <v>744.84202349330815</v>
      </c>
      <c r="D2300">
        <v>213.99033975239215</v>
      </c>
      <c r="E2300">
        <v>786.06161588167015</v>
      </c>
      <c r="F2300">
        <v>6215.8207721754106</v>
      </c>
      <c r="G2300">
        <v>565.67498046533444</v>
      </c>
      <c r="H2300">
        <v>7178.2334915596693</v>
      </c>
      <c r="R2300">
        <v>413.49422986811987</v>
      </c>
      <c r="S2300">
        <v>270.04236925047405</v>
      </c>
      <c r="T2300">
        <v>277.66941349873093</v>
      </c>
      <c r="U2300">
        <v>2269.69559472014</v>
      </c>
      <c r="V2300">
        <v>2785.7931182196203</v>
      </c>
      <c r="W2300">
        <v>596.27518983257869</v>
      </c>
    </row>
    <row r="2301" spans="2:23" x14ac:dyDescent="0.3">
      <c r="B2301">
        <f t="shared" si="36"/>
        <v>2296</v>
      </c>
      <c r="C2301">
        <v>289.79226011224205</v>
      </c>
      <c r="D2301">
        <v>18339.0921384424</v>
      </c>
      <c r="E2301">
        <v>28883.78</v>
      </c>
      <c r="F2301">
        <v>511.89679105112299</v>
      </c>
      <c r="G2301">
        <v>463.88766633406851</v>
      </c>
      <c r="H2301">
        <v>3472.9003084756996</v>
      </c>
      <c r="R2301">
        <v>450.22674250598573</v>
      </c>
      <c r="S2301">
        <v>963.31199213047375</v>
      </c>
      <c r="T2301">
        <v>328.28183723639455</v>
      </c>
      <c r="U2301">
        <v>28883.78</v>
      </c>
      <c r="V2301">
        <v>414.5584367320443</v>
      </c>
      <c r="W2301">
        <v>217.57508384881504</v>
      </c>
    </row>
    <row r="2302" spans="2:23" x14ac:dyDescent="0.3">
      <c r="B2302">
        <f t="shared" si="36"/>
        <v>2297</v>
      </c>
      <c r="C2302">
        <v>325.62924497063108</v>
      </c>
      <c r="D2302">
        <v>223.85398332269085</v>
      </c>
      <c r="E2302">
        <v>1633.1507761681175</v>
      </c>
      <c r="F2302">
        <v>543.09685747182152</v>
      </c>
      <c r="G2302">
        <v>290.99689517091019</v>
      </c>
      <c r="H2302">
        <v>273.5243472441291</v>
      </c>
      <c r="R2302">
        <v>1568.1285268011131</v>
      </c>
      <c r="S2302">
        <v>5889.245432431514</v>
      </c>
      <c r="T2302">
        <v>304.78852120289145</v>
      </c>
      <c r="U2302">
        <v>206.77325170777868</v>
      </c>
      <c r="V2302">
        <v>289.4588092712163</v>
      </c>
      <c r="W2302">
        <v>964.73957852096953</v>
      </c>
    </row>
    <row r="2303" spans="2:23" x14ac:dyDescent="0.3">
      <c r="B2303">
        <f t="shared" si="36"/>
        <v>2298</v>
      </c>
      <c r="C2303">
        <v>208.89362292399761</v>
      </c>
      <c r="D2303">
        <v>562.88175955426323</v>
      </c>
      <c r="E2303">
        <v>28883.78</v>
      </c>
      <c r="F2303">
        <v>1992.0473990281746</v>
      </c>
      <c r="G2303">
        <v>510.57327062354398</v>
      </c>
      <c r="H2303">
        <v>340.77767609048669</v>
      </c>
      <c r="R2303">
        <v>580.03026730681688</v>
      </c>
      <c r="S2303">
        <v>257.44985064973804</v>
      </c>
      <c r="T2303">
        <v>277.77988793974595</v>
      </c>
      <c r="U2303">
        <v>239.04911512409777</v>
      </c>
      <c r="V2303">
        <v>7158.6347555662032</v>
      </c>
      <c r="W2303">
        <v>28883.78</v>
      </c>
    </row>
    <row r="2304" spans="2:23" x14ac:dyDescent="0.3">
      <c r="B2304">
        <f t="shared" si="36"/>
        <v>2299</v>
      </c>
      <c r="C2304">
        <v>28883.78</v>
      </c>
      <c r="D2304">
        <v>717.43828851978412</v>
      </c>
      <c r="E2304">
        <v>1130.2324830703374</v>
      </c>
      <c r="F2304">
        <v>1251.9555109319181</v>
      </c>
      <c r="G2304">
        <v>1541.4149410167706</v>
      </c>
      <c r="H2304">
        <v>808.5155534048821</v>
      </c>
      <c r="R2304">
        <v>28883.78</v>
      </c>
      <c r="S2304">
        <v>239.02533075832918</v>
      </c>
      <c r="T2304">
        <v>506.1336500342365</v>
      </c>
      <c r="U2304">
        <v>3423.123850977192</v>
      </c>
      <c r="V2304">
        <v>1606.5652456599737</v>
      </c>
      <c r="W2304">
        <v>1238.8907052213185</v>
      </c>
    </row>
    <row r="2305" spans="2:23" x14ac:dyDescent="0.3">
      <c r="B2305">
        <f t="shared" si="36"/>
        <v>2300</v>
      </c>
      <c r="C2305">
        <v>1519.3970891013435</v>
      </c>
      <c r="D2305">
        <v>3995.3781014096885</v>
      </c>
      <c r="E2305">
        <v>2755.2609617111934</v>
      </c>
      <c r="F2305">
        <v>28883.78</v>
      </c>
      <c r="G2305">
        <v>1184.1547682844127</v>
      </c>
      <c r="H2305">
        <v>1004.3219100486393</v>
      </c>
      <c r="R2305">
        <v>388.23336841280798</v>
      </c>
      <c r="S2305">
        <v>684.33152901093911</v>
      </c>
      <c r="T2305">
        <v>214.47223585364969</v>
      </c>
      <c r="U2305">
        <v>948.2797611040545</v>
      </c>
      <c r="V2305">
        <v>2526.7034392298669</v>
      </c>
      <c r="W2305">
        <v>361.76125837329624</v>
      </c>
    </row>
    <row r="2306" spans="2:23" x14ac:dyDescent="0.3">
      <c r="B2306">
        <f t="shared" si="36"/>
        <v>2301</v>
      </c>
      <c r="C2306">
        <v>519.27256278831078</v>
      </c>
      <c r="D2306">
        <v>358.31420799464524</v>
      </c>
      <c r="E2306">
        <v>28883.78</v>
      </c>
      <c r="F2306">
        <v>318.29197318525382</v>
      </c>
      <c r="G2306">
        <v>657.255585045202</v>
      </c>
      <c r="H2306">
        <v>215.32762645106857</v>
      </c>
      <c r="R2306">
        <v>28883.78</v>
      </c>
      <c r="S2306">
        <v>306.37509187474711</v>
      </c>
      <c r="T2306">
        <v>202.67386316125578</v>
      </c>
      <c r="U2306">
        <v>2264.8751516450188</v>
      </c>
      <c r="V2306">
        <v>918.09974493719301</v>
      </c>
      <c r="W2306">
        <v>602.11781339403137</v>
      </c>
    </row>
    <row r="2307" spans="2:23" x14ac:dyDescent="0.3">
      <c r="B2307">
        <f t="shared" si="36"/>
        <v>2302</v>
      </c>
      <c r="C2307">
        <v>521.03586575905865</v>
      </c>
      <c r="D2307">
        <v>206.23592252088895</v>
      </c>
      <c r="E2307">
        <v>2937.0990489250125</v>
      </c>
      <c r="F2307">
        <v>761.62739101442355</v>
      </c>
      <c r="G2307">
        <v>390.2671130487372</v>
      </c>
      <c r="H2307">
        <v>244.42288137867831</v>
      </c>
      <c r="R2307">
        <v>17406.647761681845</v>
      </c>
      <c r="S2307">
        <v>380.86868860154129</v>
      </c>
      <c r="T2307">
        <v>296.77307468996958</v>
      </c>
      <c r="U2307">
        <v>650.6425449737867</v>
      </c>
      <c r="V2307">
        <v>520.52110324293426</v>
      </c>
      <c r="W2307">
        <v>564.49631422235132</v>
      </c>
    </row>
    <row r="2308" spans="2:23" x14ac:dyDescent="0.3">
      <c r="B2308">
        <f t="shared" si="36"/>
        <v>2303</v>
      </c>
      <c r="C2308">
        <v>329.96774340552167</v>
      </c>
      <c r="D2308">
        <v>20578.976888716134</v>
      </c>
      <c r="E2308">
        <v>3207.6567883812031</v>
      </c>
      <c r="F2308">
        <v>25628.78745581855</v>
      </c>
      <c r="G2308">
        <v>3632.2647705430609</v>
      </c>
      <c r="H2308">
        <v>2799.6666658933268</v>
      </c>
      <c r="R2308">
        <v>250.31641983185526</v>
      </c>
      <c r="S2308">
        <v>408.21949308471972</v>
      </c>
      <c r="T2308">
        <v>562.54998414080524</v>
      </c>
      <c r="U2308">
        <v>331.50659100339055</v>
      </c>
      <c r="V2308">
        <v>261.34550989964754</v>
      </c>
      <c r="W2308">
        <v>1231.8336613365179</v>
      </c>
    </row>
    <row r="2309" spans="2:23" x14ac:dyDescent="0.3">
      <c r="B2309">
        <f t="shared" si="36"/>
        <v>2304</v>
      </c>
      <c r="C2309">
        <v>9395.7340229792462</v>
      </c>
      <c r="D2309">
        <v>13188.494565484085</v>
      </c>
      <c r="E2309">
        <v>28883.78</v>
      </c>
      <c r="F2309">
        <v>337.84577019555502</v>
      </c>
      <c r="G2309">
        <v>7980.6264611899478</v>
      </c>
      <c r="H2309">
        <v>529.29990152699224</v>
      </c>
      <c r="R2309">
        <v>28883.78</v>
      </c>
      <c r="S2309">
        <v>435.41369206740092</v>
      </c>
      <c r="T2309">
        <v>1814.124821502603</v>
      </c>
      <c r="U2309">
        <v>15808.784905919474</v>
      </c>
      <c r="V2309">
        <v>1205.2174347080459</v>
      </c>
      <c r="W2309">
        <v>20100.223469817796</v>
      </c>
    </row>
    <row r="2310" spans="2:23" x14ac:dyDescent="0.3">
      <c r="B2310">
        <f t="shared" si="36"/>
        <v>2305</v>
      </c>
      <c r="C2310">
        <v>276.45459937438864</v>
      </c>
      <c r="D2310">
        <v>2704.4509174104869</v>
      </c>
      <c r="E2310">
        <v>201.8256899081683</v>
      </c>
      <c r="F2310">
        <v>264.26468028162219</v>
      </c>
      <c r="G2310">
        <v>7165.4213640363678</v>
      </c>
      <c r="H2310">
        <v>213.76595282662151</v>
      </c>
      <c r="R2310">
        <v>256.65448074900013</v>
      </c>
      <c r="S2310">
        <v>238.28325132479102</v>
      </c>
      <c r="T2310">
        <v>1445.4475844746298</v>
      </c>
      <c r="U2310">
        <v>461.2388368310165</v>
      </c>
      <c r="V2310">
        <v>705.42665894768675</v>
      </c>
      <c r="W2310">
        <v>364.85078135555653</v>
      </c>
    </row>
    <row r="2311" spans="2:23" x14ac:dyDescent="0.3">
      <c r="B2311">
        <f t="shared" si="36"/>
        <v>2306</v>
      </c>
      <c r="C2311">
        <v>316.0237112863901</v>
      </c>
      <c r="D2311">
        <v>715.10254239401684</v>
      </c>
      <c r="E2311">
        <v>1123.9300232121957</v>
      </c>
      <c r="F2311">
        <v>6337.7502154357599</v>
      </c>
      <c r="G2311">
        <v>963.99580849039683</v>
      </c>
      <c r="H2311">
        <v>28883.78</v>
      </c>
      <c r="R2311">
        <v>28883.78</v>
      </c>
      <c r="S2311">
        <v>525.16636557508468</v>
      </c>
      <c r="T2311">
        <v>2608.2001318328971</v>
      </c>
      <c r="U2311">
        <v>680.73411081431743</v>
      </c>
      <c r="V2311">
        <v>975.4543122680235</v>
      </c>
      <c r="W2311">
        <v>655.35081298522744</v>
      </c>
    </row>
    <row r="2312" spans="2:23" x14ac:dyDescent="0.3">
      <c r="B2312">
        <f t="shared" ref="B2312:B2375" si="37">B2311 + 1</f>
        <v>2307</v>
      </c>
      <c r="C2312">
        <v>304.90817155421689</v>
      </c>
      <c r="D2312">
        <v>3568.0933428825642</v>
      </c>
      <c r="E2312">
        <v>839.22486074349558</v>
      </c>
      <c r="F2312">
        <v>388.30888948827612</v>
      </c>
      <c r="G2312">
        <v>428.93753142862715</v>
      </c>
      <c r="H2312">
        <v>200.46413189949638</v>
      </c>
      <c r="R2312">
        <v>279.47810488754851</v>
      </c>
      <c r="S2312">
        <v>10229.841575535538</v>
      </c>
      <c r="T2312">
        <v>265.98280063494474</v>
      </c>
      <c r="U2312">
        <v>301.42029592543162</v>
      </c>
      <c r="V2312">
        <v>344.29447218810355</v>
      </c>
      <c r="W2312">
        <v>1493.1009966440267</v>
      </c>
    </row>
    <row r="2313" spans="2:23" x14ac:dyDescent="0.3">
      <c r="B2313">
        <f t="shared" si="37"/>
        <v>2308</v>
      </c>
      <c r="C2313">
        <v>298.47698249193832</v>
      </c>
      <c r="D2313">
        <v>4861.7684489943567</v>
      </c>
      <c r="E2313">
        <v>200.65262692442033</v>
      </c>
      <c r="F2313">
        <v>666.28428561656892</v>
      </c>
      <c r="G2313">
        <v>275.4172563898253</v>
      </c>
      <c r="H2313">
        <v>1775.769195621946</v>
      </c>
      <c r="R2313">
        <v>2398.449310438657</v>
      </c>
      <c r="S2313">
        <v>793.17480406549384</v>
      </c>
      <c r="T2313">
        <v>4309.948800805374</v>
      </c>
      <c r="U2313">
        <v>281.31319332448436</v>
      </c>
      <c r="V2313">
        <v>310.35764360207401</v>
      </c>
      <c r="W2313">
        <v>16332.769079063368</v>
      </c>
    </row>
    <row r="2314" spans="2:23" x14ac:dyDescent="0.3">
      <c r="B2314">
        <f t="shared" si="37"/>
        <v>2309</v>
      </c>
      <c r="C2314">
        <v>28883.78</v>
      </c>
      <c r="D2314">
        <v>339.03835991890963</v>
      </c>
      <c r="E2314">
        <v>28883.78</v>
      </c>
      <c r="F2314">
        <v>230.48673684669166</v>
      </c>
      <c r="G2314">
        <v>618.77315266422045</v>
      </c>
      <c r="H2314">
        <v>1509.9824124440734</v>
      </c>
      <c r="R2314">
        <v>358.66100393831016</v>
      </c>
      <c r="S2314">
        <v>3604.9092432821481</v>
      </c>
      <c r="T2314">
        <v>11521.055891233857</v>
      </c>
      <c r="U2314">
        <v>545.4118242645651</v>
      </c>
      <c r="V2314">
        <v>1829.4037676832011</v>
      </c>
      <c r="W2314">
        <v>889.9964787585252</v>
      </c>
    </row>
    <row r="2315" spans="2:23" x14ac:dyDescent="0.3">
      <c r="B2315">
        <f t="shared" si="37"/>
        <v>2310</v>
      </c>
      <c r="C2315">
        <v>1115.7319466107883</v>
      </c>
      <c r="D2315">
        <v>28883.78</v>
      </c>
      <c r="E2315">
        <v>352.65705266122905</v>
      </c>
      <c r="F2315">
        <v>435.0046553429699</v>
      </c>
      <c r="G2315">
        <v>28883.78</v>
      </c>
      <c r="H2315">
        <v>385.25815522643177</v>
      </c>
      <c r="R2315">
        <v>418.4855822966399</v>
      </c>
      <c r="S2315">
        <v>388.96627572167944</v>
      </c>
      <c r="T2315">
        <v>18296.428038199057</v>
      </c>
      <c r="U2315">
        <v>314.18775851276075</v>
      </c>
      <c r="V2315">
        <v>1358.5030799658671</v>
      </c>
      <c r="W2315">
        <v>295.82700848218644</v>
      </c>
    </row>
    <row r="2316" spans="2:23" x14ac:dyDescent="0.3">
      <c r="B2316">
        <f t="shared" si="37"/>
        <v>2311</v>
      </c>
      <c r="C2316">
        <v>477.81247188038083</v>
      </c>
      <c r="D2316">
        <v>4062.3994817695243</v>
      </c>
      <c r="E2316">
        <v>319.01468192773484</v>
      </c>
      <c r="F2316">
        <v>206.2141496935543</v>
      </c>
      <c r="G2316">
        <v>240.50192698902185</v>
      </c>
      <c r="H2316">
        <v>1927.2592407785687</v>
      </c>
      <c r="R2316">
        <v>200.86635758010183</v>
      </c>
      <c r="S2316">
        <v>1850.1593430380331</v>
      </c>
      <c r="T2316">
        <v>28883.78</v>
      </c>
      <c r="U2316">
        <v>578.29455638767263</v>
      </c>
      <c r="V2316">
        <v>4636.8504214650893</v>
      </c>
      <c r="W2316">
        <v>247.43215854390684</v>
      </c>
    </row>
    <row r="2317" spans="2:23" x14ac:dyDescent="0.3">
      <c r="B2317">
        <f t="shared" si="37"/>
        <v>2312</v>
      </c>
      <c r="C2317">
        <v>28883.78</v>
      </c>
      <c r="D2317">
        <v>1180.1652834267977</v>
      </c>
      <c r="E2317">
        <v>288.19355770969071</v>
      </c>
      <c r="F2317">
        <v>1076.7439747749959</v>
      </c>
      <c r="G2317">
        <v>4687.0882059985179</v>
      </c>
      <c r="H2317">
        <v>501.09873786975635</v>
      </c>
      <c r="R2317">
        <v>13241.050718923592</v>
      </c>
      <c r="S2317">
        <v>396.36331846052394</v>
      </c>
      <c r="T2317">
        <v>1875.8521203687205</v>
      </c>
      <c r="U2317">
        <v>521.34153866916768</v>
      </c>
      <c r="V2317">
        <v>1359.2890974906741</v>
      </c>
      <c r="W2317">
        <v>311.90003569928899</v>
      </c>
    </row>
    <row r="2318" spans="2:23" x14ac:dyDescent="0.3">
      <c r="B2318">
        <f t="shared" si="37"/>
        <v>2313</v>
      </c>
      <c r="C2318">
        <v>226.61939013030553</v>
      </c>
      <c r="D2318">
        <v>28883.78</v>
      </c>
      <c r="E2318">
        <v>2006.2835849924793</v>
      </c>
      <c r="F2318">
        <v>4196.2265977813968</v>
      </c>
      <c r="G2318">
        <v>217.40369190169639</v>
      </c>
      <c r="H2318">
        <v>321.17957394298571</v>
      </c>
      <c r="R2318">
        <v>279.50110870132914</v>
      </c>
      <c r="S2318">
        <v>2870.55514034215</v>
      </c>
      <c r="T2318">
        <v>509.04735451044399</v>
      </c>
      <c r="U2318">
        <v>847.84445623007855</v>
      </c>
      <c r="V2318">
        <v>28883.78</v>
      </c>
      <c r="W2318">
        <v>6628.2521743825855</v>
      </c>
    </row>
    <row r="2319" spans="2:23" x14ac:dyDescent="0.3">
      <c r="B2319">
        <f t="shared" si="37"/>
        <v>2314</v>
      </c>
      <c r="C2319">
        <v>698.93765476418434</v>
      </c>
      <c r="D2319">
        <v>597.45999665672753</v>
      </c>
      <c r="E2319">
        <v>10615.548691514045</v>
      </c>
      <c r="F2319">
        <v>355.27886743749798</v>
      </c>
      <c r="G2319">
        <v>28883.78</v>
      </c>
      <c r="H2319">
        <v>328.99740481211666</v>
      </c>
      <c r="R2319">
        <v>995.49940802782874</v>
      </c>
      <c r="S2319">
        <v>201.82408503254567</v>
      </c>
      <c r="T2319">
        <v>253.17539968743313</v>
      </c>
      <c r="U2319">
        <v>274.12991814301597</v>
      </c>
      <c r="V2319">
        <v>2758.1277545052585</v>
      </c>
      <c r="W2319">
        <v>2066.9386025003196</v>
      </c>
    </row>
    <row r="2320" spans="2:23" x14ac:dyDescent="0.3">
      <c r="B2320">
        <f t="shared" si="37"/>
        <v>2315</v>
      </c>
      <c r="C2320">
        <v>311.13713391754061</v>
      </c>
      <c r="D2320">
        <v>227.10444697735846</v>
      </c>
      <c r="E2320">
        <v>891.97924878753577</v>
      </c>
      <c r="F2320">
        <v>448.5479600335039</v>
      </c>
      <c r="G2320">
        <v>14138.410016555334</v>
      </c>
      <c r="H2320">
        <v>204.835590421342</v>
      </c>
      <c r="R2320">
        <v>207.85563423385904</v>
      </c>
      <c r="S2320">
        <v>202.3914302222488</v>
      </c>
      <c r="T2320">
        <v>226.28506433194457</v>
      </c>
      <c r="U2320">
        <v>28883.78</v>
      </c>
      <c r="V2320">
        <v>412.4945529950711</v>
      </c>
      <c r="W2320">
        <v>528.63145156654332</v>
      </c>
    </row>
    <row r="2321" spans="2:23" x14ac:dyDescent="0.3">
      <c r="B2321">
        <f t="shared" si="37"/>
        <v>2316</v>
      </c>
      <c r="C2321">
        <v>2241.4651923529491</v>
      </c>
      <c r="D2321">
        <v>234.47339235423772</v>
      </c>
      <c r="E2321">
        <v>337.36479506017633</v>
      </c>
      <c r="F2321">
        <v>3343.4533324370573</v>
      </c>
      <c r="G2321">
        <v>1482.5519168017438</v>
      </c>
      <c r="H2321">
        <v>25778.231688567281</v>
      </c>
      <c r="R2321">
        <v>976.19339001733351</v>
      </c>
      <c r="S2321">
        <v>423.5127440714723</v>
      </c>
      <c r="T2321">
        <v>450.49227648671774</v>
      </c>
      <c r="U2321">
        <v>28883.78</v>
      </c>
      <c r="V2321">
        <v>4072.4630907701703</v>
      </c>
      <c r="W2321">
        <v>348.32870811365609</v>
      </c>
    </row>
    <row r="2322" spans="2:23" x14ac:dyDescent="0.3">
      <c r="B2322">
        <f t="shared" si="37"/>
        <v>2317</v>
      </c>
      <c r="C2322">
        <v>324.20862204975981</v>
      </c>
      <c r="D2322">
        <v>544.57393580294229</v>
      </c>
      <c r="E2322">
        <v>5464.1480393863794</v>
      </c>
      <c r="F2322">
        <v>201.27981209265573</v>
      </c>
      <c r="G2322">
        <v>230.99684989591438</v>
      </c>
      <c r="H2322">
        <v>504.19708163622414</v>
      </c>
      <c r="R2322">
        <v>4608.6036874106185</v>
      </c>
      <c r="S2322">
        <v>362.25613205714421</v>
      </c>
      <c r="T2322">
        <v>595.55392860795325</v>
      </c>
      <c r="U2322">
        <v>202.53353345928508</v>
      </c>
      <c r="V2322">
        <v>603.93682023887777</v>
      </c>
      <c r="W2322">
        <v>340.03117279410515</v>
      </c>
    </row>
    <row r="2323" spans="2:23" x14ac:dyDescent="0.3">
      <c r="B2323">
        <f t="shared" si="37"/>
        <v>2318</v>
      </c>
      <c r="C2323">
        <v>286.44746799527081</v>
      </c>
      <c r="D2323">
        <v>209.78205810002154</v>
      </c>
      <c r="E2323">
        <v>1617.2831581197245</v>
      </c>
      <c r="F2323">
        <v>4627.9624353257041</v>
      </c>
      <c r="G2323">
        <v>3025.6468899583233</v>
      </c>
      <c r="H2323">
        <v>258.16081402502027</v>
      </c>
      <c r="R2323">
        <v>28883.78</v>
      </c>
      <c r="S2323">
        <v>666.41765744693362</v>
      </c>
      <c r="T2323">
        <v>225.63704567416198</v>
      </c>
      <c r="U2323">
        <v>527.91517052585789</v>
      </c>
      <c r="V2323">
        <v>743.19445755908066</v>
      </c>
      <c r="W2323">
        <v>6846.7265022114616</v>
      </c>
    </row>
    <row r="2324" spans="2:23" x14ac:dyDescent="0.3">
      <c r="B2324">
        <f t="shared" si="37"/>
        <v>2319</v>
      </c>
      <c r="C2324">
        <v>214.84897049443452</v>
      </c>
      <c r="D2324">
        <v>325.51364992910106</v>
      </c>
      <c r="E2324">
        <v>549.61245464279239</v>
      </c>
      <c r="F2324">
        <v>219.60944753291486</v>
      </c>
      <c r="G2324">
        <v>252.98662946207915</v>
      </c>
      <c r="H2324">
        <v>749.00139179877806</v>
      </c>
      <c r="R2324">
        <v>310.89218541260203</v>
      </c>
      <c r="S2324">
        <v>504.07049243003689</v>
      </c>
      <c r="T2324">
        <v>8555.5493723161544</v>
      </c>
      <c r="U2324">
        <v>1368.2306923388294</v>
      </c>
      <c r="V2324">
        <v>28883.78</v>
      </c>
      <c r="W2324">
        <v>208.97157974785267</v>
      </c>
    </row>
    <row r="2325" spans="2:23" x14ac:dyDescent="0.3">
      <c r="B2325">
        <f t="shared" si="37"/>
        <v>2320</v>
      </c>
      <c r="C2325">
        <v>217.90039432050571</v>
      </c>
      <c r="D2325">
        <v>28883.78</v>
      </c>
      <c r="E2325">
        <v>19417.147349513758</v>
      </c>
      <c r="F2325">
        <v>356.44252221512596</v>
      </c>
      <c r="G2325">
        <v>799.31277712634494</v>
      </c>
      <c r="H2325">
        <v>358.86452553390586</v>
      </c>
      <c r="R2325">
        <v>497.76473151094268</v>
      </c>
      <c r="S2325">
        <v>1085.4160286468395</v>
      </c>
      <c r="T2325">
        <v>28883.78</v>
      </c>
      <c r="U2325">
        <v>1634.6818406873037</v>
      </c>
      <c r="V2325">
        <v>1147.3084960056021</v>
      </c>
      <c r="W2325">
        <v>303.64131060318419</v>
      </c>
    </row>
    <row r="2326" spans="2:23" x14ac:dyDescent="0.3">
      <c r="B2326">
        <f t="shared" si="37"/>
        <v>2321</v>
      </c>
      <c r="C2326">
        <v>902.26750387339143</v>
      </c>
      <c r="D2326">
        <v>3220.2104575319904</v>
      </c>
      <c r="E2326">
        <v>246.71281070084876</v>
      </c>
      <c r="F2326">
        <v>248.8954120839303</v>
      </c>
      <c r="G2326">
        <v>250.31348968639062</v>
      </c>
      <c r="H2326">
        <v>1950.262414232988</v>
      </c>
      <c r="R2326">
        <v>1300.569019965729</v>
      </c>
      <c r="S2326">
        <v>591.55629132668298</v>
      </c>
      <c r="T2326">
        <v>303.80097610426878</v>
      </c>
      <c r="U2326">
        <v>212.73327160067961</v>
      </c>
      <c r="V2326">
        <v>259.25894707316883</v>
      </c>
      <c r="W2326">
        <v>205.8007135627671</v>
      </c>
    </row>
    <row r="2327" spans="2:23" x14ac:dyDescent="0.3">
      <c r="B2327">
        <f t="shared" si="37"/>
        <v>2322</v>
      </c>
      <c r="C2327">
        <v>605.6105206259349</v>
      </c>
      <c r="D2327">
        <v>300.53094159323723</v>
      </c>
      <c r="E2327">
        <v>1534.3410457775481</v>
      </c>
      <c r="F2327">
        <v>261.22053928406638</v>
      </c>
      <c r="G2327">
        <v>219.2138638923868</v>
      </c>
      <c r="H2327">
        <v>329.24113536678334</v>
      </c>
      <c r="R2327">
        <v>28883.78</v>
      </c>
      <c r="S2327">
        <v>200.44231855428865</v>
      </c>
      <c r="T2327">
        <v>1945.127696565597</v>
      </c>
      <c r="U2327">
        <v>587.56486019415411</v>
      </c>
      <c r="V2327">
        <v>417.48007152070738</v>
      </c>
      <c r="W2327">
        <v>263.26660943403937</v>
      </c>
    </row>
    <row r="2328" spans="2:23" x14ac:dyDescent="0.3">
      <c r="B2328">
        <f t="shared" si="37"/>
        <v>2323</v>
      </c>
      <c r="C2328">
        <v>306.96653261627353</v>
      </c>
      <c r="D2328">
        <v>3316.0470518754141</v>
      </c>
      <c r="E2328">
        <v>28883.78</v>
      </c>
      <c r="F2328">
        <v>12933.662042370868</v>
      </c>
      <c r="G2328">
        <v>213.99339040136482</v>
      </c>
      <c r="H2328">
        <v>325.96250320359854</v>
      </c>
      <c r="R2328">
        <v>1871.5899209656509</v>
      </c>
      <c r="S2328">
        <v>523.82028631843127</v>
      </c>
      <c r="T2328">
        <v>3754.4656296096841</v>
      </c>
      <c r="U2328">
        <v>335.91766064346052</v>
      </c>
      <c r="V2328">
        <v>399.34464809358218</v>
      </c>
      <c r="W2328">
        <v>576.53638819387447</v>
      </c>
    </row>
    <row r="2329" spans="2:23" x14ac:dyDescent="0.3">
      <c r="B2329">
        <f t="shared" si="37"/>
        <v>2324</v>
      </c>
      <c r="C2329">
        <v>2071.2592250528974</v>
      </c>
      <c r="D2329">
        <v>628.5777077003288</v>
      </c>
      <c r="E2329">
        <v>254.56571318448465</v>
      </c>
      <c r="F2329">
        <v>17874.877009220738</v>
      </c>
      <c r="G2329">
        <v>1512.3298814215671</v>
      </c>
      <c r="H2329">
        <v>3724.6128142733028</v>
      </c>
      <c r="R2329">
        <v>343.2333288833691</v>
      </c>
      <c r="S2329">
        <v>595.74598842908927</v>
      </c>
      <c r="T2329">
        <v>310.35326035104572</v>
      </c>
      <c r="U2329">
        <v>876.58972375162023</v>
      </c>
      <c r="V2329">
        <v>28883.78</v>
      </c>
      <c r="W2329">
        <v>239.53721704351813</v>
      </c>
    </row>
    <row r="2330" spans="2:23" x14ac:dyDescent="0.3">
      <c r="B2330">
        <f t="shared" si="37"/>
        <v>2325</v>
      </c>
      <c r="C2330">
        <v>228.58115027428028</v>
      </c>
      <c r="D2330">
        <v>28883.78</v>
      </c>
      <c r="E2330">
        <v>1617.0803822806313</v>
      </c>
      <c r="F2330">
        <v>3469.4475196239982</v>
      </c>
      <c r="G2330">
        <v>1221.6365708081798</v>
      </c>
      <c r="H2330">
        <v>28883.78</v>
      </c>
      <c r="R2330">
        <v>12980.45937504571</v>
      </c>
      <c r="S2330">
        <v>225.27370169986082</v>
      </c>
      <c r="T2330">
        <v>8149.5206462235265</v>
      </c>
      <c r="U2330">
        <v>478.54861426122113</v>
      </c>
      <c r="V2330">
        <v>384.3280118373047</v>
      </c>
      <c r="W2330">
        <v>578.23461248436593</v>
      </c>
    </row>
    <row r="2331" spans="2:23" x14ac:dyDescent="0.3">
      <c r="B2331">
        <f t="shared" si="37"/>
        <v>2326</v>
      </c>
      <c r="C2331">
        <v>19765.757967597739</v>
      </c>
      <c r="D2331">
        <v>1303.5188606026627</v>
      </c>
      <c r="E2331">
        <v>7318.7551618766811</v>
      </c>
      <c r="F2331">
        <v>827.92879800023479</v>
      </c>
      <c r="G2331">
        <v>321.80986579224822</v>
      </c>
      <c r="H2331">
        <v>209.67907058507836</v>
      </c>
      <c r="R2331">
        <v>823.97495847462551</v>
      </c>
      <c r="S2331">
        <v>19428.954901650661</v>
      </c>
      <c r="T2331">
        <v>224.96428117186451</v>
      </c>
      <c r="U2331">
        <v>296.43493429743955</v>
      </c>
      <c r="V2331">
        <v>714.3854843513551</v>
      </c>
      <c r="W2331">
        <v>453.31913238451375</v>
      </c>
    </row>
    <row r="2332" spans="2:23" x14ac:dyDescent="0.3">
      <c r="B2332">
        <f t="shared" si="37"/>
        <v>2327</v>
      </c>
      <c r="C2332">
        <v>3428.2623789544959</v>
      </c>
      <c r="D2332">
        <v>714.03761304084526</v>
      </c>
      <c r="E2332">
        <v>743.83805250316209</v>
      </c>
      <c r="F2332">
        <v>10772.216773159216</v>
      </c>
      <c r="G2332">
        <v>8217.0842084706564</v>
      </c>
      <c r="H2332">
        <v>690.6355571863553</v>
      </c>
      <c r="R2332">
        <v>653.17418082550751</v>
      </c>
      <c r="S2332">
        <v>355.78145676079822</v>
      </c>
      <c r="T2332">
        <v>1115.5603550029168</v>
      </c>
      <c r="U2332">
        <v>460.88834898804453</v>
      </c>
      <c r="V2332">
        <v>224.64794229282725</v>
      </c>
      <c r="W2332">
        <v>712.68163626271109</v>
      </c>
    </row>
    <row r="2333" spans="2:23" x14ac:dyDescent="0.3">
      <c r="B2333">
        <f t="shared" si="37"/>
        <v>2328</v>
      </c>
      <c r="C2333">
        <v>7458.9389316290608</v>
      </c>
      <c r="D2333">
        <v>4273.7490576603195</v>
      </c>
      <c r="E2333">
        <v>274.2632009093457</v>
      </c>
      <c r="F2333">
        <v>2256.4783756893489</v>
      </c>
      <c r="G2333">
        <v>213.46711412280155</v>
      </c>
      <c r="H2333">
        <v>6835.565964590478</v>
      </c>
      <c r="R2333">
        <v>1763.9198308126136</v>
      </c>
      <c r="S2333">
        <v>280.81441402444068</v>
      </c>
      <c r="T2333">
        <v>614.89366612516619</v>
      </c>
      <c r="U2333">
        <v>11376.818975892731</v>
      </c>
      <c r="V2333">
        <v>590.04253639816238</v>
      </c>
      <c r="W2333">
        <v>205.52461972923317</v>
      </c>
    </row>
    <row r="2334" spans="2:23" x14ac:dyDescent="0.3">
      <c r="B2334">
        <f t="shared" si="37"/>
        <v>2329</v>
      </c>
      <c r="C2334">
        <v>1215.8287117978989</v>
      </c>
      <c r="D2334">
        <v>5333.2627378612788</v>
      </c>
      <c r="E2334">
        <v>10360.889184664973</v>
      </c>
      <c r="F2334">
        <v>3502.2830586763635</v>
      </c>
      <c r="G2334">
        <v>2974.2678953614391</v>
      </c>
      <c r="H2334">
        <v>1718.6818526177503</v>
      </c>
      <c r="R2334">
        <v>28883.78</v>
      </c>
      <c r="S2334">
        <v>282.72639018641803</v>
      </c>
      <c r="T2334">
        <v>278.36450304134542</v>
      </c>
      <c r="U2334">
        <v>28883.78</v>
      </c>
      <c r="V2334">
        <v>211.20080420097531</v>
      </c>
      <c r="W2334">
        <v>2033.0895019783284</v>
      </c>
    </row>
    <row r="2335" spans="2:23" x14ac:dyDescent="0.3">
      <c r="B2335">
        <f t="shared" si="37"/>
        <v>2330</v>
      </c>
      <c r="C2335">
        <v>234.78605175391289</v>
      </c>
      <c r="D2335">
        <v>220.87144266928655</v>
      </c>
      <c r="E2335">
        <v>305.55354315797234</v>
      </c>
      <c r="F2335">
        <v>2371.0496576137516</v>
      </c>
      <c r="G2335">
        <v>385.76755729330614</v>
      </c>
      <c r="H2335">
        <v>1790.2646744857391</v>
      </c>
      <c r="R2335">
        <v>498.88733284424785</v>
      </c>
      <c r="S2335">
        <v>764.25213516714746</v>
      </c>
      <c r="T2335">
        <v>28883.78</v>
      </c>
      <c r="U2335">
        <v>662.8993627090988</v>
      </c>
      <c r="V2335">
        <v>17702.684242940166</v>
      </c>
      <c r="W2335">
        <v>3034.0237465110831</v>
      </c>
    </row>
    <row r="2336" spans="2:23" x14ac:dyDescent="0.3">
      <c r="B2336">
        <f t="shared" si="37"/>
        <v>2331</v>
      </c>
      <c r="C2336">
        <v>226.39600314340902</v>
      </c>
      <c r="D2336">
        <v>291.85388493969344</v>
      </c>
      <c r="E2336">
        <v>2221.9885687082806</v>
      </c>
      <c r="F2336">
        <v>3063.1477084975413</v>
      </c>
      <c r="G2336">
        <v>3840.8942117025717</v>
      </c>
      <c r="H2336">
        <v>279.2715967116992</v>
      </c>
      <c r="R2336">
        <v>213.25861583014421</v>
      </c>
      <c r="S2336">
        <v>245.92267966664321</v>
      </c>
      <c r="T2336">
        <v>210.96589863903375</v>
      </c>
      <c r="U2336">
        <v>318.18149203684288</v>
      </c>
      <c r="V2336">
        <v>28883.78</v>
      </c>
      <c r="W2336">
        <v>28883.78</v>
      </c>
    </row>
    <row r="2337" spans="2:23" x14ac:dyDescent="0.3">
      <c r="B2337">
        <f t="shared" si="37"/>
        <v>2332</v>
      </c>
      <c r="C2337">
        <v>208.99759513505501</v>
      </c>
      <c r="D2337">
        <v>1252.6453944569441</v>
      </c>
      <c r="E2337">
        <v>478.05571337102117</v>
      </c>
      <c r="F2337">
        <v>1518.0587258727614</v>
      </c>
      <c r="G2337">
        <v>250.15042526714672</v>
      </c>
      <c r="H2337">
        <v>1744.0282997702118</v>
      </c>
      <c r="R2337">
        <v>1494.9025967999953</v>
      </c>
      <c r="S2337">
        <v>328.17802323106355</v>
      </c>
      <c r="T2337">
        <v>402.4339099277455</v>
      </c>
      <c r="U2337">
        <v>722.70689321032467</v>
      </c>
      <c r="V2337">
        <v>281.39793534626597</v>
      </c>
      <c r="W2337">
        <v>1052.0273463674607</v>
      </c>
    </row>
    <row r="2338" spans="2:23" x14ac:dyDescent="0.3">
      <c r="B2338">
        <f t="shared" si="37"/>
        <v>2333</v>
      </c>
      <c r="C2338">
        <v>9817.3647967944744</v>
      </c>
      <c r="D2338">
        <v>9859.9128035035392</v>
      </c>
      <c r="E2338">
        <v>430.95286528902017</v>
      </c>
      <c r="F2338">
        <v>234.24232017838889</v>
      </c>
      <c r="G2338">
        <v>230.13919579616743</v>
      </c>
      <c r="H2338">
        <v>28883.78</v>
      </c>
      <c r="R2338">
        <v>913.0107899538242</v>
      </c>
      <c r="S2338">
        <v>2076.3911898373672</v>
      </c>
      <c r="T2338">
        <v>977.19307113583363</v>
      </c>
      <c r="U2338">
        <v>1957.5411556984332</v>
      </c>
      <c r="V2338">
        <v>290.66488148751483</v>
      </c>
      <c r="W2338">
        <v>377.2144370369731</v>
      </c>
    </row>
    <row r="2339" spans="2:23" x14ac:dyDescent="0.3">
      <c r="B2339">
        <f t="shared" si="37"/>
        <v>2334</v>
      </c>
      <c r="C2339">
        <v>256.88746903575651</v>
      </c>
      <c r="D2339">
        <v>5475.2923453828253</v>
      </c>
      <c r="E2339">
        <v>229.26070599337677</v>
      </c>
      <c r="F2339">
        <v>305.19083958165265</v>
      </c>
      <c r="G2339">
        <v>280.28320206736117</v>
      </c>
      <c r="H2339">
        <v>227.24748905495721</v>
      </c>
      <c r="R2339">
        <v>10427.023467533772</v>
      </c>
      <c r="S2339">
        <v>210.52222762203451</v>
      </c>
      <c r="T2339">
        <v>1275.7181846987739</v>
      </c>
      <c r="U2339">
        <v>583.75176418564843</v>
      </c>
      <c r="V2339">
        <v>10267.518902679058</v>
      </c>
      <c r="W2339">
        <v>213.89604871039506</v>
      </c>
    </row>
    <row r="2340" spans="2:23" x14ac:dyDescent="0.3">
      <c r="B2340">
        <f t="shared" si="37"/>
        <v>2335</v>
      </c>
      <c r="C2340">
        <v>231.07513293433658</v>
      </c>
      <c r="D2340">
        <v>411.10187637096027</v>
      </c>
      <c r="E2340">
        <v>681.89236803056588</v>
      </c>
      <c r="F2340">
        <v>4928.5941970861786</v>
      </c>
      <c r="G2340">
        <v>28883.78</v>
      </c>
      <c r="H2340">
        <v>202.16280863691574</v>
      </c>
      <c r="R2340">
        <v>355.20613215684352</v>
      </c>
      <c r="S2340">
        <v>201.6443797116473</v>
      </c>
      <c r="T2340">
        <v>221.60320823198796</v>
      </c>
      <c r="U2340">
        <v>233.59185979514734</v>
      </c>
      <c r="V2340">
        <v>734.1825917965931</v>
      </c>
      <c r="W2340">
        <v>212.10833860336456</v>
      </c>
    </row>
    <row r="2341" spans="2:23" x14ac:dyDescent="0.3">
      <c r="B2341">
        <f t="shared" si="37"/>
        <v>2336</v>
      </c>
      <c r="C2341">
        <v>879.98693000651986</v>
      </c>
      <c r="D2341">
        <v>2367.9322005569506</v>
      </c>
      <c r="E2341">
        <v>1453.6317077273061</v>
      </c>
      <c r="F2341">
        <v>28883.78</v>
      </c>
      <c r="G2341">
        <v>564.34898249763296</v>
      </c>
      <c r="H2341">
        <v>727.55392844245102</v>
      </c>
      <c r="R2341">
        <v>250.8426778481163</v>
      </c>
      <c r="S2341">
        <v>715.38553381643828</v>
      </c>
      <c r="T2341">
        <v>204.51300326270507</v>
      </c>
      <c r="U2341">
        <v>277.11467460779102</v>
      </c>
      <c r="V2341">
        <v>1215.7436262199635</v>
      </c>
      <c r="W2341">
        <v>349.17860099189454</v>
      </c>
    </row>
    <row r="2342" spans="2:23" x14ac:dyDescent="0.3">
      <c r="B2342">
        <f t="shared" si="37"/>
        <v>2337</v>
      </c>
      <c r="C2342">
        <v>227.9794714101765</v>
      </c>
      <c r="D2342">
        <v>879.35371352145944</v>
      </c>
      <c r="E2342">
        <v>309.0185097029281</v>
      </c>
      <c r="F2342">
        <v>225.98215593483565</v>
      </c>
      <c r="G2342">
        <v>28883.78</v>
      </c>
      <c r="H2342">
        <v>302.31536469155208</v>
      </c>
      <c r="R2342">
        <v>997.73229761754453</v>
      </c>
      <c r="S2342">
        <v>251.03851051479126</v>
      </c>
      <c r="T2342">
        <v>232.98679741346572</v>
      </c>
      <c r="U2342">
        <v>211.77090394601512</v>
      </c>
      <c r="V2342">
        <v>752.97125818548568</v>
      </c>
      <c r="W2342">
        <v>28457.481743506552</v>
      </c>
    </row>
    <row r="2343" spans="2:23" x14ac:dyDescent="0.3">
      <c r="B2343">
        <f t="shared" si="37"/>
        <v>2338</v>
      </c>
      <c r="C2343">
        <v>304.91805367899997</v>
      </c>
      <c r="D2343">
        <v>521.22742690198424</v>
      </c>
      <c r="E2343">
        <v>211.86921029308337</v>
      </c>
      <c r="F2343">
        <v>1119.8967777517378</v>
      </c>
      <c r="G2343">
        <v>1179.1939922391355</v>
      </c>
      <c r="H2343">
        <v>295.79007833364028</v>
      </c>
      <c r="R2343">
        <v>238.9579308733606</v>
      </c>
      <c r="S2343">
        <v>208.97095698494121</v>
      </c>
      <c r="T2343">
        <v>254.19428482369335</v>
      </c>
      <c r="U2343">
        <v>252.81641636080656</v>
      </c>
      <c r="V2343">
        <v>517.83785087937474</v>
      </c>
      <c r="W2343">
        <v>694.09081889165634</v>
      </c>
    </row>
    <row r="2344" spans="2:23" x14ac:dyDescent="0.3">
      <c r="B2344">
        <f t="shared" si="37"/>
        <v>2339</v>
      </c>
      <c r="C2344">
        <v>1414.9209503286488</v>
      </c>
      <c r="D2344">
        <v>606.02902630979975</v>
      </c>
      <c r="E2344">
        <v>4160.8287585815488</v>
      </c>
      <c r="F2344">
        <v>243.07701946323178</v>
      </c>
      <c r="G2344">
        <v>28883.78</v>
      </c>
      <c r="H2344">
        <v>249.41106239882089</v>
      </c>
      <c r="R2344">
        <v>215.03268827748929</v>
      </c>
      <c r="S2344">
        <v>215.71391720592737</v>
      </c>
      <c r="T2344">
        <v>311.88118622474167</v>
      </c>
      <c r="U2344">
        <v>875.8051784328527</v>
      </c>
      <c r="V2344">
        <v>1367.2755027179824</v>
      </c>
      <c r="W2344">
        <v>8801.5067506500127</v>
      </c>
    </row>
    <row r="2345" spans="2:23" x14ac:dyDescent="0.3">
      <c r="B2345">
        <f t="shared" si="37"/>
        <v>2340</v>
      </c>
      <c r="C2345">
        <v>312.66785817559725</v>
      </c>
      <c r="D2345">
        <v>3708.482418974259</v>
      </c>
      <c r="E2345">
        <v>250.3131904793222</v>
      </c>
      <c r="F2345">
        <v>28883.78</v>
      </c>
      <c r="G2345">
        <v>298.43603217349516</v>
      </c>
      <c r="H2345">
        <v>431.32315791051911</v>
      </c>
      <c r="R2345">
        <v>213.00749240340676</v>
      </c>
      <c r="S2345">
        <v>741.57960342019373</v>
      </c>
      <c r="T2345">
        <v>2393.6129386437146</v>
      </c>
      <c r="U2345">
        <v>286.19847908620437</v>
      </c>
      <c r="V2345">
        <v>360.21812904263481</v>
      </c>
      <c r="W2345">
        <v>1834.6061910039116</v>
      </c>
    </row>
    <row r="2346" spans="2:23" x14ac:dyDescent="0.3">
      <c r="B2346">
        <f t="shared" si="37"/>
        <v>2341</v>
      </c>
      <c r="C2346">
        <v>606.58767540665872</v>
      </c>
      <c r="D2346">
        <v>238.92153622334126</v>
      </c>
      <c r="E2346">
        <v>340.3410165327216</v>
      </c>
      <c r="F2346">
        <v>1320.8343819976517</v>
      </c>
      <c r="G2346">
        <v>19291.947208194648</v>
      </c>
      <c r="H2346">
        <v>1037.3075972043248</v>
      </c>
      <c r="R2346">
        <v>259.39155981347665</v>
      </c>
      <c r="S2346">
        <v>240.24633218310177</v>
      </c>
      <c r="T2346">
        <v>438.58922833271208</v>
      </c>
      <c r="U2346">
        <v>200.54595331945171</v>
      </c>
      <c r="V2346">
        <v>334.62692056175854</v>
      </c>
      <c r="W2346">
        <v>261.22411681893431</v>
      </c>
    </row>
    <row r="2347" spans="2:23" x14ac:dyDescent="0.3">
      <c r="B2347">
        <f t="shared" si="37"/>
        <v>2342</v>
      </c>
      <c r="C2347">
        <v>7411.8792133042098</v>
      </c>
      <c r="D2347">
        <v>240.02114434136092</v>
      </c>
      <c r="E2347">
        <v>473.4875786031281</v>
      </c>
      <c r="F2347">
        <v>227.64718971004916</v>
      </c>
      <c r="G2347">
        <v>235.15289877987317</v>
      </c>
      <c r="H2347">
        <v>351.06712879305314</v>
      </c>
      <c r="R2347">
        <v>4676.8283191912988</v>
      </c>
      <c r="S2347">
        <v>28883.78</v>
      </c>
      <c r="T2347">
        <v>242.21743880814591</v>
      </c>
      <c r="U2347">
        <v>1609.6715481528747</v>
      </c>
      <c r="V2347">
        <v>234.51603366968368</v>
      </c>
      <c r="W2347">
        <v>28883.78</v>
      </c>
    </row>
    <row r="2348" spans="2:23" x14ac:dyDescent="0.3">
      <c r="B2348">
        <f t="shared" si="37"/>
        <v>2343</v>
      </c>
      <c r="C2348">
        <v>6994.7626891061182</v>
      </c>
      <c r="D2348">
        <v>233.52187836037265</v>
      </c>
      <c r="E2348">
        <v>1435.396495085472</v>
      </c>
      <c r="F2348">
        <v>250.64691760071415</v>
      </c>
      <c r="G2348">
        <v>233.14511154511712</v>
      </c>
      <c r="H2348">
        <v>1718.091771282039</v>
      </c>
      <c r="R2348">
        <v>28883.78</v>
      </c>
      <c r="S2348">
        <v>219.66373839226895</v>
      </c>
      <c r="T2348">
        <v>251.61566198898274</v>
      </c>
      <c r="U2348">
        <v>472.80839863996061</v>
      </c>
      <c r="V2348">
        <v>401.2407614706799</v>
      </c>
      <c r="W2348">
        <v>470.72279014956598</v>
      </c>
    </row>
    <row r="2349" spans="2:23" x14ac:dyDescent="0.3">
      <c r="B2349">
        <f t="shared" si="37"/>
        <v>2344</v>
      </c>
      <c r="C2349">
        <v>297.8243251518893</v>
      </c>
      <c r="D2349">
        <v>315.54427236752889</v>
      </c>
      <c r="E2349">
        <v>2034.5349461688329</v>
      </c>
      <c r="F2349">
        <v>691.0141592230857</v>
      </c>
      <c r="G2349">
        <v>369.18759795961233</v>
      </c>
      <c r="H2349">
        <v>28883.78</v>
      </c>
      <c r="R2349">
        <v>363.62325443357588</v>
      </c>
      <c r="S2349">
        <v>28883.78</v>
      </c>
      <c r="T2349">
        <v>263.18983802416</v>
      </c>
      <c r="U2349">
        <v>1154.1229697401932</v>
      </c>
      <c r="V2349">
        <v>208.89291578955272</v>
      </c>
      <c r="W2349">
        <v>1603.4305450060328</v>
      </c>
    </row>
    <row r="2350" spans="2:23" x14ac:dyDescent="0.3">
      <c r="B2350">
        <f t="shared" si="37"/>
        <v>2345</v>
      </c>
      <c r="C2350">
        <v>28883.78</v>
      </c>
      <c r="D2350">
        <v>6958.1650725416257</v>
      </c>
      <c r="E2350">
        <v>362.69436079601144</v>
      </c>
      <c r="F2350">
        <v>238.14757869597722</v>
      </c>
      <c r="G2350">
        <v>202.5420084778946</v>
      </c>
      <c r="H2350">
        <v>1730.3996370975626</v>
      </c>
      <c r="R2350">
        <v>837.61346743287379</v>
      </c>
      <c r="S2350">
        <v>12221.959623003011</v>
      </c>
      <c r="T2350">
        <v>28883.78</v>
      </c>
      <c r="U2350">
        <v>28883.78</v>
      </c>
      <c r="V2350">
        <v>351.37127123052574</v>
      </c>
      <c r="W2350">
        <v>1286.2171404151111</v>
      </c>
    </row>
    <row r="2351" spans="2:23" x14ac:dyDescent="0.3">
      <c r="B2351">
        <f t="shared" si="37"/>
        <v>2346</v>
      </c>
      <c r="C2351">
        <v>648.57701604110537</v>
      </c>
      <c r="D2351">
        <v>240.01812184365514</v>
      </c>
      <c r="E2351">
        <v>326.47153323717589</v>
      </c>
      <c r="F2351">
        <v>229.69724254026673</v>
      </c>
      <c r="G2351">
        <v>486.148771265557</v>
      </c>
      <c r="H2351">
        <v>4562.0387807618899</v>
      </c>
      <c r="R2351">
        <v>28883.78</v>
      </c>
      <c r="S2351">
        <v>1729.3514043468813</v>
      </c>
      <c r="T2351">
        <v>14602.367536715143</v>
      </c>
      <c r="U2351">
        <v>208.62144518386691</v>
      </c>
      <c r="V2351">
        <v>5213.0804753585016</v>
      </c>
      <c r="W2351">
        <v>502.2859855638888</v>
      </c>
    </row>
    <row r="2352" spans="2:23" x14ac:dyDescent="0.3">
      <c r="B2352">
        <f t="shared" si="37"/>
        <v>2347</v>
      </c>
      <c r="C2352">
        <v>269.62679475784063</v>
      </c>
      <c r="D2352">
        <v>1574.0304923220408</v>
      </c>
      <c r="E2352">
        <v>1910.21977604534</v>
      </c>
      <c r="F2352">
        <v>2696.8049656010189</v>
      </c>
      <c r="G2352">
        <v>235.37084116643723</v>
      </c>
      <c r="H2352">
        <v>3624.0978859557381</v>
      </c>
      <c r="R2352">
        <v>10547.230359369487</v>
      </c>
      <c r="S2352">
        <v>231.6479669432758</v>
      </c>
      <c r="T2352">
        <v>537.69984203832257</v>
      </c>
      <c r="U2352">
        <v>28883.78</v>
      </c>
      <c r="V2352">
        <v>1347.3853525233144</v>
      </c>
      <c r="W2352">
        <v>315.66507764629768</v>
      </c>
    </row>
    <row r="2353" spans="2:23" x14ac:dyDescent="0.3">
      <c r="B2353">
        <f t="shared" si="37"/>
        <v>2348</v>
      </c>
      <c r="C2353">
        <v>3644.0040774632248</v>
      </c>
      <c r="D2353">
        <v>212.01493923867773</v>
      </c>
      <c r="E2353">
        <v>3165.7738188422932</v>
      </c>
      <c r="F2353">
        <v>1787.1007606496519</v>
      </c>
      <c r="G2353">
        <v>28883.78</v>
      </c>
      <c r="H2353">
        <v>223.40550251607073</v>
      </c>
      <c r="R2353">
        <v>2316.7298313286346</v>
      </c>
      <c r="S2353">
        <v>366.68334968798911</v>
      </c>
      <c r="T2353">
        <v>220.73355151344629</v>
      </c>
      <c r="U2353">
        <v>302.75980567473022</v>
      </c>
      <c r="V2353">
        <v>211.2194793597472</v>
      </c>
      <c r="W2353">
        <v>28883.78</v>
      </c>
    </row>
    <row r="2354" spans="2:23" x14ac:dyDescent="0.3">
      <c r="B2354">
        <f t="shared" si="37"/>
        <v>2349</v>
      </c>
      <c r="C2354">
        <v>28883.78</v>
      </c>
      <c r="D2354">
        <v>266.58122955584366</v>
      </c>
      <c r="E2354">
        <v>785.59039221674152</v>
      </c>
      <c r="F2354">
        <v>556.76821358457391</v>
      </c>
      <c r="G2354">
        <v>1859.310399141878</v>
      </c>
      <c r="H2354">
        <v>4904.3308353608027</v>
      </c>
      <c r="R2354">
        <v>12553.132776841381</v>
      </c>
      <c r="S2354">
        <v>239.38139400529792</v>
      </c>
      <c r="T2354">
        <v>4713.2608859226448</v>
      </c>
      <c r="U2354">
        <v>508.06570833445812</v>
      </c>
      <c r="V2354">
        <v>28883.78</v>
      </c>
      <c r="W2354">
        <v>2650.0813917893224</v>
      </c>
    </row>
    <row r="2355" spans="2:23" x14ac:dyDescent="0.3">
      <c r="B2355">
        <f t="shared" si="37"/>
        <v>2350</v>
      </c>
      <c r="C2355">
        <v>6914.2714351814257</v>
      </c>
      <c r="D2355">
        <v>28883.78</v>
      </c>
      <c r="E2355">
        <v>277.79431628852018</v>
      </c>
      <c r="F2355">
        <v>329.59009519800497</v>
      </c>
      <c r="G2355">
        <v>28883.78</v>
      </c>
      <c r="H2355">
        <v>361.97794041201166</v>
      </c>
      <c r="R2355">
        <v>1731.7103677350749</v>
      </c>
      <c r="S2355">
        <v>28883.78</v>
      </c>
      <c r="T2355">
        <v>15970.465410521821</v>
      </c>
      <c r="U2355">
        <v>9864.2135418187845</v>
      </c>
      <c r="V2355">
        <v>329.49578026475018</v>
      </c>
      <c r="W2355">
        <v>28883.78</v>
      </c>
    </row>
    <row r="2356" spans="2:23" x14ac:dyDescent="0.3">
      <c r="B2356">
        <f t="shared" si="37"/>
        <v>2351</v>
      </c>
      <c r="C2356">
        <v>241.87113075028066</v>
      </c>
      <c r="D2356">
        <v>201.66146625537044</v>
      </c>
      <c r="E2356">
        <v>370.88113598491316</v>
      </c>
      <c r="F2356">
        <v>212.3913011171654</v>
      </c>
      <c r="G2356">
        <v>208.66457472742661</v>
      </c>
      <c r="H2356">
        <v>15181.218451132256</v>
      </c>
      <c r="R2356">
        <v>230.33762880680135</v>
      </c>
      <c r="S2356">
        <v>1813.8786201607629</v>
      </c>
      <c r="T2356">
        <v>5082.9120651832463</v>
      </c>
      <c r="U2356">
        <v>473.82794609171731</v>
      </c>
      <c r="V2356">
        <v>28883.78</v>
      </c>
      <c r="W2356">
        <v>450.93090379632361</v>
      </c>
    </row>
    <row r="2357" spans="2:23" x14ac:dyDescent="0.3">
      <c r="B2357">
        <f t="shared" si="37"/>
        <v>2352</v>
      </c>
      <c r="C2357">
        <v>276.71996623962428</v>
      </c>
      <c r="D2357">
        <v>249.40198396498431</v>
      </c>
      <c r="E2357">
        <v>2747.1720551151789</v>
      </c>
      <c r="F2357">
        <v>265.53068734311989</v>
      </c>
      <c r="G2357">
        <v>8254.4531433866996</v>
      </c>
      <c r="H2357">
        <v>1014.0326395522129</v>
      </c>
      <c r="R2357">
        <v>205.20542498523258</v>
      </c>
      <c r="S2357">
        <v>3362.2059440508074</v>
      </c>
      <c r="T2357">
        <v>203.01424131148215</v>
      </c>
      <c r="U2357">
        <v>2128.4746374021925</v>
      </c>
      <c r="V2357">
        <v>288.99146934075736</v>
      </c>
      <c r="W2357">
        <v>17180.373286953163</v>
      </c>
    </row>
    <row r="2358" spans="2:23" x14ac:dyDescent="0.3">
      <c r="B2358">
        <f t="shared" si="37"/>
        <v>2353</v>
      </c>
      <c r="C2358">
        <v>309.04075997359769</v>
      </c>
      <c r="D2358">
        <v>835.58142928072732</v>
      </c>
      <c r="E2358">
        <v>233.50459059158123</v>
      </c>
      <c r="F2358">
        <v>223.81598313591454</v>
      </c>
      <c r="G2358">
        <v>207.28043358501461</v>
      </c>
      <c r="H2358">
        <v>380.58773288180623</v>
      </c>
      <c r="R2358">
        <v>839.6410665544629</v>
      </c>
      <c r="S2358">
        <v>347.15915983210004</v>
      </c>
      <c r="T2358">
        <v>266.45336088405759</v>
      </c>
      <c r="U2358">
        <v>504.67447286098678</v>
      </c>
      <c r="V2358">
        <v>1291.8573045856606</v>
      </c>
      <c r="W2358">
        <v>514.49616760705203</v>
      </c>
    </row>
    <row r="2359" spans="2:23" x14ac:dyDescent="0.3">
      <c r="B2359">
        <f t="shared" si="37"/>
        <v>2354</v>
      </c>
      <c r="C2359">
        <v>975.51213868222089</v>
      </c>
      <c r="D2359">
        <v>497.49079120737952</v>
      </c>
      <c r="E2359">
        <v>321.4284526982579</v>
      </c>
      <c r="F2359">
        <v>9669.4204484986494</v>
      </c>
      <c r="G2359">
        <v>206.46146933289182</v>
      </c>
      <c r="H2359">
        <v>670.97334949021956</v>
      </c>
      <c r="R2359">
        <v>276.74621900694126</v>
      </c>
      <c r="S2359">
        <v>1150.3329222416914</v>
      </c>
      <c r="T2359">
        <v>236.39186101014832</v>
      </c>
      <c r="U2359">
        <v>2121.9716682184771</v>
      </c>
      <c r="V2359">
        <v>1688.7018224439087</v>
      </c>
      <c r="W2359">
        <v>527.91194224186347</v>
      </c>
    </row>
    <row r="2360" spans="2:23" x14ac:dyDescent="0.3">
      <c r="B2360">
        <f t="shared" si="37"/>
        <v>2355</v>
      </c>
      <c r="C2360">
        <v>253.38156132055778</v>
      </c>
      <c r="D2360">
        <v>209.26544272975534</v>
      </c>
      <c r="E2360">
        <v>410.62218556495128</v>
      </c>
      <c r="F2360">
        <v>238.30076075653793</v>
      </c>
      <c r="G2360">
        <v>28883.78</v>
      </c>
      <c r="H2360">
        <v>444.11251453562488</v>
      </c>
      <c r="R2360">
        <v>28883.78</v>
      </c>
      <c r="S2360">
        <v>301.57567041775405</v>
      </c>
      <c r="T2360">
        <v>203.09237630164651</v>
      </c>
      <c r="U2360">
        <v>28883.78</v>
      </c>
      <c r="V2360">
        <v>666.25320755585722</v>
      </c>
      <c r="W2360">
        <v>302.17184043674894</v>
      </c>
    </row>
    <row r="2361" spans="2:23" x14ac:dyDescent="0.3">
      <c r="B2361">
        <f t="shared" si="37"/>
        <v>2356</v>
      </c>
      <c r="C2361">
        <v>206.02272577431239</v>
      </c>
      <c r="D2361">
        <v>280.21809326607894</v>
      </c>
      <c r="E2361">
        <v>475.12537469129296</v>
      </c>
      <c r="F2361">
        <v>201.43766629938042</v>
      </c>
      <c r="G2361">
        <v>249.81414663639362</v>
      </c>
      <c r="H2361">
        <v>233.12379985733645</v>
      </c>
      <c r="R2361">
        <v>385.00500427563691</v>
      </c>
      <c r="S2361">
        <v>28883.78</v>
      </c>
      <c r="T2361">
        <v>8202.5657906516572</v>
      </c>
      <c r="U2361">
        <v>12464.510643635154</v>
      </c>
      <c r="V2361">
        <v>460.55039569967857</v>
      </c>
      <c r="W2361">
        <v>265.86395706470762</v>
      </c>
    </row>
    <row r="2362" spans="2:23" x14ac:dyDescent="0.3">
      <c r="B2362">
        <f t="shared" si="37"/>
        <v>2357</v>
      </c>
      <c r="C2362">
        <v>1262.529491818193</v>
      </c>
      <c r="D2362">
        <v>28883.78</v>
      </c>
      <c r="E2362">
        <v>263.99148179906996</v>
      </c>
      <c r="F2362">
        <v>336.27321384597889</v>
      </c>
      <c r="G2362">
        <v>400.79027048342465</v>
      </c>
      <c r="H2362">
        <v>28883.78</v>
      </c>
      <c r="R2362">
        <v>4636.8902145176271</v>
      </c>
      <c r="S2362">
        <v>28883.78</v>
      </c>
      <c r="T2362">
        <v>5422.0111703505145</v>
      </c>
      <c r="U2362">
        <v>21311.850358724801</v>
      </c>
      <c r="V2362">
        <v>309.82720335651811</v>
      </c>
      <c r="W2362">
        <v>413.54255238487161</v>
      </c>
    </row>
    <row r="2363" spans="2:23" x14ac:dyDescent="0.3">
      <c r="B2363">
        <f t="shared" si="37"/>
        <v>2358</v>
      </c>
      <c r="C2363">
        <v>21131.609285503277</v>
      </c>
      <c r="D2363">
        <v>28883.78</v>
      </c>
      <c r="E2363">
        <v>519.13994105629388</v>
      </c>
      <c r="F2363">
        <v>222.81502495109439</v>
      </c>
      <c r="G2363">
        <v>7741.5759859740629</v>
      </c>
      <c r="H2363">
        <v>2493.3110169696633</v>
      </c>
      <c r="R2363">
        <v>213.34694741785816</v>
      </c>
      <c r="S2363">
        <v>359.72321557515704</v>
      </c>
      <c r="T2363">
        <v>496.16337324590864</v>
      </c>
      <c r="U2363">
        <v>609.46622502326954</v>
      </c>
      <c r="V2363">
        <v>2234.1647878376502</v>
      </c>
      <c r="W2363">
        <v>14436.983900625404</v>
      </c>
    </row>
    <row r="2364" spans="2:23" x14ac:dyDescent="0.3">
      <c r="B2364">
        <f t="shared" si="37"/>
        <v>2359</v>
      </c>
      <c r="C2364">
        <v>28883.78</v>
      </c>
      <c r="D2364">
        <v>1149.5758060712419</v>
      </c>
      <c r="E2364">
        <v>6417.6279981248581</v>
      </c>
      <c r="F2364">
        <v>3697.4922423999719</v>
      </c>
      <c r="G2364">
        <v>1096.5146214229799</v>
      </c>
      <c r="H2364">
        <v>328.3063244826327</v>
      </c>
      <c r="R2364">
        <v>255.91496926711591</v>
      </c>
      <c r="S2364">
        <v>484.73301254450979</v>
      </c>
      <c r="T2364">
        <v>631.57151979483342</v>
      </c>
      <c r="U2364">
        <v>210.41849635891398</v>
      </c>
      <c r="V2364">
        <v>4064.9749660331368</v>
      </c>
      <c r="W2364">
        <v>370.06443996958797</v>
      </c>
    </row>
    <row r="2365" spans="2:23" x14ac:dyDescent="0.3">
      <c r="B2365">
        <f t="shared" si="37"/>
        <v>2360</v>
      </c>
      <c r="C2365">
        <v>230.64373090062148</v>
      </c>
      <c r="D2365">
        <v>318.82745628752122</v>
      </c>
      <c r="E2365">
        <v>13429.441211995843</v>
      </c>
      <c r="F2365">
        <v>549.08703342306637</v>
      </c>
      <c r="G2365">
        <v>259.9219306308824</v>
      </c>
      <c r="H2365">
        <v>9636.6352405635262</v>
      </c>
      <c r="R2365">
        <v>10302.780904077565</v>
      </c>
      <c r="S2365">
        <v>632.66461167117802</v>
      </c>
      <c r="T2365">
        <v>5202.7870244649012</v>
      </c>
      <c r="U2365">
        <v>233.79411173297936</v>
      </c>
      <c r="V2365">
        <v>208.05538517031212</v>
      </c>
      <c r="W2365">
        <v>3426.2854982514218</v>
      </c>
    </row>
    <row r="2366" spans="2:23" x14ac:dyDescent="0.3">
      <c r="B2366">
        <f t="shared" si="37"/>
        <v>2361</v>
      </c>
      <c r="C2366">
        <v>339.98181489382114</v>
      </c>
      <c r="D2366">
        <v>1393.444611805977</v>
      </c>
      <c r="E2366">
        <v>4281.3076434179584</v>
      </c>
      <c r="F2366">
        <v>1413.6136697736126</v>
      </c>
      <c r="G2366">
        <v>212.43157045587651</v>
      </c>
      <c r="H2366">
        <v>1157.9683585328748</v>
      </c>
      <c r="R2366">
        <v>1738.2747427276663</v>
      </c>
      <c r="S2366">
        <v>312.62373720936597</v>
      </c>
      <c r="T2366">
        <v>216.19818510545628</v>
      </c>
      <c r="U2366">
        <v>358.25164632165684</v>
      </c>
      <c r="V2366">
        <v>28883.78</v>
      </c>
      <c r="W2366">
        <v>305.03795274589618</v>
      </c>
    </row>
    <row r="2367" spans="2:23" x14ac:dyDescent="0.3">
      <c r="B2367">
        <f t="shared" si="37"/>
        <v>2362</v>
      </c>
      <c r="C2367">
        <v>28883.78</v>
      </c>
      <c r="D2367">
        <v>203.8202182729928</v>
      </c>
      <c r="E2367">
        <v>3189.9727635806321</v>
      </c>
      <c r="F2367">
        <v>237.14904250534346</v>
      </c>
      <c r="G2367">
        <v>28883.78</v>
      </c>
      <c r="H2367">
        <v>204.04408634938534</v>
      </c>
      <c r="R2367">
        <v>1604.0945613140079</v>
      </c>
      <c r="S2367">
        <v>432.49665356178303</v>
      </c>
      <c r="T2367">
        <v>248.69959731348698</v>
      </c>
      <c r="U2367">
        <v>2062.3641834996183</v>
      </c>
      <c r="V2367">
        <v>340.47370097677447</v>
      </c>
      <c r="W2367">
        <v>20322.386920773999</v>
      </c>
    </row>
    <row r="2368" spans="2:23" x14ac:dyDescent="0.3">
      <c r="B2368">
        <f t="shared" si="37"/>
        <v>2363</v>
      </c>
      <c r="C2368">
        <v>399.83368956018501</v>
      </c>
      <c r="D2368">
        <v>6291.1099747685312</v>
      </c>
      <c r="E2368">
        <v>250.43947925911775</v>
      </c>
      <c r="F2368">
        <v>217.59310443258903</v>
      </c>
      <c r="G2368">
        <v>217.11241284619598</v>
      </c>
      <c r="H2368">
        <v>233.14762919531285</v>
      </c>
      <c r="R2368">
        <v>265.02484995130385</v>
      </c>
      <c r="S2368">
        <v>313.26542348999197</v>
      </c>
      <c r="T2368">
        <v>248.27347947314229</v>
      </c>
      <c r="U2368">
        <v>28883.78</v>
      </c>
      <c r="V2368">
        <v>378.28595941923709</v>
      </c>
      <c r="W2368">
        <v>275.7044398806313</v>
      </c>
    </row>
    <row r="2369" spans="2:23" x14ac:dyDescent="0.3">
      <c r="B2369">
        <f t="shared" si="37"/>
        <v>2364</v>
      </c>
      <c r="C2369">
        <v>5870.452682668516</v>
      </c>
      <c r="D2369">
        <v>213.61701097315463</v>
      </c>
      <c r="E2369">
        <v>200.38200525691872</v>
      </c>
      <c r="F2369">
        <v>211.6982719762504</v>
      </c>
      <c r="G2369">
        <v>1586.0544237840561</v>
      </c>
      <c r="H2369">
        <v>735.01870434434568</v>
      </c>
      <c r="R2369">
        <v>8839.4601549838717</v>
      </c>
      <c r="S2369">
        <v>484.44808678442052</v>
      </c>
      <c r="T2369">
        <v>247.28463018406381</v>
      </c>
      <c r="U2369">
        <v>271.88188815755922</v>
      </c>
      <c r="V2369">
        <v>251.90474662686452</v>
      </c>
      <c r="W2369">
        <v>28883.78</v>
      </c>
    </row>
    <row r="2370" spans="2:23" x14ac:dyDescent="0.3">
      <c r="B2370">
        <f t="shared" si="37"/>
        <v>2365</v>
      </c>
      <c r="C2370">
        <v>450.40891725533953</v>
      </c>
      <c r="D2370">
        <v>225.21415342949379</v>
      </c>
      <c r="E2370">
        <v>2514.5519597993807</v>
      </c>
      <c r="F2370">
        <v>220.0614940674399</v>
      </c>
      <c r="G2370">
        <v>345.68850330437976</v>
      </c>
      <c r="H2370">
        <v>202.30920784578041</v>
      </c>
      <c r="R2370">
        <v>28883.78</v>
      </c>
      <c r="S2370">
        <v>202.30409074558179</v>
      </c>
      <c r="T2370">
        <v>1308.9698312639036</v>
      </c>
      <c r="U2370">
        <v>5394.4439326063921</v>
      </c>
      <c r="V2370">
        <v>512.69740453677764</v>
      </c>
      <c r="W2370">
        <v>985.24749874949441</v>
      </c>
    </row>
    <row r="2371" spans="2:23" x14ac:dyDescent="0.3">
      <c r="B2371">
        <f t="shared" si="37"/>
        <v>2366</v>
      </c>
      <c r="C2371">
        <v>265.98813435566768</v>
      </c>
      <c r="D2371">
        <v>9839.2365744617473</v>
      </c>
      <c r="E2371">
        <v>28883.78</v>
      </c>
      <c r="F2371">
        <v>28883.78</v>
      </c>
      <c r="G2371">
        <v>439.94831165926689</v>
      </c>
      <c r="H2371">
        <v>3382.3849565774362</v>
      </c>
      <c r="R2371">
        <v>267.7433417434674</v>
      </c>
      <c r="S2371">
        <v>28883.78</v>
      </c>
      <c r="T2371">
        <v>1094.3818678686725</v>
      </c>
      <c r="U2371">
        <v>28883.78</v>
      </c>
      <c r="V2371">
        <v>224.35189085383413</v>
      </c>
      <c r="W2371">
        <v>28883.78</v>
      </c>
    </row>
    <row r="2372" spans="2:23" x14ac:dyDescent="0.3">
      <c r="B2372">
        <f t="shared" si="37"/>
        <v>2367</v>
      </c>
      <c r="C2372">
        <v>464.33012327607855</v>
      </c>
      <c r="D2372">
        <v>250.07838752516187</v>
      </c>
      <c r="E2372">
        <v>218.35470688587162</v>
      </c>
      <c r="F2372">
        <v>2996.1792530391922</v>
      </c>
      <c r="G2372">
        <v>222.7482753472824</v>
      </c>
      <c r="H2372">
        <v>28883.78</v>
      </c>
      <c r="R2372">
        <v>353.26368621765789</v>
      </c>
      <c r="S2372">
        <v>203.20586241738616</v>
      </c>
      <c r="T2372">
        <v>244.41225287737274</v>
      </c>
      <c r="U2372">
        <v>5400.2160794417214</v>
      </c>
      <c r="V2372">
        <v>1374.62591404667</v>
      </c>
      <c r="W2372">
        <v>305.231656049619</v>
      </c>
    </row>
    <row r="2373" spans="2:23" x14ac:dyDescent="0.3">
      <c r="B2373">
        <f t="shared" si="37"/>
        <v>2368</v>
      </c>
      <c r="C2373">
        <v>400.34769644198485</v>
      </c>
      <c r="D2373">
        <v>1178.9381948721657</v>
      </c>
      <c r="E2373">
        <v>259.24843911381629</v>
      </c>
      <c r="F2373">
        <v>205.7233975086377</v>
      </c>
      <c r="G2373">
        <v>1159.3460459884091</v>
      </c>
      <c r="H2373">
        <v>1358.589006448384</v>
      </c>
      <c r="R2373">
        <v>289.30320134535401</v>
      </c>
      <c r="S2373">
        <v>28883.78</v>
      </c>
      <c r="T2373">
        <v>261.84284457050757</v>
      </c>
      <c r="U2373">
        <v>359.89294979294442</v>
      </c>
      <c r="V2373">
        <v>208.01208318536897</v>
      </c>
      <c r="W2373">
        <v>27096.074036558522</v>
      </c>
    </row>
    <row r="2374" spans="2:23" x14ac:dyDescent="0.3">
      <c r="B2374">
        <f t="shared" si="37"/>
        <v>2369</v>
      </c>
      <c r="C2374">
        <v>209.6125924052831</v>
      </c>
      <c r="D2374">
        <v>281.84359985887437</v>
      </c>
      <c r="E2374">
        <v>881.13954568806207</v>
      </c>
      <c r="F2374">
        <v>313.94106147087183</v>
      </c>
      <c r="G2374">
        <v>456.11330161131065</v>
      </c>
      <c r="H2374">
        <v>1062.7790687307665</v>
      </c>
      <c r="R2374">
        <v>434.72101049367456</v>
      </c>
      <c r="S2374">
        <v>28883.78</v>
      </c>
      <c r="T2374">
        <v>278.85800613361317</v>
      </c>
      <c r="U2374">
        <v>273.66323752223133</v>
      </c>
      <c r="V2374">
        <v>211.6521027243669</v>
      </c>
      <c r="W2374">
        <v>408.93220155151357</v>
      </c>
    </row>
    <row r="2375" spans="2:23" x14ac:dyDescent="0.3">
      <c r="B2375">
        <f t="shared" si="37"/>
        <v>2370</v>
      </c>
      <c r="C2375">
        <v>515.13897143155577</v>
      </c>
      <c r="D2375">
        <v>494.41023051082936</v>
      </c>
      <c r="E2375">
        <v>439.12406733165244</v>
      </c>
      <c r="F2375">
        <v>209.65557358238942</v>
      </c>
      <c r="G2375">
        <v>794.4316701050285</v>
      </c>
      <c r="H2375">
        <v>208.50072980516683</v>
      </c>
      <c r="R2375">
        <v>11871.166919743198</v>
      </c>
      <c r="S2375">
        <v>1396.406476459957</v>
      </c>
      <c r="T2375">
        <v>1152.5121090995094</v>
      </c>
      <c r="U2375">
        <v>28883.78</v>
      </c>
      <c r="V2375">
        <v>1845.0660107899519</v>
      </c>
      <c r="W2375">
        <v>939.12147869215937</v>
      </c>
    </row>
    <row r="2376" spans="2:23" x14ac:dyDescent="0.3">
      <c r="B2376">
        <f t="shared" ref="B2376:B2439" si="38">B2375 + 1</f>
        <v>2371</v>
      </c>
      <c r="C2376">
        <v>269.72626619297364</v>
      </c>
      <c r="D2376">
        <v>236.29404024157844</v>
      </c>
      <c r="E2376">
        <v>208.07411436205388</v>
      </c>
      <c r="F2376">
        <v>256.80309800368309</v>
      </c>
      <c r="G2376">
        <v>11822.170704525948</v>
      </c>
      <c r="H2376">
        <v>276.86924179650953</v>
      </c>
      <c r="R2376">
        <v>836.16981099372197</v>
      </c>
      <c r="S2376">
        <v>297.11123591931204</v>
      </c>
      <c r="T2376">
        <v>225.26247460307115</v>
      </c>
      <c r="U2376">
        <v>28883.78</v>
      </c>
      <c r="V2376">
        <v>28883.78</v>
      </c>
      <c r="W2376">
        <v>28883.78</v>
      </c>
    </row>
    <row r="2377" spans="2:23" x14ac:dyDescent="0.3">
      <c r="B2377">
        <f t="shared" si="38"/>
        <v>2372</v>
      </c>
      <c r="C2377">
        <v>244.45500988350406</v>
      </c>
      <c r="D2377">
        <v>597.17044188334398</v>
      </c>
      <c r="E2377">
        <v>306.3211767073696</v>
      </c>
      <c r="F2377">
        <v>4375.2716515003285</v>
      </c>
      <c r="G2377">
        <v>436.18254368371555</v>
      </c>
      <c r="H2377">
        <v>380.818964739438</v>
      </c>
      <c r="R2377">
        <v>1607.5287443878904</v>
      </c>
      <c r="S2377">
        <v>28883.78</v>
      </c>
      <c r="T2377">
        <v>1114.7983821601579</v>
      </c>
      <c r="U2377">
        <v>3743.4564332548193</v>
      </c>
      <c r="V2377">
        <v>283.32851142206704</v>
      </c>
      <c r="W2377">
        <v>226.32737336521041</v>
      </c>
    </row>
    <row r="2378" spans="2:23" x14ac:dyDescent="0.3">
      <c r="B2378">
        <f t="shared" si="38"/>
        <v>2373</v>
      </c>
      <c r="C2378">
        <v>288.82859477646156</v>
      </c>
      <c r="D2378">
        <v>356.54094505921472</v>
      </c>
      <c r="E2378">
        <v>535.54766930143114</v>
      </c>
      <c r="F2378">
        <v>14777.001226403981</v>
      </c>
      <c r="G2378">
        <v>276.55769278196254</v>
      </c>
      <c r="H2378">
        <v>643.79108990941359</v>
      </c>
      <c r="R2378">
        <v>28883.78</v>
      </c>
      <c r="S2378">
        <v>230.07855565415412</v>
      </c>
      <c r="T2378">
        <v>593.56095676413133</v>
      </c>
      <c r="U2378">
        <v>324.21532345097296</v>
      </c>
      <c r="V2378">
        <v>11549.607711677771</v>
      </c>
      <c r="W2378">
        <v>21058.407951920559</v>
      </c>
    </row>
    <row r="2379" spans="2:23" x14ac:dyDescent="0.3">
      <c r="B2379">
        <f t="shared" si="38"/>
        <v>2374</v>
      </c>
      <c r="C2379">
        <v>214.97897044084851</v>
      </c>
      <c r="D2379">
        <v>28883.78</v>
      </c>
      <c r="E2379">
        <v>227.91655037614362</v>
      </c>
      <c r="F2379">
        <v>250.69309391719756</v>
      </c>
      <c r="G2379">
        <v>246.56598223447622</v>
      </c>
      <c r="H2379">
        <v>390.09967414200605</v>
      </c>
      <c r="R2379">
        <v>330.59184915154594</v>
      </c>
      <c r="S2379">
        <v>2708.3992395765226</v>
      </c>
      <c r="T2379">
        <v>295.08423312859952</v>
      </c>
      <c r="U2379">
        <v>246.06503329860948</v>
      </c>
      <c r="V2379">
        <v>1082.576170491634</v>
      </c>
      <c r="W2379">
        <v>321.52502521672142</v>
      </c>
    </row>
    <row r="2380" spans="2:23" x14ac:dyDescent="0.3">
      <c r="B2380">
        <f t="shared" si="38"/>
        <v>2375</v>
      </c>
      <c r="C2380">
        <v>563.10015448044282</v>
      </c>
      <c r="D2380">
        <v>28883.78</v>
      </c>
      <c r="E2380">
        <v>235.48221158982696</v>
      </c>
      <c r="F2380">
        <v>228.36724288678781</v>
      </c>
      <c r="G2380">
        <v>881.86338530194348</v>
      </c>
      <c r="H2380">
        <v>353.45600883882844</v>
      </c>
      <c r="R2380">
        <v>295.06268646536523</v>
      </c>
      <c r="S2380">
        <v>28883.78</v>
      </c>
      <c r="T2380">
        <v>245.37422167424126</v>
      </c>
      <c r="U2380">
        <v>202.42540434279104</v>
      </c>
      <c r="V2380">
        <v>579.01010031476108</v>
      </c>
      <c r="W2380">
        <v>8242.6172857328165</v>
      </c>
    </row>
    <row r="2381" spans="2:23" x14ac:dyDescent="0.3">
      <c r="B2381">
        <f t="shared" si="38"/>
        <v>2376</v>
      </c>
      <c r="C2381">
        <v>607.32280328462161</v>
      </c>
      <c r="D2381">
        <v>28883.78</v>
      </c>
      <c r="E2381">
        <v>3942.5603761672496</v>
      </c>
      <c r="F2381">
        <v>2248.4632199273065</v>
      </c>
      <c r="G2381">
        <v>28883.78</v>
      </c>
      <c r="H2381">
        <v>10300.670725603753</v>
      </c>
      <c r="R2381">
        <v>28883.78</v>
      </c>
      <c r="S2381">
        <v>18829.232224538402</v>
      </c>
      <c r="T2381">
        <v>212.42489074660159</v>
      </c>
      <c r="U2381">
        <v>28883.78</v>
      </c>
      <c r="V2381">
        <v>613.61146326818425</v>
      </c>
      <c r="W2381">
        <v>705.50497554139088</v>
      </c>
    </row>
    <row r="2382" spans="2:23" x14ac:dyDescent="0.3">
      <c r="B2382">
        <f t="shared" si="38"/>
        <v>2377</v>
      </c>
      <c r="C2382">
        <v>235.06052694029273</v>
      </c>
      <c r="D2382">
        <v>224.7322181928952</v>
      </c>
      <c r="E2382">
        <v>525.59174641593063</v>
      </c>
      <c r="F2382">
        <v>28883.78</v>
      </c>
      <c r="G2382">
        <v>933.90362218646158</v>
      </c>
      <c r="H2382">
        <v>3778.7695318905817</v>
      </c>
      <c r="R2382">
        <v>530.26892208248034</v>
      </c>
      <c r="S2382">
        <v>338.97250833546775</v>
      </c>
      <c r="T2382">
        <v>272.96939411400831</v>
      </c>
      <c r="U2382">
        <v>320.51799728089429</v>
      </c>
      <c r="V2382">
        <v>4597.5650273984056</v>
      </c>
      <c r="W2382">
        <v>568.85080072841833</v>
      </c>
    </row>
    <row r="2383" spans="2:23" x14ac:dyDescent="0.3">
      <c r="B2383">
        <f t="shared" si="38"/>
        <v>2378</v>
      </c>
      <c r="C2383">
        <v>491.53962078038501</v>
      </c>
      <c r="D2383">
        <v>640.66153892398938</v>
      </c>
      <c r="E2383">
        <v>2813.1980238792917</v>
      </c>
      <c r="F2383">
        <v>28883.78</v>
      </c>
      <c r="G2383">
        <v>1652.1623878372036</v>
      </c>
      <c r="H2383">
        <v>219.21192110862779</v>
      </c>
      <c r="R2383">
        <v>206.40753112637429</v>
      </c>
      <c r="S2383">
        <v>280.2483362639785</v>
      </c>
      <c r="T2383">
        <v>7871.3582691111224</v>
      </c>
      <c r="U2383">
        <v>237.04913293120063</v>
      </c>
      <c r="V2383">
        <v>1157.9305592656083</v>
      </c>
      <c r="W2383">
        <v>246.62127294244704</v>
      </c>
    </row>
    <row r="2384" spans="2:23" x14ac:dyDescent="0.3">
      <c r="B2384">
        <f t="shared" si="38"/>
        <v>2379</v>
      </c>
      <c r="C2384">
        <v>267.86391708593737</v>
      </c>
      <c r="D2384">
        <v>3931.8546316314246</v>
      </c>
      <c r="E2384">
        <v>266.03942298797074</v>
      </c>
      <c r="F2384">
        <v>275.65341534563214</v>
      </c>
      <c r="G2384">
        <v>345.19625731930591</v>
      </c>
      <c r="H2384">
        <v>238.47370544940813</v>
      </c>
      <c r="R2384">
        <v>312.77042319557086</v>
      </c>
      <c r="S2384">
        <v>226.87384046117756</v>
      </c>
      <c r="T2384">
        <v>1434.5856308889872</v>
      </c>
      <c r="U2384">
        <v>389.71049546479878</v>
      </c>
      <c r="V2384">
        <v>28883.78</v>
      </c>
      <c r="W2384">
        <v>207.00825336024135</v>
      </c>
    </row>
    <row r="2385" spans="2:23" x14ac:dyDescent="0.3">
      <c r="B2385">
        <f t="shared" si="38"/>
        <v>2380</v>
      </c>
      <c r="C2385">
        <v>1681.0211506121261</v>
      </c>
      <c r="D2385">
        <v>1741.3669821404585</v>
      </c>
      <c r="E2385">
        <v>28883.78</v>
      </c>
      <c r="F2385">
        <v>285.03700272149865</v>
      </c>
      <c r="G2385">
        <v>250.52845488092112</v>
      </c>
      <c r="H2385">
        <v>283.35267156205998</v>
      </c>
      <c r="R2385">
        <v>403.31079094131246</v>
      </c>
      <c r="S2385">
        <v>1492.9864941725702</v>
      </c>
      <c r="T2385">
        <v>236.35375153186277</v>
      </c>
      <c r="U2385">
        <v>294.57352996103475</v>
      </c>
      <c r="V2385">
        <v>28399.190945797018</v>
      </c>
      <c r="W2385">
        <v>790.50347069717725</v>
      </c>
    </row>
    <row r="2386" spans="2:23" x14ac:dyDescent="0.3">
      <c r="B2386">
        <f t="shared" si="38"/>
        <v>2381</v>
      </c>
      <c r="C2386">
        <v>391.84052949070337</v>
      </c>
      <c r="D2386">
        <v>293.64044725352989</v>
      </c>
      <c r="E2386">
        <v>750.70551379239646</v>
      </c>
      <c r="F2386">
        <v>9828.448169938596</v>
      </c>
      <c r="G2386">
        <v>8993.7441560106017</v>
      </c>
      <c r="H2386">
        <v>209.48443158647444</v>
      </c>
      <c r="R2386">
        <v>28883.78</v>
      </c>
      <c r="S2386">
        <v>282.59961767368907</v>
      </c>
      <c r="T2386">
        <v>667.92676362958321</v>
      </c>
      <c r="U2386">
        <v>903.80917878495711</v>
      </c>
      <c r="V2386">
        <v>401.15631949043711</v>
      </c>
      <c r="W2386">
        <v>1283.7909275366842</v>
      </c>
    </row>
    <row r="2387" spans="2:23" x14ac:dyDescent="0.3">
      <c r="B2387">
        <f t="shared" si="38"/>
        <v>2382</v>
      </c>
      <c r="C2387">
        <v>1463.5863234588651</v>
      </c>
      <c r="D2387">
        <v>204.22034395971892</v>
      </c>
      <c r="E2387">
        <v>213.79387460248847</v>
      </c>
      <c r="F2387">
        <v>322.61736710630345</v>
      </c>
      <c r="G2387">
        <v>2506.2951541645189</v>
      </c>
      <c r="H2387">
        <v>7590.5993254019695</v>
      </c>
      <c r="R2387">
        <v>386.88573448401928</v>
      </c>
      <c r="S2387">
        <v>3892.0115095829565</v>
      </c>
      <c r="T2387">
        <v>28883.78</v>
      </c>
      <c r="U2387">
        <v>28883.78</v>
      </c>
      <c r="V2387">
        <v>17758.441641535344</v>
      </c>
      <c r="W2387">
        <v>1787.0267514491707</v>
      </c>
    </row>
    <row r="2388" spans="2:23" x14ac:dyDescent="0.3">
      <c r="B2388">
        <f t="shared" si="38"/>
        <v>2383</v>
      </c>
      <c r="C2388">
        <v>250.86138618066124</v>
      </c>
      <c r="D2388">
        <v>28883.78</v>
      </c>
      <c r="E2388">
        <v>1279.3862090217883</v>
      </c>
      <c r="F2388">
        <v>306.86988149556669</v>
      </c>
      <c r="G2388">
        <v>28883.78</v>
      </c>
      <c r="H2388">
        <v>1113.318974034516</v>
      </c>
      <c r="R2388">
        <v>213.10446387905967</v>
      </c>
      <c r="S2388">
        <v>296.09342468912428</v>
      </c>
      <c r="T2388">
        <v>1288.2211924683343</v>
      </c>
      <c r="U2388">
        <v>508.57838467698133</v>
      </c>
      <c r="V2388">
        <v>28883.78</v>
      </c>
      <c r="W2388">
        <v>289.33663933519438</v>
      </c>
    </row>
    <row r="2389" spans="2:23" x14ac:dyDescent="0.3">
      <c r="B2389">
        <f t="shared" si="38"/>
        <v>2384</v>
      </c>
      <c r="C2389">
        <v>1811.1761598302426</v>
      </c>
      <c r="D2389">
        <v>344.82254610747151</v>
      </c>
      <c r="E2389">
        <v>2537.1865402455719</v>
      </c>
      <c r="F2389">
        <v>4062.3958661118172</v>
      </c>
      <c r="G2389">
        <v>22689.830895585801</v>
      </c>
      <c r="H2389">
        <v>6138.6884159206193</v>
      </c>
      <c r="R2389">
        <v>6297.7221015926434</v>
      </c>
      <c r="S2389">
        <v>217.56573212434432</v>
      </c>
      <c r="T2389">
        <v>307.57720448938539</v>
      </c>
      <c r="U2389">
        <v>249.94955076051312</v>
      </c>
      <c r="V2389">
        <v>203.66918478624137</v>
      </c>
      <c r="W2389">
        <v>366.15373291659989</v>
      </c>
    </row>
    <row r="2390" spans="2:23" x14ac:dyDescent="0.3">
      <c r="B2390">
        <f t="shared" si="38"/>
        <v>2385</v>
      </c>
      <c r="C2390">
        <v>296.20027267301356</v>
      </c>
      <c r="D2390">
        <v>257.4309736056606</v>
      </c>
      <c r="E2390">
        <v>796.64682368278238</v>
      </c>
      <c r="F2390">
        <v>487.34630093300456</v>
      </c>
      <c r="G2390">
        <v>828.52190917787175</v>
      </c>
      <c r="H2390">
        <v>552.60383248431219</v>
      </c>
      <c r="R2390">
        <v>3154.9115149621248</v>
      </c>
      <c r="S2390">
        <v>28883.78</v>
      </c>
      <c r="T2390">
        <v>28883.78</v>
      </c>
      <c r="U2390">
        <v>856.81478526352566</v>
      </c>
      <c r="V2390">
        <v>341.03568398679613</v>
      </c>
      <c r="W2390">
        <v>252.74583570747632</v>
      </c>
    </row>
    <row r="2391" spans="2:23" x14ac:dyDescent="0.3">
      <c r="B2391">
        <f t="shared" si="38"/>
        <v>2386</v>
      </c>
      <c r="C2391">
        <v>7633.3987007896139</v>
      </c>
      <c r="D2391">
        <v>332.75188256989577</v>
      </c>
      <c r="E2391">
        <v>711.01296979474637</v>
      </c>
      <c r="F2391">
        <v>24612.662724748527</v>
      </c>
      <c r="G2391">
        <v>231.93240314263539</v>
      </c>
      <c r="H2391">
        <v>21225.988674833559</v>
      </c>
      <c r="R2391">
        <v>279.23874985781072</v>
      </c>
      <c r="S2391">
        <v>296.78446403948124</v>
      </c>
      <c r="T2391">
        <v>28883.78</v>
      </c>
      <c r="U2391">
        <v>213.3851248655418</v>
      </c>
      <c r="V2391">
        <v>319.33268775025016</v>
      </c>
      <c r="W2391">
        <v>3797.4203853426488</v>
      </c>
    </row>
    <row r="2392" spans="2:23" x14ac:dyDescent="0.3">
      <c r="B2392">
        <f t="shared" si="38"/>
        <v>2387</v>
      </c>
      <c r="C2392">
        <v>206.75938815287489</v>
      </c>
      <c r="D2392">
        <v>1027.7180019194034</v>
      </c>
      <c r="E2392">
        <v>808.10304813494008</v>
      </c>
      <c r="F2392">
        <v>466.57268949243917</v>
      </c>
      <c r="G2392">
        <v>257.24227291594099</v>
      </c>
      <c r="H2392">
        <v>28883.78</v>
      </c>
      <c r="R2392">
        <v>28883.78</v>
      </c>
      <c r="S2392">
        <v>2178.5830396782439</v>
      </c>
      <c r="T2392">
        <v>18581.879673286581</v>
      </c>
      <c r="U2392">
        <v>211.76639868733696</v>
      </c>
      <c r="V2392">
        <v>7367.1780538226449</v>
      </c>
      <c r="W2392">
        <v>1005.6600352861886</v>
      </c>
    </row>
    <row r="2393" spans="2:23" x14ac:dyDescent="0.3">
      <c r="B2393">
        <f t="shared" si="38"/>
        <v>2388</v>
      </c>
      <c r="C2393">
        <v>3281.1264708829767</v>
      </c>
      <c r="D2393">
        <v>411.82661365329466</v>
      </c>
      <c r="E2393">
        <v>494.71852644554605</v>
      </c>
      <c r="F2393">
        <v>6591.8144797138148</v>
      </c>
      <c r="G2393">
        <v>6348.8063957966051</v>
      </c>
      <c r="H2393">
        <v>2782.514666596669</v>
      </c>
      <c r="R2393">
        <v>881.72966342619679</v>
      </c>
      <c r="S2393">
        <v>1030.3991821187287</v>
      </c>
      <c r="T2393">
        <v>449.99312613311452</v>
      </c>
      <c r="U2393">
        <v>286.5111282088908</v>
      </c>
      <c r="V2393">
        <v>263.84608296572401</v>
      </c>
      <c r="W2393">
        <v>255.67938321727502</v>
      </c>
    </row>
    <row r="2394" spans="2:23" x14ac:dyDescent="0.3">
      <c r="B2394">
        <f t="shared" si="38"/>
        <v>2389</v>
      </c>
      <c r="C2394">
        <v>11609.147026649895</v>
      </c>
      <c r="D2394">
        <v>260.27809517147818</v>
      </c>
      <c r="E2394">
        <v>1109.7477338659678</v>
      </c>
      <c r="F2394">
        <v>606.51577264806429</v>
      </c>
      <c r="G2394">
        <v>1592.9823067853426</v>
      </c>
      <c r="H2394">
        <v>303.4987806436294</v>
      </c>
      <c r="R2394">
        <v>243.96569662625762</v>
      </c>
      <c r="S2394">
        <v>5487.496285971064</v>
      </c>
      <c r="T2394">
        <v>1456.5520422987445</v>
      </c>
      <c r="U2394">
        <v>456.55645643181856</v>
      </c>
      <c r="V2394">
        <v>247.2975571495507</v>
      </c>
      <c r="W2394">
        <v>393.91529237178759</v>
      </c>
    </row>
    <row r="2395" spans="2:23" x14ac:dyDescent="0.3">
      <c r="B2395">
        <f t="shared" si="38"/>
        <v>2390</v>
      </c>
      <c r="C2395">
        <v>358.16019968132139</v>
      </c>
      <c r="D2395">
        <v>28883.78</v>
      </c>
      <c r="E2395">
        <v>576.01362761084874</v>
      </c>
      <c r="F2395">
        <v>1422.9743632150862</v>
      </c>
      <c r="G2395">
        <v>2656.9925460248933</v>
      </c>
      <c r="H2395">
        <v>254.92238605201931</v>
      </c>
      <c r="R2395">
        <v>267.92104266648136</v>
      </c>
      <c r="S2395">
        <v>2014.6227769421216</v>
      </c>
      <c r="T2395">
        <v>200.19773805835706</v>
      </c>
      <c r="U2395">
        <v>778.76649678277681</v>
      </c>
      <c r="V2395">
        <v>13433.525406750119</v>
      </c>
      <c r="W2395">
        <v>897.64188754916438</v>
      </c>
    </row>
    <row r="2396" spans="2:23" x14ac:dyDescent="0.3">
      <c r="B2396">
        <f t="shared" si="38"/>
        <v>2391</v>
      </c>
      <c r="C2396">
        <v>300.67482789139211</v>
      </c>
      <c r="D2396">
        <v>257.79924616853498</v>
      </c>
      <c r="E2396">
        <v>15632.991844740945</v>
      </c>
      <c r="F2396">
        <v>210.94489893279524</v>
      </c>
      <c r="G2396">
        <v>239.52547799557624</v>
      </c>
      <c r="H2396">
        <v>222.8750517401935</v>
      </c>
      <c r="R2396">
        <v>1718.8800655449422</v>
      </c>
      <c r="S2396">
        <v>256.4174484117076</v>
      </c>
      <c r="T2396">
        <v>262.45984762293023</v>
      </c>
      <c r="U2396">
        <v>275.26216876485449</v>
      </c>
      <c r="V2396">
        <v>28883.78</v>
      </c>
      <c r="W2396">
        <v>282.86836442303621</v>
      </c>
    </row>
    <row r="2397" spans="2:23" x14ac:dyDescent="0.3">
      <c r="B2397">
        <f t="shared" si="38"/>
        <v>2392</v>
      </c>
      <c r="C2397">
        <v>423.09974132133459</v>
      </c>
      <c r="D2397">
        <v>489.39081591770378</v>
      </c>
      <c r="E2397">
        <v>1705.2726419702265</v>
      </c>
      <c r="F2397">
        <v>3675.9131592193867</v>
      </c>
      <c r="G2397">
        <v>353.47620737048163</v>
      </c>
      <c r="H2397">
        <v>28883.78</v>
      </c>
      <c r="R2397">
        <v>1323.0638061575166</v>
      </c>
      <c r="S2397">
        <v>400.28174706900711</v>
      </c>
      <c r="T2397">
        <v>608.58003192222191</v>
      </c>
      <c r="U2397">
        <v>3741.3216749784719</v>
      </c>
      <c r="V2397">
        <v>708.67135726592869</v>
      </c>
      <c r="W2397">
        <v>300.89683313183832</v>
      </c>
    </row>
    <row r="2398" spans="2:23" x14ac:dyDescent="0.3">
      <c r="B2398">
        <f t="shared" si="38"/>
        <v>2393</v>
      </c>
      <c r="C2398">
        <v>972.4753810166128</v>
      </c>
      <c r="D2398">
        <v>1030.4651740036015</v>
      </c>
      <c r="E2398">
        <v>367.49816158747649</v>
      </c>
      <c r="F2398">
        <v>218.89210532545232</v>
      </c>
      <c r="G2398">
        <v>1763.5811884124662</v>
      </c>
      <c r="H2398">
        <v>552.37734510132077</v>
      </c>
      <c r="R2398">
        <v>382.00061982468492</v>
      </c>
      <c r="S2398">
        <v>280.89083957192759</v>
      </c>
      <c r="T2398">
        <v>270.62788471725924</v>
      </c>
      <c r="U2398">
        <v>551.05480560794251</v>
      </c>
      <c r="V2398">
        <v>232.272132617099</v>
      </c>
      <c r="W2398">
        <v>275.94486820642851</v>
      </c>
    </row>
    <row r="2399" spans="2:23" x14ac:dyDescent="0.3">
      <c r="B2399">
        <f t="shared" si="38"/>
        <v>2394</v>
      </c>
      <c r="C2399">
        <v>522.55835932467448</v>
      </c>
      <c r="D2399">
        <v>345.93040875462464</v>
      </c>
      <c r="E2399">
        <v>483.01173419251802</v>
      </c>
      <c r="F2399">
        <v>4335.8622436014475</v>
      </c>
      <c r="G2399">
        <v>622.01122820867727</v>
      </c>
      <c r="H2399">
        <v>208.733051468859</v>
      </c>
      <c r="R2399">
        <v>28883.78</v>
      </c>
      <c r="S2399">
        <v>429.204753549001</v>
      </c>
      <c r="T2399">
        <v>10894.56163845138</v>
      </c>
      <c r="U2399">
        <v>651.42307783119622</v>
      </c>
      <c r="V2399">
        <v>298.41285916198706</v>
      </c>
      <c r="W2399">
        <v>322.05550365181864</v>
      </c>
    </row>
    <row r="2400" spans="2:23" x14ac:dyDescent="0.3">
      <c r="B2400">
        <f t="shared" si="38"/>
        <v>2395</v>
      </c>
      <c r="C2400">
        <v>240.86891389153328</v>
      </c>
      <c r="D2400">
        <v>327.24628666261879</v>
      </c>
      <c r="E2400">
        <v>233.1320476242345</v>
      </c>
      <c r="F2400">
        <v>298.14790678951601</v>
      </c>
      <c r="G2400">
        <v>2233.9600543551719</v>
      </c>
      <c r="H2400">
        <v>892.35689275641209</v>
      </c>
      <c r="R2400">
        <v>1510.7654325104406</v>
      </c>
      <c r="S2400">
        <v>493.20849943047949</v>
      </c>
      <c r="T2400">
        <v>671.72169434410841</v>
      </c>
      <c r="U2400">
        <v>433.43662909886382</v>
      </c>
      <c r="V2400">
        <v>971.85287057488426</v>
      </c>
      <c r="W2400">
        <v>1520.9043382377379</v>
      </c>
    </row>
    <row r="2401" spans="2:23" x14ac:dyDescent="0.3">
      <c r="B2401">
        <f t="shared" si="38"/>
        <v>2396</v>
      </c>
      <c r="C2401">
        <v>217.60642872599547</v>
      </c>
      <c r="D2401">
        <v>2422.2479398739774</v>
      </c>
      <c r="E2401">
        <v>349.80200231640322</v>
      </c>
      <c r="F2401">
        <v>1182.0901926715233</v>
      </c>
      <c r="G2401">
        <v>3545.9944336799717</v>
      </c>
      <c r="H2401">
        <v>14242.969704265281</v>
      </c>
      <c r="R2401">
        <v>395.8534532679422</v>
      </c>
      <c r="S2401">
        <v>246.94882077663917</v>
      </c>
      <c r="T2401">
        <v>367.62797196204929</v>
      </c>
      <c r="U2401">
        <v>2269.1564819816481</v>
      </c>
      <c r="V2401">
        <v>251.0559561557811</v>
      </c>
      <c r="W2401">
        <v>28883.78</v>
      </c>
    </row>
    <row r="2402" spans="2:23" x14ac:dyDescent="0.3">
      <c r="B2402">
        <f t="shared" si="38"/>
        <v>2397</v>
      </c>
      <c r="C2402">
        <v>981.06788053076389</v>
      </c>
      <c r="D2402">
        <v>241.82150811099015</v>
      </c>
      <c r="E2402">
        <v>28883.78</v>
      </c>
      <c r="F2402">
        <v>336.1501561394258</v>
      </c>
      <c r="G2402">
        <v>234.56024661932616</v>
      </c>
      <c r="H2402">
        <v>17754.32425813227</v>
      </c>
      <c r="R2402">
        <v>969.99164195607796</v>
      </c>
      <c r="S2402">
        <v>344.55660287984483</v>
      </c>
      <c r="T2402">
        <v>1539.8831951017596</v>
      </c>
      <c r="U2402">
        <v>609.26105208020135</v>
      </c>
      <c r="V2402">
        <v>371.78889606687397</v>
      </c>
      <c r="W2402">
        <v>1181.8903648475739</v>
      </c>
    </row>
    <row r="2403" spans="2:23" x14ac:dyDescent="0.3">
      <c r="B2403">
        <f t="shared" si="38"/>
        <v>2398</v>
      </c>
      <c r="C2403">
        <v>282.6479458616451</v>
      </c>
      <c r="D2403">
        <v>258.63232346927526</v>
      </c>
      <c r="E2403">
        <v>28883.78</v>
      </c>
      <c r="F2403">
        <v>255.91368976668454</v>
      </c>
      <c r="G2403">
        <v>213.65681161259423</v>
      </c>
      <c r="H2403">
        <v>1738.2637733469646</v>
      </c>
      <c r="R2403">
        <v>11248.604165751502</v>
      </c>
      <c r="S2403">
        <v>321.64439452336416</v>
      </c>
      <c r="T2403">
        <v>350.12278070550371</v>
      </c>
      <c r="U2403">
        <v>244.14837189055595</v>
      </c>
      <c r="V2403">
        <v>204.35761723774078</v>
      </c>
      <c r="W2403">
        <v>519.73214428838821</v>
      </c>
    </row>
    <row r="2404" spans="2:23" x14ac:dyDescent="0.3">
      <c r="B2404">
        <f t="shared" si="38"/>
        <v>2399</v>
      </c>
      <c r="C2404">
        <v>540.39673418002349</v>
      </c>
      <c r="D2404">
        <v>327.18673599641318</v>
      </c>
      <c r="E2404">
        <v>28883.78</v>
      </c>
      <c r="F2404">
        <v>286.1604400499848</v>
      </c>
      <c r="G2404">
        <v>5566.5686752870979</v>
      </c>
      <c r="H2404">
        <v>639.59838842500949</v>
      </c>
      <c r="R2404">
        <v>331.83636130231992</v>
      </c>
      <c r="S2404">
        <v>805.40828831664226</v>
      </c>
      <c r="T2404">
        <v>837.93946123282126</v>
      </c>
      <c r="U2404">
        <v>453.79267523731608</v>
      </c>
      <c r="V2404">
        <v>2303.5867976010327</v>
      </c>
      <c r="W2404">
        <v>4469.3011905924404</v>
      </c>
    </row>
    <row r="2405" spans="2:23" x14ac:dyDescent="0.3">
      <c r="B2405">
        <f t="shared" si="38"/>
        <v>2400</v>
      </c>
      <c r="C2405">
        <v>28883.78</v>
      </c>
      <c r="D2405">
        <v>28883.78</v>
      </c>
      <c r="E2405">
        <v>3630.7461823356593</v>
      </c>
      <c r="F2405">
        <v>202.01635643482453</v>
      </c>
      <c r="G2405">
        <v>231.43125403445092</v>
      </c>
      <c r="H2405">
        <v>216.94956853023234</v>
      </c>
      <c r="R2405">
        <v>28883.78</v>
      </c>
      <c r="S2405">
        <v>458.0138828652199</v>
      </c>
      <c r="T2405">
        <v>343.48853373347163</v>
      </c>
      <c r="U2405">
        <v>18163.397282617952</v>
      </c>
      <c r="V2405">
        <v>5776.940503120084</v>
      </c>
      <c r="W2405">
        <v>205.44440550440646</v>
      </c>
    </row>
    <row r="2406" spans="2:23" x14ac:dyDescent="0.3">
      <c r="B2406">
        <f t="shared" si="38"/>
        <v>2401</v>
      </c>
      <c r="C2406">
        <v>262.28965886704668</v>
      </c>
      <c r="D2406">
        <v>916.06483853863904</v>
      </c>
      <c r="E2406">
        <v>2290.1934942105095</v>
      </c>
      <c r="F2406">
        <v>490.50091079529517</v>
      </c>
      <c r="G2406">
        <v>28883.78</v>
      </c>
      <c r="H2406">
        <v>1223.1530270854132</v>
      </c>
      <c r="R2406">
        <v>28883.78</v>
      </c>
      <c r="S2406">
        <v>1504.7358163584427</v>
      </c>
      <c r="T2406">
        <v>324.29018511434401</v>
      </c>
      <c r="U2406">
        <v>384.70902576620074</v>
      </c>
      <c r="V2406">
        <v>28883.78</v>
      </c>
      <c r="W2406">
        <v>17221.73689441066</v>
      </c>
    </row>
    <row r="2407" spans="2:23" x14ac:dyDescent="0.3">
      <c r="B2407">
        <f t="shared" si="38"/>
        <v>2402</v>
      </c>
      <c r="C2407">
        <v>209.90418197389022</v>
      </c>
      <c r="D2407">
        <v>228.60764179683642</v>
      </c>
      <c r="E2407">
        <v>28883.78</v>
      </c>
      <c r="F2407">
        <v>698.88058379084669</v>
      </c>
      <c r="G2407">
        <v>4064.4015332024583</v>
      </c>
      <c r="H2407">
        <v>799.68708685098818</v>
      </c>
      <c r="R2407">
        <v>366.12387479735281</v>
      </c>
      <c r="S2407">
        <v>469.64924336086767</v>
      </c>
      <c r="T2407">
        <v>260.62237980577817</v>
      </c>
      <c r="U2407">
        <v>338.86224001786888</v>
      </c>
      <c r="V2407">
        <v>2065.083327613941</v>
      </c>
      <c r="W2407">
        <v>523.38059819987893</v>
      </c>
    </row>
    <row r="2408" spans="2:23" x14ac:dyDescent="0.3">
      <c r="B2408">
        <f t="shared" si="38"/>
        <v>2403</v>
      </c>
      <c r="C2408">
        <v>12933.047448800362</v>
      </c>
      <c r="D2408">
        <v>440.58339588421109</v>
      </c>
      <c r="E2408">
        <v>398.95399079857077</v>
      </c>
      <c r="F2408">
        <v>349.30251171401744</v>
      </c>
      <c r="G2408">
        <v>4574.793596292955</v>
      </c>
      <c r="H2408">
        <v>1593.1821341468469</v>
      </c>
      <c r="R2408">
        <v>208.17590586137925</v>
      </c>
      <c r="S2408">
        <v>423.12431901083403</v>
      </c>
      <c r="T2408">
        <v>20975.847719674828</v>
      </c>
      <c r="U2408">
        <v>225.93006038868475</v>
      </c>
      <c r="V2408">
        <v>1660.4895062811663</v>
      </c>
      <c r="W2408">
        <v>396.45419084789444</v>
      </c>
    </row>
    <row r="2409" spans="2:23" x14ac:dyDescent="0.3">
      <c r="B2409">
        <f t="shared" si="38"/>
        <v>2404</v>
      </c>
      <c r="C2409">
        <v>1113.8844280144485</v>
      </c>
      <c r="D2409">
        <v>28883.78</v>
      </c>
      <c r="E2409">
        <v>353.74785411277907</v>
      </c>
      <c r="F2409">
        <v>218.02324286706144</v>
      </c>
      <c r="G2409">
        <v>271.92678904885264</v>
      </c>
      <c r="H2409">
        <v>220.43390721228343</v>
      </c>
      <c r="R2409">
        <v>876.67340697317479</v>
      </c>
      <c r="S2409">
        <v>209.08110077911454</v>
      </c>
      <c r="T2409">
        <v>428.79110287462026</v>
      </c>
      <c r="U2409">
        <v>201.91004358636525</v>
      </c>
      <c r="V2409">
        <v>28883.78</v>
      </c>
      <c r="W2409">
        <v>208.01805477693324</v>
      </c>
    </row>
    <row r="2410" spans="2:23" x14ac:dyDescent="0.3">
      <c r="B2410">
        <f t="shared" si="38"/>
        <v>2405</v>
      </c>
      <c r="C2410">
        <v>215.65405752155942</v>
      </c>
      <c r="D2410">
        <v>276.82897479321014</v>
      </c>
      <c r="E2410">
        <v>596.61892528591181</v>
      </c>
      <c r="F2410">
        <v>12183.784008088749</v>
      </c>
      <c r="G2410">
        <v>355.49204536001776</v>
      </c>
      <c r="H2410">
        <v>28883.78</v>
      </c>
      <c r="R2410">
        <v>249.94155549928988</v>
      </c>
      <c r="S2410">
        <v>330.16574358067942</v>
      </c>
      <c r="T2410">
        <v>227.62638718361976</v>
      </c>
      <c r="U2410">
        <v>287.49879116033344</v>
      </c>
      <c r="V2410">
        <v>383.17375845535435</v>
      </c>
      <c r="W2410">
        <v>28883.78</v>
      </c>
    </row>
    <row r="2411" spans="2:23" x14ac:dyDescent="0.3">
      <c r="B2411">
        <f t="shared" si="38"/>
        <v>2406</v>
      </c>
      <c r="C2411">
        <v>224.93729080231537</v>
      </c>
      <c r="D2411">
        <v>321.61959107599421</v>
      </c>
      <c r="E2411">
        <v>386.18816289481134</v>
      </c>
      <c r="F2411">
        <v>341.0200620308002</v>
      </c>
      <c r="G2411">
        <v>575.69083117924515</v>
      </c>
      <c r="H2411">
        <v>8971.5770556223088</v>
      </c>
      <c r="R2411">
        <v>267.07768405471057</v>
      </c>
      <c r="S2411">
        <v>267.82955223462642</v>
      </c>
      <c r="T2411">
        <v>2044.9910475256684</v>
      </c>
      <c r="U2411">
        <v>28883.78</v>
      </c>
      <c r="V2411">
        <v>899.97557327359425</v>
      </c>
      <c r="W2411">
        <v>1145.3292934674523</v>
      </c>
    </row>
    <row r="2412" spans="2:23" x14ac:dyDescent="0.3">
      <c r="B2412">
        <f t="shared" si="38"/>
        <v>2407</v>
      </c>
      <c r="C2412">
        <v>2966.5113521190519</v>
      </c>
      <c r="D2412">
        <v>216.24993675569374</v>
      </c>
      <c r="E2412">
        <v>256.03366459195507</v>
      </c>
      <c r="F2412">
        <v>436.11996234708363</v>
      </c>
      <c r="G2412">
        <v>1571.2132373284628</v>
      </c>
      <c r="H2412">
        <v>298.84887249883042</v>
      </c>
      <c r="R2412">
        <v>247.68540345858145</v>
      </c>
      <c r="S2412">
        <v>2806.487364592002</v>
      </c>
      <c r="T2412">
        <v>491.64641833208117</v>
      </c>
      <c r="U2412">
        <v>216.39914938243194</v>
      </c>
      <c r="V2412">
        <v>504.74076681958644</v>
      </c>
      <c r="W2412">
        <v>233.96914583530466</v>
      </c>
    </row>
    <row r="2413" spans="2:23" x14ac:dyDescent="0.3">
      <c r="B2413">
        <f t="shared" si="38"/>
        <v>2408</v>
      </c>
      <c r="C2413">
        <v>339.55530921354739</v>
      </c>
      <c r="D2413">
        <v>364.56585600222201</v>
      </c>
      <c r="E2413">
        <v>856.70362013898671</v>
      </c>
      <c r="F2413">
        <v>10492.143234408371</v>
      </c>
      <c r="G2413">
        <v>28883.78</v>
      </c>
      <c r="H2413">
        <v>2588.5584707076805</v>
      </c>
      <c r="R2413">
        <v>12405.453729556149</v>
      </c>
      <c r="S2413">
        <v>440.55451589222417</v>
      </c>
      <c r="T2413">
        <v>2536.8266835056093</v>
      </c>
      <c r="U2413">
        <v>28883.78</v>
      </c>
      <c r="V2413">
        <v>685.24875417730027</v>
      </c>
      <c r="W2413">
        <v>234.91191446696797</v>
      </c>
    </row>
    <row r="2414" spans="2:23" x14ac:dyDescent="0.3">
      <c r="B2414">
        <f t="shared" si="38"/>
        <v>2409</v>
      </c>
      <c r="C2414">
        <v>520.5385371203306</v>
      </c>
      <c r="D2414">
        <v>207.54838223851462</v>
      </c>
      <c r="E2414">
        <v>296.54953108012251</v>
      </c>
      <c r="F2414">
        <v>201.40061337494313</v>
      </c>
      <c r="G2414">
        <v>1017.6353929166659</v>
      </c>
      <c r="H2414">
        <v>4561.8920598426012</v>
      </c>
      <c r="R2414">
        <v>386.20261644335289</v>
      </c>
      <c r="S2414">
        <v>213.88190016456278</v>
      </c>
      <c r="T2414">
        <v>648.90677313546348</v>
      </c>
      <c r="U2414">
        <v>28883.78</v>
      </c>
      <c r="V2414">
        <v>1524.5930321688818</v>
      </c>
      <c r="W2414">
        <v>2528.4175332477248</v>
      </c>
    </row>
    <row r="2415" spans="2:23" x14ac:dyDescent="0.3">
      <c r="B2415">
        <f t="shared" si="38"/>
        <v>2410</v>
      </c>
      <c r="C2415">
        <v>9012.6439607544489</v>
      </c>
      <c r="D2415">
        <v>28883.78</v>
      </c>
      <c r="E2415">
        <v>261.47319201142989</v>
      </c>
      <c r="F2415">
        <v>224.57270385440248</v>
      </c>
      <c r="G2415">
        <v>1073.0409236891103</v>
      </c>
      <c r="H2415">
        <v>1442.5330071008214</v>
      </c>
      <c r="R2415">
        <v>28661.223276603148</v>
      </c>
      <c r="S2415">
        <v>216.73331670602977</v>
      </c>
      <c r="T2415">
        <v>5420.6507550318975</v>
      </c>
      <c r="U2415">
        <v>899.30172328405911</v>
      </c>
      <c r="V2415">
        <v>303.91385352525788</v>
      </c>
      <c r="W2415">
        <v>228.13779395054371</v>
      </c>
    </row>
    <row r="2416" spans="2:23" x14ac:dyDescent="0.3">
      <c r="B2416">
        <f t="shared" si="38"/>
        <v>2411</v>
      </c>
      <c r="C2416">
        <v>322.03427859602573</v>
      </c>
      <c r="D2416">
        <v>241.30363731284922</v>
      </c>
      <c r="E2416">
        <v>2123.6864392065017</v>
      </c>
      <c r="F2416">
        <v>216.75581585286582</v>
      </c>
      <c r="G2416">
        <v>747.30616351453341</v>
      </c>
      <c r="H2416">
        <v>2104.8327331899936</v>
      </c>
      <c r="R2416">
        <v>7770.8246875615496</v>
      </c>
      <c r="S2416">
        <v>498.09445561299003</v>
      </c>
      <c r="T2416">
        <v>891.24632492407352</v>
      </c>
      <c r="U2416">
        <v>233.52336619659459</v>
      </c>
      <c r="V2416">
        <v>1009.9256661546463</v>
      </c>
      <c r="W2416">
        <v>211.84007888353167</v>
      </c>
    </row>
    <row r="2417" spans="2:23" x14ac:dyDescent="0.3">
      <c r="B2417">
        <f t="shared" si="38"/>
        <v>2412</v>
      </c>
      <c r="C2417">
        <v>442.89776199489893</v>
      </c>
      <c r="D2417">
        <v>223.81894894137164</v>
      </c>
      <c r="E2417">
        <v>265.36464126685797</v>
      </c>
      <c r="F2417">
        <v>398.32637359562682</v>
      </c>
      <c r="G2417">
        <v>352.98949829610501</v>
      </c>
      <c r="H2417">
        <v>28883.78</v>
      </c>
      <c r="R2417">
        <v>4529.1029925525054</v>
      </c>
      <c r="S2417">
        <v>1948.3336605280604</v>
      </c>
      <c r="T2417">
        <v>478.18706548547391</v>
      </c>
      <c r="U2417">
        <v>28883.78</v>
      </c>
      <c r="V2417">
        <v>209.47736612216349</v>
      </c>
      <c r="W2417">
        <v>262.06075105997775</v>
      </c>
    </row>
    <row r="2418" spans="2:23" x14ac:dyDescent="0.3">
      <c r="B2418">
        <f t="shared" si="38"/>
        <v>2413</v>
      </c>
      <c r="C2418">
        <v>229.90073285564128</v>
      </c>
      <c r="D2418">
        <v>241.47274455797293</v>
      </c>
      <c r="E2418">
        <v>545.32157799386221</v>
      </c>
      <c r="F2418">
        <v>333.70314925619363</v>
      </c>
      <c r="G2418">
        <v>240.25249210542518</v>
      </c>
      <c r="H2418">
        <v>28883.78</v>
      </c>
      <c r="R2418">
        <v>521.87640609518746</v>
      </c>
      <c r="S2418">
        <v>209.94325190822849</v>
      </c>
      <c r="T2418">
        <v>289.63735505539933</v>
      </c>
      <c r="U2418">
        <v>20052.279851170046</v>
      </c>
      <c r="V2418">
        <v>770.81286443566364</v>
      </c>
      <c r="W2418">
        <v>570.83301057067365</v>
      </c>
    </row>
    <row r="2419" spans="2:23" x14ac:dyDescent="0.3">
      <c r="B2419">
        <f t="shared" si="38"/>
        <v>2414</v>
      </c>
      <c r="C2419">
        <v>201.26083162025751</v>
      </c>
      <c r="D2419">
        <v>4013.3465505865929</v>
      </c>
      <c r="E2419">
        <v>28883.78</v>
      </c>
      <c r="F2419">
        <v>291.75269030255038</v>
      </c>
      <c r="G2419">
        <v>8102.6211236708068</v>
      </c>
      <c r="H2419">
        <v>394.41557675045613</v>
      </c>
      <c r="R2419">
        <v>419.20350212053955</v>
      </c>
      <c r="S2419">
        <v>245.91590008793261</v>
      </c>
      <c r="T2419">
        <v>452.1691412870714</v>
      </c>
      <c r="U2419">
        <v>279.90070082427883</v>
      </c>
      <c r="V2419">
        <v>2263.6397969281816</v>
      </c>
      <c r="W2419">
        <v>203.58322847148278</v>
      </c>
    </row>
    <row r="2420" spans="2:23" x14ac:dyDescent="0.3">
      <c r="B2420">
        <f t="shared" si="38"/>
        <v>2415</v>
      </c>
      <c r="C2420">
        <v>834.55531656134065</v>
      </c>
      <c r="D2420">
        <v>8722.3311524094024</v>
      </c>
      <c r="E2420">
        <v>202.28397574009378</v>
      </c>
      <c r="F2420">
        <v>255.9839726860354</v>
      </c>
      <c r="G2420">
        <v>226.4053362292363</v>
      </c>
      <c r="H2420">
        <v>438.91233031346258</v>
      </c>
      <c r="R2420">
        <v>4236.0013702370125</v>
      </c>
      <c r="S2420">
        <v>357.15651175440752</v>
      </c>
      <c r="T2420">
        <v>936.56848552986776</v>
      </c>
      <c r="U2420">
        <v>258.14765211065253</v>
      </c>
      <c r="V2420">
        <v>28883.78</v>
      </c>
      <c r="W2420">
        <v>242.54501794151298</v>
      </c>
    </row>
    <row r="2421" spans="2:23" x14ac:dyDescent="0.3">
      <c r="B2421">
        <f t="shared" si="38"/>
        <v>2416</v>
      </c>
      <c r="C2421">
        <v>375.99876432332655</v>
      </c>
      <c r="D2421">
        <v>242.28806804208838</v>
      </c>
      <c r="E2421">
        <v>556.10686458732596</v>
      </c>
      <c r="F2421">
        <v>11799.922444440523</v>
      </c>
      <c r="G2421">
        <v>303.30565506882408</v>
      </c>
      <c r="H2421">
        <v>1010.058854771205</v>
      </c>
      <c r="R2421">
        <v>1169.3107384113669</v>
      </c>
      <c r="S2421">
        <v>205.42087485947579</v>
      </c>
      <c r="T2421">
        <v>373.51972755287704</v>
      </c>
      <c r="U2421">
        <v>500.05586126644431</v>
      </c>
      <c r="V2421">
        <v>225.63569866058657</v>
      </c>
      <c r="W2421">
        <v>248.40641972176914</v>
      </c>
    </row>
    <row r="2422" spans="2:23" x14ac:dyDescent="0.3">
      <c r="B2422">
        <f t="shared" si="38"/>
        <v>2417</v>
      </c>
      <c r="C2422">
        <v>227.31642079495435</v>
      </c>
      <c r="D2422">
        <v>363.92996119711393</v>
      </c>
      <c r="E2422">
        <v>218.43936146254455</v>
      </c>
      <c r="F2422">
        <v>569.9748416304667</v>
      </c>
      <c r="G2422">
        <v>218.26507074010209</v>
      </c>
      <c r="H2422">
        <v>2793.483952740542</v>
      </c>
      <c r="R2422">
        <v>224.18942915213481</v>
      </c>
      <c r="S2422">
        <v>6153.5147785056042</v>
      </c>
      <c r="T2422">
        <v>414.85213325366635</v>
      </c>
      <c r="U2422">
        <v>320.42957542462335</v>
      </c>
      <c r="V2422">
        <v>597.64699855617062</v>
      </c>
      <c r="W2422">
        <v>616.32608849884525</v>
      </c>
    </row>
    <row r="2423" spans="2:23" x14ac:dyDescent="0.3">
      <c r="B2423">
        <f t="shared" si="38"/>
        <v>2418</v>
      </c>
      <c r="C2423">
        <v>1089.3643930762669</v>
      </c>
      <c r="D2423">
        <v>423.83637723580148</v>
      </c>
      <c r="E2423">
        <v>277.01057899905982</v>
      </c>
      <c r="F2423">
        <v>1455.6353355784001</v>
      </c>
      <c r="G2423">
        <v>230.90432600226407</v>
      </c>
      <c r="H2423">
        <v>28883.78</v>
      </c>
      <c r="R2423">
        <v>1390.3816812636944</v>
      </c>
      <c r="S2423">
        <v>256.85564858960146</v>
      </c>
      <c r="T2423">
        <v>2953.8662127685166</v>
      </c>
      <c r="U2423">
        <v>808.35344940552557</v>
      </c>
      <c r="V2423">
        <v>416.82929173531284</v>
      </c>
      <c r="W2423">
        <v>1552.1264627729834</v>
      </c>
    </row>
    <row r="2424" spans="2:23" x14ac:dyDescent="0.3">
      <c r="B2424">
        <f t="shared" si="38"/>
        <v>2419</v>
      </c>
      <c r="C2424">
        <v>28883.78</v>
      </c>
      <c r="D2424">
        <v>260.2027443786364</v>
      </c>
      <c r="E2424">
        <v>210.76915944639228</v>
      </c>
      <c r="F2424">
        <v>423.23528119937828</v>
      </c>
      <c r="G2424">
        <v>1736.834442768552</v>
      </c>
      <c r="H2424">
        <v>874.39494656550119</v>
      </c>
      <c r="R2424">
        <v>456.40241919291742</v>
      </c>
      <c r="S2424">
        <v>518.07822469253381</v>
      </c>
      <c r="T2424">
        <v>12499.394164225616</v>
      </c>
      <c r="U2424">
        <v>206.03593471717386</v>
      </c>
      <c r="V2424">
        <v>1439.0822849048945</v>
      </c>
      <c r="W2424">
        <v>842.27152626263262</v>
      </c>
    </row>
    <row r="2425" spans="2:23" x14ac:dyDescent="0.3">
      <c r="B2425">
        <f t="shared" si="38"/>
        <v>2420</v>
      </c>
      <c r="C2425">
        <v>311.79576823839454</v>
      </c>
      <c r="D2425">
        <v>298.00984567444715</v>
      </c>
      <c r="E2425">
        <v>13660.887008022568</v>
      </c>
      <c r="F2425">
        <v>263.65116219542466</v>
      </c>
      <c r="G2425">
        <v>389.22689038913836</v>
      </c>
      <c r="H2425">
        <v>247.96673876069912</v>
      </c>
      <c r="R2425">
        <v>354.30979002938125</v>
      </c>
      <c r="S2425">
        <v>1319.2756594250643</v>
      </c>
      <c r="T2425">
        <v>211.26307342393667</v>
      </c>
      <c r="U2425">
        <v>626.57693062966246</v>
      </c>
      <c r="V2425">
        <v>794.08427318294343</v>
      </c>
      <c r="W2425">
        <v>982.9625280681546</v>
      </c>
    </row>
    <row r="2426" spans="2:23" x14ac:dyDescent="0.3">
      <c r="B2426">
        <f t="shared" si="38"/>
        <v>2421</v>
      </c>
      <c r="C2426">
        <v>357.60661255676888</v>
      </c>
      <c r="D2426">
        <v>28883.78</v>
      </c>
      <c r="E2426">
        <v>278.64510165473496</v>
      </c>
      <c r="F2426">
        <v>262.70481636371107</v>
      </c>
      <c r="G2426">
        <v>214.27933658432036</v>
      </c>
      <c r="H2426">
        <v>387.92080148435468</v>
      </c>
      <c r="R2426">
        <v>235.71538534687517</v>
      </c>
      <c r="S2426">
        <v>278.86114450639514</v>
      </c>
      <c r="T2426">
        <v>1177.9326376431482</v>
      </c>
      <c r="U2426">
        <v>270.2492231942565</v>
      </c>
      <c r="V2426">
        <v>238.01668088792306</v>
      </c>
      <c r="W2426">
        <v>28883.78</v>
      </c>
    </row>
    <row r="2427" spans="2:23" x14ac:dyDescent="0.3">
      <c r="B2427">
        <f t="shared" si="38"/>
        <v>2422</v>
      </c>
      <c r="C2427">
        <v>201.15029348499871</v>
      </c>
      <c r="D2427">
        <v>28883.78</v>
      </c>
      <c r="E2427">
        <v>418.52482431274609</v>
      </c>
      <c r="F2427">
        <v>9890.4499091594607</v>
      </c>
      <c r="G2427">
        <v>224.84050679313566</v>
      </c>
      <c r="H2427">
        <v>5002.4267574608102</v>
      </c>
      <c r="R2427">
        <v>7295.2467068342539</v>
      </c>
      <c r="S2427">
        <v>1187.9542561652222</v>
      </c>
      <c r="T2427">
        <v>434.15672039159301</v>
      </c>
      <c r="U2427">
        <v>201.15623197376377</v>
      </c>
      <c r="V2427">
        <v>223.74177032228451</v>
      </c>
      <c r="W2427">
        <v>229.99028936972502</v>
      </c>
    </row>
    <row r="2428" spans="2:23" x14ac:dyDescent="0.3">
      <c r="B2428">
        <f t="shared" si="38"/>
        <v>2423</v>
      </c>
      <c r="C2428">
        <v>325.31972795844911</v>
      </c>
      <c r="D2428">
        <v>28883.78</v>
      </c>
      <c r="E2428">
        <v>3240.7696245667562</v>
      </c>
      <c r="F2428">
        <v>778.29091039813977</v>
      </c>
      <c r="G2428">
        <v>311.94340873618557</v>
      </c>
      <c r="H2428">
        <v>228.25092282770697</v>
      </c>
      <c r="R2428">
        <v>454.10943798995811</v>
      </c>
      <c r="S2428">
        <v>366.05638422004506</v>
      </c>
      <c r="T2428">
        <v>587.84571805813448</v>
      </c>
      <c r="U2428">
        <v>16162.099910731915</v>
      </c>
      <c r="V2428">
        <v>396.18094828833682</v>
      </c>
      <c r="W2428">
        <v>482.38482086439205</v>
      </c>
    </row>
    <row r="2429" spans="2:23" x14ac:dyDescent="0.3">
      <c r="B2429">
        <f t="shared" si="38"/>
        <v>2424</v>
      </c>
      <c r="C2429">
        <v>553.87323532393202</v>
      </c>
      <c r="D2429">
        <v>339.53757899539266</v>
      </c>
      <c r="E2429">
        <v>28883.78</v>
      </c>
      <c r="F2429">
        <v>564.78657364918831</v>
      </c>
      <c r="G2429">
        <v>346.85448714181507</v>
      </c>
      <c r="H2429">
        <v>330.23929325749469</v>
      </c>
      <c r="R2429">
        <v>2807.8647049848751</v>
      </c>
      <c r="S2429">
        <v>319.09221992077846</v>
      </c>
      <c r="T2429">
        <v>2647.8568492468307</v>
      </c>
      <c r="U2429">
        <v>3024.821940342681</v>
      </c>
      <c r="V2429">
        <v>575.65425611986234</v>
      </c>
      <c r="W2429">
        <v>3788.1302031669597</v>
      </c>
    </row>
    <row r="2430" spans="2:23" x14ac:dyDescent="0.3">
      <c r="B2430">
        <f t="shared" si="38"/>
        <v>2425</v>
      </c>
      <c r="C2430">
        <v>3544.0979884917956</v>
      </c>
      <c r="D2430">
        <v>2762.9245937775759</v>
      </c>
      <c r="E2430">
        <v>421.5883911376074</v>
      </c>
      <c r="F2430">
        <v>1619.1919068549798</v>
      </c>
      <c r="G2430">
        <v>262.85198688611968</v>
      </c>
      <c r="H2430">
        <v>373.15960027921545</v>
      </c>
      <c r="R2430">
        <v>2592.8441292950843</v>
      </c>
      <c r="S2430">
        <v>12177.365064919186</v>
      </c>
      <c r="T2430">
        <v>27899.676736457001</v>
      </c>
      <c r="U2430">
        <v>28883.78</v>
      </c>
      <c r="V2430">
        <v>28883.78</v>
      </c>
      <c r="W2430">
        <v>10743.305832147744</v>
      </c>
    </row>
    <row r="2431" spans="2:23" x14ac:dyDescent="0.3">
      <c r="B2431">
        <f t="shared" si="38"/>
        <v>2426</v>
      </c>
      <c r="C2431">
        <v>228.83782937375915</v>
      </c>
      <c r="D2431">
        <v>847.93119600475916</v>
      </c>
      <c r="E2431">
        <v>393.98570498165657</v>
      </c>
      <c r="F2431">
        <v>218.18780621756753</v>
      </c>
      <c r="G2431">
        <v>1001.507215960398</v>
      </c>
      <c r="H2431">
        <v>1298.7104257737467</v>
      </c>
      <c r="R2431">
        <v>266.2657024637906</v>
      </c>
      <c r="S2431">
        <v>505.30681466021065</v>
      </c>
      <c r="T2431">
        <v>431.9316764257261</v>
      </c>
      <c r="U2431">
        <v>2759.1793579332398</v>
      </c>
      <c r="V2431">
        <v>2146.9746450760249</v>
      </c>
      <c r="W2431">
        <v>725.86568530329009</v>
      </c>
    </row>
    <row r="2432" spans="2:23" x14ac:dyDescent="0.3">
      <c r="B2432">
        <f t="shared" si="38"/>
        <v>2427</v>
      </c>
      <c r="C2432">
        <v>258.07196392764268</v>
      </c>
      <c r="D2432">
        <v>316.70829295827872</v>
      </c>
      <c r="E2432">
        <v>693.58405450890393</v>
      </c>
      <c r="F2432">
        <v>405.11668909666059</v>
      </c>
      <c r="G2432">
        <v>28883.78</v>
      </c>
      <c r="H2432">
        <v>243.62961849805626</v>
      </c>
      <c r="R2432">
        <v>232.7056092300021</v>
      </c>
      <c r="S2432">
        <v>2809.4481248705993</v>
      </c>
      <c r="T2432">
        <v>258.13902985165271</v>
      </c>
      <c r="U2432">
        <v>285.99927614953134</v>
      </c>
      <c r="V2432">
        <v>271.36551891413887</v>
      </c>
      <c r="W2432">
        <v>200.31883182400881</v>
      </c>
    </row>
    <row r="2433" spans="2:23" x14ac:dyDescent="0.3">
      <c r="B2433">
        <f t="shared" si="38"/>
        <v>2428</v>
      </c>
      <c r="C2433">
        <v>440.53792031412161</v>
      </c>
      <c r="D2433">
        <v>215.48202619396992</v>
      </c>
      <c r="E2433">
        <v>23636.296160517744</v>
      </c>
      <c r="F2433">
        <v>246.47089332128473</v>
      </c>
      <c r="G2433">
        <v>298.71933219637617</v>
      </c>
      <c r="H2433">
        <v>849.61083144766451</v>
      </c>
      <c r="R2433">
        <v>214.1390320367469</v>
      </c>
      <c r="S2433">
        <v>6436.0609014282099</v>
      </c>
      <c r="T2433">
        <v>460.8325038411802</v>
      </c>
      <c r="U2433">
        <v>550.84734532317907</v>
      </c>
      <c r="V2433">
        <v>28883.78</v>
      </c>
      <c r="W2433">
        <v>304.36209648369447</v>
      </c>
    </row>
    <row r="2434" spans="2:23" x14ac:dyDescent="0.3">
      <c r="B2434">
        <f t="shared" si="38"/>
        <v>2429</v>
      </c>
      <c r="C2434">
        <v>1391.9234936796267</v>
      </c>
      <c r="D2434">
        <v>3131.8996318587688</v>
      </c>
      <c r="E2434">
        <v>1134.3305080375399</v>
      </c>
      <c r="F2434">
        <v>361.0239556085204</v>
      </c>
      <c r="G2434">
        <v>2123.3672884877396</v>
      </c>
      <c r="H2434">
        <v>811.74738340361091</v>
      </c>
      <c r="R2434">
        <v>380.93209826013293</v>
      </c>
      <c r="S2434">
        <v>7934.2177365921289</v>
      </c>
      <c r="T2434">
        <v>6134.9579473853319</v>
      </c>
      <c r="U2434">
        <v>205.3340439374989</v>
      </c>
      <c r="V2434">
        <v>565.48453855911316</v>
      </c>
      <c r="W2434">
        <v>202.58428968120884</v>
      </c>
    </row>
    <row r="2435" spans="2:23" x14ac:dyDescent="0.3">
      <c r="B2435">
        <f t="shared" si="38"/>
        <v>2430</v>
      </c>
      <c r="C2435">
        <v>357.28682072443496</v>
      </c>
      <c r="D2435">
        <v>28883.78</v>
      </c>
      <c r="E2435">
        <v>6915.6725690421181</v>
      </c>
      <c r="F2435">
        <v>9355.8884480622819</v>
      </c>
      <c r="G2435">
        <v>349.83885323695449</v>
      </c>
      <c r="H2435">
        <v>1227.7461700049682</v>
      </c>
      <c r="R2435">
        <v>244.89222366704524</v>
      </c>
      <c r="S2435">
        <v>1090.1175055396839</v>
      </c>
      <c r="T2435">
        <v>7283.5141594295246</v>
      </c>
      <c r="U2435">
        <v>322.40254153111493</v>
      </c>
      <c r="V2435">
        <v>216.41108985002876</v>
      </c>
      <c r="W2435">
        <v>280.66113695968755</v>
      </c>
    </row>
    <row r="2436" spans="2:23" x14ac:dyDescent="0.3">
      <c r="B2436">
        <f t="shared" si="38"/>
        <v>2431</v>
      </c>
      <c r="C2436">
        <v>347.19716040734477</v>
      </c>
      <c r="D2436">
        <v>202.43332988103586</v>
      </c>
      <c r="E2436">
        <v>28883.78</v>
      </c>
      <c r="F2436">
        <v>2760.1271355357817</v>
      </c>
      <c r="G2436">
        <v>299.74824252900464</v>
      </c>
      <c r="H2436">
        <v>272.14199689574696</v>
      </c>
      <c r="R2436">
        <v>232.56334875589187</v>
      </c>
      <c r="S2436">
        <v>334.06521923742719</v>
      </c>
      <c r="T2436">
        <v>13784.063985402956</v>
      </c>
      <c r="U2436">
        <v>225.05340521218017</v>
      </c>
      <c r="V2436">
        <v>221.70124002274866</v>
      </c>
      <c r="W2436">
        <v>28883.78</v>
      </c>
    </row>
    <row r="2437" spans="2:23" x14ac:dyDescent="0.3">
      <c r="B2437">
        <f t="shared" si="38"/>
        <v>2432</v>
      </c>
      <c r="C2437">
        <v>1473.1092875149202</v>
      </c>
      <c r="D2437">
        <v>493.6811450413465</v>
      </c>
      <c r="E2437">
        <v>232.9667475356996</v>
      </c>
      <c r="F2437">
        <v>268.5119241536247</v>
      </c>
      <c r="G2437">
        <v>3202.516925904345</v>
      </c>
      <c r="H2437">
        <v>28883.78</v>
      </c>
      <c r="R2437">
        <v>230.18307049425854</v>
      </c>
      <c r="S2437">
        <v>1550.9859098602153</v>
      </c>
      <c r="T2437">
        <v>1605.0648252612689</v>
      </c>
      <c r="U2437">
        <v>268.44696424287872</v>
      </c>
      <c r="V2437">
        <v>28883.78</v>
      </c>
      <c r="W2437">
        <v>208.62326640772869</v>
      </c>
    </row>
    <row r="2438" spans="2:23" x14ac:dyDescent="0.3">
      <c r="B2438">
        <f t="shared" si="38"/>
        <v>2433</v>
      </c>
      <c r="C2438">
        <v>553.44241608244783</v>
      </c>
      <c r="D2438">
        <v>288.95767768068322</v>
      </c>
      <c r="E2438">
        <v>28883.78</v>
      </c>
      <c r="F2438">
        <v>261.42754216357628</v>
      </c>
      <c r="G2438">
        <v>215.3288381041358</v>
      </c>
      <c r="H2438">
        <v>4480.240518348829</v>
      </c>
      <c r="R2438">
        <v>941.14642942177466</v>
      </c>
      <c r="S2438">
        <v>28883.78</v>
      </c>
      <c r="T2438">
        <v>309.88201304596453</v>
      </c>
      <c r="U2438">
        <v>305.21035158233229</v>
      </c>
      <c r="V2438">
        <v>203.90143066518468</v>
      </c>
      <c r="W2438">
        <v>28883.78</v>
      </c>
    </row>
    <row r="2439" spans="2:23" x14ac:dyDescent="0.3">
      <c r="B2439">
        <f t="shared" si="38"/>
        <v>2434</v>
      </c>
      <c r="C2439">
        <v>3613.7360295233134</v>
      </c>
      <c r="D2439">
        <v>411.31707601935955</v>
      </c>
      <c r="E2439">
        <v>336.82886269521896</v>
      </c>
      <c r="F2439">
        <v>2893.9343535867229</v>
      </c>
      <c r="G2439">
        <v>303.2730427334468</v>
      </c>
      <c r="H2439">
        <v>7816.0919457828077</v>
      </c>
      <c r="R2439">
        <v>441.08102914620383</v>
      </c>
      <c r="S2439">
        <v>329.03092899650653</v>
      </c>
      <c r="T2439">
        <v>1083.0504242750642</v>
      </c>
      <c r="U2439">
        <v>221.5053057960599</v>
      </c>
      <c r="V2439">
        <v>28883.78</v>
      </c>
      <c r="W2439">
        <v>594.45677011260796</v>
      </c>
    </row>
    <row r="2440" spans="2:23" x14ac:dyDescent="0.3">
      <c r="B2440">
        <f t="shared" ref="B2440:B2503" si="39">B2439 + 1</f>
        <v>2435</v>
      </c>
      <c r="C2440">
        <v>229.58990972618722</v>
      </c>
      <c r="D2440">
        <v>354.1474472743746</v>
      </c>
      <c r="E2440">
        <v>307.83784065206288</v>
      </c>
      <c r="F2440">
        <v>221.90895372575017</v>
      </c>
      <c r="G2440">
        <v>895.17238293135972</v>
      </c>
      <c r="H2440">
        <v>1369.000735206542</v>
      </c>
      <c r="R2440">
        <v>230.85148085844156</v>
      </c>
      <c r="S2440">
        <v>2131.9071670078647</v>
      </c>
      <c r="T2440">
        <v>218.31738963645063</v>
      </c>
      <c r="U2440">
        <v>1354.5241687369137</v>
      </c>
      <c r="V2440">
        <v>269.8052610874488</v>
      </c>
      <c r="W2440">
        <v>603.04327256503575</v>
      </c>
    </row>
    <row r="2441" spans="2:23" x14ac:dyDescent="0.3">
      <c r="B2441">
        <f t="shared" si="39"/>
        <v>2436</v>
      </c>
      <c r="C2441">
        <v>12302.444294212202</v>
      </c>
      <c r="D2441">
        <v>1919.9492448307258</v>
      </c>
      <c r="E2441">
        <v>28883.78</v>
      </c>
      <c r="F2441">
        <v>2223.9870865867051</v>
      </c>
      <c r="G2441">
        <v>679.65952105369195</v>
      </c>
      <c r="H2441">
        <v>5933.4254417186439</v>
      </c>
      <c r="R2441">
        <v>323.32576108711078</v>
      </c>
      <c r="S2441">
        <v>296.32981182048349</v>
      </c>
      <c r="T2441">
        <v>28883.78</v>
      </c>
      <c r="U2441">
        <v>270.41623654167961</v>
      </c>
      <c r="V2441">
        <v>28883.78</v>
      </c>
      <c r="W2441">
        <v>235.99006919806092</v>
      </c>
    </row>
    <row r="2442" spans="2:23" x14ac:dyDescent="0.3">
      <c r="B2442">
        <f t="shared" si="39"/>
        <v>2437</v>
      </c>
      <c r="C2442">
        <v>554.74737813850072</v>
      </c>
      <c r="D2442">
        <v>242.45210245152614</v>
      </c>
      <c r="E2442">
        <v>28883.78</v>
      </c>
      <c r="F2442">
        <v>405.73454640422688</v>
      </c>
      <c r="G2442">
        <v>1069.9723522329516</v>
      </c>
      <c r="H2442">
        <v>232.77198984571885</v>
      </c>
      <c r="R2442">
        <v>1901.7814462689248</v>
      </c>
      <c r="S2442">
        <v>245.36127462428655</v>
      </c>
      <c r="T2442">
        <v>28883.78</v>
      </c>
      <c r="U2442">
        <v>1356.2764489083117</v>
      </c>
      <c r="V2442">
        <v>412.64922861928494</v>
      </c>
      <c r="W2442">
        <v>591.32230764879409</v>
      </c>
    </row>
    <row r="2443" spans="2:23" x14ac:dyDescent="0.3">
      <c r="B2443">
        <f t="shared" si="39"/>
        <v>2438</v>
      </c>
      <c r="C2443">
        <v>2413.3581432122228</v>
      </c>
      <c r="D2443">
        <v>28883.78</v>
      </c>
      <c r="E2443">
        <v>5780.9785741638807</v>
      </c>
      <c r="F2443">
        <v>486.30868058871931</v>
      </c>
      <c r="G2443">
        <v>2676.1791737234494</v>
      </c>
      <c r="H2443">
        <v>28883.78</v>
      </c>
      <c r="R2443">
        <v>379.79757973669507</v>
      </c>
      <c r="S2443">
        <v>399.31498094337405</v>
      </c>
      <c r="T2443">
        <v>15688.742401407964</v>
      </c>
      <c r="U2443">
        <v>341.42659912397676</v>
      </c>
      <c r="V2443">
        <v>28883.78</v>
      </c>
      <c r="W2443">
        <v>28883.78</v>
      </c>
    </row>
    <row r="2444" spans="2:23" x14ac:dyDescent="0.3">
      <c r="B2444">
        <f t="shared" si="39"/>
        <v>2439</v>
      </c>
      <c r="C2444">
        <v>257.30477180022234</v>
      </c>
      <c r="D2444">
        <v>5382.5715566811659</v>
      </c>
      <c r="E2444">
        <v>271.01031690732941</v>
      </c>
      <c r="F2444">
        <v>3138.3426587308677</v>
      </c>
      <c r="G2444">
        <v>28883.78</v>
      </c>
      <c r="H2444">
        <v>375.60023432617572</v>
      </c>
      <c r="R2444">
        <v>2263.2111443727299</v>
      </c>
      <c r="S2444">
        <v>5130.5985320950413</v>
      </c>
      <c r="T2444">
        <v>3392.1558362702444</v>
      </c>
      <c r="U2444">
        <v>28883.78</v>
      </c>
      <c r="V2444">
        <v>248.02358164379433</v>
      </c>
      <c r="W2444">
        <v>593.44954931965583</v>
      </c>
    </row>
    <row r="2445" spans="2:23" x14ac:dyDescent="0.3">
      <c r="B2445">
        <f t="shared" si="39"/>
        <v>2440</v>
      </c>
      <c r="C2445">
        <v>206.19962853458185</v>
      </c>
      <c r="D2445">
        <v>2309.4562629036377</v>
      </c>
      <c r="E2445">
        <v>252.05624702318232</v>
      </c>
      <c r="F2445">
        <v>265.44067309486422</v>
      </c>
      <c r="G2445">
        <v>209.72022036333081</v>
      </c>
      <c r="H2445">
        <v>385.14881937540014</v>
      </c>
      <c r="R2445">
        <v>519.5516573822556</v>
      </c>
      <c r="S2445">
        <v>235.8619480674509</v>
      </c>
      <c r="T2445">
        <v>1209.9255876113775</v>
      </c>
      <c r="U2445">
        <v>334.75858537177942</v>
      </c>
      <c r="V2445">
        <v>2903.6776694146051</v>
      </c>
      <c r="W2445">
        <v>244.763264655158</v>
      </c>
    </row>
    <row r="2446" spans="2:23" x14ac:dyDescent="0.3">
      <c r="B2446">
        <f t="shared" si="39"/>
        <v>2441</v>
      </c>
      <c r="C2446">
        <v>699.78596861548181</v>
      </c>
      <c r="D2446">
        <v>291.9328652496929</v>
      </c>
      <c r="E2446">
        <v>259.83546549108377</v>
      </c>
      <c r="F2446">
        <v>389.64260023870935</v>
      </c>
      <c r="G2446">
        <v>420.66133651150744</v>
      </c>
      <c r="H2446">
        <v>226.77580987481807</v>
      </c>
      <c r="R2446">
        <v>264.11694631214209</v>
      </c>
      <c r="S2446">
        <v>344.15583549668935</v>
      </c>
      <c r="T2446">
        <v>28883.78</v>
      </c>
      <c r="U2446">
        <v>7227.0783383113785</v>
      </c>
      <c r="V2446">
        <v>28883.78</v>
      </c>
      <c r="W2446">
        <v>6607.0813491718818</v>
      </c>
    </row>
    <row r="2447" spans="2:23" x14ac:dyDescent="0.3">
      <c r="B2447">
        <f t="shared" si="39"/>
        <v>2442</v>
      </c>
      <c r="C2447">
        <v>350.99824845535943</v>
      </c>
      <c r="D2447">
        <v>3303.3921511833614</v>
      </c>
      <c r="E2447">
        <v>457.11773906972667</v>
      </c>
      <c r="F2447">
        <v>397.60001872023395</v>
      </c>
      <c r="G2447">
        <v>272.59280143243012</v>
      </c>
      <c r="H2447">
        <v>28883.78</v>
      </c>
      <c r="R2447">
        <v>242.08503047637078</v>
      </c>
      <c r="S2447">
        <v>254.20726031657213</v>
      </c>
      <c r="T2447">
        <v>354.30819028816859</v>
      </c>
      <c r="U2447">
        <v>1851.6832093614819</v>
      </c>
      <c r="V2447">
        <v>280.94767010203839</v>
      </c>
      <c r="W2447">
        <v>2776.3785716217662</v>
      </c>
    </row>
    <row r="2448" spans="2:23" x14ac:dyDescent="0.3">
      <c r="B2448">
        <f t="shared" si="39"/>
        <v>2443</v>
      </c>
      <c r="C2448">
        <v>210.19049761739754</v>
      </c>
      <c r="D2448">
        <v>206.24166447232341</v>
      </c>
      <c r="E2448">
        <v>273.57753320062102</v>
      </c>
      <c r="F2448">
        <v>228.53681670417728</v>
      </c>
      <c r="G2448">
        <v>222.18583084606774</v>
      </c>
      <c r="H2448">
        <v>266.46346764113184</v>
      </c>
      <c r="R2448">
        <v>1456.1443669694286</v>
      </c>
      <c r="S2448">
        <v>28883.78</v>
      </c>
      <c r="T2448">
        <v>1812.6788892424354</v>
      </c>
      <c r="U2448">
        <v>734.83011901613929</v>
      </c>
      <c r="V2448">
        <v>225.37546581829085</v>
      </c>
      <c r="W2448">
        <v>473.49927097618001</v>
      </c>
    </row>
    <row r="2449" spans="2:23" x14ac:dyDescent="0.3">
      <c r="B2449">
        <f t="shared" si="39"/>
        <v>2444</v>
      </c>
      <c r="C2449">
        <v>2808.6372186208328</v>
      </c>
      <c r="D2449">
        <v>244.23855414298512</v>
      </c>
      <c r="E2449">
        <v>245.50384541556002</v>
      </c>
      <c r="F2449">
        <v>16369.489170162131</v>
      </c>
      <c r="G2449">
        <v>291.30055708145051</v>
      </c>
      <c r="H2449">
        <v>839.62016321576994</v>
      </c>
      <c r="R2449">
        <v>200.18579712248925</v>
      </c>
      <c r="S2449">
        <v>28883.78</v>
      </c>
      <c r="T2449">
        <v>277.34549857404716</v>
      </c>
      <c r="U2449">
        <v>201.05631216559496</v>
      </c>
      <c r="V2449">
        <v>418.35119445570234</v>
      </c>
      <c r="W2449">
        <v>577.83829054110129</v>
      </c>
    </row>
    <row r="2450" spans="2:23" x14ac:dyDescent="0.3">
      <c r="B2450">
        <f t="shared" si="39"/>
        <v>2445</v>
      </c>
      <c r="C2450">
        <v>1591.5842697612213</v>
      </c>
      <c r="D2450">
        <v>857.50450520810284</v>
      </c>
      <c r="E2450">
        <v>3695.509349217778</v>
      </c>
      <c r="F2450">
        <v>849.42898683045598</v>
      </c>
      <c r="G2450">
        <v>28883.78</v>
      </c>
      <c r="H2450">
        <v>450.35450627869011</v>
      </c>
      <c r="R2450">
        <v>1258.4479741296282</v>
      </c>
      <c r="S2450">
        <v>601.68768172420369</v>
      </c>
      <c r="T2450">
        <v>28883.78</v>
      </c>
      <c r="U2450">
        <v>595.81131521166481</v>
      </c>
      <c r="V2450">
        <v>311.22197991346502</v>
      </c>
      <c r="W2450">
        <v>460.39384472690659</v>
      </c>
    </row>
    <row r="2451" spans="2:23" x14ac:dyDescent="0.3">
      <c r="B2451">
        <f t="shared" si="39"/>
        <v>2446</v>
      </c>
      <c r="C2451">
        <v>231.00154260748533</v>
      </c>
      <c r="D2451">
        <v>384.06773113518443</v>
      </c>
      <c r="E2451">
        <v>16519.445157068174</v>
      </c>
      <c r="F2451">
        <v>2033.195385666409</v>
      </c>
      <c r="G2451">
        <v>471.29390846242188</v>
      </c>
      <c r="H2451">
        <v>855.04960061230793</v>
      </c>
      <c r="R2451">
        <v>201.53220483937548</v>
      </c>
      <c r="S2451">
        <v>860.35003831579854</v>
      </c>
      <c r="T2451">
        <v>468.95992409838146</v>
      </c>
      <c r="U2451">
        <v>28883.78</v>
      </c>
      <c r="V2451">
        <v>316.12317146870396</v>
      </c>
      <c r="W2451">
        <v>217.47462320391898</v>
      </c>
    </row>
    <row r="2452" spans="2:23" x14ac:dyDescent="0.3">
      <c r="B2452">
        <f t="shared" si="39"/>
        <v>2447</v>
      </c>
      <c r="C2452">
        <v>2982.2861317012039</v>
      </c>
      <c r="D2452">
        <v>2504.5283706841806</v>
      </c>
      <c r="E2452">
        <v>3329.4454652672962</v>
      </c>
      <c r="F2452">
        <v>247.66857748339814</v>
      </c>
      <c r="G2452">
        <v>226.76153767175592</v>
      </c>
      <c r="H2452">
        <v>275.2646676133437</v>
      </c>
      <c r="R2452">
        <v>1294.0508825781412</v>
      </c>
      <c r="S2452">
        <v>28883.78</v>
      </c>
      <c r="T2452">
        <v>4116.5570336351357</v>
      </c>
      <c r="U2452">
        <v>6975.042697394103</v>
      </c>
      <c r="V2452">
        <v>2016.6460762509191</v>
      </c>
      <c r="W2452">
        <v>7537.9273122690602</v>
      </c>
    </row>
    <row r="2453" spans="2:23" x14ac:dyDescent="0.3">
      <c r="B2453">
        <f t="shared" si="39"/>
        <v>2448</v>
      </c>
      <c r="C2453">
        <v>549.43123609383497</v>
      </c>
      <c r="D2453">
        <v>28883.78</v>
      </c>
      <c r="E2453">
        <v>259.21075641328844</v>
      </c>
      <c r="F2453">
        <v>688.13722271243046</v>
      </c>
      <c r="G2453">
        <v>28883.78</v>
      </c>
      <c r="H2453">
        <v>28883.78</v>
      </c>
      <c r="R2453">
        <v>538.87364018181086</v>
      </c>
      <c r="S2453">
        <v>1497.8661015778898</v>
      </c>
      <c r="T2453">
        <v>580.32260220337025</v>
      </c>
      <c r="U2453">
        <v>28883.78</v>
      </c>
      <c r="V2453">
        <v>281.98756175595662</v>
      </c>
      <c r="W2453">
        <v>3317.0105561050905</v>
      </c>
    </row>
    <row r="2454" spans="2:23" x14ac:dyDescent="0.3">
      <c r="B2454">
        <f t="shared" si="39"/>
        <v>2449</v>
      </c>
      <c r="C2454">
        <v>1103.5629360249113</v>
      </c>
      <c r="D2454">
        <v>1165.7783998916238</v>
      </c>
      <c r="E2454">
        <v>623.54518905316377</v>
      </c>
      <c r="F2454">
        <v>217.58280225660775</v>
      </c>
      <c r="G2454">
        <v>209.43960219433194</v>
      </c>
      <c r="H2454">
        <v>1246.5099923487421</v>
      </c>
      <c r="R2454">
        <v>2445.0901725615877</v>
      </c>
      <c r="S2454">
        <v>1162.1736464274279</v>
      </c>
      <c r="T2454">
        <v>325.43562417659376</v>
      </c>
      <c r="U2454">
        <v>9546.9949326395817</v>
      </c>
      <c r="V2454">
        <v>384.08313456296162</v>
      </c>
      <c r="W2454">
        <v>1136.8109767751107</v>
      </c>
    </row>
    <row r="2455" spans="2:23" x14ac:dyDescent="0.3">
      <c r="B2455">
        <f t="shared" si="39"/>
        <v>2450</v>
      </c>
      <c r="C2455">
        <v>588.00000438976554</v>
      </c>
      <c r="D2455">
        <v>28883.78</v>
      </c>
      <c r="E2455">
        <v>290.78722715842946</v>
      </c>
      <c r="F2455">
        <v>1129.0467422874806</v>
      </c>
      <c r="G2455">
        <v>308.63223765097342</v>
      </c>
      <c r="H2455">
        <v>568.0078586715133</v>
      </c>
      <c r="R2455">
        <v>18102.427385960284</v>
      </c>
      <c r="S2455">
        <v>322.35825641893314</v>
      </c>
      <c r="T2455">
        <v>28883.78</v>
      </c>
      <c r="U2455">
        <v>1253.4531378923832</v>
      </c>
      <c r="V2455">
        <v>261.49802248567352</v>
      </c>
      <c r="W2455">
        <v>354.3798698475905</v>
      </c>
    </row>
    <row r="2456" spans="2:23" x14ac:dyDescent="0.3">
      <c r="B2456">
        <f t="shared" si="39"/>
        <v>2451</v>
      </c>
      <c r="C2456">
        <v>889.60038163825755</v>
      </c>
      <c r="D2456">
        <v>230.88884957891929</v>
      </c>
      <c r="E2456">
        <v>28883.78</v>
      </c>
      <c r="F2456">
        <v>1849.1677808745692</v>
      </c>
      <c r="G2456">
        <v>314.83053308996517</v>
      </c>
      <c r="H2456">
        <v>17933.360548550463</v>
      </c>
      <c r="R2456">
        <v>553.23831525378034</v>
      </c>
      <c r="S2456">
        <v>28883.78</v>
      </c>
      <c r="T2456">
        <v>253.1869637380596</v>
      </c>
      <c r="U2456">
        <v>412.80179510098264</v>
      </c>
      <c r="V2456">
        <v>206.24748148377626</v>
      </c>
      <c r="W2456">
        <v>480.25289903933003</v>
      </c>
    </row>
    <row r="2457" spans="2:23" x14ac:dyDescent="0.3">
      <c r="B2457">
        <f t="shared" si="39"/>
        <v>2452</v>
      </c>
      <c r="C2457">
        <v>2134.9277829019084</v>
      </c>
      <c r="D2457">
        <v>201.58980031103286</v>
      </c>
      <c r="E2457">
        <v>231.71595389261438</v>
      </c>
      <c r="F2457">
        <v>261.85440204094607</v>
      </c>
      <c r="G2457">
        <v>329.14568798172331</v>
      </c>
      <c r="H2457">
        <v>960.99462356751258</v>
      </c>
      <c r="R2457">
        <v>594.19176463246538</v>
      </c>
      <c r="S2457">
        <v>7692.3717352858312</v>
      </c>
      <c r="T2457">
        <v>265.20243442638082</v>
      </c>
      <c r="U2457">
        <v>223.23574346607191</v>
      </c>
      <c r="V2457">
        <v>344.98058964954726</v>
      </c>
      <c r="W2457">
        <v>236.10290649112588</v>
      </c>
    </row>
    <row r="2458" spans="2:23" x14ac:dyDescent="0.3">
      <c r="B2458">
        <f t="shared" si="39"/>
        <v>2453</v>
      </c>
      <c r="C2458">
        <v>10987.109672025328</v>
      </c>
      <c r="D2458">
        <v>5099.2922634890183</v>
      </c>
      <c r="E2458">
        <v>898.73579227825383</v>
      </c>
      <c r="F2458">
        <v>252.09878107266971</v>
      </c>
      <c r="G2458">
        <v>788.03007798948545</v>
      </c>
      <c r="H2458">
        <v>1326.3400188773962</v>
      </c>
      <c r="R2458">
        <v>242.65913638518199</v>
      </c>
      <c r="S2458">
        <v>309.80826808985171</v>
      </c>
      <c r="T2458">
        <v>289.54356565795797</v>
      </c>
      <c r="U2458">
        <v>1183.6384300841128</v>
      </c>
      <c r="V2458">
        <v>341.08876597022811</v>
      </c>
      <c r="W2458">
        <v>219.29892541011642</v>
      </c>
    </row>
    <row r="2459" spans="2:23" x14ac:dyDescent="0.3">
      <c r="B2459">
        <f t="shared" si="39"/>
        <v>2454</v>
      </c>
      <c r="C2459">
        <v>224.35074309864257</v>
      </c>
      <c r="D2459">
        <v>15735.965068330672</v>
      </c>
      <c r="E2459">
        <v>215.09259459259937</v>
      </c>
      <c r="F2459">
        <v>28883.78</v>
      </c>
      <c r="G2459">
        <v>396.53271497379075</v>
      </c>
      <c r="H2459">
        <v>279.46788466499959</v>
      </c>
      <c r="R2459">
        <v>246.82295677896525</v>
      </c>
      <c r="S2459">
        <v>5567.7655394503463</v>
      </c>
      <c r="T2459">
        <v>427.3602581258674</v>
      </c>
      <c r="U2459">
        <v>329.1734550551181</v>
      </c>
      <c r="V2459">
        <v>221.44609340504201</v>
      </c>
      <c r="W2459">
        <v>4223.5833659266846</v>
      </c>
    </row>
    <row r="2460" spans="2:23" x14ac:dyDescent="0.3">
      <c r="B2460">
        <f t="shared" si="39"/>
        <v>2455</v>
      </c>
      <c r="C2460">
        <v>28883.78</v>
      </c>
      <c r="D2460">
        <v>28883.78</v>
      </c>
      <c r="E2460">
        <v>481.11311073375117</v>
      </c>
      <c r="F2460">
        <v>28883.78</v>
      </c>
      <c r="G2460">
        <v>304.51619401122281</v>
      </c>
      <c r="H2460">
        <v>28883.78</v>
      </c>
      <c r="R2460">
        <v>301.03233606548889</v>
      </c>
      <c r="S2460">
        <v>287.16731655664751</v>
      </c>
      <c r="T2460">
        <v>452.28393218938459</v>
      </c>
      <c r="U2460">
        <v>4076.6231833029833</v>
      </c>
      <c r="V2460">
        <v>28883.78</v>
      </c>
      <c r="W2460">
        <v>16626.251835865813</v>
      </c>
    </row>
    <row r="2461" spans="2:23" x14ac:dyDescent="0.3">
      <c r="B2461">
        <f t="shared" si="39"/>
        <v>2456</v>
      </c>
      <c r="C2461">
        <v>3395.4018539178651</v>
      </c>
      <c r="D2461">
        <v>219.80113770253584</v>
      </c>
      <c r="E2461">
        <v>731.62736588038172</v>
      </c>
      <c r="F2461">
        <v>2092.7025766169709</v>
      </c>
      <c r="G2461">
        <v>5408.1699682881363</v>
      </c>
      <c r="H2461">
        <v>217.07548755876752</v>
      </c>
      <c r="R2461">
        <v>1059.4770982680111</v>
      </c>
      <c r="S2461">
        <v>235.43964207482944</v>
      </c>
      <c r="T2461">
        <v>330.43908061010382</v>
      </c>
      <c r="U2461">
        <v>10605.217251227017</v>
      </c>
      <c r="V2461">
        <v>1355.8031207361923</v>
      </c>
      <c r="W2461">
        <v>1202.6325892848849</v>
      </c>
    </row>
    <row r="2462" spans="2:23" x14ac:dyDescent="0.3">
      <c r="B2462">
        <f t="shared" si="39"/>
        <v>2457</v>
      </c>
      <c r="C2462">
        <v>219.23674103004257</v>
      </c>
      <c r="D2462">
        <v>457.3697534953443</v>
      </c>
      <c r="E2462">
        <v>260.71716664736437</v>
      </c>
      <c r="F2462">
        <v>1257.9247977306982</v>
      </c>
      <c r="G2462">
        <v>432.88215179409758</v>
      </c>
      <c r="H2462">
        <v>553.57165765875357</v>
      </c>
      <c r="R2462">
        <v>235.52192915470962</v>
      </c>
      <c r="S2462">
        <v>693.88546625460822</v>
      </c>
      <c r="T2462">
        <v>225.6579379813391</v>
      </c>
      <c r="U2462">
        <v>28883.78</v>
      </c>
      <c r="V2462">
        <v>700.33371926576842</v>
      </c>
      <c r="W2462">
        <v>2271.6659284666898</v>
      </c>
    </row>
    <row r="2463" spans="2:23" x14ac:dyDescent="0.3">
      <c r="B2463">
        <f t="shared" si="39"/>
        <v>2458</v>
      </c>
      <c r="C2463">
        <v>3290.4749930970656</v>
      </c>
      <c r="D2463">
        <v>381.42684440773394</v>
      </c>
      <c r="E2463">
        <v>28883.78</v>
      </c>
      <c r="F2463">
        <v>429.44197239681949</v>
      </c>
      <c r="G2463">
        <v>333.61591240473081</v>
      </c>
      <c r="H2463">
        <v>241.96131473777479</v>
      </c>
      <c r="R2463">
        <v>230.09167850924879</v>
      </c>
      <c r="S2463">
        <v>281.82607745922149</v>
      </c>
      <c r="T2463">
        <v>200.02335014716971</v>
      </c>
      <c r="U2463">
        <v>280.22782371261593</v>
      </c>
      <c r="V2463">
        <v>232.284098626526</v>
      </c>
      <c r="W2463">
        <v>232.16893797781421</v>
      </c>
    </row>
    <row r="2464" spans="2:23" x14ac:dyDescent="0.3">
      <c r="B2464">
        <f t="shared" si="39"/>
        <v>2459</v>
      </c>
      <c r="C2464">
        <v>333.73706524179499</v>
      </c>
      <c r="D2464">
        <v>338.81827353989416</v>
      </c>
      <c r="E2464">
        <v>409.94550171868099</v>
      </c>
      <c r="F2464">
        <v>202.68052264804552</v>
      </c>
      <c r="G2464">
        <v>286.69311052452616</v>
      </c>
      <c r="H2464">
        <v>462.54526712049977</v>
      </c>
      <c r="R2464">
        <v>870.18983329256616</v>
      </c>
      <c r="S2464">
        <v>28883.78</v>
      </c>
      <c r="T2464">
        <v>321.69617227635803</v>
      </c>
      <c r="U2464">
        <v>806.80347737276918</v>
      </c>
      <c r="V2464">
        <v>2151.2800637974296</v>
      </c>
      <c r="W2464">
        <v>269.45662168928209</v>
      </c>
    </row>
    <row r="2465" spans="2:23" x14ac:dyDescent="0.3">
      <c r="B2465">
        <f t="shared" si="39"/>
        <v>2460</v>
      </c>
      <c r="C2465">
        <v>691.71500473602407</v>
      </c>
      <c r="D2465">
        <v>279.96189336109302</v>
      </c>
      <c r="E2465">
        <v>22208.628098255802</v>
      </c>
      <c r="F2465">
        <v>218.45669328928395</v>
      </c>
      <c r="G2465">
        <v>294.02654084042621</v>
      </c>
      <c r="H2465">
        <v>229.57562287477558</v>
      </c>
      <c r="R2465">
        <v>365.56751217457133</v>
      </c>
      <c r="S2465">
        <v>6746.1763766392232</v>
      </c>
      <c r="T2465">
        <v>724.5080225992042</v>
      </c>
      <c r="U2465">
        <v>28883.78</v>
      </c>
      <c r="V2465">
        <v>249.33780430336381</v>
      </c>
      <c r="W2465">
        <v>277.74553499931403</v>
      </c>
    </row>
    <row r="2466" spans="2:23" x14ac:dyDescent="0.3">
      <c r="B2466">
        <f t="shared" si="39"/>
        <v>2461</v>
      </c>
      <c r="C2466">
        <v>28883.78</v>
      </c>
      <c r="D2466">
        <v>324.05514146628479</v>
      </c>
      <c r="E2466">
        <v>448.67774568935295</v>
      </c>
      <c r="F2466">
        <v>1100.7250555534431</v>
      </c>
      <c r="G2466">
        <v>332.90895365991901</v>
      </c>
      <c r="H2466">
        <v>28883.78</v>
      </c>
      <c r="R2466">
        <v>501.35373602459885</v>
      </c>
      <c r="S2466">
        <v>671.86095732946569</v>
      </c>
      <c r="T2466">
        <v>1832.0929508002096</v>
      </c>
      <c r="U2466">
        <v>467.40218175038405</v>
      </c>
      <c r="V2466">
        <v>927.36313266349691</v>
      </c>
      <c r="W2466">
        <v>1606.7391177084694</v>
      </c>
    </row>
    <row r="2467" spans="2:23" x14ac:dyDescent="0.3">
      <c r="B2467">
        <f t="shared" si="39"/>
        <v>2462</v>
      </c>
      <c r="C2467">
        <v>6003.8075622481065</v>
      </c>
      <c r="D2467">
        <v>1256.9071961483487</v>
      </c>
      <c r="E2467">
        <v>3747.0700881637163</v>
      </c>
      <c r="F2467">
        <v>2905.0064246654442</v>
      </c>
      <c r="G2467">
        <v>16451.170603693969</v>
      </c>
      <c r="H2467">
        <v>702.75983459371594</v>
      </c>
      <c r="R2467">
        <v>1088.3732952962671</v>
      </c>
      <c r="S2467">
        <v>4267.9450497856651</v>
      </c>
      <c r="T2467">
        <v>243.6812933025862</v>
      </c>
      <c r="U2467">
        <v>3680.2697922938351</v>
      </c>
      <c r="V2467">
        <v>239.01645389693539</v>
      </c>
      <c r="W2467">
        <v>343.34257076813458</v>
      </c>
    </row>
    <row r="2468" spans="2:23" x14ac:dyDescent="0.3">
      <c r="B2468">
        <f t="shared" si="39"/>
        <v>2463</v>
      </c>
      <c r="C2468">
        <v>972.62528495159313</v>
      </c>
      <c r="D2468">
        <v>246.38920057827715</v>
      </c>
      <c r="E2468">
        <v>500.93772751693325</v>
      </c>
      <c r="F2468">
        <v>16547.679114625505</v>
      </c>
      <c r="G2468">
        <v>567.64479405002953</v>
      </c>
      <c r="H2468">
        <v>279.15469485744728</v>
      </c>
      <c r="R2468">
        <v>206.27074422745088</v>
      </c>
      <c r="S2468">
        <v>869.23845466953514</v>
      </c>
      <c r="T2468">
        <v>350.32352838785596</v>
      </c>
      <c r="U2468">
        <v>28883.78</v>
      </c>
      <c r="V2468">
        <v>319.17480097151224</v>
      </c>
      <c r="W2468">
        <v>351.53234320941954</v>
      </c>
    </row>
    <row r="2469" spans="2:23" x14ac:dyDescent="0.3">
      <c r="B2469">
        <f t="shared" si="39"/>
        <v>2464</v>
      </c>
      <c r="C2469">
        <v>217.98043057906446</v>
      </c>
      <c r="D2469">
        <v>13957.792632301527</v>
      </c>
      <c r="E2469">
        <v>243.40130853584918</v>
      </c>
      <c r="F2469">
        <v>2040.4505070254788</v>
      </c>
      <c r="G2469">
        <v>27594.775942159398</v>
      </c>
      <c r="H2469">
        <v>240.88934732079133</v>
      </c>
      <c r="R2469">
        <v>287.24302597868439</v>
      </c>
      <c r="S2469">
        <v>311.66818572330317</v>
      </c>
      <c r="T2469">
        <v>2374.672975314732</v>
      </c>
      <c r="U2469">
        <v>2323.2591646499905</v>
      </c>
      <c r="V2469">
        <v>28883.78</v>
      </c>
      <c r="W2469">
        <v>1386.3547061772574</v>
      </c>
    </row>
    <row r="2470" spans="2:23" x14ac:dyDescent="0.3">
      <c r="B2470">
        <f t="shared" si="39"/>
        <v>2465</v>
      </c>
      <c r="C2470">
        <v>2800.095221748637</v>
      </c>
      <c r="D2470">
        <v>445.21491605940162</v>
      </c>
      <c r="E2470">
        <v>295.53930435629366</v>
      </c>
      <c r="F2470">
        <v>574.41435573320143</v>
      </c>
      <c r="G2470">
        <v>379.90094756612018</v>
      </c>
      <c r="H2470">
        <v>21859.938103995282</v>
      </c>
      <c r="R2470">
        <v>460.52520648090871</v>
      </c>
      <c r="S2470">
        <v>1830.3248930949776</v>
      </c>
      <c r="T2470">
        <v>28883.78</v>
      </c>
      <c r="U2470">
        <v>711.21622514734224</v>
      </c>
      <c r="V2470">
        <v>28883.78</v>
      </c>
      <c r="W2470">
        <v>329.32764297691017</v>
      </c>
    </row>
    <row r="2471" spans="2:23" x14ac:dyDescent="0.3">
      <c r="B2471">
        <f t="shared" si="39"/>
        <v>2466</v>
      </c>
      <c r="C2471">
        <v>211.91259837422714</v>
      </c>
      <c r="D2471">
        <v>295.84221351682561</v>
      </c>
      <c r="E2471">
        <v>433.94087022930421</v>
      </c>
      <c r="F2471">
        <v>8830.6541687658737</v>
      </c>
      <c r="G2471">
        <v>28883.78</v>
      </c>
      <c r="H2471">
        <v>1865.4721559132352</v>
      </c>
      <c r="R2471">
        <v>13774.695954508828</v>
      </c>
      <c r="S2471">
        <v>780.16949685305588</v>
      </c>
      <c r="T2471">
        <v>5349.9226795553659</v>
      </c>
      <c r="U2471">
        <v>7778.5028246915981</v>
      </c>
      <c r="V2471">
        <v>370.60585883482764</v>
      </c>
      <c r="W2471">
        <v>228.44233081885378</v>
      </c>
    </row>
    <row r="2472" spans="2:23" x14ac:dyDescent="0.3">
      <c r="B2472">
        <f t="shared" si="39"/>
        <v>2467</v>
      </c>
      <c r="C2472">
        <v>413.35159700593363</v>
      </c>
      <c r="D2472">
        <v>336.71314739595817</v>
      </c>
      <c r="E2472">
        <v>408.45133309402001</v>
      </c>
      <c r="F2472">
        <v>1851.0511451661305</v>
      </c>
      <c r="G2472">
        <v>28883.78</v>
      </c>
      <c r="H2472">
        <v>229.88659501181533</v>
      </c>
      <c r="R2472">
        <v>1079.3964609568206</v>
      </c>
      <c r="S2472">
        <v>12589.44288482811</v>
      </c>
      <c r="T2472">
        <v>231.54223927665805</v>
      </c>
      <c r="U2472">
        <v>28883.78</v>
      </c>
      <c r="V2472">
        <v>2257.6579135621041</v>
      </c>
      <c r="W2472">
        <v>28883.78</v>
      </c>
    </row>
    <row r="2473" spans="2:23" x14ac:dyDescent="0.3">
      <c r="B2473">
        <f t="shared" si="39"/>
        <v>2468</v>
      </c>
      <c r="C2473">
        <v>28883.78</v>
      </c>
      <c r="D2473">
        <v>1032.5170297973009</v>
      </c>
      <c r="E2473">
        <v>951.3340380394452</v>
      </c>
      <c r="F2473">
        <v>14445.468385220922</v>
      </c>
      <c r="G2473">
        <v>267.59179999920343</v>
      </c>
      <c r="H2473">
        <v>7435.4196641028975</v>
      </c>
      <c r="R2473">
        <v>1431.7071497909706</v>
      </c>
      <c r="S2473">
        <v>511.77966207028879</v>
      </c>
      <c r="T2473">
        <v>400.0955410051069</v>
      </c>
      <c r="U2473">
        <v>581.76600207744059</v>
      </c>
      <c r="V2473">
        <v>282.69825453570513</v>
      </c>
      <c r="W2473">
        <v>328.11041691858179</v>
      </c>
    </row>
    <row r="2474" spans="2:23" x14ac:dyDescent="0.3">
      <c r="B2474">
        <f t="shared" si="39"/>
        <v>2469</v>
      </c>
      <c r="C2474">
        <v>2504.068806727621</v>
      </c>
      <c r="D2474">
        <v>4798.8671228944168</v>
      </c>
      <c r="E2474">
        <v>227.73794850079764</v>
      </c>
      <c r="F2474">
        <v>411.16033920697959</v>
      </c>
      <c r="G2474">
        <v>535.01333801606711</v>
      </c>
      <c r="H2474">
        <v>502.37045863089133</v>
      </c>
      <c r="R2474">
        <v>18164.100274439897</v>
      </c>
      <c r="S2474">
        <v>978.81040495263653</v>
      </c>
      <c r="T2474">
        <v>28883.78</v>
      </c>
      <c r="U2474">
        <v>281.74362537015111</v>
      </c>
      <c r="V2474">
        <v>232.75725725218373</v>
      </c>
      <c r="W2474">
        <v>304.01812779919953</v>
      </c>
    </row>
    <row r="2475" spans="2:23" x14ac:dyDescent="0.3">
      <c r="B2475">
        <f t="shared" si="39"/>
        <v>2470</v>
      </c>
      <c r="C2475">
        <v>298.24207219431594</v>
      </c>
      <c r="D2475">
        <v>206.60254444316325</v>
      </c>
      <c r="E2475">
        <v>7817.6282568858278</v>
      </c>
      <c r="F2475">
        <v>251.59849091999808</v>
      </c>
      <c r="G2475">
        <v>329.14283541584382</v>
      </c>
      <c r="H2475">
        <v>28883.78</v>
      </c>
      <c r="R2475">
        <v>720.37721858659916</v>
      </c>
      <c r="S2475">
        <v>3288.6005331344122</v>
      </c>
      <c r="T2475">
        <v>212.14573221246076</v>
      </c>
      <c r="U2475">
        <v>2631.2531449766802</v>
      </c>
      <c r="V2475">
        <v>1486.2273348827039</v>
      </c>
      <c r="W2475">
        <v>271.21077225956748</v>
      </c>
    </row>
    <row r="2476" spans="2:23" x14ac:dyDescent="0.3">
      <c r="B2476">
        <f t="shared" si="39"/>
        <v>2471</v>
      </c>
      <c r="C2476">
        <v>1041.046758078294</v>
      </c>
      <c r="D2476">
        <v>3335.166690128287</v>
      </c>
      <c r="E2476">
        <v>200.3042876298139</v>
      </c>
      <c r="F2476">
        <v>1109.6072176568514</v>
      </c>
      <c r="G2476">
        <v>932.85614820799549</v>
      </c>
      <c r="H2476">
        <v>28883.78</v>
      </c>
      <c r="R2476">
        <v>3202.8725975766906</v>
      </c>
      <c r="S2476">
        <v>200.76252068874879</v>
      </c>
      <c r="T2476">
        <v>320.91587251130795</v>
      </c>
      <c r="U2476">
        <v>329.56653989832398</v>
      </c>
      <c r="V2476">
        <v>4893.0173774736068</v>
      </c>
      <c r="W2476">
        <v>243.99566230753203</v>
      </c>
    </row>
    <row r="2477" spans="2:23" x14ac:dyDescent="0.3">
      <c r="B2477">
        <f t="shared" si="39"/>
        <v>2472</v>
      </c>
      <c r="C2477">
        <v>234.23945114976729</v>
      </c>
      <c r="D2477">
        <v>365.19323839772312</v>
      </c>
      <c r="E2477">
        <v>569.12614516841904</v>
      </c>
      <c r="F2477">
        <v>331.71668793335454</v>
      </c>
      <c r="G2477">
        <v>547.59926130948929</v>
      </c>
      <c r="H2477">
        <v>638.07346091755312</v>
      </c>
      <c r="R2477">
        <v>290.10095104307572</v>
      </c>
      <c r="S2477">
        <v>663.50270501527837</v>
      </c>
      <c r="T2477">
        <v>633.31835253706527</v>
      </c>
      <c r="U2477">
        <v>356.3973670862411</v>
      </c>
      <c r="V2477">
        <v>924.00683135052213</v>
      </c>
      <c r="W2477">
        <v>899.45591034523363</v>
      </c>
    </row>
    <row r="2478" spans="2:23" x14ac:dyDescent="0.3">
      <c r="B2478">
        <f t="shared" si="39"/>
        <v>2473</v>
      </c>
      <c r="C2478">
        <v>385.06253802514055</v>
      </c>
      <c r="D2478">
        <v>333.02420349972579</v>
      </c>
      <c r="E2478">
        <v>471.2848829685251</v>
      </c>
      <c r="F2478">
        <v>1155.7636768856171</v>
      </c>
      <c r="G2478">
        <v>1134.294748657778</v>
      </c>
      <c r="H2478">
        <v>2075.2814125995674</v>
      </c>
      <c r="R2478">
        <v>28883.78</v>
      </c>
      <c r="S2478">
        <v>247.06538368909005</v>
      </c>
      <c r="T2478">
        <v>518.63265040002216</v>
      </c>
      <c r="U2478">
        <v>288.64643117921861</v>
      </c>
      <c r="V2478">
        <v>318.03044672381236</v>
      </c>
      <c r="W2478">
        <v>804.1587557654301</v>
      </c>
    </row>
    <row r="2479" spans="2:23" x14ac:dyDescent="0.3">
      <c r="B2479">
        <f t="shared" si="39"/>
        <v>2474</v>
      </c>
      <c r="C2479">
        <v>209.88739022893137</v>
      </c>
      <c r="D2479">
        <v>1877.9505474318787</v>
      </c>
      <c r="E2479">
        <v>227.20209283112854</v>
      </c>
      <c r="F2479">
        <v>28883.78</v>
      </c>
      <c r="G2479">
        <v>540.79213469478816</v>
      </c>
      <c r="H2479">
        <v>225.18445649977465</v>
      </c>
      <c r="R2479">
        <v>292.95776357283268</v>
      </c>
      <c r="S2479">
        <v>397.81402010446129</v>
      </c>
      <c r="T2479">
        <v>262.80459518641317</v>
      </c>
      <c r="U2479">
        <v>845.66193053601796</v>
      </c>
      <c r="V2479">
        <v>13755.329781070792</v>
      </c>
      <c r="W2479">
        <v>28883.78</v>
      </c>
    </row>
    <row r="2480" spans="2:23" x14ac:dyDescent="0.3">
      <c r="B2480">
        <f t="shared" si="39"/>
        <v>2475</v>
      </c>
      <c r="C2480">
        <v>384.85020272421644</v>
      </c>
      <c r="D2480">
        <v>531.51504175890545</v>
      </c>
      <c r="E2480">
        <v>3018.7941527988019</v>
      </c>
      <c r="F2480">
        <v>3425.1350303505137</v>
      </c>
      <c r="G2480">
        <v>213.0080558158096</v>
      </c>
      <c r="H2480">
        <v>13422.443969507791</v>
      </c>
      <c r="R2480">
        <v>272.64612101406578</v>
      </c>
      <c r="S2480">
        <v>478.89815464562662</v>
      </c>
      <c r="T2480">
        <v>28883.78</v>
      </c>
      <c r="U2480">
        <v>242.40373298289961</v>
      </c>
      <c r="V2480">
        <v>1736.5263660376675</v>
      </c>
      <c r="W2480">
        <v>5035.2229277589513</v>
      </c>
    </row>
    <row r="2481" spans="2:23" x14ac:dyDescent="0.3">
      <c r="B2481">
        <f t="shared" si="39"/>
        <v>2476</v>
      </c>
      <c r="C2481">
        <v>261.62404880501833</v>
      </c>
      <c r="D2481">
        <v>538.82796203200428</v>
      </c>
      <c r="E2481">
        <v>262.56209283840059</v>
      </c>
      <c r="F2481">
        <v>245.77784298113437</v>
      </c>
      <c r="G2481">
        <v>1292.0586084185009</v>
      </c>
      <c r="H2481">
        <v>2472.5932856520553</v>
      </c>
      <c r="R2481">
        <v>322.38364077859842</v>
      </c>
      <c r="S2481">
        <v>26315.056358551581</v>
      </c>
      <c r="T2481">
        <v>222.28266016149939</v>
      </c>
      <c r="U2481">
        <v>223.52917432153149</v>
      </c>
      <c r="V2481">
        <v>28883.78</v>
      </c>
      <c r="W2481">
        <v>292.15673887292292</v>
      </c>
    </row>
    <row r="2482" spans="2:23" x14ac:dyDescent="0.3">
      <c r="B2482">
        <f t="shared" si="39"/>
        <v>2477</v>
      </c>
      <c r="C2482">
        <v>7027.6535960245137</v>
      </c>
      <c r="D2482">
        <v>230.78959030441035</v>
      </c>
      <c r="E2482">
        <v>21037.628135296338</v>
      </c>
      <c r="F2482">
        <v>8593.0877712166493</v>
      </c>
      <c r="G2482">
        <v>238.4675688107599</v>
      </c>
      <c r="H2482">
        <v>15652.986268874156</v>
      </c>
      <c r="R2482">
        <v>1835.9005413793573</v>
      </c>
      <c r="S2482">
        <v>371.70935064639059</v>
      </c>
      <c r="T2482">
        <v>280.13172139998159</v>
      </c>
      <c r="U2482">
        <v>13314.465605475558</v>
      </c>
      <c r="V2482">
        <v>1761.137527781925</v>
      </c>
      <c r="W2482">
        <v>855.27167620524051</v>
      </c>
    </row>
    <row r="2483" spans="2:23" x14ac:dyDescent="0.3">
      <c r="B2483">
        <f t="shared" si="39"/>
        <v>2478</v>
      </c>
      <c r="C2483">
        <v>1586.4926980954956</v>
      </c>
      <c r="D2483">
        <v>28883.78</v>
      </c>
      <c r="E2483">
        <v>793.84400664030727</v>
      </c>
      <c r="F2483">
        <v>7483.4719099975728</v>
      </c>
      <c r="G2483">
        <v>605.46446986902652</v>
      </c>
      <c r="H2483">
        <v>2677.7873634347939</v>
      </c>
      <c r="R2483">
        <v>23342.571180937659</v>
      </c>
      <c r="S2483">
        <v>1050.5290594061055</v>
      </c>
      <c r="T2483">
        <v>318.43777791532091</v>
      </c>
      <c r="U2483">
        <v>235.53473430364519</v>
      </c>
      <c r="V2483">
        <v>281.80915114126026</v>
      </c>
      <c r="W2483">
        <v>506.4477703849663</v>
      </c>
    </row>
    <row r="2484" spans="2:23" x14ac:dyDescent="0.3">
      <c r="B2484">
        <f t="shared" si="39"/>
        <v>2479</v>
      </c>
      <c r="C2484">
        <v>476.48340366114576</v>
      </c>
      <c r="D2484">
        <v>218.33305003352473</v>
      </c>
      <c r="E2484">
        <v>349.41935302276534</v>
      </c>
      <c r="F2484">
        <v>28883.78</v>
      </c>
      <c r="G2484">
        <v>312.78029584122629</v>
      </c>
      <c r="H2484">
        <v>266.94845863345165</v>
      </c>
      <c r="R2484">
        <v>228.16738742651006</v>
      </c>
      <c r="S2484">
        <v>2287.7484737975888</v>
      </c>
      <c r="T2484">
        <v>208.84864538391855</v>
      </c>
      <c r="U2484">
        <v>209.82576738910407</v>
      </c>
      <c r="V2484">
        <v>230.74701183486732</v>
      </c>
      <c r="W2484">
        <v>217.83292562627187</v>
      </c>
    </row>
    <row r="2485" spans="2:23" x14ac:dyDescent="0.3">
      <c r="B2485">
        <f t="shared" si="39"/>
        <v>2480</v>
      </c>
      <c r="C2485">
        <v>238.26205136236482</v>
      </c>
      <c r="D2485">
        <v>364.85843006116829</v>
      </c>
      <c r="E2485">
        <v>226.45862557423112</v>
      </c>
      <c r="F2485">
        <v>316.78852828615885</v>
      </c>
      <c r="G2485">
        <v>539.33841451376361</v>
      </c>
      <c r="H2485">
        <v>380.06760891737542</v>
      </c>
      <c r="R2485">
        <v>328.71536849365611</v>
      </c>
      <c r="S2485">
        <v>217.39097249819767</v>
      </c>
      <c r="T2485">
        <v>222.8474970500985</v>
      </c>
      <c r="U2485">
        <v>558.80581989583754</v>
      </c>
      <c r="V2485">
        <v>860.88725638874132</v>
      </c>
      <c r="W2485">
        <v>5559.3787486207539</v>
      </c>
    </row>
    <row r="2486" spans="2:23" x14ac:dyDescent="0.3">
      <c r="B2486">
        <f t="shared" si="39"/>
        <v>2481</v>
      </c>
      <c r="C2486">
        <v>253.57276667935054</v>
      </c>
      <c r="D2486">
        <v>2190.7619050373946</v>
      </c>
      <c r="E2486">
        <v>5151.8313577735562</v>
      </c>
      <c r="F2486">
        <v>458.5720884378681</v>
      </c>
      <c r="G2486">
        <v>596.77192426823399</v>
      </c>
      <c r="H2486">
        <v>363.65109659082054</v>
      </c>
      <c r="R2486">
        <v>498.93920091325555</v>
      </c>
      <c r="S2486">
        <v>3413.7454989812632</v>
      </c>
      <c r="T2486">
        <v>939.34059087323203</v>
      </c>
      <c r="U2486">
        <v>263.75808888330636</v>
      </c>
      <c r="V2486">
        <v>255.17809329835387</v>
      </c>
      <c r="W2486">
        <v>8902.3742860080474</v>
      </c>
    </row>
    <row r="2487" spans="2:23" x14ac:dyDescent="0.3">
      <c r="B2487">
        <f t="shared" si="39"/>
        <v>2482</v>
      </c>
      <c r="C2487">
        <v>6038.1499721987466</v>
      </c>
      <c r="D2487">
        <v>242.6266907384252</v>
      </c>
      <c r="E2487">
        <v>210.45714537939347</v>
      </c>
      <c r="F2487">
        <v>749.62664248514272</v>
      </c>
      <c r="G2487">
        <v>998.73019772235523</v>
      </c>
      <c r="H2487">
        <v>1767.0939731763563</v>
      </c>
      <c r="R2487">
        <v>318.23970312739169</v>
      </c>
      <c r="S2487">
        <v>761.01274775862487</v>
      </c>
      <c r="T2487">
        <v>703.00448628324057</v>
      </c>
      <c r="U2487">
        <v>413.02044523821746</v>
      </c>
      <c r="V2487">
        <v>290.03553338782035</v>
      </c>
      <c r="W2487">
        <v>4890.603512756531</v>
      </c>
    </row>
    <row r="2488" spans="2:23" x14ac:dyDescent="0.3">
      <c r="B2488">
        <f t="shared" si="39"/>
        <v>2483</v>
      </c>
      <c r="C2488">
        <v>7606.4871528778776</v>
      </c>
      <c r="D2488">
        <v>653.77699397203196</v>
      </c>
      <c r="E2488">
        <v>289.9463768542015</v>
      </c>
      <c r="F2488">
        <v>449.9656501517336</v>
      </c>
      <c r="G2488">
        <v>9709.587015864774</v>
      </c>
      <c r="H2488">
        <v>28883.78</v>
      </c>
      <c r="R2488">
        <v>1800.5670955831135</v>
      </c>
      <c r="S2488">
        <v>465.94247689914488</v>
      </c>
      <c r="T2488">
        <v>407.06977624572602</v>
      </c>
      <c r="U2488">
        <v>266.94044740941831</v>
      </c>
      <c r="V2488">
        <v>715.77324189446767</v>
      </c>
      <c r="W2488">
        <v>265.02924522556845</v>
      </c>
    </row>
    <row r="2489" spans="2:23" x14ac:dyDescent="0.3">
      <c r="B2489">
        <f t="shared" si="39"/>
        <v>2484</v>
      </c>
      <c r="C2489">
        <v>217.07974890736017</v>
      </c>
      <c r="D2489">
        <v>220.6363901157236</v>
      </c>
      <c r="E2489">
        <v>5363.4064364197911</v>
      </c>
      <c r="F2489">
        <v>354.19439049916912</v>
      </c>
      <c r="G2489">
        <v>3444.9328584850987</v>
      </c>
      <c r="H2489">
        <v>257.73244772078021</v>
      </c>
      <c r="R2489">
        <v>284.51421746652983</v>
      </c>
      <c r="S2489">
        <v>28883.78</v>
      </c>
      <c r="T2489">
        <v>263.44084596857721</v>
      </c>
      <c r="U2489">
        <v>4469.614551416631</v>
      </c>
      <c r="V2489">
        <v>426.35501075050695</v>
      </c>
      <c r="W2489">
        <v>1380.2333181744755</v>
      </c>
    </row>
    <row r="2490" spans="2:23" x14ac:dyDescent="0.3">
      <c r="B2490">
        <f t="shared" si="39"/>
        <v>2485</v>
      </c>
      <c r="C2490">
        <v>2420.4473908580235</v>
      </c>
      <c r="D2490">
        <v>833.31468654543801</v>
      </c>
      <c r="E2490">
        <v>305.0611261400968</v>
      </c>
      <c r="F2490">
        <v>787.06632786957482</v>
      </c>
      <c r="G2490">
        <v>411.03427407188133</v>
      </c>
      <c r="H2490">
        <v>27374.463848970197</v>
      </c>
      <c r="R2490">
        <v>237.28354503781196</v>
      </c>
      <c r="S2490">
        <v>336.37453312741877</v>
      </c>
      <c r="T2490">
        <v>203.79829310635762</v>
      </c>
      <c r="U2490">
        <v>20273.986986750384</v>
      </c>
      <c r="V2490">
        <v>440.53539690296145</v>
      </c>
      <c r="W2490">
        <v>311.4989260208016</v>
      </c>
    </row>
    <row r="2491" spans="2:23" x14ac:dyDescent="0.3">
      <c r="B2491">
        <f t="shared" si="39"/>
        <v>2486</v>
      </c>
      <c r="C2491">
        <v>206.24457039944346</v>
      </c>
      <c r="D2491">
        <v>17340.098119408336</v>
      </c>
      <c r="E2491">
        <v>1046.3336038117459</v>
      </c>
      <c r="F2491">
        <v>460.57902261820539</v>
      </c>
      <c r="G2491">
        <v>248.6793314999781</v>
      </c>
      <c r="H2491">
        <v>28883.78</v>
      </c>
      <c r="R2491">
        <v>451.38308767497404</v>
      </c>
      <c r="S2491">
        <v>1799.5444807513757</v>
      </c>
      <c r="T2491">
        <v>2786.7679841410027</v>
      </c>
      <c r="U2491">
        <v>6959.2449732897639</v>
      </c>
      <c r="V2491">
        <v>2072.8114898997101</v>
      </c>
      <c r="W2491">
        <v>15162.500543285047</v>
      </c>
    </row>
    <row r="2492" spans="2:23" x14ac:dyDescent="0.3">
      <c r="B2492">
        <f t="shared" si="39"/>
        <v>2487</v>
      </c>
      <c r="C2492">
        <v>28484.981911035306</v>
      </c>
      <c r="D2492">
        <v>589.5102537635878</v>
      </c>
      <c r="E2492">
        <v>241.19492081061944</v>
      </c>
      <c r="F2492">
        <v>1229.2827091614511</v>
      </c>
      <c r="G2492">
        <v>473.59472639260321</v>
      </c>
      <c r="H2492">
        <v>414.79607920472125</v>
      </c>
      <c r="R2492">
        <v>253.55787978737462</v>
      </c>
      <c r="S2492">
        <v>6663.5031376707984</v>
      </c>
      <c r="T2492">
        <v>394.57853206536936</v>
      </c>
      <c r="U2492">
        <v>918.56834067638681</v>
      </c>
      <c r="V2492">
        <v>1213.4526111538255</v>
      </c>
      <c r="W2492">
        <v>1146.1571370581755</v>
      </c>
    </row>
    <row r="2493" spans="2:23" x14ac:dyDescent="0.3">
      <c r="B2493">
        <f t="shared" si="39"/>
        <v>2488</v>
      </c>
      <c r="C2493">
        <v>1036.4591043167256</v>
      </c>
      <c r="D2493">
        <v>1784.161657686554</v>
      </c>
      <c r="E2493">
        <v>1005.3475264825505</v>
      </c>
      <c r="F2493">
        <v>223.63566908393241</v>
      </c>
      <c r="G2493">
        <v>348.96082517469165</v>
      </c>
      <c r="H2493">
        <v>2084.5289606971296</v>
      </c>
      <c r="R2493">
        <v>260.85401708189335</v>
      </c>
      <c r="S2493">
        <v>250.96512034440937</v>
      </c>
      <c r="T2493">
        <v>28883.78</v>
      </c>
      <c r="U2493">
        <v>206.84260263939126</v>
      </c>
      <c r="V2493">
        <v>4554.1723277886986</v>
      </c>
      <c r="W2493">
        <v>28883.78</v>
      </c>
    </row>
    <row r="2494" spans="2:23" x14ac:dyDescent="0.3">
      <c r="B2494">
        <f t="shared" si="39"/>
        <v>2489</v>
      </c>
      <c r="C2494">
        <v>493.47883130833526</v>
      </c>
      <c r="D2494">
        <v>308.5250149443894</v>
      </c>
      <c r="E2494">
        <v>28883.78</v>
      </c>
      <c r="F2494">
        <v>482.8296660187703</v>
      </c>
      <c r="G2494">
        <v>1151.7480521989323</v>
      </c>
      <c r="H2494">
        <v>267.68734942070824</v>
      </c>
      <c r="R2494">
        <v>4776.0022983494055</v>
      </c>
      <c r="S2494">
        <v>299.67400163278734</v>
      </c>
      <c r="T2494">
        <v>277.61478576665377</v>
      </c>
      <c r="U2494">
        <v>310.74756266111928</v>
      </c>
      <c r="V2494">
        <v>12677.164161581961</v>
      </c>
      <c r="W2494">
        <v>248.05645882654522</v>
      </c>
    </row>
    <row r="2495" spans="2:23" x14ac:dyDescent="0.3">
      <c r="B2495">
        <f t="shared" si="39"/>
        <v>2490</v>
      </c>
      <c r="C2495">
        <v>260.49991761409029</v>
      </c>
      <c r="D2495">
        <v>922.01459155267287</v>
      </c>
      <c r="E2495">
        <v>7007.0600764833334</v>
      </c>
      <c r="F2495">
        <v>257.49339504061084</v>
      </c>
      <c r="G2495">
        <v>525.38242835985329</v>
      </c>
      <c r="H2495">
        <v>25047.624728533592</v>
      </c>
      <c r="R2495">
        <v>28883.78</v>
      </c>
      <c r="S2495">
        <v>293.94457053928431</v>
      </c>
      <c r="T2495">
        <v>28883.78</v>
      </c>
      <c r="U2495">
        <v>310.36132827013193</v>
      </c>
      <c r="V2495">
        <v>341.26209733093629</v>
      </c>
      <c r="W2495">
        <v>428.68794309707869</v>
      </c>
    </row>
    <row r="2496" spans="2:23" x14ac:dyDescent="0.3">
      <c r="B2496">
        <f t="shared" si="39"/>
        <v>2491</v>
      </c>
      <c r="C2496">
        <v>270.20000068211829</v>
      </c>
      <c r="D2496">
        <v>315.97342254521072</v>
      </c>
      <c r="E2496">
        <v>387.58160739533616</v>
      </c>
      <c r="F2496">
        <v>2672.2320376271973</v>
      </c>
      <c r="G2496">
        <v>5889.8922883457963</v>
      </c>
      <c r="H2496">
        <v>206.40866013827613</v>
      </c>
      <c r="R2496">
        <v>223.35151821647813</v>
      </c>
      <c r="S2496">
        <v>28883.78</v>
      </c>
      <c r="T2496">
        <v>380.0220672505825</v>
      </c>
      <c r="U2496">
        <v>28883.78</v>
      </c>
      <c r="V2496">
        <v>28883.78</v>
      </c>
      <c r="W2496">
        <v>312.81098309180715</v>
      </c>
    </row>
    <row r="2497" spans="2:23" x14ac:dyDescent="0.3">
      <c r="B2497">
        <f t="shared" si="39"/>
        <v>2492</v>
      </c>
      <c r="C2497">
        <v>28883.78</v>
      </c>
      <c r="D2497">
        <v>742.03981416201896</v>
      </c>
      <c r="E2497">
        <v>28883.78</v>
      </c>
      <c r="F2497">
        <v>554.87632359518432</v>
      </c>
      <c r="G2497">
        <v>225.29414035319496</v>
      </c>
      <c r="H2497">
        <v>818.32942233719916</v>
      </c>
      <c r="R2497">
        <v>2968.1345059909786</v>
      </c>
      <c r="S2497">
        <v>226.90711271569205</v>
      </c>
      <c r="T2497">
        <v>279.40048594606117</v>
      </c>
      <c r="U2497">
        <v>215.69583801196498</v>
      </c>
      <c r="V2497">
        <v>209.99813134690879</v>
      </c>
      <c r="W2497">
        <v>1879.088466228877</v>
      </c>
    </row>
    <row r="2498" spans="2:23" x14ac:dyDescent="0.3">
      <c r="B2498">
        <f t="shared" si="39"/>
        <v>2493</v>
      </c>
      <c r="C2498">
        <v>206.85960418946064</v>
      </c>
      <c r="D2498">
        <v>307.91827635289252</v>
      </c>
      <c r="E2498">
        <v>28883.78</v>
      </c>
      <c r="F2498">
        <v>241.33997730749917</v>
      </c>
      <c r="G2498">
        <v>205.84881444337182</v>
      </c>
      <c r="H2498">
        <v>23658.85438966965</v>
      </c>
      <c r="R2498">
        <v>5906.8155408345592</v>
      </c>
      <c r="S2498">
        <v>323.82262724320378</v>
      </c>
      <c r="T2498">
        <v>294.70887709301945</v>
      </c>
      <c r="U2498">
        <v>794.76663048915043</v>
      </c>
      <c r="V2498">
        <v>440.3695083080558</v>
      </c>
      <c r="W2498">
        <v>283.98356901426968</v>
      </c>
    </row>
    <row r="2499" spans="2:23" x14ac:dyDescent="0.3">
      <c r="B2499">
        <f t="shared" si="39"/>
        <v>2494</v>
      </c>
      <c r="C2499">
        <v>395.28623079658394</v>
      </c>
      <c r="D2499">
        <v>221.98638726749269</v>
      </c>
      <c r="E2499">
        <v>713.50259273083202</v>
      </c>
      <c r="F2499">
        <v>1070.1836598782625</v>
      </c>
      <c r="G2499">
        <v>3304.6522267893438</v>
      </c>
      <c r="H2499">
        <v>625.55821654669398</v>
      </c>
      <c r="R2499">
        <v>2635.8082670106933</v>
      </c>
      <c r="S2499">
        <v>281.39792553152392</v>
      </c>
      <c r="T2499">
        <v>9615.3752822728002</v>
      </c>
      <c r="U2499">
        <v>504.38786108780278</v>
      </c>
      <c r="V2499">
        <v>290.04001181969784</v>
      </c>
      <c r="W2499">
        <v>526.65663180951219</v>
      </c>
    </row>
    <row r="2500" spans="2:23" x14ac:dyDescent="0.3">
      <c r="B2500">
        <f t="shared" si="39"/>
        <v>2495</v>
      </c>
      <c r="C2500">
        <v>303.34838853827023</v>
      </c>
      <c r="D2500">
        <v>28883.78</v>
      </c>
      <c r="E2500">
        <v>28883.78</v>
      </c>
      <c r="F2500">
        <v>272.71229483430739</v>
      </c>
      <c r="G2500">
        <v>1609.6623617077626</v>
      </c>
      <c r="H2500">
        <v>253.54276140935332</v>
      </c>
      <c r="R2500">
        <v>246.65384124832474</v>
      </c>
      <c r="S2500">
        <v>572.05716757838718</v>
      </c>
      <c r="T2500">
        <v>260.28544727236778</v>
      </c>
      <c r="U2500">
        <v>230.59978395660366</v>
      </c>
      <c r="V2500">
        <v>224.36870502853918</v>
      </c>
      <c r="W2500">
        <v>1045.5635093141038</v>
      </c>
    </row>
    <row r="2501" spans="2:23" x14ac:dyDescent="0.3">
      <c r="B2501">
        <f t="shared" si="39"/>
        <v>2496</v>
      </c>
      <c r="C2501">
        <v>28883.78</v>
      </c>
      <c r="D2501">
        <v>255.69005035953396</v>
      </c>
      <c r="E2501">
        <v>241.99148826203427</v>
      </c>
      <c r="F2501">
        <v>519.46140867587883</v>
      </c>
      <c r="G2501">
        <v>22654.197259013825</v>
      </c>
      <c r="H2501">
        <v>22158.790826863009</v>
      </c>
      <c r="R2501">
        <v>217.19172432140218</v>
      </c>
      <c r="S2501">
        <v>279.84093761992108</v>
      </c>
      <c r="T2501">
        <v>429.18068832818233</v>
      </c>
      <c r="U2501">
        <v>317.30072187760993</v>
      </c>
      <c r="V2501">
        <v>366.05242052105223</v>
      </c>
      <c r="W2501">
        <v>281.29969133203724</v>
      </c>
    </row>
    <row r="2502" spans="2:23" x14ac:dyDescent="0.3">
      <c r="B2502">
        <f t="shared" si="39"/>
        <v>2497</v>
      </c>
      <c r="C2502">
        <v>494.9245007582436</v>
      </c>
      <c r="D2502">
        <v>2552.2498740193105</v>
      </c>
      <c r="E2502">
        <v>368.35225881388124</v>
      </c>
      <c r="F2502">
        <v>208.81100706946228</v>
      </c>
      <c r="G2502">
        <v>337.98190918146383</v>
      </c>
      <c r="H2502">
        <v>28883.78</v>
      </c>
      <c r="R2502">
        <v>2053.5397947660354</v>
      </c>
      <c r="S2502">
        <v>302.21509525070843</v>
      </c>
      <c r="T2502">
        <v>1505.3775875977547</v>
      </c>
      <c r="U2502">
        <v>28883.78</v>
      </c>
      <c r="V2502">
        <v>393.19612034658644</v>
      </c>
      <c r="W2502">
        <v>3909.1798035708302</v>
      </c>
    </row>
    <row r="2503" spans="2:23" x14ac:dyDescent="0.3">
      <c r="B2503">
        <f t="shared" si="39"/>
        <v>2498</v>
      </c>
      <c r="C2503">
        <v>587.48045549159463</v>
      </c>
      <c r="D2503">
        <v>354.43587988936508</v>
      </c>
      <c r="E2503">
        <v>374.78532634888694</v>
      </c>
      <c r="F2503">
        <v>28883.78</v>
      </c>
      <c r="G2503">
        <v>234.2950450205837</v>
      </c>
      <c r="H2503">
        <v>342.68312333453935</v>
      </c>
      <c r="R2503">
        <v>202.43764121552402</v>
      </c>
      <c r="S2503">
        <v>224.60696976380618</v>
      </c>
      <c r="T2503">
        <v>401.8193424545816</v>
      </c>
      <c r="U2503">
        <v>223.67442950127813</v>
      </c>
      <c r="V2503">
        <v>321.45452511852881</v>
      </c>
      <c r="W2503">
        <v>269.46952341207594</v>
      </c>
    </row>
    <row r="2504" spans="2:23" x14ac:dyDescent="0.3">
      <c r="B2504">
        <f t="shared" ref="B2504:B2567" si="40">B2503 + 1</f>
        <v>2499</v>
      </c>
      <c r="C2504">
        <v>1154.4682970070985</v>
      </c>
      <c r="D2504">
        <v>265.0482918678598</v>
      </c>
      <c r="E2504">
        <v>800.97568992251774</v>
      </c>
      <c r="F2504">
        <v>428.93474479592567</v>
      </c>
      <c r="G2504">
        <v>319.64328569167026</v>
      </c>
      <c r="H2504">
        <v>278.29965255935929</v>
      </c>
      <c r="R2504">
        <v>224.90359347150931</v>
      </c>
      <c r="S2504">
        <v>510.58362844833596</v>
      </c>
      <c r="T2504">
        <v>443.76011098314393</v>
      </c>
      <c r="U2504">
        <v>2647.3263888924835</v>
      </c>
      <c r="V2504">
        <v>2744.3768210774706</v>
      </c>
      <c r="W2504">
        <v>1467.8387246087084</v>
      </c>
    </row>
    <row r="2505" spans="2:23" x14ac:dyDescent="0.3">
      <c r="B2505">
        <f t="shared" si="40"/>
        <v>2500</v>
      </c>
      <c r="C2505">
        <v>201.85693380766219</v>
      </c>
      <c r="D2505">
        <v>205.82202824294845</v>
      </c>
      <c r="E2505">
        <v>28883.78</v>
      </c>
      <c r="F2505">
        <v>762.00186996639206</v>
      </c>
      <c r="G2505">
        <v>651.5833663918022</v>
      </c>
      <c r="H2505">
        <v>659.92286518510184</v>
      </c>
      <c r="R2505">
        <v>1913.2035893180444</v>
      </c>
      <c r="S2505">
        <v>301.29427780066675</v>
      </c>
      <c r="T2505">
        <v>749.54220448197839</v>
      </c>
      <c r="U2505">
        <v>464.18639649388581</v>
      </c>
      <c r="V2505">
        <v>1930.6188252119362</v>
      </c>
      <c r="W2505">
        <v>257.08325143272396</v>
      </c>
    </row>
    <row r="2506" spans="2:23" x14ac:dyDescent="0.3">
      <c r="B2506">
        <f t="shared" si="40"/>
        <v>2501</v>
      </c>
      <c r="C2506">
        <v>25973.28645381067</v>
      </c>
      <c r="D2506">
        <v>28883.78</v>
      </c>
      <c r="E2506">
        <v>292.87524069853004</v>
      </c>
      <c r="F2506">
        <v>5795.7792883208713</v>
      </c>
      <c r="G2506">
        <v>910.40366731497863</v>
      </c>
      <c r="H2506">
        <v>224.3597899209426</v>
      </c>
      <c r="R2506">
        <v>217.39049594138325</v>
      </c>
      <c r="S2506">
        <v>2388.8365958986219</v>
      </c>
      <c r="T2506">
        <v>28883.78</v>
      </c>
      <c r="U2506">
        <v>697.08886238157584</v>
      </c>
      <c r="V2506">
        <v>454.79152019581164</v>
      </c>
      <c r="W2506">
        <v>360.27418048321056</v>
      </c>
    </row>
    <row r="2507" spans="2:23" x14ac:dyDescent="0.3">
      <c r="B2507">
        <f t="shared" si="40"/>
        <v>2502</v>
      </c>
      <c r="C2507">
        <v>3911.3275800215092</v>
      </c>
      <c r="D2507">
        <v>28883.78</v>
      </c>
      <c r="E2507">
        <v>255.38357932056252</v>
      </c>
      <c r="F2507">
        <v>1103.5891275616073</v>
      </c>
      <c r="G2507">
        <v>346.80314816049668</v>
      </c>
      <c r="H2507">
        <v>8472.4308598565985</v>
      </c>
      <c r="R2507">
        <v>433.6348325342276</v>
      </c>
      <c r="S2507">
        <v>335.08568365116832</v>
      </c>
      <c r="T2507">
        <v>575.15972065058133</v>
      </c>
      <c r="U2507">
        <v>1040.4734385210818</v>
      </c>
      <c r="V2507">
        <v>484.09784065473087</v>
      </c>
      <c r="W2507">
        <v>319.61845416530952</v>
      </c>
    </row>
    <row r="2508" spans="2:23" x14ac:dyDescent="0.3">
      <c r="B2508">
        <f t="shared" si="40"/>
        <v>2503</v>
      </c>
      <c r="C2508">
        <v>365.083190679572</v>
      </c>
      <c r="D2508">
        <v>227.02062823908275</v>
      </c>
      <c r="E2508">
        <v>252.76973140604858</v>
      </c>
      <c r="F2508">
        <v>20450.925005086367</v>
      </c>
      <c r="G2508">
        <v>234.34834433803826</v>
      </c>
      <c r="H2508">
        <v>223.47354994778175</v>
      </c>
      <c r="R2508">
        <v>205.47179643942385</v>
      </c>
      <c r="S2508">
        <v>28883.78</v>
      </c>
      <c r="T2508">
        <v>212.57865262177106</v>
      </c>
      <c r="U2508">
        <v>28883.78</v>
      </c>
      <c r="V2508">
        <v>524.22524646532099</v>
      </c>
      <c r="W2508">
        <v>804.78213484304138</v>
      </c>
    </row>
    <row r="2509" spans="2:23" x14ac:dyDescent="0.3">
      <c r="B2509">
        <f t="shared" si="40"/>
        <v>2504</v>
      </c>
      <c r="C2509">
        <v>497.04119153150515</v>
      </c>
      <c r="D2509">
        <v>3304.0208733923273</v>
      </c>
      <c r="E2509">
        <v>11417.622637305154</v>
      </c>
      <c r="F2509">
        <v>473.27690746679968</v>
      </c>
      <c r="G2509">
        <v>9249.8714086898999</v>
      </c>
      <c r="H2509">
        <v>789.84979606678132</v>
      </c>
      <c r="R2509">
        <v>5543.2837486733233</v>
      </c>
      <c r="S2509">
        <v>245.34696995546918</v>
      </c>
      <c r="T2509">
        <v>780.2347578070104</v>
      </c>
      <c r="U2509">
        <v>210.02587831351917</v>
      </c>
      <c r="V2509">
        <v>268.20465679329067</v>
      </c>
      <c r="W2509">
        <v>489.92817829106673</v>
      </c>
    </row>
    <row r="2510" spans="2:23" x14ac:dyDescent="0.3">
      <c r="B2510">
        <f t="shared" si="40"/>
        <v>2505</v>
      </c>
      <c r="C2510">
        <v>251.10619526124398</v>
      </c>
      <c r="D2510">
        <v>1057.743258413384</v>
      </c>
      <c r="E2510">
        <v>28883.78</v>
      </c>
      <c r="F2510">
        <v>216.57904260079172</v>
      </c>
      <c r="G2510">
        <v>406.95900491773841</v>
      </c>
      <c r="H2510">
        <v>340.2400657640369</v>
      </c>
      <c r="R2510">
        <v>329.28640856394418</v>
      </c>
      <c r="S2510">
        <v>1049.4835057499236</v>
      </c>
      <c r="T2510">
        <v>1413.6654414409422</v>
      </c>
      <c r="U2510">
        <v>403.15721644573807</v>
      </c>
      <c r="V2510">
        <v>205.71223716599005</v>
      </c>
      <c r="W2510">
        <v>424.52785245119634</v>
      </c>
    </row>
    <row r="2511" spans="2:23" x14ac:dyDescent="0.3">
      <c r="B2511">
        <f t="shared" si="40"/>
        <v>2506</v>
      </c>
      <c r="C2511">
        <v>2313.8812427460657</v>
      </c>
      <c r="D2511">
        <v>794.62473082563906</v>
      </c>
      <c r="E2511">
        <v>238.92420438822427</v>
      </c>
      <c r="F2511">
        <v>265.46289449842845</v>
      </c>
      <c r="G2511">
        <v>8012.1178146065131</v>
      </c>
      <c r="H2511">
        <v>7355.3899149044355</v>
      </c>
      <c r="R2511">
        <v>374.34315426964133</v>
      </c>
      <c r="S2511">
        <v>218.51623886670518</v>
      </c>
      <c r="T2511">
        <v>205.61336337135771</v>
      </c>
      <c r="U2511">
        <v>28883.78</v>
      </c>
      <c r="V2511">
        <v>380.54521192821767</v>
      </c>
      <c r="W2511">
        <v>219.55632005797187</v>
      </c>
    </row>
    <row r="2512" spans="2:23" x14ac:dyDescent="0.3">
      <c r="B2512">
        <f t="shared" si="40"/>
        <v>2507</v>
      </c>
      <c r="C2512">
        <v>2661.3366366881869</v>
      </c>
      <c r="D2512">
        <v>2398.1951350103341</v>
      </c>
      <c r="E2512">
        <v>269.70466377242258</v>
      </c>
      <c r="F2512">
        <v>201.38865479748065</v>
      </c>
      <c r="G2512">
        <v>638.25459221310314</v>
      </c>
      <c r="H2512">
        <v>1320.3821974351026</v>
      </c>
      <c r="R2512">
        <v>3275.994351607897</v>
      </c>
      <c r="S2512">
        <v>286.35538600889828</v>
      </c>
      <c r="T2512">
        <v>1367.0954225369387</v>
      </c>
      <c r="U2512">
        <v>244.62947949554024</v>
      </c>
      <c r="V2512">
        <v>404.64029030692291</v>
      </c>
      <c r="W2512">
        <v>28883.78</v>
      </c>
    </row>
    <row r="2513" spans="2:23" x14ac:dyDescent="0.3">
      <c r="B2513">
        <f t="shared" si="40"/>
        <v>2508</v>
      </c>
      <c r="C2513">
        <v>243.97978436949572</v>
      </c>
      <c r="D2513">
        <v>1121.5489420125027</v>
      </c>
      <c r="E2513">
        <v>238.80225079830473</v>
      </c>
      <c r="F2513">
        <v>230.36427742440125</v>
      </c>
      <c r="G2513">
        <v>397.7253851325313</v>
      </c>
      <c r="H2513">
        <v>919.86983427119821</v>
      </c>
      <c r="R2513">
        <v>318.07008521454736</v>
      </c>
      <c r="S2513">
        <v>310.42206550281867</v>
      </c>
      <c r="T2513">
        <v>6465.4948883937141</v>
      </c>
      <c r="U2513">
        <v>24015.031468671223</v>
      </c>
      <c r="V2513">
        <v>28883.78</v>
      </c>
      <c r="W2513">
        <v>2970.7441253184616</v>
      </c>
    </row>
    <row r="2514" spans="2:23" x14ac:dyDescent="0.3">
      <c r="B2514">
        <f t="shared" si="40"/>
        <v>2509</v>
      </c>
      <c r="C2514">
        <v>28883.78</v>
      </c>
      <c r="D2514">
        <v>214.8329389182816</v>
      </c>
      <c r="E2514">
        <v>210.87778066901166</v>
      </c>
      <c r="F2514">
        <v>833.84840108014191</v>
      </c>
      <c r="G2514">
        <v>662.24095691494063</v>
      </c>
      <c r="H2514">
        <v>13639.261156493139</v>
      </c>
      <c r="R2514">
        <v>373.76697515604644</v>
      </c>
      <c r="S2514">
        <v>1311.8858316985809</v>
      </c>
      <c r="T2514">
        <v>226.85203271819873</v>
      </c>
      <c r="U2514">
        <v>1389.3835044642374</v>
      </c>
      <c r="V2514">
        <v>666.78796134842082</v>
      </c>
      <c r="W2514">
        <v>2352.0030823635175</v>
      </c>
    </row>
    <row r="2515" spans="2:23" x14ac:dyDescent="0.3">
      <c r="B2515">
        <f t="shared" si="40"/>
        <v>2510</v>
      </c>
      <c r="C2515">
        <v>206.72081927410335</v>
      </c>
      <c r="D2515">
        <v>364.47892838806416</v>
      </c>
      <c r="E2515">
        <v>200.425961047627</v>
      </c>
      <c r="F2515">
        <v>4666.225640767927</v>
      </c>
      <c r="G2515">
        <v>2917.5575953630841</v>
      </c>
      <c r="H2515">
        <v>206.63321877498674</v>
      </c>
      <c r="R2515">
        <v>7408.8081463045546</v>
      </c>
      <c r="S2515">
        <v>28883.78</v>
      </c>
      <c r="T2515">
        <v>457.16530606935265</v>
      </c>
      <c r="U2515">
        <v>11858.797839654721</v>
      </c>
      <c r="V2515">
        <v>1943.1231483553036</v>
      </c>
      <c r="W2515">
        <v>395.91082628577317</v>
      </c>
    </row>
    <row r="2516" spans="2:23" x14ac:dyDescent="0.3">
      <c r="B2516">
        <f t="shared" si="40"/>
        <v>2511</v>
      </c>
      <c r="C2516">
        <v>309.09145402586228</v>
      </c>
      <c r="D2516">
        <v>702.98795202613064</v>
      </c>
      <c r="E2516">
        <v>3180.9243102608707</v>
      </c>
      <c r="F2516">
        <v>444.8104821131497</v>
      </c>
      <c r="G2516">
        <v>683.75556148327007</v>
      </c>
      <c r="H2516">
        <v>28883.78</v>
      </c>
      <c r="R2516">
        <v>28883.78</v>
      </c>
      <c r="S2516">
        <v>1222.8910921977099</v>
      </c>
      <c r="T2516">
        <v>294.25605509127826</v>
      </c>
      <c r="U2516">
        <v>201.66429338215261</v>
      </c>
      <c r="V2516">
        <v>23301.721399174377</v>
      </c>
      <c r="W2516">
        <v>316.6864228438431</v>
      </c>
    </row>
    <row r="2517" spans="2:23" x14ac:dyDescent="0.3">
      <c r="B2517">
        <f t="shared" si="40"/>
        <v>2512</v>
      </c>
      <c r="C2517">
        <v>544.95314796882735</v>
      </c>
      <c r="D2517">
        <v>238.84906229905232</v>
      </c>
      <c r="E2517">
        <v>262.88314306329613</v>
      </c>
      <c r="F2517">
        <v>1323.6228089479769</v>
      </c>
      <c r="G2517">
        <v>307.4707579747855</v>
      </c>
      <c r="H2517">
        <v>5436.0452342237531</v>
      </c>
      <c r="R2517">
        <v>5460.7210832994833</v>
      </c>
      <c r="S2517">
        <v>210.13365520663797</v>
      </c>
      <c r="T2517">
        <v>517.38331515230186</v>
      </c>
      <c r="U2517">
        <v>5062.6671344684673</v>
      </c>
      <c r="V2517">
        <v>210.77617712538006</v>
      </c>
      <c r="W2517">
        <v>619.70752145464996</v>
      </c>
    </row>
    <row r="2518" spans="2:23" x14ac:dyDescent="0.3">
      <c r="B2518">
        <f t="shared" si="40"/>
        <v>2513</v>
      </c>
      <c r="C2518">
        <v>1569.920612704221</v>
      </c>
      <c r="D2518">
        <v>258.10455581257139</v>
      </c>
      <c r="E2518">
        <v>538.24400525417559</v>
      </c>
      <c r="F2518">
        <v>306.93114781750211</v>
      </c>
      <c r="G2518">
        <v>697.69225275702183</v>
      </c>
      <c r="H2518">
        <v>984.81394310735834</v>
      </c>
      <c r="R2518">
        <v>5299.4845680639919</v>
      </c>
      <c r="S2518">
        <v>613.11435260542271</v>
      </c>
      <c r="T2518">
        <v>254.97171013066679</v>
      </c>
      <c r="U2518">
        <v>221.93203691085347</v>
      </c>
      <c r="V2518">
        <v>870.6597082989141</v>
      </c>
      <c r="W2518">
        <v>258.858268975648</v>
      </c>
    </row>
    <row r="2519" spans="2:23" x14ac:dyDescent="0.3">
      <c r="B2519">
        <f t="shared" si="40"/>
        <v>2514</v>
      </c>
      <c r="C2519">
        <v>257.39196409370805</v>
      </c>
      <c r="D2519">
        <v>247.04887095005847</v>
      </c>
      <c r="E2519">
        <v>272.70141614791208</v>
      </c>
      <c r="F2519">
        <v>6741.4870807203888</v>
      </c>
      <c r="G2519">
        <v>230.74178841427414</v>
      </c>
      <c r="H2519">
        <v>3246.5012360897181</v>
      </c>
      <c r="R2519">
        <v>372.06801897847311</v>
      </c>
      <c r="S2519">
        <v>221.87697760959077</v>
      </c>
      <c r="T2519">
        <v>283.38982935084266</v>
      </c>
      <c r="U2519">
        <v>265.46834906044205</v>
      </c>
      <c r="V2519">
        <v>510.3218703736764</v>
      </c>
      <c r="W2519">
        <v>9651.4819042939016</v>
      </c>
    </row>
    <row r="2520" spans="2:23" x14ac:dyDescent="0.3">
      <c r="B2520">
        <f t="shared" si="40"/>
        <v>2515</v>
      </c>
      <c r="C2520">
        <v>592.9758261233236</v>
      </c>
      <c r="D2520">
        <v>205.26886660472357</v>
      </c>
      <c r="E2520">
        <v>222.16458709043263</v>
      </c>
      <c r="F2520">
        <v>478.78572538328831</v>
      </c>
      <c r="G2520">
        <v>4208.1639078935259</v>
      </c>
      <c r="H2520">
        <v>10471.132580873684</v>
      </c>
      <c r="R2520">
        <v>223.41196556134429</v>
      </c>
      <c r="S2520">
        <v>228.37516968972687</v>
      </c>
      <c r="T2520">
        <v>301.52754975677601</v>
      </c>
      <c r="U2520">
        <v>577.59048373605356</v>
      </c>
      <c r="V2520">
        <v>255.86896043107788</v>
      </c>
      <c r="W2520">
        <v>563.85658419146534</v>
      </c>
    </row>
    <row r="2521" spans="2:23" x14ac:dyDescent="0.3">
      <c r="B2521">
        <f t="shared" si="40"/>
        <v>2516</v>
      </c>
      <c r="C2521">
        <v>223.71978604335462</v>
      </c>
      <c r="D2521">
        <v>4507.0382678115802</v>
      </c>
      <c r="E2521">
        <v>255.31912197377542</v>
      </c>
      <c r="F2521">
        <v>544.91418073468412</v>
      </c>
      <c r="G2521">
        <v>513.31998595056496</v>
      </c>
      <c r="H2521">
        <v>28883.78</v>
      </c>
      <c r="R2521">
        <v>6018.2828220246565</v>
      </c>
      <c r="S2521">
        <v>371.78919499682024</v>
      </c>
      <c r="T2521">
        <v>28883.78</v>
      </c>
      <c r="U2521">
        <v>16161.14811476694</v>
      </c>
      <c r="V2521">
        <v>617.36408599592437</v>
      </c>
      <c r="W2521">
        <v>200.9188486034399</v>
      </c>
    </row>
    <row r="2522" spans="2:23" x14ac:dyDescent="0.3">
      <c r="B2522">
        <f t="shared" si="40"/>
        <v>2517</v>
      </c>
      <c r="C2522">
        <v>28883.78</v>
      </c>
      <c r="D2522">
        <v>454.92017320604657</v>
      </c>
      <c r="E2522">
        <v>449.76376514548326</v>
      </c>
      <c r="F2522">
        <v>380.44564917695459</v>
      </c>
      <c r="G2522">
        <v>297.09864049215741</v>
      </c>
      <c r="H2522">
        <v>1145.7636100030568</v>
      </c>
      <c r="R2522">
        <v>705.08407712670851</v>
      </c>
      <c r="S2522">
        <v>344.76500072303367</v>
      </c>
      <c r="T2522">
        <v>964.29170423443884</v>
      </c>
      <c r="U2522">
        <v>3394.2909682977902</v>
      </c>
      <c r="V2522">
        <v>234.77504934150352</v>
      </c>
      <c r="W2522">
        <v>1034.7917779102454</v>
      </c>
    </row>
    <row r="2523" spans="2:23" x14ac:dyDescent="0.3">
      <c r="B2523">
        <f t="shared" si="40"/>
        <v>2518</v>
      </c>
      <c r="C2523">
        <v>213.19732939587249</v>
      </c>
      <c r="D2523">
        <v>710.25071318060839</v>
      </c>
      <c r="E2523">
        <v>4012.7543504222872</v>
      </c>
      <c r="F2523">
        <v>1092.4890891672785</v>
      </c>
      <c r="G2523">
        <v>651.84854850304714</v>
      </c>
      <c r="H2523">
        <v>240.1274601345097</v>
      </c>
      <c r="R2523">
        <v>2299.5206336061806</v>
      </c>
      <c r="S2523">
        <v>947.20689061910196</v>
      </c>
      <c r="T2523">
        <v>482.9287431581688</v>
      </c>
      <c r="U2523">
        <v>237.97530958683882</v>
      </c>
      <c r="V2523">
        <v>428.45233006998745</v>
      </c>
      <c r="W2523">
        <v>492.28045257478107</v>
      </c>
    </row>
    <row r="2524" spans="2:23" x14ac:dyDescent="0.3">
      <c r="B2524">
        <f t="shared" si="40"/>
        <v>2519</v>
      </c>
      <c r="C2524">
        <v>774.94969849476615</v>
      </c>
      <c r="D2524">
        <v>951.45415623673932</v>
      </c>
      <c r="E2524">
        <v>226.98891020487872</v>
      </c>
      <c r="F2524">
        <v>259.41324911667124</v>
      </c>
      <c r="G2524">
        <v>411.92287489178125</v>
      </c>
      <c r="H2524">
        <v>205.27929794859753</v>
      </c>
      <c r="R2524">
        <v>326.99242435871952</v>
      </c>
      <c r="S2524">
        <v>465.017843308789</v>
      </c>
      <c r="T2524">
        <v>753.84416283646749</v>
      </c>
      <c r="U2524">
        <v>286.01685047853584</v>
      </c>
      <c r="V2524">
        <v>309.34481507188667</v>
      </c>
      <c r="W2524">
        <v>4393.6844430148321</v>
      </c>
    </row>
    <row r="2525" spans="2:23" x14ac:dyDescent="0.3">
      <c r="B2525">
        <f t="shared" si="40"/>
        <v>2520</v>
      </c>
      <c r="C2525">
        <v>431.69118777396864</v>
      </c>
      <c r="D2525">
        <v>260.81856852349119</v>
      </c>
      <c r="E2525">
        <v>318.33183773988878</v>
      </c>
      <c r="F2525">
        <v>24216.350587348388</v>
      </c>
      <c r="G2525">
        <v>28883.78</v>
      </c>
      <c r="H2525">
        <v>361.40544893945383</v>
      </c>
      <c r="R2525">
        <v>28883.78</v>
      </c>
      <c r="S2525">
        <v>222.99954185020405</v>
      </c>
      <c r="T2525">
        <v>219.03045982197312</v>
      </c>
      <c r="U2525">
        <v>1901.2120942293182</v>
      </c>
      <c r="V2525">
        <v>456.44417897306994</v>
      </c>
      <c r="W2525">
        <v>259.99244411720031</v>
      </c>
    </row>
    <row r="2526" spans="2:23" x14ac:dyDescent="0.3">
      <c r="B2526">
        <f t="shared" si="40"/>
        <v>2521</v>
      </c>
      <c r="C2526">
        <v>813.81736262228662</v>
      </c>
      <c r="D2526">
        <v>1328.6555312835783</v>
      </c>
      <c r="E2526">
        <v>204.96574718707782</v>
      </c>
      <c r="F2526">
        <v>219.87491284736046</v>
      </c>
      <c r="G2526">
        <v>28883.78</v>
      </c>
      <c r="H2526">
        <v>268.73136891648295</v>
      </c>
      <c r="R2526">
        <v>2605.6509412926353</v>
      </c>
      <c r="S2526">
        <v>583.91377219182846</v>
      </c>
      <c r="T2526">
        <v>983.97273161079556</v>
      </c>
      <c r="U2526">
        <v>1234.4433897520273</v>
      </c>
      <c r="V2526">
        <v>293.80236571661516</v>
      </c>
      <c r="W2526">
        <v>243.04513323337042</v>
      </c>
    </row>
    <row r="2527" spans="2:23" x14ac:dyDescent="0.3">
      <c r="B2527">
        <f t="shared" si="40"/>
        <v>2522</v>
      </c>
      <c r="C2527">
        <v>462.78183027121605</v>
      </c>
      <c r="D2527">
        <v>242.9562253520867</v>
      </c>
      <c r="E2527">
        <v>872.13336363917517</v>
      </c>
      <c r="F2527">
        <v>204.70463470332152</v>
      </c>
      <c r="G2527">
        <v>993.17129713534905</v>
      </c>
      <c r="H2527">
        <v>1150.5654463140563</v>
      </c>
      <c r="R2527">
        <v>205.40265734829194</v>
      </c>
      <c r="S2527">
        <v>916.63263960108043</v>
      </c>
      <c r="T2527">
        <v>28883.78</v>
      </c>
      <c r="U2527">
        <v>1944.3870360367621</v>
      </c>
      <c r="V2527">
        <v>256.93460904524193</v>
      </c>
      <c r="W2527">
        <v>212.98690013722651</v>
      </c>
    </row>
    <row r="2528" spans="2:23" x14ac:dyDescent="0.3">
      <c r="B2528">
        <f t="shared" si="40"/>
        <v>2523</v>
      </c>
      <c r="C2528">
        <v>412.71737337835361</v>
      </c>
      <c r="D2528">
        <v>237.49226273835774</v>
      </c>
      <c r="E2528">
        <v>1114.0905575822151</v>
      </c>
      <c r="F2528">
        <v>485.62090957330071</v>
      </c>
      <c r="G2528">
        <v>442.25993502564341</v>
      </c>
      <c r="H2528">
        <v>534.42862001528283</v>
      </c>
      <c r="R2528">
        <v>222.97771161667313</v>
      </c>
      <c r="S2528">
        <v>28883.78</v>
      </c>
      <c r="T2528">
        <v>505.8865934562574</v>
      </c>
      <c r="U2528">
        <v>361.10266599261422</v>
      </c>
      <c r="V2528">
        <v>28883.78</v>
      </c>
      <c r="W2528">
        <v>477.83060545832046</v>
      </c>
    </row>
    <row r="2529" spans="2:23" x14ac:dyDescent="0.3">
      <c r="B2529">
        <f t="shared" si="40"/>
        <v>2524</v>
      </c>
      <c r="C2529">
        <v>241.60335089600346</v>
      </c>
      <c r="D2529">
        <v>285.53663273855835</v>
      </c>
      <c r="E2529">
        <v>28883.78</v>
      </c>
      <c r="F2529">
        <v>355.4329505410908</v>
      </c>
      <c r="G2529">
        <v>292.937002763495</v>
      </c>
      <c r="H2529">
        <v>303.34823826674267</v>
      </c>
      <c r="R2529">
        <v>23962.281619060643</v>
      </c>
      <c r="S2529">
        <v>328.8125473811956</v>
      </c>
      <c r="T2529">
        <v>598.97462187704787</v>
      </c>
      <c r="U2529">
        <v>319.81586808139252</v>
      </c>
      <c r="V2529">
        <v>284.03807639071334</v>
      </c>
      <c r="W2529">
        <v>334.86183069904848</v>
      </c>
    </row>
    <row r="2530" spans="2:23" x14ac:dyDescent="0.3">
      <c r="B2530">
        <f t="shared" si="40"/>
        <v>2525</v>
      </c>
      <c r="C2530">
        <v>309.38304698222663</v>
      </c>
      <c r="D2530">
        <v>306.70659321548055</v>
      </c>
      <c r="E2530">
        <v>275.1764558169973</v>
      </c>
      <c r="F2530">
        <v>236.14012538610854</v>
      </c>
      <c r="G2530">
        <v>28883.78</v>
      </c>
      <c r="H2530">
        <v>289.34848836015391</v>
      </c>
      <c r="R2530">
        <v>392.77240677905559</v>
      </c>
      <c r="S2530">
        <v>225.97408603271521</v>
      </c>
      <c r="T2530">
        <v>396.68453203160311</v>
      </c>
      <c r="U2530">
        <v>442.21026499731101</v>
      </c>
      <c r="V2530">
        <v>3266.3397680834205</v>
      </c>
      <c r="W2530">
        <v>15547.770149697975</v>
      </c>
    </row>
    <row r="2531" spans="2:23" x14ac:dyDescent="0.3">
      <c r="B2531">
        <f t="shared" si="40"/>
        <v>2526</v>
      </c>
      <c r="C2531">
        <v>284.6673225455811</v>
      </c>
      <c r="D2531">
        <v>247.92146355242767</v>
      </c>
      <c r="E2531">
        <v>7209.264473035445</v>
      </c>
      <c r="F2531">
        <v>202.28777944597007</v>
      </c>
      <c r="G2531">
        <v>356.48575599922174</v>
      </c>
      <c r="H2531">
        <v>279.1412615932162</v>
      </c>
      <c r="R2531">
        <v>2435.866938295178</v>
      </c>
      <c r="S2531">
        <v>28883.78</v>
      </c>
      <c r="T2531">
        <v>607.19846612694823</v>
      </c>
      <c r="U2531">
        <v>256.67576239899506</v>
      </c>
      <c r="V2531">
        <v>459.204055661018</v>
      </c>
      <c r="W2531">
        <v>306.58549910338411</v>
      </c>
    </row>
    <row r="2532" spans="2:23" x14ac:dyDescent="0.3">
      <c r="B2532">
        <f t="shared" si="40"/>
        <v>2527</v>
      </c>
      <c r="C2532">
        <v>215.76130397378452</v>
      </c>
      <c r="D2532">
        <v>507.58184818725516</v>
      </c>
      <c r="E2532">
        <v>247.60045408990243</v>
      </c>
      <c r="F2532">
        <v>28883.78</v>
      </c>
      <c r="G2532">
        <v>333.66002360655193</v>
      </c>
      <c r="H2532">
        <v>416.13240747046132</v>
      </c>
      <c r="R2532">
        <v>400.33375255298546</v>
      </c>
      <c r="S2532">
        <v>436.36006926707546</v>
      </c>
      <c r="T2532">
        <v>734.18120117252602</v>
      </c>
      <c r="U2532">
        <v>202.93611517768582</v>
      </c>
      <c r="V2532">
        <v>280.85333651977231</v>
      </c>
      <c r="W2532">
        <v>208.21328537630561</v>
      </c>
    </row>
    <row r="2533" spans="2:23" x14ac:dyDescent="0.3">
      <c r="B2533">
        <f t="shared" si="40"/>
        <v>2528</v>
      </c>
      <c r="C2533">
        <v>521.35493398740937</v>
      </c>
      <c r="D2533">
        <v>496.25800048088826</v>
      </c>
      <c r="E2533">
        <v>1417.13621233565</v>
      </c>
      <c r="F2533">
        <v>492.50732714788677</v>
      </c>
      <c r="G2533">
        <v>28883.78</v>
      </c>
      <c r="H2533">
        <v>376.70998504487693</v>
      </c>
      <c r="R2533">
        <v>1477.3448125478751</v>
      </c>
      <c r="S2533">
        <v>659.73173264280263</v>
      </c>
      <c r="T2533">
        <v>1606.7482066054924</v>
      </c>
      <c r="U2533">
        <v>1303.1379824542278</v>
      </c>
      <c r="V2533">
        <v>28883.78</v>
      </c>
      <c r="W2533">
        <v>1228.9621387565708</v>
      </c>
    </row>
    <row r="2534" spans="2:23" x14ac:dyDescent="0.3">
      <c r="B2534">
        <f t="shared" si="40"/>
        <v>2529</v>
      </c>
      <c r="C2534">
        <v>249.23161520214899</v>
      </c>
      <c r="D2534">
        <v>727.71273049592594</v>
      </c>
      <c r="E2534">
        <v>203.12346345423873</v>
      </c>
      <c r="F2534">
        <v>228.61893360579597</v>
      </c>
      <c r="G2534">
        <v>441.43104251706751</v>
      </c>
      <c r="H2534">
        <v>634.71662394260568</v>
      </c>
      <c r="R2534">
        <v>210.84582137760231</v>
      </c>
      <c r="S2534">
        <v>1258.4600279906228</v>
      </c>
      <c r="T2534">
        <v>422.8220736684118</v>
      </c>
      <c r="U2534">
        <v>2299.0311762875335</v>
      </c>
      <c r="V2534">
        <v>533.05629226080009</v>
      </c>
      <c r="W2534">
        <v>213.84981686782515</v>
      </c>
    </row>
    <row r="2535" spans="2:23" x14ac:dyDescent="0.3">
      <c r="B2535">
        <f t="shared" si="40"/>
        <v>2530</v>
      </c>
      <c r="C2535">
        <v>3148.9808509767704</v>
      </c>
      <c r="D2535">
        <v>329.68849955988378</v>
      </c>
      <c r="E2535">
        <v>279.66259805588714</v>
      </c>
      <c r="F2535">
        <v>750.25161386612524</v>
      </c>
      <c r="G2535">
        <v>320.66262427331901</v>
      </c>
      <c r="H2535">
        <v>644.26221854982941</v>
      </c>
      <c r="R2535">
        <v>1302.5381869289727</v>
      </c>
      <c r="S2535">
        <v>1814.3033908637144</v>
      </c>
      <c r="T2535">
        <v>1103.6754726111558</v>
      </c>
      <c r="U2535">
        <v>287.73034661682618</v>
      </c>
      <c r="V2535">
        <v>462.55879031792506</v>
      </c>
      <c r="W2535">
        <v>2262.6377104809526</v>
      </c>
    </row>
    <row r="2536" spans="2:23" x14ac:dyDescent="0.3">
      <c r="B2536">
        <f t="shared" si="40"/>
        <v>2531</v>
      </c>
      <c r="C2536">
        <v>266.37041953021509</v>
      </c>
      <c r="D2536">
        <v>214.47731487644742</v>
      </c>
      <c r="E2536">
        <v>387.82330680864749</v>
      </c>
      <c r="F2536">
        <v>232.62044361293337</v>
      </c>
      <c r="G2536">
        <v>319.29501637293447</v>
      </c>
      <c r="H2536">
        <v>1057.1080357700309</v>
      </c>
      <c r="R2536">
        <v>28883.78</v>
      </c>
      <c r="S2536">
        <v>207.28325576246235</v>
      </c>
      <c r="T2536">
        <v>291.45808939106996</v>
      </c>
      <c r="U2536">
        <v>28883.78</v>
      </c>
      <c r="V2536">
        <v>913.43136829205821</v>
      </c>
      <c r="W2536">
        <v>28883.78</v>
      </c>
    </row>
    <row r="2537" spans="2:23" x14ac:dyDescent="0.3">
      <c r="B2537">
        <f t="shared" si="40"/>
        <v>2532</v>
      </c>
      <c r="C2537">
        <v>317.62699679789188</v>
      </c>
      <c r="D2537">
        <v>278.69919250154953</v>
      </c>
      <c r="E2537">
        <v>4159.6030918077849</v>
      </c>
      <c r="F2537">
        <v>410.57944754620178</v>
      </c>
      <c r="G2537">
        <v>676.45960103817345</v>
      </c>
      <c r="H2537">
        <v>526.12939746619691</v>
      </c>
      <c r="R2537">
        <v>296.09685324845515</v>
      </c>
      <c r="S2537">
        <v>1359.43223086941</v>
      </c>
      <c r="T2537">
        <v>3478.7716747270911</v>
      </c>
      <c r="U2537">
        <v>28883.78</v>
      </c>
      <c r="V2537">
        <v>256.50262584347092</v>
      </c>
      <c r="W2537">
        <v>2798.2114652960686</v>
      </c>
    </row>
    <row r="2538" spans="2:23" x14ac:dyDescent="0.3">
      <c r="B2538">
        <f t="shared" si="40"/>
        <v>2533</v>
      </c>
      <c r="C2538">
        <v>229.30842496219853</v>
      </c>
      <c r="D2538">
        <v>28883.78</v>
      </c>
      <c r="E2538">
        <v>737.62841882427597</v>
      </c>
      <c r="F2538">
        <v>1246.8793910838069</v>
      </c>
      <c r="G2538">
        <v>4567.4397062972948</v>
      </c>
      <c r="H2538">
        <v>224.84683576979333</v>
      </c>
      <c r="R2538">
        <v>1344.424597874518</v>
      </c>
      <c r="S2538">
        <v>225.76306549898948</v>
      </c>
      <c r="T2538">
        <v>236.47084371061788</v>
      </c>
      <c r="U2538">
        <v>1801.4424601271146</v>
      </c>
      <c r="V2538">
        <v>2134.0331118645845</v>
      </c>
      <c r="W2538">
        <v>28883.78</v>
      </c>
    </row>
    <row r="2539" spans="2:23" x14ac:dyDescent="0.3">
      <c r="B2539">
        <f t="shared" si="40"/>
        <v>2534</v>
      </c>
      <c r="C2539">
        <v>247.70633396857124</v>
      </c>
      <c r="D2539">
        <v>246.45684735714684</v>
      </c>
      <c r="E2539">
        <v>762.88507167186754</v>
      </c>
      <c r="F2539">
        <v>416.28658012496413</v>
      </c>
      <c r="G2539">
        <v>224.11427521023475</v>
      </c>
      <c r="H2539">
        <v>239.32843448598712</v>
      </c>
      <c r="R2539">
        <v>244.8895854097363</v>
      </c>
      <c r="S2539">
        <v>245.19193593684298</v>
      </c>
      <c r="T2539">
        <v>215.40635395861051</v>
      </c>
      <c r="U2539">
        <v>224.65970770010401</v>
      </c>
      <c r="V2539">
        <v>967.63255841330363</v>
      </c>
      <c r="W2539">
        <v>352.2655381323998</v>
      </c>
    </row>
    <row r="2540" spans="2:23" x14ac:dyDescent="0.3">
      <c r="B2540">
        <f t="shared" si="40"/>
        <v>2535</v>
      </c>
      <c r="C2540">
        <v>221.02506995034565</v>
      </c>
      <c r="D2540">
        <v>269.62130017650765</v>
      </c>
      <c r="E2540">
        <v>271.82458586770963</v>
      </c>
      <c r="F2540">
        <v>232.81701081591513</v>
      </c>
      <c r="G2540">
        <v>343.75882957349029</v>
      </c>
      <c r="H2540">
        <v>375.82563930111428</v>
      </c>
      <c r="R2540">
        <v>598.72891087550943</v>
      </c>
      <c r="S2540">
        <v>275.1925398185648</v>
      </c>
      <c r="T2540">
        <v>974.36127848321917</v>
      </c>
      <c r="U2540">
        <v>221.6017558246719</v>
      </c>
      <c r="V2540">
        <v>411.19821992986158</v>
      </c>
      <c r="W2540">
        <v>365.00444479902717</v>
      </c>
    </row>
    <row r="2541" spans="2:23" x14ac:dyDescent="0.3">
      <c r="B2541">
        <f t="shared" si="40"/>
        <v>2536</v>
      </c>
      <c r="C2541">
        <v>332.25021724179237</v>
      </c>
      <c r="D2541">
        <v>202.74545160759507</v>
      </c>
      <c r="E2541">
        <v>5391.9043818719929</v>
      </c>
      <c r="F2541">
        <v>28883.78</v>
      </c>
      <c r="G2541">
        <v>461.87119553140985</v>
      </c>
      <c r="H2541">
        <v>568.39868069638794</v>
      </c>
      <c r="R2541">
        <v>3679.3306074402708</v>
      </c>
      <c r="S2541">
        <v>665.28614887245908</v>
      </c>
      <c r="T2541">
        <v>695.88481430523814</v>
      </c>
      <c r="U2541">
        <v>594.32963652745639</v>
      </c>
      <c r="V2541">
        <v>2030.6083949828515</v>
      </c>
      <c r="W2541">
        <v>2284.7332890202247</v>
      </c>
    </row>
    <row r="2542" spans="2:23" x14ac:dyDescent="0.3">
      <c r="B2542">
        <f t="shared" si="40"/>
        <v>2537</v>
      </c>
      <c r="C2542">
        <v>470.5434086012354</v>
      </c>
      <c r="D2542">
        <v>6588.718646187559</v>
      </c>
      <c r="E2542">
        <v>215.57345296430313</v>
      </c>
      <c r="F2542">
        <v>526.95410738220176</v>
      </c>
      <c r="G2542">
        <v>213.5584452125172</v>
      </c>
      <c r="H2542">
        <v>425.33080605306372</v>
      </c>
      <c r="R2542">
        <v>492.03399128083873</v>
      </c>
      <c r="S2542">
        <v>316.55488255660282</v>
      </c>
      <c r="T2542">
        <v>204.82865057121705</v>
      </c>
      <c r="U2542">
        <v>568.55587484270336</v>
      </c>
      <c r="V2542">
        <v>465.29903557882966</v>
      </c>
      <c r="W2542">
        <v>862.34893270850671</v>
      </c>
    </row>
    <row r="2543" spans="2:23" x14ac:dyDescent="0.3">
      <c r="B2543">
        <f t="shared" si="40"/>
        <v>2538</v>
      </c>
      <c r="C2543">
        <v>28883.78</v>
      </c>
      <c r="D2543">
        <v>955.08482919296671</v>
      </c>
      <c r="E2543">
        <v>1673.2930317275768</v>
      </c>
      <c r="F2543">
        <v>1933.5187681506986</v>
      </c>
      <c r="G2543">
        <v>2577.2518495724062</v>
      </c>
      <c r="H2543">
        <v>3479.311590164993</v>
      </c>
      <c r="R2543">
        <v>263.51198297259458</v>
      </c>
      <c r="S2543">
        <v>217.74006194702551</v>
      </c>
      <c r="T2543">
        <v>294.91104938288902</v>
      </c>
      <c r="U2543">
        <v>1944.9679705004739</v>
      </c>
      <c r="V2543">
        <v>1551.6818130121792</v>
      </c>
      <c r="W2543">
        <v>2130.6775092504558</v>
      </c>
    </row>
    <row r="2544" spans="2:23" x14ac:dyDescent="0.3">
      <c r="B2544">
        <f t="shared" si="40"/>
        <v>2539</v>
      </c>
      <c r="C2544">
        <v>716.87066773696745</v>
      </c>
      <c r="D2544">
        <v>531.36497656578968</v>
      </c>
      <c r="E2544">
        <v>717.92697738869822</v>
      </c>
      <c r="F2544">
        <v>833.27580477058927</v>
      </c>
      <c r="G2544">
        <v>286.73397964925636</v>
      </c>
      <c r="H2544">
        <v>343.95463109984075</v>
      </c>
      <c r="R2544">
        <v>577.51723736264125</v>
      </c>
      <c r="S2544">
        <v>1435.4208858908012</v>
      </c>
      <c r="T2544">
        <v>1656.5561430694906</v>
      </c>
      <c r="U2544">
        <v>2597.9503169531313</v>
      </c>
      <c r="V2544">
        <v>554.21128742868018</v>
      </c>
      <c r="W2544">
        <v>268.21971126898734</v>
      </c>
    </row>
    <row r="2545" spans="2:23" x14ac:dyDescent="0.3">
      <c r="B2545">
        <f t="shared" si="40"/>
        <v>2540</v>
      </c>
      <c r="C2545">
        <v>362.07275507998554</v>
      </c>
      <c r="D2545">
        <v>1438.1599182314487</v>
      </c>
      <c r="E2545">
        <v>808.88895012006992</v>
      </c>
      <c r="F2545">
        <v>397.8209661223957</v>
      </c>
      <c r="G2545">
        <v>502.19854937893075</v>
      </c>
      <c r="H2545">
        <v>3904.4184288623715</v>
      </c>
      <c r="R2545">
        <v>802.4105008593499</v>
      </c>
      <c r="S2545">
        <v>853.14190303942848</v>
      </c>
      <c r="T2545">
        <v>923.53483271369385</v>
      </c>
      <c r="U2545">
        <v>263.20185807369302</v>
      </c>
      <c r="V2545">
        <v>1635.3848222246222</v>
      </c>
      <c r="W2545">
        <v>28883.78</v>
      </c>
    </row>
    <row r="2546" spans="2:23" x14ac:dyDescent="0.3">
      <c r="B2546">
        <f t="shared" si="40"/>
        <v>2541</v>
      </c>
      <c r="C2546">
        <v>18447.116757229323</v>
      </c>
      <c r="D2546">
        <v>2814.4886870500513</v>
      </c>
      <c r="E2546">
        <v>278.868977245682</v>
      </c>
      <c r="F2546">
        <v>323.1056829409099</v>
      </c>
      <c r="G2546">
        <v>28883.78</v>
      </c>
      <c r="H2546">
        <v>3809.5657290696604</v>
      </c>
      <c r="R2546">
        <v>231.7812077113696</v>
      </c>
      <c r="S2546">
        <v>385.52388678947091</v>
      </c>
      <c r="T2546">
        <v>2149.9013946842961</v>
      </c>
      <c r="U2546">
        <v>269.43579685749694</v>
      </c>
      <c r="V2546">
        <v>11476.090803246942</v>
      </c>
      <c r="W2546">
        <v>4371.1221721665806</v>
      </c>
    </row>
    <row r="2547" spans="2:23" x14ac:dyDescent="0.3">
      <c r="B2547">
        <f t="shared" si="40"/>
        <v>2542</v>
      </c>
      <c r="C2547">
        <v>1554.4576069204797</v>
      </c>
      <c r="D2547">
        <v>836.83589414080348</v>
      </c>
      <c r="E2547">
        <v>28883.78</v>
      </c>
      <c r="F2547">
        <v>206.61655368277152</v>
      </c>
      <c r="G2547">
        <v>802.28220493641402</v>
      </c>
      <c r="H2547">
        <v>296.10059954839238</v>
      </c>
      <c r="R2547">
        <v>28883.78</v>
      </c>
      <c r="S2547">
        <v>28883.78</v>
      </c>
      <c r="T2547">
        <v>235.1862386650908</v>
      </c>
      <c r="U2547">
        <v>3091.5776968292694</v>
      </c>
      <c r="V2547">
        <v>388.59877749499628</v>
      </c>
      <c r="W2547">
        <v>295.47168407525129</v>
      </c>
    </row>
    <row r="2548" spans="2:23" x14ac:dyDescent="0.3">
      <c r="B2548">
        <f t="shared" si="40"/>
        <v>2543</v>
      </c>
      <c r="C2548">
        <v>260.48338181949549</v>
      </c>
      <c r="D2548">
        <v>28883.78</v>
      </c>
      <c r="E2548">
        <v>632.34512709342118</v>
      </c>
      <c r="F2548">
        <v>6752.682949453836</v>
      </c>
      <c r="G2548">
        <v>435.4518664532693</v>
      </c>
      <c r="H2548">
        <v>315.87402007225035</v>
      </c>
      <c r="R2548">
        <v>2615.0326940663249</v>
      </c>
      <c r="S2548">
        <v>214.17405904229713</v>
      </c>
      <c r="T2548">
        <v>355.79400818149531</v>
      </c>
      <c r="U2548">
        <v>18138.323856225088</v>
      </c>
      <c r="V2548">
        <v>655.78288303202476</v>
      </c>
      <c r="W2548">
        <v>28883.78</v>
      </c>
    </row>
    <row r="2549" spans="2:23" x14ac:dyDescent="0.3">
      <c r="B2549">
        <f t="shared" si="40"/>
        <v>2544</v>
      </c>
      <c r="C2549">
        <v>375.81468269243641</v>
      </c>
      <c r="D2549">
        <v>28883.78</v>
      </c>
      <c r="E2549">
        <v>15085.740693446591</v>
      </c>
      <c r="F2549">
        <v>344.48444329011454</v>
      </c>
      <c r="G2549">
        <v>234.49607546455786</v>
      </c>
      <c r="H2549">
        <v>2275.4022794892244</v>
      </c>
      <c r="R2549">
        <v>4135.4964206846289</v>
      </c>
      <c r="S2549">
        <v>449.78928514113352</v>
      </c>
      <c r="T2549">
        <v>1190.2365003124999</v>
      </c>
      <c r="U2549">
        <v>206.52460042144216</v>
      </c>
      <c r="V2549">
        <v>28883.78</v>
      </c>
      <c r="W2549">
        <v>25635.515474839842</v>
      </c>
    </row>
    <row r="2550" spans="2:23" x14ac:dyDescent="0.3">
      <c r="B2550">
        <f t="shared" si="40"/>
        <v>2545</v>
      </c>
      <c r="C2550">
        <v>222.91822223340208</v>
      </c>
      <c r="D2550">
        <v>207.42097031064912</v>
      </c>
      <c r="E2550">
        <v>779.06977216640519</v>
      </c>
      <c r="F2550">
        <v>202.63678155743287</v>
      </c>
      <c r="G2550">
        <v>1152.6200684829978</v>
      </c>
      <c r="H2550">
        <v>1940.0245523364194</v>
      </c>
      <c r="R2550">
        <v>13320.34843204426</v>
      </c>
      <c r="S2550">
        <v>468.16830254369705</v>
      </c>
      <c r="T2550">
        <v>462.71622369777111</v>
      </c>
      <c r="U2550">
        <v>272.64529910444907</v>
      </c>
      <c r="V2550">
        <v>1503.9036971608934</v>
      </c>
      <c r="W2550">
        <v>224.02280424900582</v>
      </c>
    </row>
    <row r="2551" spans="2:23" x14ac:dyDescent="0.3">
      <c r="B2551">
        <f t="shared" si="40"/>
        <v>2546</v>
      </c>
      <c r="C2551">
        <v>17362.238051404522</v>
      </c>
      <c r="D2551">
        <v>833.54670254757377</v>
      </c>
      <c r="E2551">
        <v>442.17425788711768</v>
      </c>
      <c r="F2551">
        <v>243.83176902896494</v>
      </c>
      <c r="G2551">
        <v>1060.1134574965904</v>
      </c>
      <c r="H2551">
        <v>319.41521868059624</v>
      </c>
      <c r="R2551">
        <v>335.25587865790061</v>
      </c>
      <c r="S2551">
        <v>1262.4107075633692</v>
      </c>
      <c r="T2551">
        <v>247.75976889994422</v>
      </c>
      <c r="U2551">
        <v>268.3491238589292</v>
      </c>
      <c r="V2551">
        <v>344.25687480022907</v>
      </c>
      <c r="W2551">
        <v>28883.78</v>
      </c>
    </row>
    <row r="2552" spans="2:23" x14ac:dyDescent="0.3">
      <c r="B2552">
        <f t="shared" si="40"/>
        <v>2547</v>
      </c>
      <c r="C2552">
        <v>301.82253864141882</v>
      </c>
      <c r="D2552">
        <v>219.60599984638569</v>
      </c>
      <c r="E2552">
        <v>253.82817833403749</v>
      </c>
      <c r="F2552">
        <v>234.30015686502881</v>
      </c>
      <c r="G2552">
        <v>2708.5592368296725</v>
      </c>
      <c r="H2552">
        <v>300.55979317610388</v>
      </c>
      <c r="R2552">
        <v>306.55195589385926</v>
      </c>
      <c r="S2552">
        <v>208.57889587404091</v>
      </c>
      <c r="T2552">
        <v>28883.78</v>
      </c>
      <c r="U2552">
        <v>7604.9246391927782</v>
      </c>
      <c r="V2552">
        <v>279.21336059041937</v>
      </c>
      <c r="W2552">
        <v>353.62219782663101</v>
      </c>
    </row>
    <row r="2553" spans="2:23" x14ac:dyDescent="0.3">
      <c r="B2553">
        <f t="shared" si="40"/>
        <v>2548</v>
      </c>
      <c r="C2553">
        <v>1463.8919328703605</v>
      </c>
      <c r="D2553">
        <v>209.08074362571438</v>
      </c>
      <c r="E2553">
        <v>2343.6920252522818</v>
      </c>
      <c r="F2553">
        <v>228.80189119550815</v>
      </c>
      <c r="G2553">
        <v>520.29152003370928</v>
      </c>
      <c r="H2553">
        <v>245.71090537418269</v>
      </c>
      <c r="R2553">
        <v>2040.965645089693</v>
      </c>
      <c r="S2553">
        <v>28883.78</v>
      </c>
      <c r="T2553">
        <v>2952.4391808051664</v>
      </c>
      <c r="U2553">
        <v>1336.1149173495094</v>
      </c>
      <c r="V2553">
        <v>928.29145297253569</v>
      </c>
      <c r="W2553">
        <v>28883.78</v>
      </c>
    </row>
    <row r="2554" spans="2:23" x14ac:dyDescent="0.3">
      <c r="B2554">
        <f t="shared" si="40"/>
        <v>2549</v>
      </c>
      <c r="C2554">
        <v>209.60461430444869</v>
      </c>
      <c r="D2554">
        <v>611.82948808525202</v>
      </c>
      <c r="E2554">
        <v>28883.78</v>
      </c>
      <c r="F2554">
        <v>956.75991410493907</v>
      </c>
      <c r="G2554">
        <v>212.0841051936923</v>
      </c>
      <c r="H2554">
        <v>326.59871700304791</v>
      </c>
      <c r="R2554">
        <v>6740.8121100123326</v>
      </c>
      <c r="S2554">
        <v>779.44209656717078</v>
      </c>
      <c r="T2554">
        <v>202.19395645612738</v>
      </c>
      <c r="U2554">
        <v>264.79697458493371</v>
      </c>
      <c r="V2554">
        <v>5638.2622197028659</v>
      </c>
      <c r="W2554">
        <v>317.74158558992207</v>
      </c>
    </row>
    <row r="2555" spans="2:23" x14ac:dyDescent="0.3">
      <c r="B2555">
        <f t="shared" si="40"/>
        <v>2550</v>
      </c>
      <c r="C2555">
        <v>619.32522961158111</v>
      </c>
      <c r="D2555">
        <v>14884.438089761497</v>
      </c>
      <c r="E2555">
        <v>2387.5266850141202</v>
      </c>
      <c r="F2555">
        <v>28883.78</v>
      </c>
      <c r="G2555">
        <v>661.33068211750765</v>
      </c>
      <c r="H2555">
        <v>28883.78</v>
      </c>
      <c r="R2555">
        <v>15896.166013388249</v>
      </c>
      <c r="S2555">
        <v>208.19169691574564</v>
      </c>
      <c r="T2555">
        <v>28883.78</v>
      </c>
      <c r="U2555">
        <v>3923.0859158464095</v>
      </c>
      <c r="V2555">
        <v>443.20884458448211</v>
      </c>
      <c r="W2555">
        <v>28883.78</v>
      </c>
    </row>
    <row r="2556" spans="2:23" x14ac:dyDescent="0.3">
      <c r="B2556">
        <f t="shared" si="40"/>
        <v>2551</v>
      </c>
      <c r="C2556">
        <v>803.1027818139363</v>
      </c>
      <c r="D2556">
        <v>28883.78</v>
      </c>
      <c r="E2556">
        <v>28883.78</v>
      </c>
      <c r="F2556">
        <v>225.00549060778019</v>
      </c>
      <c r="G2556">
        <v>498.14602155082804</v>
      </c>
      <c r="H2556">
        <v>401.4402325860442</v>
      </c>
      <c r="R2556">
        <v>385.40233428212986</v>
      </c>
      <c r="S2556">
        <v>743.65507059163349</v>
      </c>
      <c r="T2556">
        <v>230.06128802721361</v>
      </c>
      <c r="U2556">
        <v>802.83647528500785</v>
      </c>
      <c r="V2556">
        <v>963.8525694048576</v>
      </c>
      <c r="W2556">
        <v>7736.1635966499553</v>
      </c>
    </row>
    <row r="2557" spans="2:23" x14ac:dyDescent="0.3">
      <c r="B2557">
        <f t="shared" si="40"/>
        <v>2552</v>
      </c>
      <c r="C2557">
        <v>28883.78</v>
      </c>
      <c r="D2557">
        <v>237.6441626470025</v>
      </c>
      <c r="E2557">
        <v>273.97040129046007</v>
      </c>
      <c r="F2557">
        <v>205.12422713093497</v>
      </c>
      <c r="G2557">
        <v>600.62963254524857</v>
      </c>
      <c r="H2557">
        <v>1872.9915118725814</v>
      </c>
      <c r="R2557">
        <v>260.981895493411</v>
      </c>
      <c r="S2557">
        <v>334.50126718757986</v>
      </c>
      <c r="T2557">
        <v>693.82793710744181</v>
      </c>
      <c r="U2557">
        <v>514.09183450557202</v>
      </c>
      <c r="V2557">
        <v>203.10657281009355</v>
      </c>
      <c r="W2557">
        <v>220.37418806368535</v>
      </c>
    </row>
    <row r="2558" spans="2:23" x14ac:dyDescent="0.3">
      <c r="B2558">
        <f t="shared" si="40"/>
        <v>2553</v>
      </c>
      <c r="C2558">
        <v>208.56019529926758</v>
      </c>
      <c r="D2558">
        <v>296.45882218468603</v>
      </c>
      <c r="E2558">
        <v>427.65238675610794</v>
      </c>
      <c r="F2558">
        <v>260.05825223731182</v>
      </c>
      <c r="G2558">
        <v>743.14140644032852</v>
      </c>
      <c r="H2558">
        <v>339.78959167798973</v>
      </c>
      <c r="R2558">
        <v>1067.7047198769108</v>
      </c>
      <c r="S2558">
        <v>967.30845545665466</v>
      </c>
      <c r="T2558">
        <v>292.4747383452696</v>
      </c>
      <c r="U2558">
        <v>292.04964681959069</v>
      </c>
      <c r="V2558">
        <v>208.38198920472973</v>
      </c>
      <c r="W2558">
        <v>20928.998450707939</v>
      </c>
    </row>
    <row r="2559" spans="2:23" x14ac:dyDescent="0.3">
      <c r="B2559">
        <f t="shared" si="40"/>
        <v>2554</v>
      </c>
      <c r="C2559">
        <v>4678.7345672324618</v>
      </c>
      <c r="D2559">
        <v>555.14363830147454</v>
      </c>
      <c r="E2559">
        <v>5354.0007328024731</v>
      </c>
      <c r="F2559">
        <v>202.3545694225684</v>
      </c>
      <c r="G2559">
        <v>1164.7682328963911</v>
      </c>
      <c r="H2559">
        <v>1040.7220017326458</v>
      </c>
      <c r="R2559">
        <v>200.72265725104094</v>
      </c>
      <c r="S2559">
        <v>417.02610596322734</v>
      </c>
      <c r="T2559">
        <v>619.3233580312658</v>
      </c>
      <c r="U2559">
        <v>333.6760938662535</v>
      </c>
      <c r="V2559">
        <v>419.16573731208007</v>
      </c>
      <c r="W2559">
        <v>1646.371568264708</v>
      </c>
    </row>
    <row r="2560" spans="2:23" x14ac:dyDescent="0.3">
      <c r="B2560">
        <f t="shared" si="40"/>
        <v>2555</v>
      </c>
      <c r="C2560">
        <v>242.77345845945555</v>
      </c>
      <c r="D2560">
        <v>370.29219606832493</v>
      </c>
      <c r="E2560">
        <v>3267.1700400410168</v>
      </c>
      <c r="F2560">
        <v>206.76724171934461</v>
      </c>
      <c r="G2560">
        <v>292.48248592843498</v>
      </c>
      <c r="H2560">
        <v>235.77643720690381</v>
      </c>
      <c r="R2560">
        <v>552.84541994282699</v>
      </c>
      <c r="S2560">
        <v>608.7115773437522</v>
      </c>
      <c r="T2560">
        <v>419.90033233808805</v>
      </c>
      <c r="U2560">
        <v>22718.359523153031</v>
      </c>
      <c r="V2560">
        <v>243.81902904997179</v>
      </c>
      <c r="W2560">
        <v>2644.7680954507641</v>
      </c>
    </row>
    <row r="2561" spans="2:23" x14ac:dyDescent="0.3">
      <c r="B2561">
        <f t="shared" si="40"/>
        <v>2556</v>
      </c>
      <c r="C2561">
        <v>270.07523347455162</v>
      </c>
      <c r="D2561">
        <v>297.72331215137615</v>
      </c>
      <c r="E2561">
        <v>28883.78</v>
      </c>
      <c r="F2561">
        <v>468.25109432502626</v>
      </c>
      <c r="G2561">
        <v>282.6870995433851</v>
      </c>
      <c r="H2561">
        <v>364.55517079248779</v>
      </c>
      <c r="R2561">
        <v>271.55670961080165</v>
      </c>
      <c r="S2561">
        <v>28883.78</v>
      </c>
      <c r="T2561">
        <v>300.56913996218896</v>
      </c>
      <c r="U2561">
        <v>555.01359282838644</v>
      </c>
      <c r="V2561">
        <v>13992.520196486175</v>
      </c>
      <c r="W2561">
        <v>359.1830109225989</v>
      </c>
    </row>
    <row r="2562" spans="2:23" x14ac:dyDescent="0.3">
      <c r="B2562">
        <f t="shared" si="40"/>
        <v>2557</v>
      </c>
      <c r="C2562">
        <v>225.43297309305595</v>
      </c>
      <c r="D2562">
        <v>387.47713465943355</v>
      </c>
      <c r="E2562">
        <v>212.8512200268602</v>
      </c>
      <c r="F2562">
        <v>359.4724039295607</v>
      </c>
      <c r="G2562">
        <v>245.08547074978193</v>
      </c>
      <c r="H2562">
        <v>237.86433604023696</v>
      </c>
      <c r="R2562">
        <v>251.06061656564634</v>
      </c>
      <c r="S2562">
        <v>965.44637518042271</v>
      </c>
      <c r="T2562">
        <v>4128.6613853143199</v>
      </c>
      <c r="U2562">
        <v>285.10469761733316</v>
      </c>
      <c r="V2562">
        <v>341.6146877911616</v>
      </c>
      <c r="W2562">
        <v>14826.391774808008</v>
      </c>
    </row>
    <row r="2563" spans="2:23" x14ac:dyDescent="0.3">
      <c r="B2563">
        <f t="shared" si="40"/>
        <v>2558</v>
      </c>
      <c r="C2563">
        <v>246.69402663460545</v>
      </c>
      <c r="D2563">
        <v>252.30571603395205</v>
      </c>
      <c r="E2563">
        <v>276.04237143034442</v>
      </c>
      <c r="F2563">
        <v>1513.8425084425921</v>
      </c>
      <c r="G2563">
        <v>28883.78</v>
      </c>
      <c r="H2563">
        <v>3288.2855896635037</v>
      </c>
      <c r="R2563">
        <v>28883.78</v>
      </c>
      <c r="S2563">
        <v>272.64954920450634</v>
      </c>
      <c r="T2563">
        <v>965.65347503007513</v>
      </c>
      <c r="U2563">
        <v>28883.78</v>
      </c>
      <c r="V2563">
        <v>294.68300063866025</v>
      </c>
      <c r="W2563">
        <v>467.58903448234753</v>
      </c>
    </row>
    <row r="2564" spans="2:23" x14ac:dyDescent="0.3">
      <c r="B2564">
        <f t="shared" si="40"/>
        <v>2559</v>
      </c>
      <c r="C2564">
        <v>219.97848251840219</v>
      </c>
      <c r="D2564">
        <v>1041.3185428136856</v>
      </c>
      <c r="E2564">
        <v>5507.6141004806595</v>
      </c>
      <c r="F2564">
        <v>28883.78</v>
      </c>
      <c r="G2564">
        <v>653.69769001926102</v>
      </c>
      <c r="H2564">
        <v>253.75871479913991</v>
      </c>
      <c r="R2564">
        <v>267.6966782694023</v>
      </c>
      <c r="S2564">
        <v>204.06973863647409</v>
      </c>
      <c r="T2564">
        <v>420.74250093870455</v>
      </c>
      <c r="U2564">
        <v>2756.7494518091653</v>
      </c>
      <c r="V2564">
        <v>28883.78</v>
      </c>
      <c r="W2564">
        <v>398.93048796831442</v>
      </c>
    </row>
    <row r="2565" spans="2:23" x14ac:dyDescent="0.3">
      <c r="B2565">
        <f t="shared" si="40"/>
        <v>2560</v>
      </c>
      <c r="C2565">
        <v>2186.7133181875397</v>
      </c>
      <c r="D2565">
        <v>485.60900155479163</v>
      </c>
      <c r="E2565">
        <v>4892.9501349734091</v>
      </c>
      <c r="F2565">
        <v>9886.9753400125064</v>
      </c>
      <c r="G2565">
        <v>1796.1690097500057</v>
      </c>
      <c r="H2565">
        <v>213.30810275075143</v>
      </c>
      <c r="R2565">
        <v>3247.1712417112267</v>
      </c>
      <c r="S2565">
        <v>2758.2386215996703</v>
      </c>
      <c r="T2565">
        <v>618.84112501240429</v>
      </c>
      <c r="U2565">
        <v>8291.5202939533956</v>
      </c>
      <c r="V2565">
        <v>19927.315846895017</v>
      </c>
      <c r="W2565">
        <v>222.57363815962128</v>
      </c>
    </row>
    <row r="2566" spans="2:23" x14ac:dyDescent="0.3">
      <c r="B2566">
        <f t="shared" si="40"/>
        <v>2561</v>
      </c>
      <c r="C2566">
        <v>299.23632814052405</v>
      </c>
      <c r="D2566">
        <v>403.37239254894394</v>
      </c>
      <c r="E2566">
        <v>287.58258002667276</v>
      </c>
      <c r="F2566">
        <v>577.11139342561955</v>
      </c>
      <c r="G2566">
        <v>28883.78</v>
      </c>
      <c r="H2566">
        <v>2050.4466175182797</v>
      </c>
      <c r="R2566">
        <v>210.90584608083276</v>
      </c>
      <c r="S2566">
        <v>394.08198240537547</v>
      </c>
      <c r="T2566">
        <v>3920.9537895570406</v>
      </c>
      <c r="U2566">
        <v>3337.0956610028302</v>
      </c>
      <c r="V2566">
        <v>329.38244700010227</v>
      </c>
      <c r="W2566">
        <v>219.97894075543795</v>
      </c>
    </row>
    <row r="2567" spans="2:23" x14ac:dyDescent="0.3">
      <c r="B2567">
        <f t="shared" si="40"/>
        <v>2562</v>
      </c>
      <c r="C2567">
        <v>208.19569157958878</v>
      </c>
      <c r="D2567">
        <v>1404.5719081456721</v>
      </c>
      <c r="E2567">
        <v>656.52270162025138</v>
      </c>
      <c r="F2567">
        <v>204.00804690001229</v>
      </c>
      <c r="G2567">
        <v>449.87560929476558</v>
      </c>
      <c r="H2567">
        <v>403.20443283449583</v>
      </c>
      <c r="R2567">
        <v>1877.4811872034165</v>
      </c>
      <c r="S2567">
        <v>740.23242220284146</v>
      </c>
      <c r="T2567">
        <v>11195.798207982061</v>
      </c>
      <c r="U2567">
        <v>426.80934448451978</v>
      </c>
      <c r="V2567">
        <v>278.17022669999778</v>
      </c>
      <c r="W2567">
        <v>28883.78</v>
      </c>
    </row>
    <row r="2568" spans="2:23" x14ac:dyDescent="0.3">
      <c r="B2568">
        <f t="shared" ref="B2568:B2631" si="41">B2567 + 1</f>
        <v>2563</v>
      </c>
      <c r="C2568">
        <v>208.27865565533983</v>
      </c>
      <c r="D2568">
        <v>284.69177940552629</v>
      </c>
      <c r="E2568">
        <v>28883.78</v>
      </c>
      <c r="F2568">
        <v>606.13720746880676</v>
      </c>
      <c r="G2568">
        <v>280.37628590224006</v>
      </c>
      <c r="H2568">
        <v>569.43586422704675</v>
      </c>
      <c r="R2568">
        <v>5943.4658616906281</v>
      </c>
      <c r="S2568">
        <v>253.23549589187337</v>
      </c>
      <c r="T2568">
        <v>217.96150684648262</v>
      </c>
      <c r="U2568">
        <v>8614.2685894614588</v>
      </c>
      <c r="V2568">
        <v>1220.058752989567</v>
      </c>
      <c r="W2568">
        <v>230.39452956512909</v>
      </c>
    </row>
    <row r="2569" spans="2:23" x14ac:dyDescent="0.3">
      <c r="B2569">
        <f t="shared" si="41"/>
        <v>2564</v>
      </c>
      <c r="C2569">
        <v>204.64492249071128</v>
      </c>
      <c r="D2569">
        <v>434.01884982605037</v>
      </c>
      <c r="E2569">
        <v>204.96915631206872</v>
      </c>
      <c r="F2569">
        <v>2009.6603681805093</v>
      </c>
      <c r="G2569">
        <v>253.85780508504726</v>
      </c>
      <c r="H2569">
        <v>5146.4077327729674</v>
      </c>
      <c r="R2569">
        <v>392.53101092231964</v>
      </c>
      <c r="S2569">
        <v>212.30237498185713</v>
      </c>
      <c r="T2569">
        <v>354.32004616827703</v>
      </c>
      <c r="U2569">
        <v>279.38338668068542</v>
      </c>
      <c r="V2569">
        <v>5091.5901896006226</v>
      </c>
      <c r="W2569">
        <v>210.28328541205033</v>
      </c>
    </row>
    <row r="2570" spans="2:23" x14ac:dyDescent="0.3">
      <c r="B2570">
        <f t="shared" si="41"/>
        <v>2565</v>
      </c>
      <c r="C2570">
        <v>7704.7347353864488</v>
      </c>
      <c r="D2570">
        <v>409.78134951642909</v>
      </c>
      <c r="E2570">
        <v>5583.6429590807411</v>
      </c>
      <c r="F2570">
        <v>653.60333904923982</v>
      </c>
      <c r="G2570">
        <v>28883.78</v>
      </c>
      <c r="H2570">
        <v>2648.7040610289341</v>
      </c>
      <c r="R2570">
        <v>239.83842702816648</v>
      </c>
      <c r="S2570">
        <v>251.03995668343842</v>
      </c>
      <c r="T2570">
        <v>220.85445791077368</v>
      </c>
      <c r="U2570">
        <v>1053.6355923978426</v>
      </c>
      <c r="V2570">
        <v>565.43284170902177</v>
      </c>
      <c r="W2570">
        <v>248.63837993880117</v>
      </c>
    </row>
    <row r="2571" spans="2:23" x14ac:dyDescent="0.3">
      <c r="B2571">
        <f t="shared" si="41"/>
        <v>2566</v>
      </c>
      <c r="C2571">
        <v>223.85153577814998</v>
      </c>
      <c r="D2571">
        <v>1034.2260058915238</v>
      </c>
      <c r="E2571">
        <v>5030.5959180915042</v>
      </c>
      <c r="F2571">
        <v>255.31093095816149</v>
      </c>
      <c r="G2571">
        <v>6849.9173028958903</v>
      </c>
      <c r="H2571">
        <v>989.96079505283876</v>
      </c>
      <c r="R2571">
        <v>5956.1948887166764</v>
      </c>
      <c r="S2571">
        <v>383.43682560968591</v>
      </c>
      <c r="T2571">
        <v>9124.2628184758596</v>
      </c>
      <c r="U2571">
        <v>424.23433770418046</v>
      </c>
      <c r="V2571">
        <v>3551.6967050355511</v>
      </c>
      <c r="W2571">
        <v>831.66625286965711</v>
      </c>
    </row>
    <row r="2572" spans="2:23" x14ac:dyDescent="0.3">
      <c r="B2572">
        <f t="shared" si="41"/>
        <v>2567</v>
      </c>
      <c r="C2572">
        <v>1739.3526541102688</v>
      </c>
      <c r="D2572">
        <v>202.54529338356338</v>
      </c>
      <c r="E2572">
        <v>250.63688092392738</v>
      </c>
      <c r="F2572">
        <v>4116.805382239907</v>
      </c>
      <c r="G2572">
        <v>208.92810403132938</v>
      </c>
      <c r="H2572">
        <v>212.26746725726693</v>
      </c>
      <c r="R2572">
        <v>28883.78</v>
      </c>
      <c r="S2572">
        <v>326.74724467936232</v>
      </c>
      <c r="T2572">
        <v>19008.442308541504</v>
      </c>
      <c r="U2572">
        <v>28883.78</v>
      </c>
      <c r="V2572">
        <v>481.43883728905536</v>
      </c>
      <c r="W2572">
        <v>28883.78</v>
      </c>
    </row>
    <row r="2573" spans="2:23" x14ac:dyDescent="0.3">
      <c r="B2573">
        <f t="shared" si="41"/>
        <v>2568</v>
      </c>
      <c r="C2573">
        <v>447.29677974275018</v>
      </c>
      <c r="D2573">
        <v>3092.3103399855199</v>
      </c>
      <c r="E2573">
        <v>1048.1532998521297</v>
      </c>
      <c r="F2573">
        <v>320.78975186809669</v>
      </c>
      <c r="G2573">
        <v>253.66531603369202</v>
      </c>
      <c r="H2573">
        <v>1142.9821629055946</v>
      </c>
      <c r="R2573">
        <v>382.58327929339129</v>
      </c>
      <c r="S2573">
        <v>4609.8603001783167</v>
      </c>
      <c r="T2573">
        <v>1276.7848162568159</v>
      </c>
      <c r="U2573">
        <v>348.93965979228244</v>
      </c>
      <c r="V2573">
        <v>357.86975343673151</v>
      </c>
      <c r="W2573">
        <v>282.07533053314944</v>
      </c>
    </row>
    <row r="2574" spans="2:23" x14ac:dyDescent="0.3">
      <c r="B2574">
        <f t="shared" si="41"/>
        <v>2569</v>
      </c>
      <c r="C2574">
        <v>274.26478773513037</v>
      </c>
      <c r="D2574">
        <v>3906.1316718583189</v>
      </c>
      <c r="E2574">
        <v>776.22930706699071</v>
      </c>
      <c r="F2574">
        <v>4480.9914065990861</v>
      </c>
      <c r="G2574">
        <v>561.53084948346304</v>
      </c>
      <c r="H2574">
        <v>202.71341667719321</v>
      </c>
      <c r="R2574">
        <v>1150.7102971280472</v>
      </c>
      <c r="S2574">
        <v>769.20074031267779</v>
      </c>
      <c r="T2574">
        <v>348.42115316655435</v>
      </c>
      <c r="U2574">
        <v>2621.0328441706524</v>
      </c>
      <c r="V2574">
        <v>254.57754628908415</v>
      </c>
      <c r="W2574">
        <v>226.38884677993454</v>
      </c>
    </row>
    <row r="2575" spans="2:23" x14ac:dyDescent="0.3">
      <c r="B2575">
        <f t="shared" si="41"/>
        <v>2570</v>
      </c>
      <c r="C2575">
        <v>3306.6927261498554</v>
      </c>
      <c r="D2575">
        <v>370.51567059724186</v>
      </c>
      <c r="E2575">
        <v>395.53154645101051</v>
      </c>
      <c r="F2575">
        <v>1906.5771351221242</v>
      </c>
      <c r="G2575">
        <v>396.89797766916342</v>
      </c>
      <c r="H2575">
        <v>436.12337717242087</v>
      </c>
      <c r="R2575">
        <v>764.48537959787893</v>
      </c>
      <c r="S2575">
        <v>3804.1050808643645</v>
      </c>
      <c r="T2575">
        <v>28883.78</v>
      </c>
      <c r="U2575">
        <v>301.61608816732308</v>
      </c>
      <c r="V2575">
        <v>201.53141357197975</v>
      </c>
      <c r="W2575">
        <v>262.78775611889961</v>
      </c>
    </row>
    <row r="2576" spans="2:23" x14ac:dyDescent="0.3">
      <c r="B2576">
        <f t="shared" si="41"/>
        <v>2571</v>
      </c>
      <c r="C2576">
        <v>299.00737507877994</v>
      </c>
      <c r="D2576">
        <v>628.79345816775162</v>
      </c>
      <c r="E2576">
        <v>477.06872220561638</v>
      </c>
      <c r="F2576">
        <v>389.78375175268729</v>
      </c>
      <c r="G2576">
        <v>215.68823964943752</v>
      </c>
      <c r="H2576">
        <v>741.56218036163546</v>
      </c>
      <c r="R2576">
        <v>28883.78</v>
      </c>
      <c r="S2576">
        <v>707.994813003643</v>
      </c>
      <c r="T2576">
        <v>1526.6510454154036</v>
      </c>
      <c r="U2576">
        <v>290.67471727203679</v>
      </c>
      <c r="V2576">
        <v>410.60767829511906</v>
      </c>
      <c r="W2576">
        <v>205.66066001028801</v>
      </c>
    </row>
    <row r="2577" spans="2:23" x14ac:dyDescent="0.3">
      <c r="B2577">
        <f t="shared" si="41"/>
        <v>2572</v>
      </c>
      <c r="C2577">
        <v>568.81176169253786</v>
      </c>
      <c r="D2577">
        <v>425.78445768117604</v>
      </c>
      <c r="E2577">
        <v>777.99947876253702</v>
      </c>
      <c r="F2577">
        <v>288.67425921258717</v>
      </c>
      <c r="G2577">
        <v>241.60876585216653</v>
      </c>
      <c r="H2577">
        <v>28883.78</v>
      </c>
      <c r="R2577">
        <v>247.42757676273288</v>
      </c>
      <c r="S2577">
        <v>9116.5753397918688</v>
      </c>
      <c r="T2577">
        <v>13825.350442931365</v>
      </c>
      <c r="U2577">
        <v>28883.78</v>
      </c>
      <c r="V2577">
        <v>226.93246705624841</v>
      </c>
      <c r="W2577">
        <v>344.7803727215545</v>
      </c>
    </row>
    <row r="2578" spans="2:23" x14ac:dyDescent="0.3">
      <c r="B2578">
        <f t="shared" si="41"/>
        <v>2573</v>
      </c>
      <c r="C2578">
        <v>205.84190603493983</v>
      </c>
      <c r="D2578">
        <v>250.35839271840285</v>
      </c>
      <c r="E2578">
        <v>3765.5059866115066</v>
      </c>
      <c r="F2578">
        <v>244.97960159300237</v>
      </c>
      <c r="G2578">
        <v>593.40048313707655</v>
      </c>
      <c r="H2578">
        <v>227.07647731106979</v>
      </c>
      <c r="R2578">
        <v>285.80705063004785</v>
      </c>
      <c r="S2578">
        <v>293.03517131895586</v>
      </c>
      <c r="T2578">
        <v>568.31941749848511</v>
      </c>
      <c r="U2578">
        <v>1943.2672254386989</v>
      </c>
      <c r="V2578">
        <v>233.88061111697573</v>
      </c>
      <c r="W2578">
        <v>230.02753592151311</v>
      </c>
    </row>
    <row r="2579" spans="2:23" x14ac:dyDescent="0.3">
      <c r="B2579">
        <f t="shared" si="41"/>
        <v>2574</v>
      </c>
      <c r="C2579">
        <v>459.16966391705574</v>
      </c>
      <c r="D2579">
        <v>271.40857239083164</v>
      </c>
      <c r="E2579">
        <v>644.40573398070205</v>
      </c>
      <c r="F2579">
        <v>13251.363912085591</v>
      </c>
      <c r="G2579">
        <v>256.62483096154915</v>
      </c>
      <c r="H2579">
        <v>28883.78</v>
      </c>
      <c r="R2579">
        <v>225.08185115531924</v>
      </c>
      <c r="S2579">
        <v>3962.1513245717574</v>
      </c>
      <c r="T2579">
        <v>212.77694784861873</v>
      </c>
      <c r="U2579">
        <v>945.57336524695347</v>
      </c>
      <c r="V2579">
        <v>728.22247602232392</v>
      </c>
      <c r="W2579">
        <v>275.62153046545512</v>
      </c>
    </row>
    <row r="2580" spans="2:23" x14ac:dyDescent="0.3">
      <c r="B2580">
        <f t="shared" si="41"/>
        <v>2575</v>
      </c>
      <c r="C2580">
        <v>416.93442530654568</v>
      </c>
      <c r="D2580">
        <v>7867.3184772380209</v>
      </c>
      <c r="E2580">
        <v>7707.3635441712277</v>
      </c>
      <c r="F2580">
        <v>280.46054841032543</v>
      </c>
      <c r="G2580">
        <v>216.64461998767251</v>
      </c>
      <c r="H2580">
        <v>270.63801537671043</v>
      </c>
      <c r="R2580">
        <v>5192.1508279030368</v>
      </c>
      <c r="S2580">
        <v>213.5763915857774</v>
      </c>
      <c r="T2580">
        <v>207.45387422593424</v>
      </c>
      <c r="U2580">
        <v>28883.78</v>
      </c>
      <c r="V2580">
        <v>231.96927712684891</v>
      </c>
      <c r="W2580">
        <v>7427.843521016669</v>
      </c>
    </row>
    <row r="2581" spans="2:23" x14ac:dyDescent="0.3">
      <c r="B2581">
        <f t="shared" si="41"/>
        <v>2576</v>
      </c>
      <c r="C2581">
        <v>2334.4918714945784</v>
      </c>
      <c r="D2581">
        <v>378.03327466527639</v>
      </c>
      <c r="E2581">
        <v>233.96069060301619</v>
      </c>
      <c r="F2581">
        <v>8874.0579298816283</v>
      </c>
      <c r="G2581">
        <v>28883.78</v>
      </c>
      <c r="H2581">
        <v>28883.78</v>
      </c>
      <c r="R2581">
        <v>28883.78</v>
      </c>
      <c r="S2581">
        <v>28305.258254360957</v>
      </c>
      <c r="T2581">
        <v>345.5589992631883</v>
      </c>
      <c r="U2581">
        <v>28883.78</v>
      </c>
      <c r="V2581">
        <v>28883.78</v>
      </c>
      <c r="W2581">
        <v>430.07273342869058</v>
      </c>
    </row>
    <row r="2582" spans="2:23" x14ac:dyDescent="0.3">
      <c r="B2582">
        <f t="shared" si="41"/>
        <v>2577</v>
      </c>
      <c r="C2582">
        <v>323.71462487233322</v>
      </c>
      <c r="D2582">
        <v>242.55320967127753</v>
      </c>
      <c r="E2582">
        <v>3079.5478729929773</v>
      </c>
      <c r="F2582">
        <v>206.47225050954174</v>
      </c>
      <c r="G2582">
        <v>214.55061400876428</v>
      </c>
      <c r="H2582">
        <v>1662.8215060353157</v>
      </c>
      <c r="R2582">
        <v>212.93336994813549</v>
      </c>
      <c r="S2582">
        <v>4929.7314680390855</v>
      </c>
      <c r="T2582">
        <v>28883.78</v>
      </c>
      <c r="U2582">
        <v>1363.761290759388</v>
      </c>
      <c r="V2582">
        <v>1314.2122330342656</v>
      </c>
      <c r="W2582">
        <v>211.04062020252653</v>
      </c>
    </row>
    <row r="2583" spans="2:23" x14ac:dyDescent="0.3">
      <c r="B2583">
        <f t="shared" si="41"/>
        <v>2578</v>
      </c>
      <c r="C2583">
        <v>458.44718720497968</v>
      </c>
      <c r="D2583">
        <v>225.59122148997034</v>
      </c>
      <c r="E2583">
        <v>571.07631831467381</v>
      </c>
      <c r="F2583">
        <v>728.39673676444568</v>
      </c>
      <c r="G2583">
        <v>954.37190165337472</v>
      </c>
      <c r="H2583">
        <v>305.21594901115191</v>
      </c>
      <c r="R2583">
        <v>1776.2577814550621</v>
      </c>
      <c r="S2583">
        <v>1470.5659709841589</v>
      </c>
      <c r="T2583">
        <v>1386.9099504385933</v>
      </c>
      <c r="U2583">
        <v>28883.78</v>
      </c>
      <c r="V2583">
        <v>28883.78</v>
      </c>
      <c r="W2583">
        <v>342.12964833512547</v>
      </c>
    </row>
    <row r="2584" spans="2:23" x14ac:dyDescent="0.3">
      <c r="B2584">
        <f t="shared" si="41"/>
        <v>2579</v>
      </c>
      <c r="C2584">
        <v>2943.9034209979145</v>
      </c>
      <c r="D2584">
        <v>28883.78</v>
      </c>
      <c r="E2584">
        <v>215.90916459695723</v>
      </c>
      <c r="F2584">
        <v>328.67923042187522</v>
      </c>
      <c r="G2584">
        <v>661.92858501434023</v>
      </c>
      <c r="H2584">
        <v>28883.78</v>
      </c>
      <c r="R2584">
        <v>28883.78</v>
      </c>
      <c r="S2584">
        <v>388.83827855461277</v>
      </c>
      <c r="T2584">
        <v>2820.0994171792909</v>
      </c>
      <c r="U2584">
        <v>258.51599808954558</v>
      </c>
      <c r="V2584">
        <v>465.42420813858769</v>
      </c>
      <c r="W2584">
        <v>4063.1435459443878</v>
      </c>
    </row>
    <row r="2585" spans="2:23" x14ac:dyDescent="0.3">
      <c r="B2585">
        <f t="shared" si="41"/>
        <v>2580</v>
      </c>
      <c r="C2585">
        <v>4340.6228295098281</v>
      </c>
      <c r="D2585">
        <v>287.43129579894924</v>
      </c>
      <c r="E2585">
        <v>201.54265981364327</v>
      </c>
      <c r="F2585">
        <v>529.32669498386235</v>
      </c>
      <c r="G2585">
        <v>12618.738825427699</v>
      </c>
      <c r="H2585">
        <v>513.02532254613675</v>
      </c>
      <c r="R2585">
        <v>427.64433324494019</v>
      </c>
      <c r="S2585">
        <v>320.05561543583735</v>
      </c>
      <c r="T2585">
        <v>1084.9576752978419</v>
      </c>
      <c r="U2585">
        <v>287.43471206243709</v>
      </c>
      <c r="V2585">
        <v>2124.5482568438711</v>
      </c>
      <c r="W2585">
        <v>2570.9373751947201</v>
      </c>
    </row>
    <row r="2586" spans="2:23" x14ac:dyDescent="0.3">
      <c r="B2586">
        <f t="shared" si="41"/>
        <v>2581</v>
      </c>
      <c r="C2586">
        <v>6690.3541574863775</v>
      </c>
      <c r="D2586">
        <v>6065.7882817997934</v>
      </c>
      <c r="E2586">
        <v>295.74048238096594</v>
      </c>
      <c r="F2586">
        <v>395.06367474389526</v>
      </c>
      <c r="G2586">
        <v>23834.239099739145</v>
      </c>
      <c r="H2586">
        <v>826.71303766226492</v>
      </c>
      <c r="R2586">
        <v>243.19304559168435</v>
      </c>
      <c r="S2586">
        <v>241.2947124327315</v>
      </c>
      <c r="T2586">
        <v>502.93003903745858</v>
      </c>
      <c r="U2586">
        <v>235.09742538370406</v>
      </c>
      <c r="V2586">
        <v>563.42196012763452</v>
      </c>
      <c r="W2586">
        <v>24432.817077835869</v>
      </c>
    </row>
    <row r="2587" spans="2:23" x14ac:dyDescent="0.3">
      <c r="B2587">
        <f t="shared" si="41"/>
        <v>2582</v>
      </c>
      <c r="C2587">
        <v>13721.199192816368</v>
      </c>
      <c r="D2587">
        <v>2716.0163805291868</v>
      </c>
      <c r="E2587">
        <v>265.34563032285541</v>
      </c>
      <c r="F2587">
        <v>564.60270494328438</v>
      </c>
      <c r="G2587">
        <v>2656.2269467033307</v>
      </c>
      <c r="H2587">
        <v>1917.9026532576506</v>
      </c>
      <c r="R2587">
        <v>28883.78</v>
      </c>
      <c r="S2587">
        <v>28883.78</v>
      </c>
      <c r="T2587">
        <v>17115.891039303369</v>
      </c>
      <c r="U2587">
        <v>958.37945421226345</v>
      </c>
      <c r="V2587">
        <v>3189.1571461552189</v>
      </c>
      <c r="W2587">
        <v>327.9591172316475</v>
      </c>
    </row>
    <row r="2588" spans="2:23" x14ac:dyDescent="0.3">
      <c r="B2588">
        <f t="shared" si="41"/>
        <v>2583</v>
      </c>
      <c r="C2588">
        <v>286.04040095112242</v>
      </c>
      <c r="D2588">
        <v>759.22417910282195</v>
      </c>
      <c r="E2588">
        <v>206.76334140720027</v>
      </c>
      <c r="F2588">
        <v>317.18005998062711</v>
      </c>
      <c r="G2588">
        <v>2704.4875932402642</v>
      </c>
      <c r="H2588">
        <v>3171.0448615728778</v>
      </c>
      <c r="R2588">
        <v>214.06832674074735</v>
      </c>
      <c r="S2588">
        <v>291.71753317005579</v>
      </c>
      <c r="T2588">
        <v>4509.5088009267447</v>
      </c>
      <c r="U2588">
        <v>28883.78</v>
      </c>
      <c r="V2588">
        <v>3473.3691149648912</v>
      </c>
      <c r="W2588">
        <v>1031.1229117819653</v>
      </c>
    </row>
    <row r="2589" spans="2:23" x14ac:dyDescent="0.3">
      <c r="B2589">
        <f t="shared" si="41"/>
        <v>2584</v>
      </c>
      <c r="C2589">
        <v>358.03605038639364</v>
      </c>
      <c r="D2589">
        <v>265.31109953327342</v>
      </c>
      <c r="E2589">
        <v>28883.78</v>
      </c>
      <c r="F2589">
        <v>208.74535245249837</v>
      </c>
      <c r="G2589">
        <v>922.35476753524063</v>
      </c>
      <c r="H2589">
        <v>206.09975971589759</v>
      </c>
      <c r="R2589">
        <v>319.62182057197759</v>
      </c>
      <c r="S2589">
        <v>1295.0838969033634</v>
      </c>
      <c r="T2589">
        <v>736.08465348386324</v>
      </c>
      <c r="U2589">
        <v>260.17184255255336</v>
      </c>
      <c r="V2589">
        <v>222.18308519658044</v>
      </c>
      <c r="W2589">
        <v>250.38039387386948</v>
      </c>
    </row>
    <row r="2590" spans="2:23" x14ac:dyDescent="0.3">
      <c r="B2590">
        <f t="shared" si="41"/>
        <v>2585</v>
      </c>
      <c r="C2590">
        <v>221.07534709900045</v>
      </c>
      <c r="D2590">
        <v>273.89904956656613</v>
      </c>
      <c r="E2590">
        <v>356.12488882225972</v>
      </c>
      <c r="F2590">
        <v>324.40052702049604</v>
      </c>
      <c r="G2590">
        <v>2495.4745263104269</v>
      </c>
      <c r="H2590">
        <v>268.35709049783696</v>
      </c>
      <c r="R2590">
        <v>7995.2487325791753</v>
      </c>
      <c r="S2590">
        <v>206.96025834406748</v>
      </c>
      <c r="T2590">
        <v>4163.9534243121525</v>
      </c>
      <c r="U2590">
        <v>353.8709390677576</v>
      </c>
      <c r="V2590">
        <v>9981.3318153691216</v>
      </c>
      <c r="W2590">
        <v>11936.182168157024</v>
      </c>
    </row>
    <row r="2591" spans="2:23" x14ac:dyDescent="0.3">
      <c r="B2591">
        <f t="shared" si="41"/>
        <v>2586</v>
      </c>
      <c r="C2591">
        <v>446.5853051011577</v>
      </c>
      <c r="D2591">
        <v>408.30854848478191</v>
      </c>
      <c r="E2591">
        <v>465.43433611015098</v>
      </c>
      <c r="F2591">
        <v>220.93039071506448</v>
      </c>
      <c r="G2591">
        <v>588.5670410519615</v>
      </c>
      <c r="H2591">
        <v>207.88270739800035</v>
      </c>
      <c r="R2591">
        <v>214.78903352305502</v>
      </c>
      <c r="S2591">
        <v>353.02690422144366</v>
      </c>
      <c r="T2591">
        <v>201.8401189971907</v>
      </c>
      <c r="U2591">
        <v>956.71380855509756</v>
      </c>
      <c r="V2591">
        <v>4522.4580274667314</v>
      </c>
      <c r="W2591">
        <v>28883.78</v>
      </c>
    </row>
    <row r="2592" spans="2:23" x14ac:dyDescent="0.3">
      <c r="B2592">
        <f t="shared" si="41"/>
        <v>2587</v>
      </c>
      <c r="C2592">
        <v>882.53429166787157</v>
      </c>
      <c r="D2592">
        <v>505.19328903067287</v>
      </c>
      <c r="E2592">
        <v>354.9993031680994</v>
      </c>
      <c r="F2592">
        <v>28883.78</v>
      </c>
      <c r="G2592">
        <v>400.87310060517905</v>
      </c>
      <c r="H2592">
        <v>1677.6914990594676</v>
      </c>
      <c r="R2592">
        <v>669.98673698177458</v>
      </c>
      <c r="S2592">
        <v>1143.515148483491</v>
      </c>
      <c r="T2592">
        <v>1320.6585791900736</v>
      </c>
      <c r="U2592">
        <v>206.31337675882946</v>
      </c>
      <c r="V2592">
        <v>7251.4717338849605</v>
      </c>
      <c r="W2592">
        <v>441.59680531167589</v>
      </c>
    </row>
    <row r="2593" spans="2:23" x14ac:dyDescent="0.3">
      <c r="B2593">
        <f t="shared" si="41"/>
        <v>2588</v>
      </c>
      <c r="C2593">
        <v>3551.3379663533437</v>
      </c>
      <c r="D2593">
        <v>572.52931246818059</v>
      </c>
      <c r="E2593">
        <v>672.94254422179949</v>
      </c>
      <c r="F2593">
        <v>220.12707948835566</v>
      </c>
      <c r="G2593">
        <v>2061.7643340093341</v>
      </c>
      <c r="H2593">
        <v>204.38504695665992</v>
      </c>
      <c r="R2593">
        <v>204.06193263947247</v>
      </c>
      <c r="S2593">
        <v>4693.551126118582</v>
      </c>
      <c r="T2593">
        <v>861.32684067668743</v>
      </c>
      <c r="U2593">
        <v>213.59843285582281</v>
      </c>
      <c r="V2593">
        <v>11733.99582446294</v>
      </c>
      <c r="W2593">
        <v>1290.5347596388358</v>
      </c>
    </row>
    <row r="2594" spans="2:23" x14ac:dyDescent="0.3">
      <c r="B2594">
        <f t="shared" si="41"/>
        <v>2589</v>
      </c>
      <c r="C2594">
        <v>1728.8342732864887</v>
      </c>
      <c r="D2594">
        <v>370.61922213620824</v>
      </c>
      <c r="E2594">
        <v>351.36960157958504</v>
      </c>
      <c r="F2594">
        <v>287.73816242204481</v>
      </c>
      <c r="G2594">
        <v>220.02546591416075</v>
      </c>
      <c r="H2594">
        <v>394.76068912508168</v>
      </c>
      <c r="R2594">
        <v>263.49606327648365</v>
      </c>
      <c r="S2594">
        <v>422.35890316125449</v>
      </c>
      <c r="T2594">
        <v>213.02178812882511</v>
      </c>
      <c r="U2594">
        <v>1224.6324005899626</v>
      </c>
      <c r="V2594">
        <v>619.15744605457098</v>
      </c>
      <c r="W2594">
        <v>28883.78</v>
      </c>
    </row>
    <row r="2595" spans="2:23" x14ac:dyDescent="0.3">
      <c r="B2595">
        <f t="shared" si="41"/>
        <v>2590</v>
      </c>
      <c r="C2595">
        <v>268.4462740618842</v>
      </c>
      <c r="D2595">
        <v>28883.78</v>
      </c>
      <c r="E2595">
        <v>1882.7238573097945</v>
      </c>
      <c r="F2595">
        <v>318.7094157416322</v>
      </c>
      <c r="G2595">
        <v>317.108571044835</v>
      </c>
      <c r="H2595">
        <v>454.61041225674626</v>
      </c>
      <c r="R2595">
        <v>439.87442609376194</v>
      </c>
      <c r="S2595">
        <v>28883.78</v>
      </c>
      <c r="T2595">
        <v>222.05759910511668</v>
      </c>
      <c r="U2595">
        <v>28883.78</v>
      </c>
      <c r="V2595">
        <v>203.23188544481221</v>
      </c>
      <c r="W2595">
        <v>680.58282770172946</v>
      </c>
    </row>
    <row r="2596" spans="2:23" x14ac:dyDescent="0.3">
      <c r="B2596">
        <f t="shared" si="41"/>
        <v>2591</v>
      </c>
      <c r="C2596">
        <v>202.05121642171329</v>
      </c>
      <c r="D2596">
        <v>323.11062792201409</v>
      </c>
      <c r="E2596">
        <v>567.69869286143569</v>
      </c>
      <c r="F2596">
        <v>1845.2926919599754</v>
      </c>
      <c r="G2596">
        <v>351.19125373063093</v>
      </c>
      <c r="H2596">
        <v>393.83154570660901</v>
      </c>
      <c r="R2596">
        <v>718.10486973226796</v>
      </c>
      <c r="S2596">
        <v>200.58817126014469</v>
      </c>
      <c r="T2596">
        <v>977.2239954016402</v>
      </c>
      <c r="U2596">
        <v>251.60470310608645</v>
      </c>
      <c r="V2596">
        <v>339.46960355449613</v>
      </c>
      <c r="W2596">
        <v>426.43671829534264</v>
      </c>
    </row>
    <row r="2597" spans="2:23" x14ac:dyDescent="0.3">
      <c r="B2597">
        <f t="shared" si="41"/>
        <v>2592</v>
      </c>
      <c r="C2597">
        <v>2081.5198928470118</v>
      </c>
      <c r="D2597">
        <v>750.50255280122383</v>
      </c>
      <c r="E2597">
        <v>203.88096676313302</v>
      </c>
      <c r="F2597">
        <v>3866.4924217840853</v>
      </c>
      <c r="G2597">
        <v>764.60000615420051</v>
      </c>
      <c r="H2597">
        <v>261.40272956297952</v>
      </c>
      <c r="R2597">
        <v>364.26506048781846</v>
      </c>
      <c r="S2597">
        <v>246.67300168154424</v>
      </c>
      <c r="T2597">
        <v>675.10937634677794</v>
      </c>
      <c r="U2597">
        <v>789.1901768614664</v>
      </c>
      <c r="V2597">
        <v>492.96836637920796</v>
      </c>
      <c r="W2597">
        <v>313.89375788372911</v>
      </c>
    </row>
    <row r="2598" spans="2:23" x14ac:dyDescent="0.3">
      <c r="B2598">
        <f t="shared" si="41"/>
        <v>2593</v>
      </c>
      <c r="C2598">
        <v>707.20407897920654</v>
      </c>
      <c r="D2598">
        <v>263.25547378325507</v>
      </c>
      <c r="E2598">
        <v>1695.5007968869811</v>
      </c>
      <c r="F2598">
        <v>387.02674293690677</v>
      </c>
      <c r="G2598">
        <v>1846.3516274646151</v>
      </c>
      <c r="H2598">
        <v>6538.2191368359072</v>
      </c>
      <c r="R2598">
        <v>14503.145034725896</v>
      </c>
      <c r="S2598">
        <v>223.6465024338415</v>
      </c>
      <c r="T2598">
        <v>961.30316862228585</v>
      </c>
      <c r="U2598">
        <v>366.67348795864802</v>
      </c>
      <c r="V2598">
        <v>422.61535411092791</v>
      </c>
      <c r="W2598">
        <v>327.49656495817925</v>
      </c>
    </row>
    <row r="2599" spans="2:23" x14ac:dyDescent="0.3">
      <c r="B2599">
        <f t="shared" si="41"/>
        <v>2594</v>
      </c>
      <c r="C2599">
        <v>339.17769269747316</v>
      </c>
      <c r="D2599">
        <v>28883.78</v>
      </c>
      <c r="E2599">
        <v>535.42709447842878</v>
      </c>
      <c r="F2599">
        <v>28883.78</v>
      </c>
      <c r="G2599">
        <v>11046.74836721598</v>
      </c>
      <c r="H2599">
        <v>620.99352924326195</v>
      </c>
      <c r="R2599">
        <v>380.98854128428059</v>
      </c>
      <c r="S2599">
        <v>214.19167838299907</v>
      </c>
      <c r="T2599">
        <v>1860.6359372532936</v>
      </c>
      <c r="U2599">
        <v>7563.8998641877342</v>
      </c>
      <c r="V2599">
        <v>274.51120111919568</v>
      </c>
      <c r="W2599">
        <v>587.28526537851985</v>
      </c>
    </row>
    <row r="2600" spans="2:23" x14ac:dyDescent="0.3">
      <c r="B2600">
        <f t="shared" si="41"/>
        <v>2595</v>
      </c>
      <c r="C2600">
        <v>319.86302081547547</v>
      </c>
      <c r="D2600">
        <v>333.03395524708117</v>
      </c>
      <c r="E2600">
        <v>28883.78</v>
      </c>
      <c r="F2600">
        <v>647.55759352276186</v>
      </c>
      <c r="G2600">
        <v>269.45845626254476</v>
      </c>
      <c r="H2600">
        <v>5078.3392361262022</v>
      </c>
      <c r="R2600">
        <v>28883.78</v>
      </c>
      <c r="S2600">
        <v>2097.3440252727919</v>
      </c>
      <c r="T2600">
        <v>261.26723422499595</v>
      </c>
      <c r="U2600">
        <v>467.75555775765145</v>
      </c>
      <c r="V2600">
        <v>900.15030558261071</v>
      </c>
      <c r="W2600">
        <v>664.49295526624201</v>
      </c>
    </row>
    <row r="2601" spans="2:23" x14ac:dyDescent="0.3">
      <c r="B2601">
        <f t="shared" si="41"/>
        <v>2596</v>
      </c>
      <c r="C2601">
        <v>22521.415925324185</v>
      </c>
      <c r="D2601">
        <v>205.1768204830268</v>
      </c>
      <c r="E2601">
        <v>337.93624257144518</v>
      </c>
      <c r="F2601">
        <v>5156.9463714923859</v>
      </c>
      <c r="G2601">
        <v>225.08271810905759</v>
      </c>
      <c r="H2601">
        <v>2850.4026603444213</v>
      </c>
      <c r="R2601">
        <v>295.51865833301252</v>
      </c>
      <c r="S2601">
        <v>225.05747602360452</v>
      </c>
      <c r="T2601">
        <v>310.03765484912697</v>
      </c>
      <c r="U2601">
        <v>1953.9838677085409</v>
      </c>
      <c r="V2601">
        <v>284.11297075340713</v>
      </c>
      <c r="W2601">
        <v>357.79474147932063</v>
      </c>
    </row>
    <row r="2602" spans="2:23" x14ac:dyDescent="0.3">
      <c r="B2602">
        <f t="shared" si="41"/>
        <v>2597</v>
      </c>
      <c r="C2602">
        <v>6630.5001272237914</v>
      </c>
      <c r="D2602">
        <v>1149.5629459593811</v>
      </c>
      <c r="E2602">
        <v>559.69338248167435</v>
      </c>
      <c r="F2602">
        <v>372.09522343490914</v>
      </c>
      <c r="G2602">
        <v>488.0187052436338</v>
      </c>
      <c r="H2602">
        <v>786.74673407947114</v>
      </c>
      <c r="R2602">
        <v>28883.78</v>
      </c>
      <c r="S2602">
        <v>324.09294982253635</v>
      </c>
      <c r="T2602">
        <v>200.21563059948025</v>
      </c>
      <c r="U2602">
        <v>315.7886916531744</v>
      </c>
      <c r="V2602">
        <v>587.86611301463836</v>
      </c>
      <c r="W2602">
        <v>300.00917457052782</v>
      </c>
    </row>
    <row r="2603" spans="2:23" x14ac:dyDescent="0.3">
      <c r="B2603">
        <f t="shared" si="41"/>
        <v>2598</v>
      </c>
      <c r="C2603">
        <v>1522.4938305390785</v>
      </c>
      <c r="D2603">
        <v>281.25959691407252</v>
      </c>
      <c r="E2603">
        <v>1492.395656662841</v>
      </c>
      <c r="F2603">
        <v>278.99608889176807</v>
      </c>
      <c r="G2603">
        <v>202.14598756863248</v>
      </c>
      <c r="H2603">
        <v>233.73594318772982</v>
      </c>
      <c r="R2603">
        <v>226.0843674559888</v>
      </c>
      <c r="S2603">
        <v>454.88546567968876</v>
      </c>
      <c r="T2603">
        <v>28883.78</v>
      </c>
      <c r="U2603">
        <v>495.83478481122557</v>
      </c>
      <c r="V2603">
        <v>228.56531020857813</v>
      </c>
      <c r="W2603">
        <v>17477.835272708795</v>
      </c>
    </row>
    <row r="2604" spans="2:23" x14ac:dyDescent="0.3">
      <c r="B2604">
        <f t="shared" si="41"/>
        <v>2599</v>
      </c>
      <c r="C2604">
        <v>555.69877310206766</v>
      </c>
      <c r="D2604">
        <v>244.26580452431344</v>
      </c>
      <c r="E2604">
        <v>17873.1822290042</v>
      </c>
      <c r="F2604">
        <v>214.77113948844644</v>
      </c>
      <c r="G2604">
        <v>358.61950531439027</v>
      </c>
      <c r="H2604">
        <v>28883.78</v>
      </c>
      <c r="R2604">
        <v>348.15492825210754</v>
      </c>
      <c r="S2604">
        <v>601.15394135165207</v>
      </c>
      <c r="T2604">
        <v>28883.78</v>
      </c>
      <c r="U2604">
        <v>908.58417937828381</v>
      </c>
      <c r="V2604">
        <v>235.41009829353081</v>
      </c>
      <c r="W2604">
        <v>3422.0055992211355</v>
      </c>
    </row>
    <row r="2605" spans="2:23" x14ac:dyDescent="0.3">
      <c r="B2605">
        <f t="shared" si="41"/>
        <v>2600</v>
      </c>
      <c r="C2605">
        <v>610.5189311568115</v>
      </c>
      <c r="D2605">
        <v>28883.78</v>
      </c>
      <c r="E2605">
        <v>263.28422110609466</v>
      </c>
      <c r="F2605">
        <v>268.74929830530493</v>
      </c>
      <c r="G2605">
        <v>251.18791884592363</v>
      </c>
      <c r="H2605">
        <v>2472.6886670416634</v>
      </c>
      <c r="R2605">
        <v>28883.78</v>
      </c>
      <c r="S2605">
        <v>28883.78</v>
      </c>
      <c r="T2605">
        <v>251.332053458285</v>
      </c>
      <c r="U2605">
        <v>335.51278217574622</v>
      </c>
      <c r="V2605">
        <v>408.22440228803043</v>
      </c>
      <c r="W2605">
        <v>3845.5938541081778</v>
      </c>
    </row>
    <row r="2606" spans="2:23" x14ac:dyDescent="0.3">
      <c r="B2606">
        <f t="shared" si="41"/>
        <v>2601</v>
      </c>
      <c r="C2606">
        <v>28883.78</v>
      </c>
      <c r="D2606">
        <v>225.97892167743697</v>
      </c>
      <c r="E2606">
        <v>28883.78</v>
      </c>
      <c r="F2606">
        <v>1843.4313672194155</v>
      </c>
      <c r="G2606">
        <v>683.11472164025145</v>
      </c>
      <c r="H2606">
        <v>28883.78</v>
      </c>
      <c r="R2606">
        <v>204.46386765245754</v>
      </c>
      <c r="S2606">
        <v>248.20140463924915</v>
      </c>
      <c r="T2606">
        <v>753.84639766385533</v>
      </c>
      <c r="U2606">
        <v>6805.9712048777237</v>
      </c>
      <c r="V2606">
        <v>12035.992901366186</v>
      </c>
      <c r="W2606">
        <v>15837.679112522388</v>
      </c>
    </row>
    <row r="2607" spans="2:23" x14ac:dyDescent="0.3">
      <c r="B2607">
        <f t="shared" si="41"/>
        <v>2602</v>
      </c>
      <c r="C2607">
        <v>390.9392690832276</v>
      </c>
      <c r="D2607">
        <v>28883.78</v>
      </c>
      <c r="E2607">
        <v>282.7671605011783</v>
      </c>
      <c r="F2607">
        <v>28883.78</v>
      </c>
      <c r="G2607">
        <v>1817.5754629756366</v>
      </c>
      <c r="H2607">
        <v>218.95486388049264</v>
      </c>
      <c r="R2607">
        <v>1730.2380965934085</v>
      </c>
      <c r="S2607">
        <v>2027.3187272731645</v>
      </c>
      <c r="T2607">
        <v>206.09727063446857</v>
      </c>
      <c r="U2607">
        <v>3992.8466424099538</v>
      </c>
      <c r="V2607">
        <v>240.74300170698055</v>
      </c>
      <c r="W2607">
        <v>4612.3056795488374</v>
      </c>
    </row>
    <row r="2608" spans="2:23" x14ac:dyDescent="0.3">
      <c r="B2608">
        <f t="shared" si="41"/>
        <v>2603</v>
      </c>
      <c r="C2608">
        <v>980.5298068128285</v>
      </c>
      <c r="D2608">
        <v>237.6535149303873</v>
      </c>
      <c r="E2608">
        <v>2310.2376976254354</v>
      </c>
      <c r="F2608">
        <v>16389.612354072447</v>
      </c>
      <c r="G2608">
        <v>334.18860350381158</v>
      </c>
      <c r="H2608">
        <v>453.22130891490059</v>
      </c>
      <c r="R2608">
        <v>523.83466915307565</v>
      </c>
      <c r="S2608">
        <v>27273.057181934553</v>
      </c>
      <c r="T2608">
        <v>323.00415552695858</v>
      </c>
      <c r="U2608">
        <v>340.79012052248913</v>
      </c>
      <c r="V2608">
        <v>668.39457318580548</v>
      </c>
      <c r="W2608">
        <v>974.95256825624153</v>
      </c>
    </row>
    <row r="2609" spans="2:23" x14ac:dyDescent="0.3">
      <c r="B2609">
        <f t="shared" si="41"/>
        <v>2604</v>
      </c>
      <c r="C2609">
        <v>1926.3780871114129</v>
      </c>
      <c r="D2609">
        <v>255.43126839395748</v>
      </c>
      <c r="E2609">
        <v>2594.5598337576239</v>
      </c>
      <c r="F2609">
        <v>306.67790658729865</v>
      </c>
      <c r="G2609">
        <v>14409.590243178043</v>
      </c>
      <c r="H2609">
        <v>686.19749362674804</v>
      </c>
      <c r="R2609">
        <v>6625.3119065763076</v>
      </c>
      <c r="S2609">
        <v>8309.0561697825233</v>
      </c>
      <c r="T2609">
        <v>683.65834815436983</v>
      </c>
      <c r="U2609">
        <v>427.61149633339176</v>
      </c>
      <c r="V2609">
        <v>239.64134994523769</v>
      </c>
      <c r="W2609">
        <v>304.00563987404018</v>
      </c>
    </row>
    <row r="2610" spans="2:23" x14ac:dyDescent="0.3">
      <c r="B2610">
        <f t="shared" si="41"/>
        <v>2605</v>
      </c>
      <c r="C2610">
        <v>228.05999787116102</v>
      </c>
      <c r="D2610">
        <v>716.87524696154901</v>
      </c>
      <c r="E2610">
        <v>205.39093497614672</v>
      </c>
      <c r="F2610">
        <v>233.75583404541999</v>
      </c>
      <c r="G2610">
        <v>4864.9944317474692</v>
      </c>
      <c r="H2610">
        <v>28883.78</v>
      </c>
      <c r="R2610">
        <v>285.86353616148142</v>
      </c>
      <c r="S2610">
        <v>17464.429510673137</v>
      </c>
      <c r="T2610">
        <v>655.10450437609165</v>
      </c>
      <c r="U2610">
        <v>28883.78</v>
      </c>
      <c r="V2610">
        <v>227.28046139298615</v>
      </c>
      <c r="W2610">
        <v>8051.3889035297098</v>
      </c>
    </row>
    <row r="2611" spans="2:23" x14ac:dyDescent="0.3">
      <c r="B2611">
        <f t="shared" si="41"/>
        <v>2606</v>
      </c>
      <c r="C2611">
        <v>297.91199025786705</v>
      </c>
      <c r="D2611">
        <v>300.14025109080262</v>
      </c>
      <c r="E2611">
        <v>2386.5201943990992</v>
      </c>
      <c r="F2611">
        <v>574.43686603159699</v>
      </c>
      <c r="G2611">
        <v>236.28978647720911</v>
      </c>
      <c r="H2611">
        <v>506.92330293370344</v>
      </c>
      <c r="R2611">
        <v>1030.8685352598504</v>
      </c>
      <c r="S2611">
        <v>28883.78</v>
      </c>
      <c r="T2611">
        <v>28883.78</v>
      </c>
      <c r="U2611">
        <v>1280.2098102322686</v>
      </c>
      <c r="V2611">
        <v>6153.2417725362802</v>
      </c>
      <c r="W2611">
        <v>312.35265743636836</v>
      </c>
    </row>
    <row r="2612" spans="2:23" x14ac:dyDescent="0.3">
      <c r="B2612">
        <f t="shared" si="41"/>
        <v>2607</v>
      </c>
      <c r="C2612">
        <v>356.08833872811613</v>
      </c>
      <c r="D2612">
        <v>820.90848197817775</v>
      </c>
      <c r="E2612">
        <v>218.90152709521016</v>
      </c>
      <c r="F2612">
        <v>275.88732849786436</v>
      </c>
      <c r="G2612">
        <v>9077.2108407727119</v>
      </c>
      <c r="H2612">
        <v>290.27589619325749</v>
      </c>
      <c r="R2612">
        <v>317.89462199182691</v>
      </c>
      <c r="S2612">
        <v>28883.78</v>
      </c>
      <c r="T2612">
        <v>28883.78</v>
      </c>
      <c r="U2612">
        <v>360.34708974689806</v>
      </c>
      <c r="V2612">
        <v>273.91446945513292</v>
      </c>
      <c r="W2612">
        <v>340.91127306315411</v>
      </c>
    </row>
    <row r="2613" spans="2:23" x14ac:dyDescent="0.3">
      <c r="B2613">
        <f t="shared" si="41"/>
        <v>2608</v>
      </c>
      <c r="C2613">
        <v>680.45591905714423</v>
      </c>
      <c r="D2613">
        <v>7285.4455993444999</v>
      </c>
      <c r="E2613">
        <v>925.8810411181222</v>
      </c>
      <c r="F2613">
        <v>522.60972312184776</v>
      </c>
      <c r="G2613">
        <v>345.16389388178482</v>
      </c>
      <c r="H2613">
        <v>478.84887303926155</v>
      </c>
      <c r="R2613">
        <v>231.83824427606703</v>
      </c>
      <c r="S2613">
        <v>242.98450603896126</v>
      </c>
      <c r="T2613">
        <v>487.33350241556167</v>
      </c>
      <c r="U2613">
        <v>305.79646190130211</v>
      </c>
      <c r="V2613">
        <v>214.87765450340896</v>
      </c>
      <c r="W2613">
        <v>451.80381377617852</v>
      </c>
    </row>
    <row r="2614" spans="2:23" x14ac:dyDescent="0.3">
      <c r="B2614">
        <f t="shared" si="41"/>
        <v>2609</v>
      </c>
      <c r="C2614">
        <v>215.57593020950659</v>
      </c>
      <c r="D2614">
        <v>367.83721159588106</v>
      </c>
      <c r="E2614">
        <v>28883.78</v>
      </c>
      <c r="F2614">
        <v>208.02194676309236</v>
      </c>
      <c r="G2614">
        <v>392.571594353872</v>
      </c>
      <c r="H2614">
        <v>225.50106051069309</v>
      </c>
      <c r="R2614">
        <v>774.70402475703042</v>
      </c>
      <c r="S2614">
        <v>3609.2751475189543</v>
      </c>
      <c r="T2614">
        <v>227.09994178598731</v>
      </c>
      <c r="U2614">
        <v>28883.78</v>
      </c>
      <c r="V2614">
        <v>260.40770901148608</v>
      </c>
      <c r="W2614">
        <v>677.81646238515145</v>
      </c>
    </row>
    <row r="2615" spans="2:23" x14ac:dyDescent="0.3">
      <c r="B2615">
        <f t="shared" si="41"/>
        <v>2610</v>
      </c>
      <c r="C2615">
        <v>246.29706036774999</v>
      </c>
      <c r="D2615">
        <v>204.11576039760064</v>
      </c>
      <c r="E2615">
        <v>28883.78</v>
      </c>
      <c r="F2615">
        <v>304.10686330109252</v>
      </c>
      <c r="G2615">
        <v>696.59326479223546</v>
      </c>
      <c r="H2615">
        <v>14927.302824090028</v>
      </c>
      <c r="R2615">
        <v>1341.8045235662262</v>
      </c>
      <c r="S2615">
        <v>9189.6118905644889</v>
      </c>
      <c r="T2615">
        <v>28883.78</v>
      </c>
      <c r="U2615">
        <v>2493.4714449696771</v>
      </c>
      <c r="V2615">
        <v>251.14620981794744</v>
      </c>
      <c r="W2615">
        <v>565.42268316983154</v>
      </c>
    </row>
    <row r="2616" spans="2:23" x14ac:dyDescent="0.3">
      <c r="B2616">
        <f t="shared" si="41"/>
        <v>2611</v>
      </c>
      <c r="C2616">
        <v>298.20712675634059</v>
      </c>
      <c r="D2616">
        <v>4636.3032958976773</v>
      </c>
      <c r="E2616">
        <v>7552.8991871896515</v>
      </c>
      <c r="F2616">
        <v>216.78182273497683</v>
      </c>
      <c r="G2616">
        <v>259.820619303451</v>
      </c>
      <c r="H2616">
        <v>477.65549187362603</v>
      </c>
      <c r="R2616">
        <v>743.05226192604118</v>
      </c>
      <c r="S2616">
        <v>208.6485354979072</v>
      </c>
      <c r="T2616">
        <v>619.03975736816892</v>
      </c>
      <c r="U2616">
        <v>338.16289497917103</v>
      </c>
      <c r="V2616">
        <v>28883.78</v>
      </c>
      <c r="W2616">
        <v>366.41366398907246</v>
      </c>
    </row>
    <row r="2617" spans="2:23" x14ac:dyDescent="0.3">
      <c r="B2617">
        <f t="shared" si="41"/>
        <v>2612</v>
      </c>
      <c r="C2617">
        <v>1063.3104029691067</v>
      </c>
      <c r="D2617">
        <v>2145.842206927824</v>
      </c>
      <c r="E2617">
        <v>11475.99090994473</v>
      </c>
      <c r="F2617">
        <v>630.54008095384279</v>
      </c>
      <c r="G2617">
        <v>28883.78</v>
      </c>
      <c r="H2617">
        <v>499.66229794691924</v>
      </c>
      <c r="R2617">
        <v>28883.78</v>
      </c>
      <c r="S2617">
        <v>344.55637640543353</v>
      </c>
      <c r="T2617">
        <v>298.23135843090654</v>
      </c>
      <c r="U2617">
        <v>675.79650663330972</v>
      </c>
      <c r="V2617">
        <v>321.96061118896864</v>
      </c>
      <c r="W2617">
        <v>226.46989867487923</v>
      </c>
    </row>
    <row r="2618" spans="2:23" x14ac:dyDescent="0.3">
      <c r="B2618">
        <f t="shared" si="41"/>
        <v>2613</v>
      </c>
      <c r="C2618">
        <v>552.93902188117613</v>
      </c>
      <c r="D2618">
        <v>15339.890822385725</v>
      </c>
      <c r="E2618">
        <v>2981.814511844454</v>
      </c>
      <c r="F2618">
        <v>664.90381820020036</v>
      </c>
      <c r="G2618">
        <v>306.79512796408125</v>
      </c>
      <c r="H2618">
        <v>28883.78</v>
      </c>
      <c r="R2618">
        <v>205.32864676570765</v>
      </c>
      <c r="S2618">
        <v>672.32270990670452</v>
      </c>
      <c r="T2618">
        <v>2287.376900777042</v>
      </c>
      <c r="U2618">
        <v>525.54536475876921</v>
      </c>
      <c r="V2618">
        <v>28883.78</v>
      </c>
      <c r="W2618">
        <v>262.32367073584925</v>
      </c>
    </row>
    <row r="2619" spans="2:23" x14ac:dyDescent="0.3">
      <c r="B2619">
        <f t="shared" si="41"/>
        <v>2614</v>
      </c>
      <c r="C2619">
        <v>28883.78</v>
      </c>
      <c r="D2619">
        <v>251.30081715490627</v>
      </c>
      <c r="E2619">
        <v>1061.5301520107078</v>
      </c>
      <c r="F2619">
        <v>215.06462168672272</v>
      </c>
      <c r="G2619">
        <v>28883.78</v>
      </c>
      <c r="H2619">
        <v>428.15607487855721</v>
      </c>
      <c r="R2619">
        <v>1589.5267204922402</v>
      </c>
      <c r="S2619">
        <v>1165.2041696941067</v>
      </c>
      <c r="T2619">
        <v>236.48398783277702</v>
      </c>
      <c r="U2619">
        <v>557.13022734521985</v>
      </c>
      <c r="V2619">
        <v>376.34617994652945</v>
      </c>
      <c r="W2619">
        <v>1132.2793946119064</v>
      </c>
    </row>
    <row r="2620" spans="2:23" x14ac:dyDescent="0.3">
      <c r="B2620">
        <f t="shared" si="41"/>
        <v>2615</v>
      </c>
      <c r="C2620">
        <v>229.62679280464326</v>
      </c>
      <c r="D2620">
        <v>28883.78</v>
      </c>
      <c r="E2620">
        <v>228.99003989069467</v>
      </c>
      <c r="F2620">
        <v>13307.887150557484</v>
      </c>
      <c r="G2620">
        <v>28883.78</v>
      </c>
      <c r="H2620">
        <v>370.52718845756931</v>
      </c>
      <c r="R2620">
        <v>2203.1993881748149</v>
      </c>
      <c r="S2620">
        <v>948.55824814514324</v>
      </c>
      <c r="T2620">
        <v>269.09473642369755</v>
      </c>
      <c r="U2620">
        <v>28883.78</v>
      </c>
      <c r="V2620">
        <v>250.81818706228745</v>
      </c>
      <c r="W2620">
        <v>444.97103098848868</v>
      </c>
    </row>
    <row r="2621" spans="2:23" x14ac:dyDescent="0.3">
      <c r="B2621">
        <f t="shared" si="41"/>
        <v>2616</v>
      </c>
      <c r="C2621">
        <v>269.49833491378473</v>
      </c>
      <c r="D2621">
        <v>341.52505509631391</v>
      </c>
      <c r="E2621">
        <v>783.4072668198985</v>
      </c>
      <c r="F2621">
        <v>2771.5069775911415</v>
      </c>
      <c r="G2621">
        <v>218.5704664292071</v>
      </c>
      <c r="H2621">
        <v>299.11692834276755</v>
      </c>
      <c r="R2621">
        <v>212.51193669352256</v>
      </c>
      <c r="S2621">
        <v>28883.78</v>
      </c>
      <c r="T2621">
        <v>9042.644823895751</v>
      </c>
      <c r="U2621">
        <v>213.8356989193698</v>
      </c>
      <c r="V2621">
        <v>28883.78</v>
      </c>
      <c r="W2621">
        <v>346.96100273704246</v>
      </c>
    </row>
    <row r="2622" spans="2:23" x14ac:dyDescent="0.3">
      <c r="B2622">
        <f t="shared" si="41"/>
        <v>2617</v>
      </c>
      <c r="C2622">
        <v>436.68022246159171</v>
      </c>
      <c r="D2622">
        <v>480.14120701476935</v>
      </c>
      <c r="E2622">
        <v>306.56737460485022</v>
      </c>
      <c r="F2622">
        <v>2300.1650600836774</v>
      </c>
      <c r="G2622">
        <v>360.31721147526207</v>
      </c>
      <c r="H2622">
        <v>1348.2547860011264</v>
      </c>
      <c r="R2622">
        <v>313.32223695642102</v>
      </c>
      <c r="S2622">
        <v>270.43494999245905</v>
      </c>
      <c r="T2622">
        <v>1139.7394873327994</v>
      </c>
      <c r="U2622">
        <v>247.67709622037003</v>
      </c>
      <c r="V2622">
        <v>209.4802358036809</v>
      </c>
      <c r="W2622">
        <v>346.53256405010342</v>
      </c>
    </row>
    <row r="2623" spans="2:23" x14ac:dyDescent="0.3">
      <c r="B2623">
        <f t="shared" si="41"/>
        <v>2618</v>
      </c>
      <c r="C2623">
        <v>28883.78</v>
      </c>
      <c r="D2623">
        <v>28883.78</v>
      </c>
      <c r="E2623">
        <v>936.32065321495975</v>
      </c>
      <c r="F2623">
        <v>428.4160742843751</v>
      </c>
      <c r="G2623">
        <v>347.55284757917104</v>
      </c>
      <c r="H2623">
        <v>510.54467361110943</v>
      </c>
      <c r="R2623">
        <v>785.81229298894868</v>
      </c>
      <c r="S2623">
        <v>28883.78</v>
      </c>
      <c r="T2623">
        <v>243.76271645806094</v>
      </c>
      <c r="U2623">
        <v>28883.78</v>
      </c>
      <c r="V2623">
        <v>1224.7489825237467</v>
      </c>
      <c r="W2623">
        <v>4199.6090703491363</v>
      </c>
    </row>
    <row r="2624" spans="2:23" x14ac:dyDescent="0.3">
      <c r="B2624">
        <f t="shared" si="41"/>
        <v>2619</v>
      </c>
      <c r="C2624">
        <v>204.8045088424889</v>
      </c>
      <c r="D2624">
        <v>12464.948051827716</v>
      </c>
      <c r="E2624">
        <v>28883.78</v>
      </c>
      <c r="F2624">
        <v>3419.6900218659057</v>
      </c>
      <c r="G2624">
        <v>1032.5771841422356</v>
      </c>
      <c r="H2624">
        <v>352.4467136753272</v>
      </c>
      <c r="R2624">
        <v>248.09258390424878</v>
      </c>
      <c r="S2624">
        <v>4452.3772591613933</v>
      </c>
      <c r="T2624">
        <v>28883.78</v>
      </c>
      <c r="U2624">
        <v>610.12336228183653</v>
      </c>
      <c r="V2624">
        <v>5656.6449575058568</v>
      </c>
      <c r="W2624">
        <v>1426.1534436572992</v>
      </c>
    </row>
    <row r="2625" spans="2:23" x14ac:dyDescent="0.3">
      <c r="B2625">
        <f t="shared" si="41"/>
        <v>2620</v>
      </c>
      <c r="C2625">
        <v>28883.78</v>
      </c>
      <c r="D2625">
        <v>315.87540133266629</v>
      </c>
      <c r="E2625">
        <v>805.33733827362084</v>
      </c>
      <c r="F2625">
        <v>299.80591396309876</v>
      </c>
      <c r="G2625">
        <v>318.41352486032537</v>
      </c>
      <c r="H2625">
        <v>28883.78</v>
      </c>
      <c r="R2625">
        <v>206.37035327917889</v>
      </c>
      <c r="S2625">
        <v>372.42908847330739</v>
      </c>
      <c r="T2625">
        <v>1680.2185998543912</v>
      </c>
      <c r="U2625">
        <v>257.00246334724449</v>
      </c>
      <c r="V2625">
        <v>9660.9044779491342</v>
      </c>
      <c r="W2625">
        <v>850.4321155736709</v>
      </c>
    </row>
    <row r="2626" spans="2:23" x14ac:dyDescent="0.3">
      <c r="B2626">
        <f t="shared" si="41"/>
        <v>2621</v>
      </c>
      <c r="C2626">
        <v>1955.3760014253746</v>
      </c>
      <c r="D2626">
        <v>28550.372426475718</v>
      </c>
      <c r="E2626">
        <v>877.96677984052224</v>
      </c>
      <c r="F2626">
        <v>538.85286401838141</v>
      </c>
      <c r="G2626">
        <v>243.89726076244304</v>
      </c>
      <c r="H2626">
        <v>265.19602123514773</v>
      </c>
      <c r="R2626">
        <v>328.06866140593439</v>
      </c>
      <c r="S2626">
        <v>459.38611914582657</v>
      </c>
      <c r="T2626">
        <v>626.39196578387737</v>
      </c>
      <c r="U2626">
        <v>5085.8717085174967</v>
      </c>
      <c r="V2626">
        <v>28883.78</v>
      </c>
      <c r="W2626">
        <v>504.61410564722985</v>
      </c>
    </row>
    <row r="2627" spans="2:23" x14ac:dyDescent="0.3">
      <c r="B2627">
        <f t="shared" si="41"/>
        <v>2622</v>
      </c>
      <c r="C2627">
        <v>753.31486810559568</v>
      </c>
      <c r="D2627">
        <v>265.02452714367098</v>
      </c>
      <c r="E2627">
        <v>493.8034224460431</v>
      </c>
      <c r="F2627">
        <v>273.85198008041573</v>
      </c>
      <c r="G2627">
        <v>200.45422602800454</v>
      </c>
      <c r="H2627">
        <v>5253.9569237577534</v>
      </c>
      <c r="R2627">
        <v>12686.175014307901</v>
      </c>
      <c r="S2627">
        <v>8157.1032137289149</v>
      </c>
      <c r="T2627">
        <v>1824.7134454751604</v>
      </c>
      <c r="U2627">
        <v>1021.1453259617197</v>
      </c>
      <c r="V2627">
        <v>2317.3970725225931</v>
      </c>
      <c r="W2627">
        <v>285.07014793687523</v>
      </c>
    </row>
    <row r="2628" spans="2:23" x14ac:dyDescent="0.3">
      <c r="B2628">
        <f t="shared" si="41"/>
        <v>2623</v>
      </c>
      <c r="C2628">
        <v>274.07326254222886</v>
      </c>
      <c r="D2628">
        <v>207.71195045321139</v>
      </c>
      <c r="E2628">
        <v>791.17041812427294</v>
      </c>
      <c r="F2628">
        <v>24154.41360676258</v>
      </c>
      <c r="G2628">
        <v>439.17658765779629</v>
      </c>
      <c r="H2628">
        <v>524.47979329178747</v>
      </c>
      <c r="R2628">
        <v>793.94288814651452</v>
      </c>
      <c r="S2628">
        <v>421.23773918685555</v>
      </c>
      <c r="T2628">
        <v>465.53469248121519</v>
      </c>
      <c r="U2628">
        <v>572.87525603389372</v>
      </c>
      <c r="V2628">
        <v>844.4083099540818</v>
      </c>
      <c r="W2628">
        <v>259.32920530415242</v>
      </c>
    </row>
    <row r="2629" spans="2:23" x14ac:dyDescent="0.3">
      <c r="B2629">
        <f t="shared" si="41"/>
        <v>2624</v>
      </c>
      <c r="C2629">
        <v>360.27314086825089</v>
      </c>
      <c r="D2629">
        <v>280.02776695945545</v>
      </c>
      <c r="E2629">
        <v>241.25520890303</v>
      </c>
      <c r="F2629">
        <v>251.30402732060043</v>
      </c>
      <c r="G2629">
        <v>27712.127008216419</v>
      </c>
      <c r="H2629">
        <v>212.67183195099551</v>
      </c>
      <c r="R2629">
        <v>28883.78</v>
      </c>
      <c r="S2629">
        <v>728.82950832315339</v>
      </c>
      <c r="T2629">
        <v>28883.78</v>
      </c>
      <c r="U2629">
        <v>1813.2096974330191</v>
      </c>
      <c r="V2629">
        <v>4341.015803716934</v>
      </c>
      <c r="W2629">
        <v>306.53118946380897</v>
      </c>
    </row>
    <row r="2630" spans="2:23" x14ac:dyDescent="0.3">
      <c r="B2630">
        <f t="shared" si="41"/>
        <v>2625</v>
      </c>
      <c r="C2630">
        <v>2250.9102921600165</v>
      </c>
      <c r="D2630">
        <v>210.58777872042086</v>
      </c>
      <c r="E2630">
        <v>305.94852043242497</v>
      </c>
      <c r="F2630">
        <v>2276.7202600955738</v>
      </c>
      <c r="G2630">
        <v>2030.8123408170543</v>
      </c>
      <c r="H2630">
        <v>217.87728021643548</v>
      </c>
      <c r="R2630">
        <v>766.17539784678354</v>
      </c>
      <c r="S2630">
        <v>2593.0117337949023</v>
      </c>
      <c r="T2630">
        <v>225.88352191815255</v>
      </c>
      <c r="U2630">
        <v>572.86684413592911</v>
      </c>
      <c r="V2630">
        <v>28883.78</v>
      </c>
      <c r="W2630">
        <v>260.38543205834333</v>
      </c>
    </row>
    <row r="2631" spans="2:23" x14ac:dyDescent="0.3">
      <c r="B2631">
        <f t="shared" si="41"/>
        <v>2626</v>
      </c>
      <c r="C2631">
        <v>218.17311001967704</v>
      </c>
      <c r="D2631">
        <v>333.61854249981718</v>
      </c>
      <c r="E2631">
        <v>632.18415640750231</v>
      </c>
      <c r="F2631">
        <v>207.18138264598318</v>
      </c>
      <c r="G2631">
        <v>4807.8140127937604</v>
      </c>
      <c r="H2631">
        <v>344.05474446846966</v>
      </c>
      <c r="R2631">
        <v>573.15326323679881</v>
      </c>
      <c r="S2631">
        <v>1961.9975194330743</v>
      </c>
      <c r="T2631">
        <v>6190.777538992229</v>
      </c>
      <c r="U2631">
        <v>22190.584749633039</v>
      </c>
      <c r="V2631">
        <v>221.16783104713744</v>
      </c>
      <c r="W2631">
        <v>361.39679940477743</v>
      </c>
    </row>
    <row r="2632" spans="2:23" x14ac:dyDescent="0.3">
      <c r="B2632">
        <f t="shared" ref="B2632:B2695" si="42">B2631 + 1</f>
        <v>2627</v>
      </c>
      <c r="C2632">
        <v>251.21811782951201</v>
      </c>
      <c r="D2632">
        <v>345.21573914212217</v>
      </c>
      <c r="E2632">
        <v>862.91752459052236</v>
      </c>
      <c r="F2632">
        <v>225.09442268021417</v>
      </c>
      <c r="G2632">
        <v>1233.5773216938194</v>
      </c>
      <c r="H2632">
        <v>520.23883398389478</v>
      </c>
      <c r="R2632">
        <v>23466.682678031571</v>
      </c>
      <c r="S2632">
        <v>988.55908886877171</v>
      </c>
      <c r="T2632">
        <v>219.8805705042077</v>
      </c>
      <c r="U2632">
        <v>555.21423536185739</v>
      </c>
      <c r="V2632">
        <v>285.47813570788213</v>
      </c>
      <c r="W2632">
        <v>203.69337104529615</v>
      </c>
    </row>
    <row r="2633" spans="2:23" x14ac:dyDescent="0.3">
      <c r="B2633">
        <f t="shared" si="42"/>
        <v>2628</v>
      </c>
      <c r="C2633">
        <v>286.95089995735179</v>
      </c>
      <c r="D2633">
        <v>1037.3497465027399</v>
      </c>
      <c r="E2633">
        <v>2462.7585426684946</v>
      </c>
      <c r="F2633">
        <v>315.16452774048685</v>
      </c>
      <c r="G2633">
        <v>200.20640050953054</v>
      </c>
      <c r="H2633">
        <v>28883.78</v>
      </c>
      <c r="R2633">
        <v>845.97691437598576</v>
      </c>
      <c r="S2633">
        <v>206.30462373590757</v>
      </c>
      <c r="T2633">
        <v>661.20071777984867</v>
      </c>
      <c r="U2633">
        <v>239.59403736276832</v>
      </c>
      <c r="V2633">
        <v>28883.78</v>
      </c>
      <c r="W2633">
        <v>2920.7959384828901</v>
      </c>
    </row>
    <row r="2634" spans="2:23" x14ac:dyDescent="0.3">
      <c r="B2634">
        <f t="shared" si="42"/>
        <v>2629</v>
      </c>
      <c r="C2634">
        <v>679.60080573436494</v>
      </c>
      <c r="D2634">
        <v>281.59667494842409</v>
      </c>
      <c r="E2634">
        <v>7955.069921739956</v>
      </c>
      <c r="F2634">
        <v>430.73616668011891</v>
      </c>
      <c r="G2634">
        <v>1583.6784716632517</v>
      </c>
      <c r="H2634">
        <v>275.30745975440567</v>
      </c>
      <c r="R2634">
        <v>208.00110494493498</v>
      </c>
      <c r="S2634">
        <v>258.74910283907911</v>
      </c>
      <c r="T2634">
        <v>498.95146632996727</v>
      </c>
      <c r="U2634">
        <v>469.49570153465652</v>
      </c>
      <c r="V2634">
        <v>332.95062448549402</v>
      </c>
      <c r="W2634">
        <v>491.92475961577765</v>
      </c>
    </row>
    <row r="2635" spans="2:23" x14ac:dyDescent="0.3">
      <c r="B2635">
        <f t="shared" si="42"/>
        <v>2630</v>
      </c>
      <c r="C2635">
        <v>653.45750700198403</v>
      </c>
      <c r="D2635">
        <v>1666.3388958398011</v>
      </c>
      <c r="E2635">
        <v>286.9403857912281</v>
      </c>
      <c r="F2635">
        <v>340.00876515108047</v>
      </c>
      <c r="G2635">
        <v>637.70149441115177</v>
      </c>
      <c r="H2635">
        <v>290.83254513089071</v>
      </c>
      <c r="R2635">
        <v>19732.044948193696</v>
      </c>
      <c r="S2635">
        <v>28883.78</v>
      </c>
      <c r="T2635">
        <v>1804.4079530945496</v>
      </c>
      <c r="U2635">
        <v>871.49876252548665</v>
      </c>
      <c r="V2635">
        <v>17027.12620585924</v>
      </c>
      <c r="W2635">
        <v>403.28411780615113</v>
      </c>
    </row>
    <row r="2636" spans="2:23" x14ac:dyDescent="0.3">
      <c r="B2636">
        <f t="shared" si="42"/>
        <v>2631</v>
      </c>
      <c r="C2636">
        <v>28883.78</v>
      </c>
      <c r="D2636">
        <v>344.92838922068131</v>
      </c>
      <c r="E2636">
        <v>1528.9523389215237</v>
      </c>
      <c r="F2636">
        <v>671.03772324069382</v>
      </c>
      <c r="G2636">
        <v>1253.3015130571423</v>
      </c>
      <c r="H2636">
        <v>221.97144371093094</v>
      </c>
      <c r="R2636">
        <v>3523.6679867342964</v>
      </c>
      <c r="S2636">
        <v>13996.975966468714</v>
      </c>
      <c r="T2636">
        <v>1395.8002076202506</v>
      </c>
      <c r="U2636">
        <v>379.50598356183536</v>
      </c>
      <c r="V2636">
        <v>203.81455387199108</v>
      </c>
      <c r="W2636">
        <v>378.7018898225358</v>
      </c>
    </row>
    <row r="2637" spans="2:23" x14ac:dyDescent="0.3">
      <c r="B2637">
        <f t="shared" si="42"/>
        <v>2632</v>
      </c>
      <c r="C2637">
        <v>1822.8717750231576</v>
      </c>
      <c r="D2637">
        <v>7373.5375241425791</v>
      </c>
      <c r="E2637">
        <v>213.38593259221588</v>
      </c>
      <c r="F2637">
        <v>234.93878928566923</v>
      </c>
      <c r="G2637">
        <v>267.66278958136292</v>
      </c>
      <c r="H2637">
        <v>845.58251010878541</v>
      </c>
      <c r="R2637">
        <v>242.7084315091939</v>
      </c>
      <c r="S2637">
        <v>6040.5646182407099</v>
      </c>
      <c r="T2637">
        <v>222.01477678856932</v>
      </c>
      <c r="U2637">
        <v>17506.761293488194</v>
      </c>
      <c r="V2637">
        <v>236.54735590752722</v>
      </c>
      <c r="W2637">
        <v>386.64487117915746</v>
      </c>
    </row>
    <row r="2638" spans="2:23" x14ac:dyDescent="0.3">
      <c r="B2638">
        <f t="shared" si="42"/>
        <v>2633</v>
      </c>
      <c r="C2638">
        <v>1316.6061936750282</v>
      </c>
      <c r="D2638">
        <v>385.15776823011799</v>
      </c>
      <c r="E2638">
        <v>503.09158965767591</v>
      </c>
      <c r="F2638">
        <v>2662.5785570283128</v>
      </c>
      <c r="G2638">
        <v>1689.8478706431142</v>
      </c>
      <c r="H2638">
        <v>27702.640422804121</v>
      </c>
      <c r="R2638">
        <v>263.42958148682993</v>
      </c>
      <c r="S2638">
        <v>873.15762779851855</v>
      </c>
      <c r="T2638">
        <v>13444.378719527485</v>
      </c>
      <c r="U2638">
        <v>1271.1258724759953</v>
      </c>
      <c r="V2638">
        <v>8085.4715482359061</v>
      </c>
      <c r="W2638">
        <v>295.69843203392111</v>
      </c>
    </row>
    <row r="2639" spans="2:23" x14ac:dyDescent="0.3">
      <c r="B2639">
        <f t="shared" si="42"/>
        <v>2634</v>
      </c>
      <c r="C2639">
        <v>714.32899606838112</v>
      </c>
      <c r="D2639">
        <v>557.9442653124737</v>
      </c>
      <c r="E2639">
        <v>28883.78</v>
      </c>
      <c r="F2639">
        <v>474.30338550952797</v>
      </c>
      <c r="G2639">
        <v>3551.0840925576385</v>
      </c>
      <c r="H2639">
        <v>206.45919010208783</v>
      </c>
      <c r="R2639">
        <v>371.5409043468436</v>
      </c>
      <c r="S2639">
        <v>310.5969101288706</v>
      </c>
      <c r="T2639">
        <v>5426.2856192428608</v>
      </c>
      <c r="U2639">
        <v>769.941102032716</v>
      </c>
      <c r="V2639">
        <v>770.29885373094476</v>
      </c>
      <c r="W2639">
        <v>10895.171801847242</v>
      </c>
    </row>
    <row r="2640" spans="2:23" x14ac:dyDescent="0.3">
      <c r="B2640">
        <f t="shared" si="42"/>
        <v>2635</v>
      </c>
      <c r="C2640">
        <v>282.76785964422453</v>
      </c>
      <c r="D2640">
        <v>215.54904597310122</v>
      </c>
      <c r="E2640">
        <v>8595.3146779207782</v>
      </c>
      <c r="F2640">
        <v>5492.5756325800558</v>
      </c>
      <c r="G2640">
        <v>355.09107759604933</v>
      </c>
      <c r="H2640">
        <v>505.71686191454444</v>
      </c>
      <c r="R2640">
        <v>625.64940965851429</v>
      </c>
      <c r="S2640">
        <v>1752.9272709500874</v>
      </c>
      <c r="T2640">
        <v>3011.7727594937351</v>
      </c>
      <c r="U2640">
        <v>203.85941771197997</v>
      </c>
      <c r="V2640">
        <v>3937.4333910199821</v>
      </c>
      <c r="W2640">
        <v>376.9676395167005</v>
      </c>
    </row>
    <row r="2641" spans="2:23" x14ac:dyDescent="0.3">
      <c r="B2641">
        <f t="shared" si="42"/>
        <v>2636</v>
      </c>
      <c r="C2641">
        <v>289.88923902890264</v>
      </c>
      <c r="D2641">
        <v>28883.78</v>
      </c>
      <c r="E2641">
        <v>1000.3817458028486</v>
      </c>
      <c r="F2641">
        <v>1953.595335293775</v>
      </c>
      <c r="G2641">
        <v>28883.78</v>
      </c>
      <c r="H2641">
        <v>259.36178488975378</v>
      </c>
      <c r="R2641">
        <v>286.95566119157979</v>
      </c>
      <c r="S2641">
        <v>7370.7789161498531</v>
      </c>
      <c r="T2641">
        <v>221.49481349551348</v>
      </c>
      <c r="U2641">
        <v>19125.215391646532</v>
      </c>
      <c r="V2641">
        <v>449.28243898187861</v>
      </c>
      <c r="W2641">
        <v>241.53893322022913</v>
      </c>
    </row>
    <row r="2642" spans="2:23" x14ac:dyDescent="0.3">
      <c r="B2642">
        <f t="shared" si="42"/>
        <v>2637</v>
      </c>
      <c r="C2642">
        <v>227.83754865616029</v>
      </c>
      <c r="D2642">
        <v>213.78543681990243</v>
      </c>
      <c r="E2642">
        <v>349.8177644462819</v>
      </c>
      <c r="F2642">
        <v>1101.9174444013479</v>
      </c>
      <c r="G2642">
        <v>250.63055297740891</v>
      </c>
      <c r="H2642">
        <v>216.0194719934974</v>
      </c>
      <c r="R2642">
        <v>28883.78</v>
      </c>
      <c r="S2642">
        <v>28883.78</v>
      </c>
      <c r="T2642">
        <v>28883.78</v>
      </c>
      <c r="U2642">
        <v>256.16288362348968</v>
      </c>
      <c r="V2642">
        <v>332.5577978575144</v>
      </c>
      <c r="W2642">
        <v>1242.8775520377046</v>
      </c>
    </row>
    <row r="2643" spans="2:23" x14ac:dyDescent="0.3">
      <c r="B2643">
        <f t="shared" si="42"/>
        <v>2638</v>
      </c>
      <c r="C2643">
        <v>1386.8415849866747</v>
      </c>
      <c r="D2643">
        <v>3100.473976827202</v>
      </c>
      <c r="E2643">
        <v>250.57442141838516</v>
      </c>
      <c r="F2643">
        <v>1132.300503009983</v>
      </c>
      <c r="G2643">
        <v>204.98004495618358</v>
      </c>
      <c r="H2643">
        <v>230.20188310584544</v>
      </c>
      <c r="R2643">
        <v>420.957472618081</v>
      </c>
      <c r="S2643">
        <v>238.67122429255966</v>
      </c>
      <c r="T2643">
        <v>304.76681513732882</v>
      </c>
      <c r="U2643">
        <v>1164.3577112330154</v>
      </c>
      <c r="V2643">
        <v>229.43481724054624</v>
      </c>
      <c r="W2643">
        <v>1351.1120224229135</v>
      </c>
    </row>
    <row r="2644" spans="2:23" x14ac:dyDescent="0.3">
      <c r="B2644">
        <f t="shared" si="42"/>
        <v>2639</v>
      </c>
      <c r="C2644">
        <v>497.36009323408405</v>
      </c>
      <c r="D2644">
        <v>3717.0476043528893</v>
      </c>
      <c r="E2644">
        <v>504.40059827175668</v>
      </c>
      <c r="F2644">
        <v>13871.42101323442</v>
      </c>
      <c r="G2644">
        <v>226.81444588757262</v>
      </c>
      <c r="H2644">
        <v>28883.78</v>
      </c>
      <c r="R2644">
        <v>22339.400426718723</v>
      </c>
      <c r="S2644">
        <v>3291.0899816322799</v>
      </c>
      <c r="T2644">
        <v>353.20836965549779</v>
      </c>
      <c r="U2644">
        <v>22807.548563222113</v>
      </c>
      <c r="V2644">
        <v>1563.4761023234589</v>
      </c>
      <c r="W2644">
        <v>1465.4947667367851</v>
      </c>
    </row>
    <row r="2645" spans="2:23" x14ac:dyDescent="0.3">
      <c r="B2645">
        <f t="shared" si="42"/>
        <v>2640</v>
      </c>
      <c r="C2645">
        <v>3651.3782983151027</v>
      </c>
      <c r="D2645">
        <v>215.22384581546925</v>
      </c>
      <c r="E2645">
        <v>207.95537191099697</v>
      </c>
      <c r="F2645">
        <v>599.70207747476275</v>
      </c>
      <c r="G2645">
        <v>260.6755587292177</v>
      </c>
      <c r="H2645">
        <v>306.88772762267422</v>
      </c>
      <c r="R2645">
        <v>749.72201018414387</v>
      </c>
      <c r="S2645">
        <v>14995.574524296229</v>
      </c>
      <c r="T2645">
        <v>892.59353891540479</v>
      </c>
      <c r="U2645">
        <v>628.6104129172254</v>
      </c>
      <c r="V2645">
        <v>28883.78</v>
      </c>
      <c r="W2645">
        <v>908.49611712043577</v>
      </c>
    </row>
    <row r="2646" spans="2:23" x14ac:dyDescent="0.3">
      <c r="B2646">
        <f t="shared" si="42"/>
        <v>2641</v>
      </c>
      <c r="C2646">
        <v>773.1205823613459</v>
      </c>
      <c r="D2646">
        <v>219.42046190483771</v>
      </c>
      <c r="E2646">
        <v>280.38889399325387</v>
      </c>
      <c r="F2646">
        <v>544.76626400273778</v>
      </c>
      <c r="G2646">
        <v>811.34299657562883</v>
      </c>
      <c r="H2646">
        <v>524.43953157190845</v>
      </c>
      <c r="R2646">
        <v>673.9811161566505</v>
      </c>
      <c r="S2646">
        <v>226.45522320643133</v>
      </c>
      <c r="T2646">
        <v>264.21311142181889</v>
      </c>
      <c r="U2646">
        <v>28883.78</v>
      </c>
      <c r="V2646">
        <v>373.69193885651418</v>
      </c>
      <c r="W2646">
        <v>553.68721685038417</v>
      </c>
    </row>
    <row r="2647" spans="2:23" x14ac:dyDescent="0.3">
      <c r="B2647">
        <f t="shared" si="42"/>
        <v>2642</v>
      </c>
      <c r="C2647">
        <v>232.6279175307921</v>
      </c>
      <c r="D2647">
        <v>304.57294777810409</v>
      </c>
      <c r="E2647">
        <v>223.53491887585855</v>
      </c>
      <c r="F2647">
        <v>366.14253049133936</v>
      </c>
      <c r="G2647">
        <v>239.51555817618896</v>
      </c>
      <c r="H2647">
        <v>219.67038681690838</v>
      </c>
      <c r="R2647">
        <v>280.76593849045679</v>
      </c>
      <c r="S2647">
        <v>238.24399370808692</v>
      </c>
      <c r="T2647">
        <v>28883.78</v>
      </c>
      <c r="U2647">
        <v>972.11142307207172</v>
      </c>
      <c r="V2647">
        <v>9587.0315252053169</v>
      </c>
      <c r="W2647">
        <v>21920.251971113845</v>
      </c>
    </row>
    <row r="2648" spans="2:23" x14ac:dyDescent="0.3">
      <c r="B2648">
        <f t="shared" si="42"/>
        <v>2643</v>
      </c>
      <c r="C2648">
        <v>6605.936434398116</v>
      </c>
      <c r="D2648">
        <v>213.90285240398404</v>
      </c>
      <c r="E2648">
        <v>489.76949598178362</v>
      </c>
      <c r="F2648">
        <v>214.96945534111313</v>
      </c>
      <c r="G2648">
        <v>341.29166226001905</v>
      </c>
      <c r="H2648">
        <v>628.13136599159179</v>
      </c>
      <c r="R2648">
        <v>296.24653080950503</v>
      </c>
      <c r="S2648">
        <v>563.77977818632155</v>
      </c>
      <c r="T2648">
        <v>3107.9426792740273</v>
      </c>
      <c r="U2648">
        <v>6970.4355570958651</v>
      </c>
      <c r="V2648">
        <v>206.45554112470569</v>
      </c>
      <c r="W2648">
        <v>210.16604669956746</v>
      </c>
    </row>
    <row r="2649" spans="2:23" x14ac:dyDescent="0.3">
      <c r="B2649">
        <f t="shared" si="42"/>
        <v>2644</v>
      </c>
      <c r="C2649">
        <v>21099.755086196059</v>
      </c>
      <c r="D2649">
        <v>10036.020275818846</v>
      </c>
      <c r="E2649">
        <v>701.45820426922114</v>
      </c>
      <c r="F2649">
        <v>424.31938993915674</v>
      </c>
      <c r="G2649">
        <v>207.43735754556641</v>
      </c>
      <c r="H2649">
        <v>716.8969247666995</v>
      </c>
      <c r="R2649">
        <v>685.18934453205225</v>
      </c>
      <c r="S2649">
        <v>207.89334934870581</v>
      </c>
      <c r="T2649">
        <v>7364.8284263537207</v>
      </c>
      <c r="U2649">
        <v>885.13858925571014</v>
      </c>
      <c r="V2649">
        <v>221.86956835125346</v>
      </c>
      <c r="W2649">
        <v>386.83788243245056</v>
      </c>
    </row>
    <row r="2650" spans="2:23" x14ac:dyDescent="0.3">
      <c r="B2650">
        <f t="shared" si="42"/>
        <v>2645</v>
      </c>
      <c r="C2650">
        <v>221.41032404630741</v>
      </c>
      <c r="D2650">
        <v>4906.7010073991732</v>
      </c>
      <c r="E2650">
        <v>2173.2668085990945</v>
      </c>
      <c r="F2650">
        <v>235.521441079863</v>
      </c>
      <c r="G2650">
        <v>769.23711628772139</v>
      </c>
      <c r="H2650">
        <v>211.07456962471784</v>
      </c>
      <c r="R2650">
        <v>332.97339358935068</v>
      </c>
      <c r="S2650">
        <v>215.97777302150661</v>
      </c>
      <c r="T2650">
        <v>472.33364918394403</v>
      </c>
      <c r="U2650">
        <v>487.41468899449842</v>
      </c>
      <c r="V2650">
        <v>266.67871103046514</v>
      </c>
      <c r="W2650">
        <v>546.03138900332453</v>
      </c>
    </row>
    <row r="2651" spans="2:23" x14ac:dyDescent="0.3">
      <c r="B2651">
        <f t="shared" si="42"/>
        <v>2646</v>
      </c>
      <c r="C2651">
        <v>361.90890528885927</v>
      </c>
      <c r="D2651">
        <v>574.98295149405226</v>
      </c>
      <c r="E2651">
        <v>205.09012866162416</v>
      </c>
      <c r="F2651">
        <v>4535.7439538100771</v>
      </c>
      <c r="G2651">
        <v>220.74691366674429</v>
      </c>
      <c r="H2651">
        <v>9528.8795168009765</v>
      </c>
      <c r="R2651">
        <v>261.42386669488252</v>
      </c>
      <c r="S2651">
        <v>575.91313805293635</v>
      </c>
      <c r="T2651">
        <v>676.44191302830632</v>
      </c>
      <c r="U2651">
        <v>28883.78</v>
      </c>
      <c r="V2651">
        <v>1090.0352184305154</v>
      </c>
      <c r="W2651">
        <v>633.17821493979591</v>
      </c>
    </row>
    <row r="2652" spans="2:23" x14ac:dyDescent="0.3">
      <c r="B2652">
        <f t="shared" si="42"/>
        <v>2647</v>
      </c>
      <c r="C2652">
        <v>1989.2959756888883</v>
      </c>
      <c r="D2652">
        <v>254.50542588547586</v>
      </c>
      <c r="E2652">
        <v>537.77661410195128</v>
      </c>
      <c r="F2652">
        <v>1078.1743860719985</v>
      </c>
      <c r="G2652">
        <v>368.65138483340002</v>
      </c>
      <c r="H2652">
        <v>353.96129016925181</v>
      </c>
      <c r="R2652">
        <v>267.54937357726624</v>
      </c>
      <c r="S2652">
        <v>233.45275419357719</v>
      </c>
      <c r="T2652">
        <v>2125.0110739472784</v>
      </c>
      <c r="U2652">
        <v>627.77847006099591</v>
      </c>
      <c r="V2652">
        <v>1988.1304394061365</v>
      </c>
      <c r="W2652">
        <v>2055.2592647938245</v>
      </c>
    </row>
    <row r="2653" spans="2:23" x14ac:dyDescent="0.3">
      <c r="B2653">
        <f t="shared" si="42"/>
        <v>2648</v>
      </c>
      <c r="C2653">
        <v>572.00386086739786</v>
      </c>
      <c r="D2653">
        <v>386.15874551278466</v>
      </c>
      <c r="E2653">
        <v>522.34233385567745</v>
      </c>
      <c r="F2653">
        <v>208.63954952691014</v>
      </c>
      <c r="G2653">
        <v>12186.482834695789</v>
      </c>
      <c r="H2653">
        <v>430.90493110813736</v>
      </c>
      <c r="R2653">
        <v>396.44467573174921</v>
      </c>
      <c r="S2653">
        <v>352.18223686200406</v>
      </c>
      <c r="T2653">
        <v>1585.8599885282429</v>
      </c>
      <c r="U2653">
        <v>321.73352020483861</v>
      </c>
      <c r="V2653">
        <v>231.55431475120659</v>
      </c>
      <c r="W2653">
        <v>332.86315396298221</v>
      </c>
    </row>
    <row r="2654" spans="2:23" x14ac:dyDescent="0.3">
      <c r="B2654">
        <f t="shared" si="42"/>
        <v>2649</v>
      </c>
      <c r="C2654">
        <v>7219.5809800811076</v>
      </c>
      <c r="D2654">
        <v>225.61666126378614</v>
      </c>
      <c r="E2654">
        <v>4578.1551219483963</v>
      </c>
      <c r="F2654">
        <v>273.500678779086</v>
      </c>
      <c r="G2654">
        <v>382.29850240746043</v>
      </c>
      <c r="H2654">
        <v>3176.5216455791615</v>
      </c>
      <c r="R2654">
        <v>361.58476864639761</v>
      </c>
      <c r="S2654">
        <v>2661.4503183049542</v>
      </c>
      <c r="T2654">
        <v>28883.78</v>
      </c>
      <c r="U2654">
        <v>406.02988818425763</v>
      </c>
      <c r="V2654">
        <v>305.67639796189127</v>
      </c>
      <c r="W2654">
        <v>680.52522286501505</v>
      </c>
    </row>
    <row r="2655" spans="2:23" x14ac:dyDescent="0.3">
      <c r="B2655">
        <f t="shared" si="42"/>
        <v>2650</v>
      </c>
      <c r="C2655">
        <v>225.82607683143803</v>
      </c>
      <c r="D2655">
        <v>5285.7578969964216</v>
      </c>
      <c r="E2655">
        <v>625.73114823869798</v>
      </c>
      <c r="F2655">
        <v>28883.78</v>
      </c>
      <c r="G2655">
        <v>568.85549563099482</v>
      </c>
      <c r="H2655">
        <v>424.23303049091379</v>
      </c>
      <c r="R2655">
        <v>204.11085068350121</v>
      </c>
      <c r="S2655">
        <v>1837.7068216541031</v>
      </c>
      <c r="T2655">
        <v>2665.5794960716898</v>
      </c>
      <c r="U2655">
        <v>234.22739374330013</v>
      </c>
      <c r="V2655">
        <v>1679.997289333643</v>
      </c>
      <c r="W2655">
        <v>477.00330252963118</v>
      </c>
    </row>
    <row r="2656" spans="2:23" x14ac:dyDescent="0.3">
      <c r="B2656">
        <f t="shared" si="42"/>
        <v>2651</v>
      </c>
      <c r="C2656">
        <v>306.07223218920893</v>
      </c>
      <c r="D2656">
        <v>538.8743195663036</v>
      </c>
      <c r="E2656">
        <v>359.03561064507562</v>
      </c>
      <c r="F2656">
        <v>278.58289708889356</v>
      </c>
      <c r="G2656">
        <v>20481.154790468911</v>
      </c>
      <c r="H2656">
        <v>282.81164869976055</v>
      </c>
      <c r="R2656">
        <v>380.13073623897503</v>
      </c>
      <c r="S2656">
        <v>245.31550721579677</v>
      </c>
      <c r="T2656">
        <v>241.80836523330652</v>
      </c>
      <c r="U2656">
        <v>28883.78</v>
      </c>
      <c r="V2656">
        <v>499.64038599896423</v>
      </c>
      <c r="W2656">
        <v>724.68922186599684</v>
      </c>
    </row>
    <row r="2657" spans="2:23" x14ac:dyDescent="0.3">
      <c r="B2657">
        <f t="shared" si="42"/>
        <v>2652</v>
      </c>
      <c r="C2657">
        <v>337.34200243602953</v>
      </c>
      <c r="D2657">
        <v>241.19171328275354</v>
      </c>
      <c r="E2657">
        <v>28883.78</v>
      </c>
      <c r="F2657">
        <v>6721.6789256812526</v>
      </c>
      <c r="G2657">
        <v>224.45892146539879</v>
      </c>
      <c r="H2657">
        <v>3621.856929674263</v>
      </c>
      <c r="R2657">
        <v>284.3321025779307</v>
      </c>
      <c r="S2657">
        <v>2083.9024400706094</v>
      </c>
      <c r="T2657">
        <v>219.64054488005456</v>
      </c>
      <c r="U2657">
        <v>223.91794281870003</v>
      </c>
      <c r="V2657">
        <v>2169.5744109577709</v>
      </c>
      <c r="W2657">
        <v>416.32200804421745</v>
      </c>
    </row>
    <row r="2658" spans="2:23" x14ac:dyDescent="0.3">
      <c r="B2658">
        <f t="shared" si="42"/>
        <v>2653</v>
      </c>
      <c r="C2658">
        <v>28883.78</v>
      </c>
      <c r="D2658">
        <v>344.60105115330668</v>
      </c>
      <c r="E2658">
        <v>286.25364258411201</v>
      </c>
      <c r="F2658">
        <v>262.31633632177733</v>
      </c>
      <c r="G2658">
        <v>223.63640519201417</v>
      </c>
      <c r="H2658">
        <v>28883.78</v>
      </c>
      <c r="R2658">
        <v>501.37892228383652</v>
      </c>
      <c r="S2658">
        <v>225.21851711449332</v>
      </c>
      <c r="T2658">
        <v>3457.6994350109699</v>
      </c>
      <c r="U2658">
        <v>28883.78</v>
      </c>
      <c r="V2658">
        <v>5697.0904222380987</v>
      </c>
      <c r="W2658">
        <v>28883.78</v>
      </c>
    </row>
    <row r="2659" spans="2:23" x14ac:dyDescent="0.3">
      <c r="B2659">
        <f t="shared" si="42"/>
        <v>2654</v>
      </c>
      <c r="C2659">
        <v>2094.7348663203416</v>
      </c>
      <c r="D2659">
        <v>988.47188191414921</v>
      </c>
      <c r="E2659">
        <v>320.71657634885702</v>
      </c>
      <c r="F2659">
        <v>16683.147084302385</v>
      </c>
      <c r="G2659">
        <v>5998.7254211260288</v>
      </c>
      <c r="H2659">
        <v>244.18723124339789</v>
      </c>
      <c r="R2659">
        <v>424.20121112789741</v>
      </c>
      <c r="S2659">
        <v>1589.8969249163335</v>
      </c>
      <c r="T2659">
        <v>9316.3627265333271</v>
      </c>
      <c r="U2659">
        <v>3442.3261490649002</v>
      </c>
      <c r="V2659">
        <v>2437.4420515759243</v>
      </c>
      <c r="W2659">
        <v>249.96715012874836</v>
      </c>
    </row>
    <row r="2660" spans="2:23" x14ac:dyDescent="0.3">
      <c r="B2660">
        <f t="shared" si="42"/>
        <v>2655</v>
      </c>
      <c r="C2660">
        <v>258.72872019571662</v>
      </c>
      <c r="D2660">
        <v>1772.6936339696313</v>
      </c>
      <c r="E2660">
        <v>2567.5210191331585</v>
      </c>
      <c r="F2660">
        <v>1075.6231747624249</v>
      </c>
      <c r="G2660">
        <v>210.35763096046691</v>
      </c>
      <c r="H2660">
        <v>201.51074938798871</v>
      </c>
      <c r="R2660">
        <v>3354.6851815655973</v>
      </c>
      <c r="S2660">
        <v>1012.4374960109003</v>
      </c>
      <c r="T2660">
        <v>638.97266794866084</v>
      </c>
      <c r="U2660">
        <v>3424.3090793743581</v>
      </c>
      <c r="V2660">
        <v>3902.9003945245408</v>
      </c>
      <c r="W2660">
        <v>305.92173911445786</v>
      </c>
    </row>
    <row r="2661" spans="2:23" x14ac:dyDescent="0.3">
      <c r="B2661">
        <f t="shared" si="42"/>
        <v>2656</v>
      </c>
      <c r="C2661">
        <v>358.53414116494696</v>
      </c>
      <c r="D2661">
        <v>575.30917605268996</v>
      </c>
      <c r="E2661">
        <v>2077.758913235511</v>
      </c>
      <c r="F2661">
        <v>981.2358805851627</v>
      </c>
      <c r="G2661">
        <v>20224.693291206197</v>
      </c>
      <c r="H2661">
        <v>249.64850137338476</v>
      </c>
      <c r="R2661">
        <v>12335.79312498199</v>
      </c>
      <c r="S2661">
        <v>1833.4498848741841</v>
      </c>
      <c r="T2661">
        <v>208.96325390584758</v>
      </c>
      <c r="U2661">
        <v>22346.695938068286</v>
      </c>
      <c r="V2661">
        <v>451.44873014357722</v>
      </c>
      <c r="W2661">
        <v>453.65550025781477</v>
      </c>
    </row>
    <row r="2662" spans="2:23" x14ac:dyDescent="0.3">
      <c r="B2662">
        <f t="shared" si="42"/>
        <v>2657</v>
      </c>
      <c r="C2662">
        <v>213.49983940193619</v>
      </c>
      <c r="D2662">
        <v>7743.0485259597026</v>
      </c>
      <c r="E2662">
        <v>223.3013706098541</v>
      </c>
      <c r="F2662">
        <v>414.24343784458279</v>
      </c>
      <c r="G2662">
        <v>1765.7261262760906</v>
      </c>
      <c r="H2662">
        <v>398.4774038275977</v>
      </c>
      <c r="R2662">
        <v>405.87795178835682</v>
      </c>
      <c r="S2662">
        <v>19460.419940408185</v>
      </c>
      <c r="T2662">
        <v>4364.1610210602921</v>
      </c>
      <c r="U2662">
        <v>28883.78</v>
      </c>
      <c r="V2662">
        <v>258.11896114620032</v>
      </c>
      <c r="W2662">
        <v>623.27335786397248</v>
      </c>
    </row>
    <row r="2663" spans="2:23" x14ac:dyDescent="0.3">
      <c r="B2663">
        <f t="shared" si="42"/>
        <v>2658</v>
      </c>
      <c r="C2663">
        <v>266.86514505330013</v>
      </c>
      <c r="D2663">
        <v>248.94245190042753</v>
      </c>
      <c r="E2663">
        <v>246.2054657346803</v>
      </c>
      <c r="F2663">
        <v>270.13570115206477</v>
      </c>
      <c r="G2663">
        <v>261.72771850277962</v>
      </c>
      <c r="H2663">
        <v>630.35810680690827</v>
      </c>
      <c r="R2663">
        <v>1829.7232029664476</v>
      </c>
      <c r="S2663">
        <v>212.16996991481511</v>
      </c>
      <c r="T2663">
        <v>28883.78</v>
      </c>
      <c r="U2663">
        <v>624.7865073970836</v>
      </c>
      <c r="V2663">
        <v>534.26298693711374</v>
      </c>
      <c r="W2663">
        <v>2139.5806051754798</v>
      </c>
    </row>
    <row r="2664" spans="2:23" x14ac:dyDescent="0.3">
      <c r="B2664">
        <f t="shared" si="42"/>
        <v>2659</v>
      </c>
      <c r="C2664">
        <v>661.28116171233637</v>
      </c>
      <c r="D2664">
        <v>209.64768897502836</v>
      </c>
      <c r="E2664">
        <v>218.34774735906763</v>
      </c>
      <c r="F2664">
        <v>8500.3365158221877</v>
      </c>
      <c r="G2664">
        <v>28883.78</v>
      </c>
      <c r="H2664">
        <v>6831.0716339233213</v>
      </c>
      <c r="R2664">
        <v>537.71091844412388</v>
      </c>
      <c r="S2664">
        <v>28883.78</v>
      </c>
      <c r="T2664">
        <v>942.98339143767168</v>
      </c>
      <c r="U2664">
        <v>28883.78</v>
      </c>
      <c r="V2664">
        <v>1069.4804674702373</v>
      </c>
      <c r="W2664">
        <v>244.93359759179225</v>
      </c>
    </row>
    <row r="2665" spans="2:23" x14ac:dyDescent="0.3">
      <c r="B2665">
        <f t="shared" si="42"/>
        <v>2660</v>
      </c>
      <c r="C2665">
        <v>11105.633661358779</v>
      </c>
      <c r="D2665">
        <v>599.87081438092616</v>
      </c>
      <c r="E2665">
        <v>292.6250236515782</v>
      </c>
      <c r="F2665">
        <v>306.33645721676783</v>
      </c>
      <c r="G2665">
        <v>3458.0985398111761</v>
      </c>
      <c r="H2665">
        <v>218.34962672853322</v>
      </c>
      <c r="R2665">
        <v>202.27230654617691</v>
      </c>
      <c r="S2665">
        <v>242.48426752301955</v>
      </c>
      <c r="T2665">
        <v>759.88214611637454</v>
      </c>
      <c r="U2665">
        <v>283.86572421780113</v>
      </c>
      <c r="V2665">
        <v>2319.5755188873545</v>
      </c>
      <c r="W2665">
        <v>11785.686304123192</v>
      </c>
    </row>
    <row r="2666" spans="2:23" x14ac:dyDescent="0.3">
      <c r="B2666">
        <f t="shared" si="42"/>
        <v>2661</v>
      </c>
      <c r="C2666">
        <v>213.33846558718636</v>
      </c>
      <c r="D2666">
        <v>1266.034636144931</v>
      </c>
      <c r="E2666">
        <v>266.47744985981512</v>
      </c>
      <c r="F2666">
        <v>278.01094411868911</v>
      </c>
      <c r="G2666">
        <v>455.17847173568964</v>
      </c>
      <c r="H2666">
        <v>325.94347065549914</v>
      </c>
      <c r="R2666">
        <v>237.92682439611605</v>
      </c>
      <c r="S2666">
        <v>1352.6485324076509</v>
      </c>
      <c r="T2666">
        <v>1053.271047467892</v>
      </c>
      <c r="U2666">
        <v>3777.6566716261855</v>
      </c>
      <c r="V2666">
        <v>245.27135215536381</v>
      </c>
      <c r="W2666">
        <v>673.31621834416171</v>
      </c>
    </row>
    <row r="2667" spans="2:23" x14ac:dyDescent="0.3">
      <c r="B2667">
        <f t="shared" si="42"/>
        <v>2662</v>
      </c>
      <c r="C2667">
        <v>384.18143661391696</v>
      </c>
      <c r="D2667">
        <v>286.27026955625422</v>
      </c>
      <c r="E2667">
        <v>220.47239693004693</v>
      </c>
      <c r="F2667">
        <v>351.60845919826806</v>
      </c>
      <c r="G2667">
        <v>212.51660285459243</v>
      </c>
      <c r="H2667">
        <v>3342.7785794426022</v>
      </c>
      <c r="R2667">
        <v>209.32212378200964</v>
      </c>
      <c r="S2667">
        <v>498.23587870254835</v>
      </c>
      <c r="T2667">
        <v>3703.4435838937497</v>
      </c>
      <c r="U2667">
        <v>3102.8489189800703</v>
      </c>
      <c r="V2667">
        <v>255.00806132468426</v>
      </c>
      <c r="W2667">
        <v>341.39598412809909</v>
      </c>
    </row>
    <row r="2668" spans="2:23" x14ac:dyDescent="0.3">
      <c r="B2668">
        <f t="shared" si="42"/>
        <v>2663</v>
      </c>
      <c r="C2668">
        <v>557.3121881780304</v>
      </c>
      <c r="D2668">
        <v>513.80856589905761</v>
      </c>
      <c r="E2668">
        <v>440.92724778154849</v>
      </c>
      <c r="F2668">
        <v>224.29617444073517</v>
      </c>
      <c r="G2668">
        <v>326.11488078137307</v>
      </c>
      <c r="H2668">
        <v>324.22342233824577</v>
      </c>
      <c r="R2668">
        <v>797.56057266602932</v>
      </c>
      <c r="S2668">
        <v>1297.3605495201321</v>
      </c>
      <c r="T2668">
        <v>620.89439442783021</v>
      </c>
      <c r="U2668">
        <v>811.11342012678062</v>
      </c>
      <c r="V2668">
        <v>424.74905440089208</v>
      </c>
      <c r="W2668">
        <v>1143.7451611699216</v>
      </c>
    </row>
    <row r="2669" spans="2:23" x14ac:dyDescent="0.3">
      <c r="B2669">
        <f t="shared" si="42"/>
        <v>2664</v>
      </c>
      <c r="C2669">
        <v>3447.0451557053634</v>
      </c>
      <c r="D2669">
        <v>302.55731201291201</v>
      </c>
      <c r="E2669">
        <v>204.99640760042456</v>
      </c>
      <c r="F2669">
        <v>230.7664885086588</v>
      </c>
      <c r="G2669">
        <v>293.66469096965358</v>
      </c>
      <c r="H2669">
        <v>611.58671767023066</v>
      </c>
      <c r="R2669">
        <v>212.52377495162887</v>
      </c>
      <c r="S2669">
        <v>28883.78</v>
      </c>
      <c r="T2669">
        <v>280.922915501143</v>
      </c>
      <c r="U2669">
        <v>316.19631843737983</v>
      </c>
      <c r="V2669">
        <v>946.64557548321545</v>
      </c>
      <c r="W2669">
        <v>849.81629075793717</v>
      </c>
    </row>
    <row r="2670" spans="2:23" x14ac:dyDescent="0.3">
      <c r="B2670">
        <f t="shared" si="42"/>
        <v>2665</v>
      </c>
      <c r="C2670">
        <v>380.69561199801285</v>
      </c>
      <c r="D2670">
        <v>238.26745949814307</v>
      </c>
      <c r="E2670">
        <v>216.67604217079185</v>
      </c>
      <c r="F2670">
        <v>28883.78</v>
      </c>
      <c r="G2670">
        <v>2576.6761171530729</v>
      </c>
      <c r="H2670">
        <v>216.65167824734132</v>
      </c>
      <c r="R2670">
        <v>267.85910680273474</v>
      </c>
      <c r="S2670">
        <v>414.53423258501783</v>
      </c>
      <c r="T2670">
        <v>283.76724799631234</v>
      </c>
      <c r="U2670">
        <v>337.78926967379988</v>
      </c>
      <c r="V2670">
        <v>206.29204778557605</v>
      </c>
      <c r="W2670">
        <v>507.425243085874</v>
      </c>
    </row>
    <row r="2671" spans="2:23" x14ac:dyDescent="0.3">
      <c r="B2671">
        <f t="shared" si="42"/>
        <v>2666</v>
      </c>
      <c r="C2671">
        <v>573.40009188813212</v>
      </c>
      <c r="D2671">
        <v>236.49931672337107</v>
      </c>
      <c r="E2671">
        <v>384.48558071416056</v>
      </c>
      <c r="F2671">
        <v>533.62014229080239</v>
      </c>
      <c r="G2671">
        <v>683.51900947855461</v>
      </c>
      <c r="H2671">
        <v>6084.0392754199374</v>
      </c>
      <c r="R2671">
        <v>3060.7478456763279</v>
      </c>
      <c r="S2671">
        <v>28883.78</v>
      </c>
      <c r="T2671">
        <v>202.93468799363916</v>
      </c>
      <c r="U2671">
        <v>499.56334548942976</v>
      </c>
      <c r="V2671">
        <v>28883.78</v>
      </c>
      <c r="W2671">
        <v>2288.2314691743663</v>
      </c>
    </row>
    <row r="2672" spans="2:23" x14ac:dyDescent="0.3">
      <c r="B2672">
        <f t="shared" si="42"/>
        <v>2667</v>
      </c>
      <c r="C2672">
        <v>1082.1219937593564</v>
      </c>
      <c r="D2672">
        <v>1095.3729191878344</v>
      </c>
      <c r="E2672">
        <v>474.83705613219416</v>
      </c>
      <c r="F2672">
        <v>222.93773110710617</v>
      </c>
      <c r="G2672">
        <v>235.96550554718834</v>
      </c>
      <c r="H2672">
        <v>896.69021085667168</v>
      </c>
      <c r="R2672">
        <v>466.78085911982561</v>
      </c>
      <c r="S2672">
        <v>28883.78</v>
      </c>
      <c r="T2672">
        <v>1939.5976206993057</v>
      </c>
      <c r="U2672">
        <v>222.68644336306525</v>
      </c>
      <c r="V2672">
        <v>3545.0601783516236</v>
      </c>
      <c r="W2672">
        <v>644.16832613580482</v>
      </c>
    </row>
    <row r="2673" spans="2:23" x14ac:dyDescent="0.3">
      <c r="B2673">
        <f t="shared" si="42"/>
        <v>2668</v>
      </c>
      <c r="C2673">
        <v>28883.78</v>
      </c>
      <c r="D2673">
        <v>250.37393072400226</v>
      </c>
      <c r="E2673">
        <v>2411.2178825184169</v>
      </c>
      <c r="F2673">
        <v>465.15248500245912</v>
      </c>
      <c r="G2673">
        <v>931.92433582596072</v>
      </c>
      <c r="H2673">
        <v>211.19878719095553</v>
      </c>
      <c r="R2673">
        <v>325.74167352312332</v>
      </c>
      <c r="S2673">
        <v>584.01270357898261</v>
      </c>
      <c r="T2673">
        <v>514.10178647485077</v>
      </c>
      <c r="U2673">
        <v>28883.78</v>
      </c>
      <c r="V2673">
        <v>1647.1763641512955</v>
      </c>
      <c r="W2673">
        <v>3325.78315441108</v>
      </c>
    </row>
    <row r="2674" spans="2:23" x14ac:dyDescent="0.3">
      <c r="B2674">
        <f t="shared" si="42"/>
        <v>2669</v>
      </c>
      <c r="C2674">
        <v>370.51695231254723</v>
      </c>
      <c r="D2674">
        <v>356.21299397132373</v>
      </c>
      <c r="E2674">
        <v>233.9137567077471</v>
      </c>
      <c r="F2674">
        <v>443.04142051929722</v>
      </c>
      <c r="G2674">
        <v>302.0617368132356</v>
      </c>
      <c r="H2674">
        <v>1008.7183841208358</v>
      </c>
      <c r="R2674">
        <v>10927.809425467001</v>
      </c>
      <c r="S2674">
        <v>19501.229505005438</v>
      </c>
      <c r="T2674">
        <v>470.00751868366905</v>
      </c>
      <c r="U2674">
        <v>209.53421007198151</v>
      </c>
      <c r="V2674">
        <v>236.20564772556688</v>
      </c>
      <c r="W2674">
        <v>28883.78</v>
      </c>
    </row>
    <row r="2675" spans="2:23" x14ac:dyDescent="0.3">
      <c r="B2675">
        <f t="shared" si="42"/>
        <v>2670</v>
      </c>
      <c r="C2675">
        <v>1086.4171291213047</v>
      </c>
      <c r="D2675">
        <v>435.22554894411257</v>
      </c>
      <c r="E2675">
        <v>1088.867742172687</v>
      </c>
      <c r="F2675">
        <v>541.06213142973979</v>
      </c>
      <c r="G2675">
        <v>535.10064467084442</v>
      </c>
      <c r="H2675">
        <v>247.4246460106562</v>
      </c>
      <c r="R2675">
        <v>202.37013728174142</v>
      </c>
      <c r="S2675">
        <v>28883.78</v>
      </c>
      <c r="T2675">
        <v>254.4968971815031</v>
      </c>
      <c r="U2675">
        <v>322.21503454080448</v>
      </c>
      <c r="V2675">
        <v>317.78502386638411</v>
      </c>
      <c r="W2675">
        <v>233.82759635005462</v>
      </c>
    </row>
    <row r="2676" spans="2:23" x14ac:dyDescent="0.3">
      <c r="B2676">
        <f t="shared" si="42"/>
        <v>2671</v>
      </c>
      <c r="C2676">
        <v>2510.9827527885855</v>
      </c>
      <c r="D2676">
        <v>9980.3987864384435</v>
      </c>
      <c r="E2676">
        <v>974.75734099466911</v>
      </c>
      <c r="F2676">
        <v>375.0147386971455</v>
      </c>
      <c r="G2676">
        <v>1154.2604019667619</v>
      </c>
      <c r="H2676">
        <v>228.08231232060817</v>
      </c>
      <c r="R2676">
        <v>211.23803967909208</v>
      </c>
      <c r="S2676">
        <v>238.91078468036545</v>
      </c>
      <c r="T2676">
        <v>346.79273586752527</v>
      </c>
      <c r="U2676">
        <v>9680.5447992791505</v>
      </c>
      <c r="V2676">
        <v>2529.1882037702926</v>
      </c>
      <c r="W2676">
        <v>3634.4803821561195</v>
      </c>
    </row>
    <row r="2677" spans="2:23" x14ac:dyDescent="0.3">
      <c r="B2677">
        <f t="shared" si="42"/>
        <v>2672</v>
      </c>
      <c r="C2677">
        <v>28883.78</v>
      </c>
      <c r="D2677">
        <v>216.92096741562537</v>
      </c>
      <c r="E2677">
        <v>511.01980837669265</v>
      </c>
      <c r="F2677">
        <v>211.25679839032645</v>
      </c>
      <c r="G2677">
        <v>3195.6672729254828</v>
      </c>
      <c r="H2677">
        <v>7287.0292935347206</v>
      </c>
      <c r="R2677">
        <v>254.72558078857247</v>
      </c>
      <c r="S2677">
        <v>703.46973114535592</v>
      </c>
      <c r="T2677">
        <v>310.46125688484483</v>
      </c>
      <c r="U2677">
        <v>239.79120981779326</v>
      </c>
      <c r="V2677">
        <v>28883.78</v>
      </c>
      <c r="W2677">
        <v>1220.0907236360581</v>
      </c>
    </row>
    <row r="2678" spans="2:23" x14ac:dyDescent="0.3">
      <c r="B2678">
        <f t="shared" si="42"/>
        <v>2673</v>
      </c>
      <c r="C2678">
        <v>1780.0797119276363</v>
      </c>
      <c r="D2678">
        <v>245.21273391436895</v>
      </c>
      <c r="E2678">
        <v>379.02878815825045</v>
      </c>
      <c r="F2678">
        <v>720.92409487480211</v>
      </c>
      <c r="G2678">
        <v>28883.78</v>
      </c>
      <c r="H2678">
        <v>2474.750585103061</v>
      </c>
      <c r="R2678">
        <v>221.95379513310962</v>
      </c>
      <c r="S2678">
        <v>323.23496837278083</v>
      </c>
      <c r="T2678">
        <v>11044.880728253436</v>
      </c>
      <c r="U2678">
        <v>8778.1128517960587</v>
      </c>
      <c r="V2678">
        <v>305.06348979400059</v>
      </c>
      <c r="W2678">
        <v>1905.303817742996</v>
      </c>
    </row>
    <row r="2679" spans="2:23" x14ac:dyDescent="0.3">
      <c r="B2679">
        <f t="shared" si="42"/>
        <v>2674</v>
      </c>
      <c r="C2679">
        <v>221.8016020714806</v>
      </c>
      <c r="D2679">
        <v>664.7367726481732</v>
      </c>
      <c r="E2679">
        <v>390.94731146134711</v>
      </c>
      <c r="F2679">
        <v>1015.1264402513337</v>
      </c>
      <c r="G2679">
        <v>4807.5081127609046</v>
      </c>
      <c r="H2679">
        <v>289.17986469688918</v>
      </c>
      <c r="R2679">
        <v>201.03863282232615</v>
      </c>
      <c r="S2679">
        <v>686.81637502607362</v>
      </c>
      <c r="T2679">
        <v>1125.5801808355043</v>
      </c>
      <c r="U2679">
        <v>28883.78</v>
      </c>
      <c r="V2679">
        <v>1117.6794125601475</v>
      </c>
      <c r="W2679">
        <v>252.19937522407156</v>
      </c>
    </row>
    <row r="2680" spans="2:23" x14ac:dyDescent="0.3">
      <c r="B2680">
        <f t="shared" si="42"/>
        <v>2675</v>
      </c>
      <c r="C2680">
        <v>329.4854584816859</v>
      </c>
      <c r="D2680">
        <v>569.32931636645799</v>
      </c>
      <c r="E2680">
        <v>223.29983100850359</v>
      </c>
      <c r="F2680">
        <v>370.03853882977967</v>
      </c>
      <c r="G2680">
        <v>4739.0918129681559</v>
      </c>
      <c r="H2680">
        <v>618.7057886173161</v>
      </c>
      <c r="R2680">
        <v>1939.0799523599831</v>
      </c>
      <c r="S2680">
        <v>234.4440503175025</v>
      </c>
      <c r="T2680">
        <v>2960.6285249912307</v>
      </c>
      <c r="U2680">
        <v>408.45633134040497</v>
      </c>
      <c r="V2680">
        <v>813.63730234445893</v>
      </c>
      <c r="W2680">
        <v>14735.286976135108</v>
      </c>
    </row>
    <row r="2681" spans="2:23" x14ac:dyDescent="0.3">
      <c r="B2681">
        <f t="shared" si="42"/>
        <v>2676</v>
      </c>
      <c r="C2681">
        <v>28883.78</v>
      </c>
      <c r="D2681">
        <v>4433.8015136471295</v>
      </c>
      <c r="E2681">
        <v>866.83824862034146</v>
      </c>
      <c r="F2681">
        <v>1079.7713211339176</v>
      </c>
      <c r="G2681">
        <v>14982.255333479256</v>
      </c>
      <c r="H2681">
        <v>8972.5691301244933</v>
      </c>
      <c r="R2681">
        <v>327.84347778700203</v>
      </c>
      <c r="S2681">
        <v>632.77213240755577</v>
      </c>
      <c r="T2681">
        <v>21059.476702563908</v>
      </c>
      <c r="U2681">
        <v>242.86037411946862</v>
      </c>
      <c r="V2681">
        <v>402.50129627915294</v>
      </c>
      <c r="W2681">
        <v>324.76030220887674</v>
      </c>
    </row>
    <row r="2682" spans="2:23" x14ac:dyDescent="0.3">
      <c r="B2682">
        <f t="shared" si="42"/>
        <v>2677</v>
      </c>
      <c r="C2682">
        <v>233.3242320148567</v>
      </c>
      <c r="D2682">
        <v>220.99448359972681</v>
      </c>
      <c r="E2682">
        <v>295.29060277517198</v>
      </c>
      <c r="F2682">
        <v>511.2485095409117</v>
      </c>
      <c r="G2682">
        <v>253.28323358924439</v>
      </c>
      <c r="H2682">
        <v>1028.9988379687434</v>
      </c>
      <c r="R2682">
        <v>14423.302959474295</v>
      </c>
      <c r="S2682">
        <v>290.99921320387142</v>
      </c>
      <c r="T2682">
        <v>262.56860916294994</v>
      </c>
      <c r="U2682">
        <v>576.70895714096605</v>
      </c>
      <c r="V2682">
        <v>498.4588797556089</v>
      </c>
      <c r="W2682">
        <v>28883.78</v>
      </c>
    </row>
    <row r="2683" spans="2:23" x14ac:dyDescent="0.3">
      <c r="B2683">
        <f t="shared" si="42"/>
        <v>2678</v>
      </c>
      <c r="C2683">
        <v>930.38417605088057</v>
      </c>
      <c r="D2683">
        <v>973.09281746062834</v>
      </c>
      <c r="E2683">
        <v>776.54332646637295</v>
      </c>
      <c r="F2683">
        <v>28883.78</v>
      </c>
      <c r="G2683">
        <v>326.97621968933049</v>
      </c>
      <c r="H2683">
        <v>280.4650121897721</v>
      </c>
      <c r="R2683">
        <v>696.55759553405221</v>
      </c>
      <c r="S2683">
        <v>221.6541394804247</v>
      </c>
      <c r="T2683">
        <v>734.70143755766208</v>
      </c>
      <c r="U2683">
        <v>203.49895636486855</v>
      </c>
      <c r="V2683">
        <v>233.06080467020041</v>
      </c>
      <c r="W2683">
        <v>11536.504158580963</v>
      </c>
    </row>
    <row r="2684" spans="2:23" x14ac:dyDescent="0.3">
      <c r="B2684">
        <f t="shared" si="42"/>
        <v>2679</v>
      </c>
      <c r="C2684">
        <v>880.96407463945241</v>
      </c>
      <c r="D2684">
        <v>213.44127412822175</v>
      </c>
      <c r="E2684">
        <v>272.44498294525437</v>
      </c>
      <c r="F2684">
        <v>435.63044649682229</v>
      </c>
      <c r="G2684">
        <v>374.78740202586732</v>
      </c>
      <c r="H2684">
        <v>683.24467916674791</v>
      </c>
      <c r="R2684">
        <v>1967.474599523018</v>
      </c>
      <c r="S2684">
        <v>1938.2167967133271</v>
      </c>
      <c r="T2684">
        <v>439.47134335013322</v>
      </c>
      <c r="U2684">
        <v>561.91003877679054</v>
      </c>
      <c r="V2684">
        <v>210.5025233619327</v>
      </c>
      <c r="W2684">
        <v>17428.6747598742</v>
      </c>
    </row>
    <row r="2685" spans="2:23" x14ac:dyDescent="0.3">
      <c r="B2685">
        <f t="shared" si="42"/>
        <v>2680</v>
      </c>
      <c r="C2685">
        <v>1093.1182657810509</v>
      </c>
      <c r="D2685">
        <v>6195.5715446275562</v>
      </c>
      <c r="E2685">
        <v>241.95158176309508</v>
      </c>
      <c r="F2685">
        <v>1134.7102837195887</v>
      </c>
      <c r="G2685">
        <v>1481.2845268884773</v>
      </c>
      <c r="H2685">
        <v>717.61901286538887</v>
      </c>
      <c r="R2685">
        <v>2020.5193059087203</v>
      </c>
      <c r="S2685">
        <v>1336.6285530617106</v>
      </c>
      <c r="T2685">
        <v>311.6212376811925</v>
      </c>
      <c r="U2685">
        <v>804.57743545368055</v>
      </c>
      <c r="V2685">
        <v>28883.78</v>
      </c>
      <c r="W2685">
        <v>28883.78</v>
      </c>
    </row>
    <row r="2686" spans="2:23" x14ac:dyDescent="0.3">
      <c r="B2686">
        <f t="shared" si="42"/>
        <v>2681</v>
      </c>
      <c r="C2686">
        <v>212.57811165251474</v>
      </c>
      <c r="D2686">
        <v>302.95493731729476</v>
      </c>
      <c r="E2686">
        <v>27795.561836764453</v>
      </c>
      <c r="F2686">
        <v>234.95214143037833</v>
      </c>
      <c r="G2686">
        <v>28883.78</v>
      </c>
      <c r="H2686">
        <v>204.24784967504195</v>
      </c>
      <c r="R2686">
        <v>232.4214046538286</v>
      </c>
      <c r="S2686">
        <v>294.54924776102257</v>
      </c>
      <c r="T2686">
        <v>1156.1571203388437</v>
      </c>
      <c r="U2686">
        <v>214.71675351744929</v>
      </c>
      <c r="V2686">
        <v>2080.5406307595813</v>
      </c>
      <c r="W2686">
        <v>359.35426683463658</v>
      </c>
    </row>
    <row r="2687" spans="2:23" x14ac:dyDescent="0.3">
      <c r="B2687">
        <f t="shared" si="42"/>
        <v>2682</v>
      </c>
      <c r="C2687">
        <v>28883.78</v>
      </c>
      <c r="D2687">
        <v>224.30809397213062</v>
      </c>
      <c r="E2687">
        <v>239.98562551910894</v>
      </c>
      <c r="F2687">
        <v>1030.5856410486542</v>
      </c>
      <c r="G2687">
        <v>456.53764143836378</v>
      </c>
      <c r="H2687">
        <v>1071.7907004202325</v>
      </c>
      <c r="R2687">
        <v>257.50253813406624</v>
      </c>
      <c r="S2687">
        <v>535.09398408860034</v>
      </c>
      <c r="T2687">
        <v>208.85991464079018</v>
      </c>
      <c r="U2687">
        <v>28883.78</v>
      </c>
      <c r="V2687">
        <v>530.60154336488381</v>
      </c>
      <c r="W2687">
        <v>524.43268126007706</v>
      </c>
    </row>
    <row r="2688" spans="2:23" x14ac:dyDescent="0.3">
      <c r="B2688">
        <f t="shared" si="42"/>
        <v>2683</v>
      </c>
      <c r="C2688">
        <v>203.00835642911753</v>
      </c>
      <c r="D2688">
        <v>307.24523979199216</v>
      </c>
      <c r="E2688">
        <v>228.27652566520442</v>
      </c>
      <c r="F2688">
        <v>1283.1366558262864</v>
      </c>
      <c r="G2688">
        <v>276.4152923363315</v>
      </c>
      <c r="H2688">
        <v>201.7497494630145</v>
      </c>
      <c r="R2688">
        <v>28883.78</v>
      </c>
      <c r="S2688">
        <v>28883.78</v>
      </c>
      <c r="T2688">
        <v>605.72721179122595</v>
      </c>
      <c r="U2688">
        <v>28883.78</v>
      </c>
      <c r="V2688">
        <v>451.28916921854443</v>
      </c>
      <c r="W2688">
        <v>242.32541658565395</v>
      </c>
    </row>
    <row r="2689" spans="2:23" x14ac:dyDescent="0.3">
      <c r="B2689">
        <f t="shared" si="42"/>
        <v>2684</v>
      </c>
      <c r="C2689">
        <v>28883.78</v>
      </c>
      <c r="D2689">
        <v>282.83357902123146</v>
      </c>
      <c r="E2689">
        <v>247.3321220819887</v>
      </c>
      <c r="F2689">
        <v>592.55028116468702</v>
      </c>
      <c r="G2689">
        <v>344.84297721761777</v>
      </c>
      <c r="H2689">
        <v>755.72101376098078</v>
      </c>
      <c r="R2689">
        <v>28883.78</v>
      </c>
      <c r="S2689">
        <v>7153.4562160480227</v>
      </c>
      <c r="T2689">
        <v>5713.2386441333647</v>
      </c>
      <c r="U2689">
        <v>979.32533102364391</v>
      </c>
      <c r="V2689">
        <v>202.82832206802334</v>
      </c>
      <c r="W2689">
        <v>28883.78</v>
      </c>
    </row>
    <row r="2690" spans="2:23" x14ac:dyDescent="0.3">
      <c r="B2690">
        <f t="shared" si="42"/>
        <v>2685</v>
      </c>
      <c r="C2690">
        <v>227.19801688724402</v>
      </c>
      <c r="D2690">
        <v>278.65309238601509</v>
      </c>
      <c r="E2690">
        <v>1982.4994516432916</v>
      </c>
      <c r="F2690">
        <v>414.98848355756445</v>
      </c>
      <c r="G2690">
        <v>494.87082186606017</v>
      </c>
      <c r="H2690">
        <v>861.38892014252269</v>
      </c>
      <c r="R2690">
        <v>318.97442604186045</v>
      </c>
      <c r="S2690">
        <v>286.25082701790416</v>
      </c>
      <c r="T2690">
        <v>28883.78</v>
      </c>
      <c r="U2690">
        <v>572.39390905286166</v>
      </c>
      <c r="V2690">
        <v>4940.2652311643733</v>
      </c>
      <c r="W2690">
        <v>4489.359252241391</v>
      </c>
    </row>
    <row r="2691" spans="2:23" x14ac:dyDescent="0.3">
      <c r="B2691">
        <f t="shared" si="42"/>
        <v>2686</v>
      </c>
      <c r="C2691">
        <v>996.63375262697286</v>
      </c>
      <c r="D2691">
        <v>9806.1726586000968</v>
      </c>
      <c r="E2691">
        <v>7327.1946105511479</v>
      </c>
      <c r="F2691">
        <v>28883.78</v>
      </c>
      <c r="G2691">
        <v>619.6027561420201</v>
      </c>
      <c r="H2691">
        <v>9106.555443371697</v>
      </c>
      <c r="R2691">
        <v>352.39130933175852</v>
      </c>
      <c r="S2691">
        <v>262.6997245778191</v>
      </c>
      <c r="T2691">
        <v>309.23684420633271</v>
      </c>
      <c r="U2691">
        <v>752.41190430102654</v>
      </c>
      <c r="V2691">
        <v>413.1155264330115</v>
      </c>
      <c r="W2691">
        <v>28883.78</v>
      </c>
    </row>
    <row r="2692" spans="2:23" x14ac:dyDescent="0.3">
      <c r="B2692">
        <f t="shared" si="42"/>
        <v>2687</v>
      </c>
      <c r="C2692">
        <v>223.13071470346983</v>
      </c>
      <c r="D2692">
        <v>28883.78</v>
      </c>
      <c r="E2692">
        <v>28883.78</v>
      </c>
      <c r="F2692">
        <v>4356.8596178963544</v>
      </c>
      <c r="G2692">
        <v>20918.701872552017</v>
      </c>
      <c r="H2692">
        <v>625.18930758714748</v>
      </c>
      <c r="R2692">
        <v>229.01660898571893</v>
      </c>
      <c r="S2692">
        <v>586.76269512497447</v>
      </c>
      <c r="T2692">
        <v>552.25957219025759</v>
      </c>
      <c r="U2692">
        <v>16224.625464046188</v>
      </c>
      <c r="V2692">
        <v>1575.8256859805956</v>
      </c>
      <c r="W2692">
        <v>212.22424854997368</v>
      </c>
    </row>
    <row r="2693" spans="2:23" x14ac:dyDescent="0.3">
      <c r="B2693">
        <f t="shared" si="42"/>
        <v>2688</v>
      </c>
      <c r="C2693">
        <v>891.11075287529707</v>
      </c>
      <c r="D2693">
        <v>1597.1866603589892</v>
      </c>
      <c r="E2693">
        <v>28883.78</v>
      </c>
      <c r="F2693">
        <v>1667.6096252749853</v>
      </c>
      <c r="G2693">
        <v>371.854667159413</v>
      </c>
      <c r="H2693">
        <v>280.80014188320422</v>
      </c>
      <c r="R2693">
        <v>397.12354600240178</v>
      </c>
      <c r="S2693">
        <v>1162.831355912389</v>
      </c>
      <c r="T2693">
        <v>3122.2470328367558</v>
      </c>
      <c r="U2693">
        <v>4214.2998752563508</v>
      </c>
      <c r="V2693">
        <v>461.58083121620018</v>
      </c>
      <c r="W2693">
        <v>378.63569901726657</v>
      </c>
    </row>
    <row r="2694" spans="2:23" x14ac:dyDescent="0.3">
      <c r="B2694">
        <f t="shared" si="42"/>
        <v>2689</v>
      </c>
      <c r="C2694">
        <v>2875.8774377149525</v>
      </c>
      <c r="D2694">
        <v>232.92945885263896</v>
      </c>
      <c r="E2694">
        <v>221.23183929297213</v>
      </c>
      <c r="F2694">
        <v>394.01922658427929</v>
      </c>
      <c r="G2694">
        <v>242.739360621564</v>
      </c>
      <c r="H2694">
        <v>767.35269965726502</v>
      </c>
      <c r="R2694">
        <v>1051.4434666731984</v>
      </c>
      <c r="S2694">
        <v>299.95787511550714</v>
      </c>
      <c r="T2694">
        <v>303.11786746284736</v>
      </c>
      <c r="U2694">
        <v>28883.78</v>
      </c>
      <c r="V2694">
        <v>205.84841067642031</v>
      </c>
      <c r="W2694">
        <v>1165.1774850241723</v>
      </c>
    </row>
    <row r="2695" spans="2:23" x14ac:dyDescent="0.3">
      <c r="B2695">
        <f t="shared" si="42"/>
        <v>2690</v>
      </c>
      <c r="C2695">
        <v>916.22130869201169</v>
      </c>
      <c r="D2695">
        <v>6825.1651314511673</v>
      </c>
      <c r="E2695">
        <v>6018.2939493228323</v>
      </c>
      <c r="F2695">
        <v>720.61739022026131</v>
      </c>
      <c r="G2695">
        <v>252.42742895968848</v>
      </c>
      <c r="H2695">
        <v>2407.5550791317492</v>
      </c>
      <c r="R2695">
        <v>244.2096535823664</v>
      </c>
      <c r="S2695">
        <v>344.76578182963743</v>
      </c>
      <c r="T2695">
        <v>28883.78</v>
      </c>
      <c r="U2695">
        <v>1461.2526938260205</v>
      </c>
      <c r="V2695">
        <v>211.22022513571207</v>
      </c>
      <c r="W2695">
        <v>3180.4896299508591</v>
      </c>
    </row>
    <row r="2696" spans="2:23" x14ac:dyDescent="0.3">
      <c r="B2696">
        <f t="shared" ref="B2696:B2759" si="43">B2695 + 1</f>
        <v>2691</v>
      </c>
      <c r="C2696">
        <v>398.34762524978578</v>
      </c>
      <c r="D2696">
        <v>867.22609019610877</v>
      </c>
      <c r="E2696">
        <v>28883.78</v>
      </c>
      <c r="F2696">
        <v>391.84743423688803</v>
      </c>
      <c r="G2696">
        <v>396.15570079215615</v>
      </c>
      <c r="H2696">
        <v>244.2846319052546</v>
      </c>
      <c r="R2696">
        <v>218.98195077594713</v>
      </c>
      <c r="S2696">
        <v>291.71386184855385</v>
      </c>
      <c r="T2696">
        <v>204.50288126200229</v>
      </c>
      <c r="U2696">
        <v>28883.78</v>
      </c>
      <c r="V2696">
        <v>258.62299018988466</v>
      </c>
      <c r="W2696">
        <v>4780.6725901111085</v>
      </c>
    </row>
    <row r="2697" spans="2:23" x14ac:dyDescent="0.3">
      <c r="B2697">
        <f t="shared" si="43"/>
        <v>2692</v>
      </c>
      <c r="C2697">
        <v>3780.72260411043</v>
      </c>
      <c r="D2697">
        <v>388.40483248543228</v>
      </c>
      <c r="E2697">
        <v>241.93679978370227</v>
      </c>
      <c r="F2697">
        <v>4076.3028205407031</v>
      </c>
      <c r="G2697">
        <v>744.9746991842843</v>
      </c>
      <c r="H2697">
        <v>1554.3192637049563</v>
      </c>
      <c r="R2697">
        <v>601.31255906898593</v>
      </c>
      <c r="S2697">
        <v>2176.131433184114</v>
      </c>
      <c r="T2697">
        <v>6411.1175077383714</v>
      </c>
      <c r="U2697">
        <v>254.54118390534816</v>
      </c>
      <c r="V2697">
        <v>299.48861474799963</v>
      </c>
      <c r="W2697">
        <v>6673.1218767052051</v>
      </c>
    </row>
    <row r="2698" spans="2:23" x14ac:dyDescent="0.3">
      <c r="B2698">
        <f t="shared" si="43"/>
        <v>2693</v>
      </c>
      <c r="C2698">
        <v>4825.781445698005</v>
      </c>
      <c r="D2698">
        <v>519.47348472783619</v>
      </c>
      <c r="E2698">
        <v>921.41439545409503</v>
      </c>
      <c r="F2698">
        <v>202.858076788917</v>
      </c>
      <c r="G2698">
        <v>538.63783588889601</v>
      </c>
      <c r="H2698">
        <v>895.63569886831033</v>
      </c>
      <c r="R2698">
        <v>502.70882806699035</v>
      </c>
      <c r="S2698">
        <v>8501.6402513886314</v>
      </c>
      <c r="T2698">
        <v>234.02435201617314</v>
      </c>
      <c r="U2698">
        <v>1354.538971657983</v>
      </c>
      <c r="V2698">
        <v>236.35458000794819</v>
      </c>
      <c r="W2698">
        <v>459.78815095472942</v>
      </c>
    </row>
    <row r="2699" spans="2:23" x14ac:dyDescent="0.3">
      <c r="B2699">
        <f t="shared" si="43"/>
        <v>2694</v>
      </c>
      <c r="C2699">
        <v>825.27777669495936</v>
      </c>
      <c r="D2699">
        <v>391.94161316369002</v>
      </c>
      <c r="E2699">
        <v>302.87668997209585</v>
      </c>
      <c r="F2699">
        <v>484.30390748782145</v>
      </c>
      <c r="G2699">
        <v>413.04806755329656</v>
      </c>
      <c r="H2699">
        <v>263.1201280923903</v>
      </c>
      <c r="R2699">
        <v>237.47498518440557</v>
      </c>
      <c r="S2699">
        <v>1269.1708645166671</v>
      </c>
      <c r="T2699">
        <v>1806.1785130430474</v>
      </c>
      <c r="U2699">
        <v>28883.78</v>
      </c>
      <c r="V2699">
        <v>232.66684291519002</v>
      </c>
      <c r="W2699">
        <v>28883.78</v>
      </c>
    </row>
    <row r="2700" spans="2:23" x14ac:dyDescent="0.3">
      <c r="B2700">
        <f t="shared" si="43"/>
        <v>2695</v>
      </c>
      <c r="C2700">
        <v>14072.138228497613</v>
      </c>
      <c r="D2700">
        <v>6362.6639324900498</v>
      </c>
      <c r="E2700">
        <v>420.57420816812714</v>
      </c>
      <c r="F2700">
        <v>419.95949541468235</v>
      </c>
      <c r="G2700">
        <v>1638.6834651992488</v>
      </c>
      <c r="H2700">
        <v>28883.78</v>
      </c>
      <c r="R2700">
        <v>739.2614658827664</v>
      </c>
      <c r="S2700">
        <v>10655.453280640522</v>
      </c>
      <c r="T2700">
        <v>7632.1463049955892</v>
      </c>
      <c r="U2700">
        <v>599.58776744960483</v>
      </c>
      <c r="V2700">
        <v>262.81567437678416</v>
      </c>
      <c r="W2700">
        <v>359.50671700564124</v>
      </c>
    </row>
    <row r="2701" spans="2:23" x14ac:dyDescent="0.3">
      <c r="B2701">
        <f t="shared" si="43"/>
        <v>2696</v>
      </c>
      <c r="C2701">
        <v>302.30122608284853</v>
      </c>
      <c r="D2701">
        <v>575.05587485482897</v>
      </c>
      <c r="E2701">
        <v>3417.6769406730368</v>
      </c>
      <c r="F2701">
        <v>214.43512986306618</v>
      </c>
      <c r="G2701">
        <v>28883.78</v>
      </c>
      <c r="H2701">
        <v>341.09031781966439</v>
      </c>
      <c r="R2701">
        <v>1347.9081426801845</v>
      </c>
      <c r="S2701">
        <v>301.31322160677081</v>
      </c>
      <c r="T2701">
        <v>28883.78</v>
      </c>
      <c r="U2701">
        <v>662.61216805838694</v>
      </c>
      <c r="V2701">
        <v>211.35935218187632</v>
      </c>
      <c r="W2701">
        <v>16991.06922049413</v>
      </c>
    </row>
    <row r="2702" spans="2:23" x14ac:dyDescent="0.3">
      <c r="B2702">
        <f t="shared" si="43"/>
        <v>2697</v>
      </c>
      <c r="C2702">
        <v>338.08015707893492</v>
      </c>
      <c r="D2702">
        <v>3468.9100045930186</v>
      </c>
      <c r="E2702">
        <v>531.86939673538814</v>
      </c>
      <c r="F2702">
        <v>557.67342574372879</v>
      </c>
      <c r="G2702">
        <v>521.32137113139254</v>
      </c>
      <c r="H2702">
        <v>210.23212611672275</v>
      </c>
      <c r="R2702">
        <v>305.94555480313761</v>
      </c>
      <c r="S2702">
        <v>28883.78</v>
      </c>
      <c r="T2702">
        <v>748.1313545630652</v>
      </c>
      <c r="U2702">
        <v>325.88580740569864</v>
      </c>
      <c r="V2702">
        <v>213.77580925277752</v>
      </c>
      <c r="W2702">
        <v>25759.370570692332</v>
      </c>
    </row>
    <row r="2703" spans="2:23" x14ac:dyDescent="0.3">
      <c r="B2703">
        <f t="shared" si="43"/>
        <v>2698</v>
      </c>
      <c r="C2703">
        <v>531.24825498032874</v>
      </c>
      <c r="D2703">
        <v>224.39762621759667</v>
      </c>
      <c r="E2703">
        <v>449.08987797547525</v>
      </c>
      <c r="F2703">
        <v>434.02295988081653</v>
      </c>
      <c r="G2703">
        <v>28883.78</v>
      </c>
      <c r="H2703">
        <v>484.38172706641546</v>
      </c>
      <c r="R2703">
        <v>3721.9908065465479</v>
      </c>
      <c r="S2703">
        <v>280.03476725763568</v>
      </c>
      <c r="T2703">
        <v>245.60219042284729</v>
      </c>
      <c r="U2703">
        <v>2343.0465500485316</v>
      </c>
      <c r="V2703">
        <v>201.9653697145028</v>
      </c>
      <c r="W2703">
        <v>1905.7486707349631</v>
      </c>
    </row>
    <row r="2704" spans="2:23" x14ac:dyDescent="0.3">
      <c r="B2704">
        <f t="shared" si="43"/>
        <v>2699</v>
      </c>
      <c r="C2704">
        <v>642.27188954591452</v>
      </c>
      <c r="D2704">
        <v>517.46350474868666</v>
      </c>
      <c r="E2704">
        <v>28883.78</v>
      </c>
      <c r="F2704">
        <v>278.80207263661646</v>
      </c>
      <c r="G2704">
        <v>16869.767138349318</v>
      </c>
      <c r="H2704">
        <v>251.71520237549248</v>
      </c>
      <c r="R2704">
        <v>204.60130765269946</v>
      </c>
      <c r="S2704">
        <v>333.37717075659839</v>
      </c>
      <c r="T2704">
        <v>205.36266380323121</v>
      </c>
      <c r="U2704">
        <v>362.69634771746507</v>
      </c>
      <c r="V2704">
        <v>541.82112211215781</v>
      </c>
      <c r="W2704">
        <v>1886.6965847907575</v>
      </c>
    </row>
    <row r="2705" spans="2:23" x14ac:dyDescent="0.3">
      <c r="B2705">
        <f t="shared" si="43"/>
        <v>2700</v>
      </c>
      <c r="C2705">
        <v>225.59312169904308</v>
      </c>
      <c r="D2705">
        <v>794.02715164798587</v>
      </c>
      <c r="E2705">
        <v>212.17138900261205</v>
      </c>
      <c r="F2705">
        <v>279.33232347763618</v>
      </c>
      <c r="G2705">
        <v>3783.5345882008737</v>
      </c>
      <c r="H2705">
        <v>234.68968574820434</v>
      </c>
      <c r="R2705">
        <v>324.27599200240013</v>
      </c>
      <c r="S2705">
        <v>332.24947561729971</v>
      </c>
      <c r="T2705">
        <v>890.45771711490249</v>
      </c>
      <c r="U2705">
        <v>2924.5935564410047</v>
      </c>
      <c r="V2705">
        <v>262.12352153959807</v>
      </c>
      <c r="W2705">
        <v>1308.5638463474265</v>
      </c>
    </row>
    <row r="2706" spans="2:23" x14ac:dyDescent="0.3">
      <c r="B2706">
        <f t="shared" si="43"/>
        <v>2701</v>
      </c>
      <c r="C2706">
        <v>206.71664393571339</v>
      </c>
      <c r="D2706">
        <v>227.45904021957909</v>
      </c>
      <c r="E2706">
        <v>394.24446451044253</v>
      </c>
      <c r="F2706">
        <v>28883.78</v>
      </c>
      <c r="G2706">
        <v>203.41827797905901</v>
      </c>
      <c r="H2706">
        <v>539.66643924612845</v>
      </c>
      <c r="R2706">
        <v>809.84982651988332</v>
      </c>
      <c r="S2706">
        <v>1039.5538346688866</v>
      </c>
      <c r="T2706">
        <v>1584.1163554261366</v>
      </c>
      <c r="U2706">
        <v>742.56422624473021</v>
      </c>
      <c r="V2706">
        <v>202.57404695867237</v>
      </c>
      <c r="W2706">
        <v>294.63019133568213</v>
      </c>
    </row>
    <row r="2707" spans="2:23" x14ac:dyDescent="0.3">
      <c r="B2707">
        <f t="shared" si="43"/>
        <v>2702</v>
      </c>
      <c r="C2707">
        <v>274.74839971242324</v>
      </c>
      <c r="D2707">
        <v>241.54373009186693</v>
      </c>
      <c r="E2707">
        <v>212.02818783785958</v>
      </c>
      <c r="F2707">
        <v>406.53469007850651</v>
      </c>
      <c r="G2707">
        <v>28883.78</v>
      </c>
      <c r="H2707">
        <v>427.84111458976747</v>
      </c>
      <c r="R2707">
        <v>333.81546849143774</v>
      </c>
      <c r="S2707">
        <v>1637.3082892111524</v>
      </c>
      <c r="T2707">
        <v>481.37642745330425</v>
      </c>
      <c r="U2707">
        <v>217.09871560821591</v>
      </c>
      <c r="V2707">
        <v>3006.5403137614144</v>
      </c>
      <c r="W2707">
        <v>9711.9561194672751</v>
      </c>
    </row>
    <row r="2708" spans="2:23" x14ac:dyDescent="0.3">
      <c r="B2708">
        <f t="shared" si="43"/>
        <v>2703</v>
      </c>
      <c r="C2708">
        <v>250.15756457506822</v>
      </c>
      <c r="D2708">
        <v>426.21769871622797</v>
      </c>
      <c r="E2708">
        <v>3880.9602368276287</v>
      </c>
      <c r="F2708">
        <v>208.57147534888833</v>
      </c>
      <c r="G2708">
        <v>214.43798780927725</v>
      </c>
      <c r="H2708">
        <v>1144.4150115337229</v>
      </c>
      <c r="R2708">
        <v>651.30184014953056</v>
      </c>
      <c r="S2708">
        <v>269.70736568512393</v>
      </c>
      <c r="T2708">
        <v>1093.0148142004587</v>
      </c>
      <c r="U2708">
        <v>28883.78</v>
      </c>
      <c r="V2708">
        <v>800.11288129176296</v>
      </c>
      <c r="W2708">
        <v>353.37270421673747</v>
      </c>
    </row>
    <row r="2709" spans="2:23" x14ac:dyDescent="0.3">
      <c r="B2709">
        <f t="shared" si="43"/>
        <v>2704</v>
      </c>
      <c r="C2709">
        <v>438.59671150696749</v>
      </c>
      <c r="D2709">
        <v>2820.2664156132405</v>
      </c>
      <c r="E2709">
        <v>254.40603600367706</v>
      </c>
      <c r="F2709">
        <v>213.58813287855492</v>
      </c>
      <c r="G2709">
        <v>498.054682663915</v>
      </c>
      <c r="H2709">
        <v>28883.78</v>
      </c>
      <c r="R2709">
        <v>330.58401819074635</v>
      </c>
      <c r="S2709">
        <v>214.3517445695712</v>
      </c>
      <c r="T2709">
        <v>433.9908214068268</v>
      </c>
      <c r="U2709">
        <v>205.29182483566194</v>
      </c>
      <c r="V2709">
        <v>26897.773571059734</v>
      </c>
      <c r="W2709">
        <v>26762.291599723685</v>
      </c>
    </row>
    <row r="2710" spans="2:23" x14ac:dyDescent="0.3">
      <c r="B2710">
        <f t="shared" si="43"/>
        <v>2705</v>
      </c>
      <c r="C2710">
        <v>28883.78</v>
      </c>
      <c r="D2710">
        <v>262.71937531116242</v>
      </c>
      <c r="E2710">
        <v>949.82454170767755</v>
      </c>
      <c r="F2710">
        <v>628.6453880154337</v>
      </c>
      <c r="G2710">
        <v>13057.659252570933</v>
      </c>
      <c r="H2710">
        <v>581.60467506776513</v>
      </c>
      <c r="R2710">
        <v>28883.78</v>
      </c>
      <c r="S2710">
        <v>318.94654446590994</v>
      </c>
      <c r="T2710">
        <v>214.37565805499017</v>
      </c>
      <c r="U2710">
        <v>605.81962780612173</v>
      </c>
      <c r="V2710">
        <v>289.94507575795944</v>
      </c>
      <c r="W2710">
        <v>299.52875076548736</v>
      </c>
    </row>
    <row r="2711" spans="2:23" x14ac:dyDescent="0.3">
      <c r="B2711">
        <f t="shared" si="43"/>
        <v>2706</v>
      </c>
      <c r="C2711">
        <v>782.31864221943806</v>
      </c>
      <c r="D2711">
        <v>237.55612056377544</v>
      </c>
      <c r="E2711">
        <v>344.83069188807451</v>
      </c>
      <c r="F2711">
        <v>469.78873943383229</v>
      </c>
      <c r="G2711">
        <v>210.78309774188958</v>
      </c>
      <c r="H2711">
        <v>218.51982803908697</v>
      </c>
      <c r="R2711">
        <v>354.9704062942368</v>
      </c>
      <c r="S2711">
        <v>782.12918681531369</v>
      </c>
      <c r="T2711">
        <v>28883.78</v>
      </c>
      <c r="U2711">
        <v>1574.9141452151521</v>
      </c>
      <c r="V2711">
        <v>281.85879219958002</v>
      </c>
      <c r="W2711">
        <v>926.22608749580957</v>
      </c>
    </row>
    <row r="2712" spans="2:23" x14ac:dyDescent="0.3">
      <c r="B2712">
        <f t="shared" si="43"/>
        <v>2707</v>
      </c>
      <c r="C2712">
        <v>743.4442405993592</v>
      </c>
      <c r="D2712">
        <v>28883.78</v>
      </c>
      <c r="E2712">
        <v>1603.1041095972435</v>
      </c>
      <c r="F2712">
        <v>713.4799596657657</v>
      </c>
      <c r="G2712">
        <v>7145.0044164801511</v>
      </c>
      <c r="H2712">
        <v>927.59422417016458</v>
      </c>
      <c r="R2712">
        <v>200.74960727385064</v>
      </c>
      <c r="S2712">
        <v>898.32384717976129</v>
      </c>
      <c r="T2712">
        <v>1386.1811962596462</v>
      </c>
      <c r="U2712">
        <v>273.99348095489211</v>
      </c>
      <c r="V2712">
        <v>387.49239133730981</v>
      </c>
      <c r="W2712">
        <v>1957.3222095169849</v>
      </c>
    </row>
    <row r="2713" spans="2:23" x14ac:dyDescent="0.3">
      <c r="B2713">
        <f t="shared" si="43"/>
        <v>2708</v>
      </c>
      <c r="C2713">
        <v>211.10927908160306</v>
      </c>
      <c r="D2713">
        <v>669.6526051927483</v>
      </c>
      <c r="E2713">
        <v>28883.78</v>
      </c>
      <c r="F2713">
        <v>274.08451377652273</v>
      </c>
      <c r="G2713">
        <v>2275.5951679830941</v>
      </c>
      <c r="H2713">
        <v>237.60593441157843</v>
      </c>
      <c r="R2713">
        <v>28883.78</v>
      </c>
      <c r="S2713">
        <v>229.53674007893315</v>
      </c>
      <c r="T2713">
        <v>28883.78</v>
      </c>
      <c r="U2713">
        <v>8372.9374891168554</v>
      </c>
      <c r="V2713">
        <v>614.80384658509161</v>
      </c>
      <c r="W2713">
        <v>2518.8903981870212</v>
      </c>
    </row>
    <row r="2714" spans="2:23" x14ac:dyDescent="0.3">
      <c r="B2714">
        <f t="shared" si="43"/>
        <v>2709</v>
      </c>
      <c r="C2714">
        <v>501.07125255648049</v>
      </c>
      <c r="D2714">
        <v>370.02608157081568</v>
      </c>
      <c r="E2714">
        <v>202.02025811461974</v>
      </c>
      <c r="F2714">
        <v>232.50079597972044</v>
      </c>
      <c r="G2714">
        <v>3879.3292497193574</v>
      </c>
      <c r="H2714">
        <v>2756.5368587757266</v>
      </c>
      <c r="R2714">
        <v>247.6281484883838</v>
      </c>
      <c r="S2714">
        <v>1057.8767728050952</v>
      </c>
      <c r="T2714">
        <v>2798.5269985920795</v>
      </c>
      <c r="U2714">
        <v>235.2795483967509</v>
      </c>
      <c r="V2714">
        <v>220.80563983067589</v>
      </c>
      <c r="W2714">
        <v>396.45424839903046</v>
      </c>
    </row>
    <row r="2715" spans="2:23" x14ac:dyDescent="0.3">
      <c r="B2715">
        <f t="shared" si="43"/>
        <v>2710</v>
      </c>
      <c r="C2715">
        <v>561.54356895588717</v>
      </c>
      <c r="D2715">
        <v>28883.78</v>
      </c>
      <c r="E2715">
        <v>28883.78</v>
      </c>
      <c r="F2715">
        <v>261.28899383377939</v>
      </c>
      <c r="G2715">
        <v>212.0110645734091</v>
      </c>
      <c r="H2715">
        <v>200.75127274871988</v>
      </c>
      <c r="R2715">
        <v>207.0767583600402</v>
      </c>
      <c r="S2715">
        <v>28883.78</v>
      </c>
      <c r="T2715">
        <v>28883.78</v>
      </c>
      <c r="U2715">
        <v>866.71207657821083</v>
      </c>
      <c r="V2715">
        <v>1759.2653387288669</v>
      </c>
      <c r="W2715">
        <v>3088.79223133808</v>
      </c>
    </row>
    <row r="2716" spans="2:23" x14ac:dyDescent="0.3">
      <c r="B2716">
        <f t="shared" si="43"/>
        <v>2711</v>
      </c>
      <c r="C2716">
        <v>493.74463224301138</v>
      </c>
      <c r="D2716">
        <v>19054.696237309581</v>
      </c>
      <c r="E2716">
        <v>3848.0615740752783</v>
      </c>
      <c r="F2716">
        <v>28883.78</v>
      </c>
      <c r="G2716">
        <v>1579.4070284617039</v>
      </c>
      <c r="H2716">
        <v>715.32970281215728</v>
      </c>
      <c r="R2716">
        <v>336.64286561164351</v>
      </c>
      <c r="S2716">
        <v>276.48652352033946</v>
      </c>
      <c r="T2716">
        <v>214.45203304926864</v>
      </c>
      <c r="U2716">
        <v>206.23822169162574</v>
      </c>
      <c r="V2716">
        <v>3064.042379275747</v>
      </c>
      <c r="W2716">
        <v>1493.0406437974559</v>
      </c>
    </row>
    <row r="2717" spans="2:23" x14ac:dyDescent="0.3">
      <c r="B2717">
        <f t="shared" si="43"/>
        <v>2712</v>
      </c>
      <c r="C2717">
        <v>378.74039537016301</v>
      </c>
      <c r="D2717">
        <v>322.34745237431531</v>
      </c>
      <c r="E2717">
        <v>2480.2128686397505</v>
      </c>
      <c r="F2717">
        <v>460.44574075896378</v>
      </c>
      <c r="G2717">
        <v>28883.78</v>
      </c>
      <c r="H2717">
        <v>28854.34688184757</v>
      </c>
      <c r="R2717">
        <v>214.73103614657356</v>
      </c>
      <c r="S2717">
        <v>378.14260907653409</v>
      </c>
      <c r="T2717">
        <v>3050.8359658099403</v>
      </c>
      <c r="U2717">
        <v>431.14078247732607</v>
      </c>
      <c r="V2717">
        <v>1701.2939956093753</v>
      </c>
      <c r="W2717">
        <v>224.37565544664187</v>
      </c>
    </row>
    <row r="2718" spans="2:23" x14ac:dyDescent="0.3">
      <c r="B2718">
        <f t="shared" si="43"/>
        <v>2713</v>
      </c>
      <c r="C2718">
        <v>620.9250364986359</v>
      </c>
      <c r="D2718">
        <v>352.13208280128981</v>
      </c>
      <c r="E2718">
        <v>419.6121574662202</v>
      </c>
      <c r="F2718">
        <v>800.55481299931159</v>
      </c>
      <c r="G2718">
        <v>249.33234741624213</v>
      </c>
      <c r="H2718">
        <v>632.46373405907366</v>
      </c>
      <c r="R2718">
        <v>266.06022404496412</v>
      </c>
      <c r="S2718">
        <v>532.06370953910948</v>
      </c>
      <c r="T2718">
        <v>494.16884142415631</v>
      </c>
      <c r="U2718">
        <v>6126.653351848563</v>
      </c>
      <c r="V2718">
        <v>220.7391446005775</v>
      </c>
      <c r="W2718">
        <v>28883.78</v>
      </c>
    </row>
    <row r="2719" spans="2:23" x14ac:dyDescent="0.3">
      <c r="B2719">
        <f t="shared" si="43"/>
        <v>2714</v>
      </c>
      <c r="C2719">
        <v>28883.78</v>
      </c>
      <c r="D2719">
        <v>337.42337591546004</v>
      </c>
      <c r="E2719">
        <v>1902.3863014540375</v>
      </c>
      <c r="F2719">
        <v>684.43122226867717</v>
      </c>
      <c r="G2719">
        <v>216.39222371112447</v>
      </c>
      <c r="H2719">
        <v>2911.1556175498708</v>
      </c>
      <c r="R2719">
        <v>258.92058242946479</v>
      </c>
      <c r="S2719">
        <v>10652.838219313291</v>
      </c>
      <c r="T2719">
        <v>262.66826108856554</v>
      </c>
      <c r="U2719">
        <v>239.47535385090208</v>
      </c>
      <c r="V2719">
        <v>428.0993944276176</v>
      </c>
      <c r="W2719">
        <v>987.00563661395802</v>
      </c>
    </row>
    <row r="2720" spans="2:23" x14ac:dyDescent="0.3">
      <c r="B2720">
        <f t="shared" si="43"/>
        <v>2715</v>
      </c>
      <c r="C2720">
        <v>238.40480206635181</v>
      </c>
      <c r="D2720">
        <v>208.03338474044963</v>
      </c>
      <c r="E2720">
        <v>324.433241143955</v>
      </c>
      <c r="F2720">
        <v>395.86018503784283</v>
      </c>
      <c r="G2720">
        <v>215.89532069031026</v>
      </c>
      <c r="H2720">
        <v>578.63797801697751</v>
      </c>
      <c r="R2720">
        <v>283.22729949117382</v>
      </c>
      <c r="S2720">
        <v>1435.2451586209368</v>
      </c>
      <c r="T2720">
        <v>344.25071855332396</v>
      </c>
      <c r="U2720">
        <v>2776.3396295621537</v>
      </c>
      <c r="V2720">
        <v>1153.5341014141318</v>
      </c>
      <c r="W2720">
        <v>231.16044124929084</v>
      </c>
    </row>
    <row r="2721" spans="2:23" x14ac:dyDescent="0.3">
      <c r="B2721">
        <f t="shared" si="43"/>
        <v>2716</v>
      </c>
      <c r="C2721">
        <v>28883.78</v>
      </c>
      <c r="D2721">
        <v>216.24965606593116</v>
      </c>
      <c r="E2721">
        <v>242.4045411609444</v>
      </c>
      <c r="F2721">
        <v>385.21019865120439</v>
      </c>
      <c r="G2721">
        <v>3505.5903163296762</v>
      </c>
      <c r="H2721">
        <v>468.68016378044672</v>
      </c>
      <c r="R2721">
        <v>336.08734258632057</v>
      </c>
      <c r="S2721">
        <v>211.33121115297467</v>
      </c>
      <c r="T2721">
        <v>331.98733329080062</v>
      </c>
      <c r="U2721">
        <v>28883.78</v>
      </c>
      <c r="V2721">
        <v>28883.78</v>
      </c>
      <c r="W2721">
        <v>5249.3839925595967</v>
      </c>
    </row>
    <row r="2722" spans="2:23" x14ac:dyDescent="0.3">
      <c r="B2722">
        <f t="shared" si="43"/>
        <v>2717</v>
      </c>
      <c r="C2722">
        <v>592.2766442165306</v>
      </c>
      <c r="D2722">
        <v>778.6642689422705</v>
      </c>
      <c r="E2722">
        <v>370.6337460880145</v>
      </c>
      <c r="F2722">
        <v>490.03075804254439</v>
      </c>
      <c r="G2722">
        <v>482.03276046433882</v>
      </c>
      <c r="H2722">
        <v>314.14175062565806</v>
      </c>
      <c r="R2722">
        <v>3751.4786087234629</v>
      </c>
      <c r="S2722">
        <v>254.65450058082479</v>
      </c>
      <c r="T2722">
        <v>204.69217944866244</v>
      </c>
      <c r="U2722">
        <v>226.54544446144186</v>
      </c>
      <c r="V2722">
        <v>204.26419118384041</v>
      </c>
      <c r="W2722">
        <v>1264.2475910989222</v>
      </c>
    </row>
    <row r="2723" spans="2:23" x14ac:dyDescent="0.3">
      <c r="B2723">
        <f t="shared" si="43"/>
        <v>2718</v>
      </c>
      <c r="C2723">
        <v>28883.78</v>
      </c>
      <c r="D2723">
        <v>28883.78</v>
      </c>
      <c r="E2723">
        <v>1300.5186562900676</v>
      </c>
      <c r="F2723">
        <v>200.8538839654417</v>
      </c>
      <c r="G2723">
        <v>272.37082323666164</v>
      </c>
      <c r="H2723">
        <v>28883.78</v>
      </c>
      <c r="R2723">
        <v>4856.0764997061469</v>
      </c>
      <c r="S2723">
        <v>207.12188439418776</v>
      </c>
      <c r="T2723">
        <v>335.14269241645411</v>
      </c>
      <c r="U2723">
        <v>933.07806816952143</v>
      </c>
      <c r="V2723">
        <v>28883.78</v>
      </c>
      <c r="W2723">
        <v>214.93920107815788</v>
      </c>
    </row>
    <row r="2724" spans="2:23" x14ac:dyDescent="0.3">
      <c r="B2724">
        <f t="shared" si="43"/>
        <v>2719</v>
      </c>
      <c r="C2724">
        <v>28883.78</v>
      </c>
      <c r="D2724">
        <v>239.72311044137768</v>
      </c>
      <c r="E2724">
        <v>228.28547099141133</v>
      </c>
      <c r="F2724">
        <v>309.2309712290679</v>
      </c>
      <c r="G2724">
        <v>28883.78</v>
      </c>
      <c r="H2724">
        <v>317.34710990116071</v>
      </c>
      <c r="R2724">
        <v>28883.78</v>
      </c>
      <c r="S2724">
        <v>239.06557691592968</v>
      </c>
      <c r="T2724">
        <v>15407.56518688185</v>
      </c>
      <c r="U2724">
        <v>516.26443724482783</v>
      </c>
      <c r="V2724">
        <v>293.13721426126858</v>
      </c>
      <c r="W2724">
        <v>356.70258243339919</v>
      </c>
    </row>
    <row r="2725" spans="2:23" x14ac:dyDescent="0.3">
      <c r="B2725">
        <f t="shared" si="43"/>
        <v>2720</v>
      </c>
      <c r="C2725">
        <v>28883.78</v>
      </c>
      <c r="D2725">
        <v>816.14917245252843</v>
      </c>
      <c r="E2725">
        <v>382.17537654634998</v>
      </c>
      <c r="F2725">
        <v>706.06874200986545</v>
      </c>
      <c r="G2725">
        <v>28883.78</v>
      </c>
      <c r="H2725">
        <v>788.4735982853939</v>
      </c>
      <c r="R2725">
        <v>9619.4756117651305</v>
      </c>
      <c r="S2725">
        <v>8915.637031774213</v>
      </c>
      <c r="T2725">
        <v>377.5706496967378</v>
      </c>
      <c r="U2725">
        <v>203.48721536995464</v>
      </c>
      <c r="V2725">
        <v>496.8261032462101</v>
      </c>
      <c r="W2725">
        <v>452.21045780238398</v>
      </c>
    </row>
    <row r="2726" spans="2:23" x14ac:dyDescent="0.3">
      <c r="B2726">
        <f t="shared" si="43"/>
        <v>2721</v>
      </c>
      <c r="C2726">
        <v>1490.7665907591511</v>
      </c>
      <c r="D2726">
        <v>483.52713881124168</v>
      </c>
      <c r="E2726">
        <v>281.95017810275903</v>
      </c>
      <c r="F2726">
        <v>344.08047312688291</v>
      </c>
      <c r="G2726">
        <v>19592.457514238384</v>
      </c>
      <c r="H2726">
        <v>595.5216611661192</v>
      </c>
      <c r="R2726">
        <v>414.02209060297247</v>
      </c>
      <c r="S2726">
        <v>1863.9588599408739</v>
      </c>
      <c r="T2726">
        <v>1143.1558170685107</v>
      </c>
      <c r="U2726">
        <v>442.22257856355941</v>
      </c>
      <c r="V2726">
        <v>28883.78</v>
      </c>
      <c r="W2726">
        <v>6322.3853000185554</v>
      </c>
    </row>
    <row r="2727" spans="2:23" x14ac:dyDescent="0.3">
      <c r="B2727">
        <f t="shared" si="43"/>
        <v>2722</v>
      </c>
      <c r="C2727">
        <v>427.97299455895791</v>
      </c>
      <c r="D2727">
        <v>28883.78</v>
      </c>
      <c r="E2727">
        <v>302.40273595644555</v>
      </c>
      <c r="F2727">
        <v>385.18014105816559</v>
      </c>
      <c r="G2727">
        <v>254.60647207488802</v>
      </c>
      <c r="H2727">
        <v>10793.339417946874</v>
      </c>
      <c r="R2727">
        <v>326.13165820732485</v>
      </c>
      <c r="S2727">
        <v>28883.78</v>
      </c>
      <c r="T2727">
        <v>459.16756836828347</v>
      </c>
      <c r="U2727">
        <v>581.02786211163016</v>
      </c>
      <c r="V2727">
        <v>268.80524669898409</v>
      </c>
      <c r="W2727">
        <v>204.80995054256749</v>
      </c>
    </row>
    <row r="2728" spans="2:23" x14ac:dyDescent="0.3">
      <c r="B2728">
        <f t="shared" si="43"/>
        <v>2723</v>
      </c>
      <c r="C2728">
        <v>1209.9570710826702</v>
      </c>
      <c r="D2728">
        <v>253.24724139387939</v>
      </c>
      <c r="E2728">
        <v>475.14598061885579</v>
      </c>
      <c r="F2728">
        <v>239.38662613303305</v>
      </c>
      <c r="G2728">
        <v>1815.8317170502755</v>
      </c>
      <c r="H2728">
        <v>1654.3686647597949</v>
      </c>
      <c r="R2728">
        <v>277.54043594961092</v>
      </c>
      <c r="S2728">
        <v>225.12938871989132</v>
      </c>
      <c r="T2728">
        <v>213.13757840246976</v>
      </c>
      <c r="U2728">
        <v>1238.7102559149032</v>
      </c>
      <c r="V2728">
        <v>271.66600122146991</v>
      </c>
      <c r="W2728">
        <v>461.09256849551957</v>
      </c>
    </row>
    <row r="2729" spans="2:23" x14ac:dyDescent="0.3">
      <c r="B2729">
        <f t="shared" si="43"/>
        <v>2724</v>
      </c>
      <c r="C2729">
        <v>475.40789945829158</v>
      </c>
      <c r="D2729">
        <v>201.51364851291834</v>
      </c>
      <c r="E2729">
        <v>4575.6262741370465</v>
      </c>
      <c r="F2729">
        <v>956.54707572941982</v>
      </c>
      <c r="G2729">
        <v>248.70300364651615</v>
      </c>
      <c r="H2729">
        <v>298.04473137007801</v>
      </c>
      <c r="R2729">
        <v>28883.78</v>
      </c>
      <c r="S2729">
        <v>12657.503353915383</v>
      </c>
      <c r="T2729">
        <v>964.05734236859394</v>
      </c>
      <c r="U2729">
        <v>214.51490673967396</v>
      </c>
      <c r="V2729">
        <v>362.5224467665509</v>
      </c>
      <c r="W2729">
        <v>28883.78</v>
      </c>
    </row>
    <row r="2730" spans="2:23" x14ac:dyDescent="0.3">
      <c r="B2730">
        <f t="shared" si="43"/>
        <v>2725</v>
      </c>
      <c r="C2730">
        <v>10639.106079276373</v>
      </c>
      <c r="D2730">
        <v>14719.674860308522</v>
      </c>
      <c r="E2730">
        <v>320.73559182794287</v>
      </c>
      <c r="F2730">
        <v>310.38679011863849</v>
      </c>
      <c r="G2730">
        <v>3231.3767547472094</v>
      </c>
      <c r="H2730">
        <v>202.2054877521729</v>
      </c>
      <c r="R2730">
        <v>10275.149212333323</v>
      </c>
      <c r="S2730">
        <v>275.58151257772056</v>
      </c>
      <c r="T2730">
        <v>2587.2791615372757</v>
      </c>
      <c r="U2730">
        <v>17953.906022910374</v>
      </c>
      <c r="V2730">
        <v>28883.78</v>
      </c>
      <c r="W2730">
        <v>585.55112414438372</v>
      </c>
    </row>
    <row r="2731" spans="2:23" x14ac:dyDescent="0.3">
      <c r="B2731">
        <f t="shared" si="43"/>
        <v>2726</v>
      </c>
      <c r="C2731">
        <v>221.32997619515771</v>
      </c>
      <c r="D2731">
        <v>1928.4550739519293</v>
      </c>
      <c r="E2731">
        <v>461.19939037869494</v>
      </c>
      <c r="F2731">
        <v>428.75623946149506</v>
      </c>
      <c r="G2731">
        <v>209.31382714787733</v>
      </c>
      <c r="H2731">
        <v>461.45138393813562</v>
      </c>
      <c r="R2731">
        <v>298.56947054624527</v>
      </c>
      <c r="S2731">
        <v>403.68320097455251</v>
      </c>
      <c r="T2731">
        <v>28883.78</v>
      </c>
      <c r="U2731">
        <v>2169.7823725128019</v>
      </c>
      <c r="V2731">
        <v>203.85152192688136</v>
      </c>
      <c r="W2731">
        <v>643.62457822354577</v>
      </c>
    </row>
    <row r="2732" spans="2:23" x14ac:dyDescent="0.3">
      <c r="B2732">
        <f t="shared" si="43"/>
        <v>2727</v>
      </c>
      <c r="C2732">
        <v>28883.78</v>
      </c>
      <c r="D2732">
        <v>286.36079615465826</v>
      </c>
      <c r="E2732">
        <v>1562.4711975021416</v>
      </c>
      <c r="F2732">
        <v>28883.78</v>
      </c>
      <c r="G2732">
        <v>1776.4828968021147</v>
      </c>
      <c r="H2732">
        <v>28883.78</v>
      </c>
      <c r="R2732">
        <v>484.95803862333713</v>
      </c>
      <c r="S2732">
        <v>265.91830218168582</v>
      </c>
      <c r="T2732">
        <v>5544.4000668093568</v>
      </c>
      <c r="U2732">
        <v>792.72309711027742</v>
      </c>
      <c r="V2732">
        <v>2043.2028422366225</v>
      </c>
      <c r="W2732">
        <v>416.7703359381984</v>
      </c>
    </row>
    <row r="2733" spans="2:23" x14ac:dyDescent="0.3">
      <c r="B2733">
        <f t="shared" si="43"/>
        <v>2728</v>
      </c>
      <c r="C2733">
        <v>2068.950473882725</v>
      </c>
      <c r="D2733">
        <v>1040.9551805295387</v>
      </c>
      <c r="E2733">
        <v>213.03253758336174</v>
      </c>
      <c r="F2733">
        <v>214.60138231156856</v>
      </c>
      <c r="G2733">
        <v>28883.78</v>
      </c>
      <c r="H2733">
        <v>303.6475577255988</v>
      </c>
      <c r="R2733">
        <v>312.15074029457509</v>
      </c>
      <c r="S2733">
        <v>28883.78</v>
      </c>
      <c r="T2733">
        <v>351.82333960727453</v>
      </c>
      <c r="U2733">
        <v>28883.78</v>
      </c>
      <c r="V2733">
        <v>588.45699682222175</v>
      </c>
      <c r="W2733">
        <v>244.08954533118384</v>
      </c>
    </row>
    <row r="2734" spans="2:23" x14ac:dyDescent="0.3">
      <c r="B2734">
        <f t="shared" si="43"/>
        <v>2729</v>
      </c>
      <c r="C2734">
        <v>232.8031552884807</v>
      </c>
      <c r="D2734">
        <v>9429.397194393503</v>
      </c>
      <c r="E2734">
        <v>6319.104230345768</v>
      </c>
      <c r="F2734">
        <v>360.18695059423544</v>
      </c>
      <c r="G2734">
        <v>280.82360147979756</v>
      </c>
      <c r="H2734">
        <v>315.35502889688354</v>
      </c>
      <c r="R2734">
        <v>232.95169209484689</v>
      </c>
      <c r="S2734">
        <v>28883.78</v>
      </c>
      <c r="T2734">
        <v>235.85045028325919</v>
      </c>
      <c r="U2734">
        <v>740.91665776565912</v>
      </c>
      <c r="V2734">
        <v>3809.1979083687916</v>
      </c>
      <c r="W2734">
        <v>776.73770065348469</v>
      </c>
    </row>
    <row r="2735" spans="2:23" x14ac:dyDescent="0.3">
      <c r="B2735">
        <f t="shared" si="43"/>
        <v>2730</v>
      </c>
      <c r="C2735">
        <v>449.21656725578487</v>
      </c>
      <c r="D2735">
        <v>664.25527138888901</v>
      </c>
      <c r="E2735">
        <v>291.1876782979574</v>
      </c>
      <c r="F2735">
        <v>239.76007476975559</v>
      </c>
      <c r="G2735">
        <v>16738.025178184271</v>
      </c>
      <c r="H2735">
        <v>3429.342910703323</v>
      </c>
      <c r="R2735">
        <v>383.86834360960506</v>
      </c>
      <c r="S2735">
        <v>28883.78</v>
      </c>
      <c r="T2735">
        <v>690.14757653795118</v>
      </c>
      <c r="U2735">
        <v>2986.9735631340604</v>
      </c>
      <c r="V2735">
        <v>6444.5608511337477</v>
      </c>
      <c r="W2735">
        <v>243.97827156853677</v>
      </c>
    </row>
    <row r="2736" spans="2:23" x14ac:dyDescent="0.3">
      <c r="B2736">
        <f t="shared" si="43"/>
        <v>2731</v>
      </c>
      <c r="C2736">
        <v>706.56861669648151</v>
      </c>
      <c r="D2736">
        <v>357.32138523799966</v>
      </c>
      <c r="E2736">
        <v>3272.6466982947391</v>
      </c>
      <c r="F2736">
        <v>384.25025739606417</v>
      </c>
      <c r="G2736">
        <v>1065.1699943593248</v>
      </c>
      <c r="H2736">
        <v>9209.0690110910418</v>
      </c>
      <c r="R2736">
        <v>315.98646009164355</v>
      </c>
      <c r="S2736">
        <v>4096.5473642697252</v>
      </c>
      <c r="T2736">
        <v>2148.3414363312713</v>
      </c>
      <c r="U2736">
        <v>7875.1704062995823</v>
      </c>
      <c r="V2736">
        <v>510.66253204193612</v>
      </c>
      <c r="W2736">
        <v>254.01023227247165</v>
      </c>
    </row>
    <row r="2737" spans="2:23" x14ac:dyDescent="0.3">
      <c r="B2737">
        <f t="shared" si="43"/>
        <v>2732</v>
      </c>
      <c r="C2737">
        <v>6624.9265738091963</v>
      </c>
      <c r="D2737">
        <v>2784.4271704366256</v>
      </c>
      <c r="E2737">
        <v>495.00234385056621</v>
      </c>
      <c r="F2737">
        <v>214.02236671922179</v>
      </c>
      <c r="G2737">
        <v>230.11632470104328</v>
      </c>
      <c r="H2737">
        <v>548.22865315647812</v>
      </c>
      <c r="R2737">
        <v>217.97200531571116</v>
      </c>
      <c r="S2737">
        <v>203.37731965507948</v>
      </c>
      <c r="T2737">
        <v>1055.9728763353787</v>
      </c>
      <c r="U2737">
        <v>235.68926092898849</v>
      </c>
      <c r="V2737">
        <v>28883.78</v>
      </c>
      <c r="W2737">
        <v>1121.9126135861557</v>
      </c>
    </row>
    <row r="2738" spans="2:23" x14ac:dyDescent="0.3">
      <c r="B2738">
        <f t="shared" si="43"/>
        <v>2733</v>
      </c>
      <c r="C2738">
        <v>1067.0602760166785</v>
      </c>
      <c r="D2738">
        <v>209.9215690409589</v>
      </c>
      <c r="E2738">
        <v>292.37042004077239</v>
      </c>
      <c r="F2738">
        <v>1124.7894177208273</v>
      </c>
      <c r="G2738">
        <v>902.81892194953343</v>
      </c>
      <c r="H2738">
        <v>28883.78</v>
      </c>
      <c r="R2738">
        <v>206.20556967980639</v>
      </c>
      <c r="S2738">
        <v>265.8419551929818</v>
      </c>
      <c r="T2738">
        <v>1144.1942010405196</v>
      </c>
      <c r="U2738">
        <v>204.81518758657586</v>
      </c>
      <c r="V2738">
        <v>14113.497154291674</v>
      </c>
      <c r="W2738">
        <v>253.93661035853933</v>
      </c>
    </row>
    <row r="2739" spans="2:23" x14ac:dyDescent="0.3">
      <c r="B2739">
        <f t="shared" si="43"/>
        <v>2734</v>
      </c>
      <c r="C2739">
        <v>200.2435684288975</v>
      </c>
      <c r="D2739">
        <v>239.07312983568193</v>
      </c>
      <c r="E2739">
        <v>3122.4771486259142</v>
      </c>
      <c r="F2739">
        <v>202.34039913701801</v>
      </c>
      <c r="G2739">
        <v>282.73950732080533</v>
      </c>
      <c r="H2739">
        <v>212.48048462289768</v>
      </c>
      <c r="R2739">
        <v>28883.78</v>
      </c>
      <c r="S2739">
        <v>276.27610867833982</v>
      </c>
      <c r="T2739">
        <v>28883.78</v>
      </c>
      <c r="U2739">
        <v>311.21031020329497</v>
      </c>
      <c r="V2739">
        <v>803.71916806959393</v>
      </c>
      <c r="W2739">
        <v>28883.78</v>
      </c>
    </row>
    <row r="2740" spans="2:23" x14ac:dyDescent="0.3">
      <c r="B2740">
        <f t="shared" si="43"/>
        <v>2735</v>
      </c>
      <c r="C2740">
        <v>3675.2178850401365</v>
      </c>
      <c r="D2740">
        <v>308.73881634113621</v>
      </c>
      <c r="E2740">
        <v>316.61996819980482</v>
      </c>
      <c r="F2740">
        <v>1586.4233382510233</v>
      </c>
      <c r="G2740">
        <v>1217.6078753847164</v>
      </c>
      <c r="H2740">
        <v>851.41554163146895</v>
      </c>
      <c r="R2740">
        <v>334.10330409714379</v>
      </c>
      <c r="S2740">
        <v>974.83993962418629</v>
      </c>
      <c r="T2740">
        <v>1978.9178906949446</v>
      </c>
      <c r="U2740">
        <v>1080.7203131781364</v>
      </c>
      <c r="V2740">
        <v>269.72728588851442</v>
      </c>
      <c r="W2740">
        <v>424.88495602075022</v>
      </c>
    </row>
    <row r="2741" spans="2:23" x14ac:dyDescent="0.3">
      <c r="B2741">
        <f t="shared" si="43"/>
        <v>2736</v>
      </c>
      <c r="C2741">
        <v>234.86224460025511</v>
      </c>
      <c r="D2741">
        <v>204.43931371878924</v>
      </c>
      <c r="E2741">
        <v>203.71542130080391</v>
      </c>
      <c r="F2741">
        <v>225.97407751603629</v>
      </c>
      <c r="G2741">
        <v>28883.78</v>
      </c>
      <c r="H2741">
        <v>388.1281343972197</v>
      </c>
      <c r="R2741">
        <v>229.31987392552361</v>
      </c>
      <c r="S2741">
        <v>26181.754729605065</v>
      </c>
      <c r="T2741">
        <v>249.29688000915033</v>
      </c>
      <c r="U2741">
        <v>215.79485679728353</v>
      </c>
      <c r="V2741">
        <v>508.38449426179244</v>
      </c>
      <c r="W2741">
        <v>214.35709815570465</v>
      </c>
    </row>
    <row r="2742" spans="2:23" x14ac:dyDescent="0.3">
      <c r="B2742">
        <f t="shared" si="43"/>
        <v>2737</v>
      </c>
      <c r="C2742">
        <v>926.07546241444902</v>
      </c>
      <c r="D2742">
        <v>434.42856337224316</v>
      </c>
      <c r="E2742">
        <v>811.32951707623249</v>
      </c>
      <c r="F2742">
        <v>292.09468729489026</v>
      </c>
      <c r="G2742">
        <v>1612.1219414515754</v>
      </c>
      <c r="H2742">
        <v>216.68874302307881</v>
      </c>
      <c r="R2742">
        <v>826.07936033640135</v>
      </c>
      <c r="S2742">
        <v>205.56991113787024</v>
      </c>
      <c r="T2742">
        <v>28883.78</v>
      </c>
      <c r="U2742">
        <v>236.32415910839785</v>
      </c>
      <c r="V2742">
        <v>402.67011735631013</v>
      </c>
      <c r="W2742">
        <v>248.29069025841048</v>
      </c>
    </row>
    <row r="2743" spans="2:23" x14ac:dyDescent="0.3">
      <c r="B2743">
        <f t="shared" si="43"/>
        <v>2738</v>
      </c>
      <c r="C2743">
        <v>933.50793259858085</v>
      </c>
      <c r="D2743">
        <v>252.17676034999243</v>
      </c>
      <c r="E2743">
        <v>1420.7863200073623</v>
      </c>
      <c r="F2743">
        <v>7422.4732095121435</v>
      </c>
      <c r="G2743">
        <v>28838.695247421099</v>
      </c>
      <c r="H2743">
        <v>815.40216253428764</v>
      </c>
      <c r="R2743">
        <v>836.95047759954457</v>
      </c>
      <c r="S2743">
        <v>3023.4816508523595</v>
      </c>
      <c r="T2743">
        <v>28883.78</v>
      </c>
      <c r="U2743">
        <v>2524.5728531423238</v>
      </c>
      <c r="V2743">
        <v>809.82762886401861</v>
      </c>
      <c r="W2743">
        <v>324.48290079981246</v>
      </c>
    </row>
    <row r="2744" spans="2:23" x14ac:dyDescent="0.3">
      <c r="B2744">
        <f t="shared" si="43"/>
        <v>2739</v>
      </c>
      <c r="C2744">
        <v>210.90228549805374</v>
      </c>
      <c r="D2744">
        <v>992.87963288357923</v>
      </c>
      <c r="E2744">
        <v>236.20803222818986</v>
      </c>
      <c r="F2744">
        <v>265.48781666976691</v>
      </c>
      <c r="G2744">
        <v>242.69680235154411</v>
      </c>
      <c r="H2744">
        <v>213.8158331537478</v>
      </c>
      <c r="R2744">
        <v>25086.005549603808</v>
      </c>
      <c r="S2744">
        <v>358.6082201440197</v>
      </c>
      <c r="T2744">
        <v>28883.78</v>
      </c>
      <c r="U2744">
        <v>339.7416800427294</v>
      </c>
      <c r="V2744">
        <v>399.07022835276337</v>
      </c>
      <c r="W2744">
        <v>1163.9747733249465</v>
      </c>
    </row>
    <row r="2745" spans="2:23" x14ac:dyDescent="0.3">
      <c r="B2745">
        <f t="shared" si="43"/>
        <v>2740</v>
      </c>
      <c r="C2745">
        <v>240.65480688281528</v>
      </c>
      <c r="D2745">
        <v>8208.7648840434995</v>
      </c>
      <c r="E2745">
        <v>2115.5956611689962</v>
      </c>
      <c r="F2745">
        <v>315.86013918145039</v>
      </c>
      <c r="G2745">
        <v>343.84442091659844</v>
      </c>
      <c r="H2745">
        <v>200.09686429125549</v>
      </c>
      <c r="R2745">
        <v>731.82345141297708</v>
      </c>
      <c r="S2745">
        <v>207.8726643060044</v>
      </c>
      <c r="T2745">
        <v>3113.1902772688836</v>
      </c>
      <c r="U2745">
        <v>425.85028091753111</v>
      </c>
      <c r="V2745">
        <v>4656.136796477329</v>
      </c>
      <c r="W2745">
        <v>216.63492636009323</v>
      </c>
    </row>
    <row r="2746" spans="2:23" x14ac:dyDescent="0.3">
      <c r="B2746">
        <f t="shared" si="43"/>
        <v>2741</v>
      </c>
      <c r="C2746">
        <v>4444.3536615976409</v>
      </c>
      <c r="D2746">
        <v>450.27870275844629</v>
      </c>
      <c r="E2746">
        <v>234.38736763466164</v>
      </c>
      <c r="F2746">
        <v>2138.5682176999512</v>
      </c>
      <c r="G2746">
        <v>589.62179703479569</v>
      </c>
      <c r="H2746">
        <v>410.40666396435938</v>
      </c>
      <c r="R2746">
        <v>719.38336969204431</v>
      </c>
      <c r="S2746">
        <v>386.0599080778095</v>
      </c>
      <c r="T2746">
        <v>1553.0544566005008</v>
      </c>
      <c r="U2746">
        <v>23527.91902422929</v>
      </c>
      <c r="V2746">
        <v>322.35897541508382</v>
      </c>
      <c r="W2746">
        <v>417.55218367373925</v>
      </c>
    </row>
    <row r="2747" spans="2:23" x14ac:dyDescent="0.3">
      <c r="B2747">
        <f t="shared" si="43"/>
        <v>2742</v>
      </c>
      <c r="C2747">
        <v>851.73710924811132</v>
      </c>
      <c r="D2747">
        <v>1690.8818828304877</v>
      </c>
      <c r="E2747">
        <v>8390.1857457906408</v>
      </c>
      <c r="F2747">
        <v>5901.9580000339693</v>
      </c>
      <c r="G2747">
        <v>285.02698749740216</v>
      </c>
      <c r="H2747">
        <v>499.33738604775544</v>
      </c>
      <c r="R2747">
        <v>1676.2248773830256</v>
      </c>
      <c r="S2747">
        <v>281.21359070940645</v>
      </c>
      <c r="T2747">
        <v>28883.78</v>
      </c>
      <c r="U2747">
        <v>315.94232898966459</v>
      </c>
      <c r="V2747">
        <v>625.36799384780738</v>
      </c>
      <c r="W2747">
        <v>308.21578040955035</v>
      </c>
    </row>
    <row r="2748" spans="2:23" x14ac:dyDescent="0.3">
      <c r="B2748">
        <f t="shared" si="43"/>
        <v>2743</v>
      </c>
      <c r="C2748">
        <v>1696.2784803872612</v>
      </c>
      <c r="D2748">
        <v>221.26259896466416</v>
      </c>
      <c r="E2748">
        <v>365.5065219343968</v>
      </c>
      <c r="F2748">
        <v>233.82957909583033</v>
      </c>
      <c r="G2748">
        <v>314.47962535097605</v>
      </c>
      <c r="H2748">
        <v>351.47959132622572</v>
      </c>
      <c r="R2748">
        <v>5350.9411059192171</v>
      </c>
      <c r="S2748">
        <v>299.95495105743345</v>
      </c>
      <c r="T2748">
        <v>279.62383570938391</v>
      </c>
      <c r="U2748">
        <v>238.52492717687824</v>
      </c>
      <c r="V2748">
        <v>430.40135098303068</v>
      </c>
      <c r="W2748">
        <v>579.80928057190431</v>
      </c>
    </row>
    <row r="2749" spans="2:23" x14ac:dyDescent="0.3">
      <c r="B2749">
        <f t="shared" si="43"/>
        <v>2744</v>
      </c>
      <c r="C2749">
        <v>7723.8920526872889</v>
      </c>
      <c r="D2749">
        <v>295.87133307977933</v>
      </c>
      <c r="E2749">
        <v>204.98344223044396</v>
      </c>
      <c r="F2749">
        <v>252.25575832262314</v>
      </c>
      <c r="G2749">
        <v>334.59399278382074</v>
      </c>
      <c r="H2749">
        <v>2156.2069684720145</v>
      </c>
      <c r="R2749">
        <v>241.04325184057171</v>
      </c>
      <c r="S2749">
        <v>394.11988881365608</v>
      </c>
      <c r="T2749">
        <v>251.39155892239589</v>
      </c>
      <c r="U2749">
        <v>660.15776121497038</v>
      </c>
      <c r="V2749">
        <v>1122.6237183786791</v>
      </c>
      <c r="W2749">
        <v>604.42074394741667</v>
      </c>
    </row>
    <row r="2750" spans="2:23" x14ac:dyDescent="0.3">
      <c r="B2750">
        <f t="shared" si="43"/>
        <v>2745</v>
      </c>
      <c r="C2750">
        <v>949.88961762036672</v>
      </c>
      <c r="D2750">
        <v>434.847080570814</v>
      </c>
      <c r="E2750">
        <v>481.10845333375124</v>
      </c>
      <c r="F2750">
        <v>14884.922440456336</v>
      </c>
      <c r="G2750">
        <v>251.19960311133761</v>
      </c>
      <c r="H2750">
        <v>250.58828577692967</v>
      </c>
      <c r="R2750">
        <v>203.41110034336072</v>
      </c>
      <c r="S2750">
        <v>12806.806306949666</v>
      </c>
      <c r="T2750">
        <v>6079.6242905576528</v>
      </c>
      <c r="U2750">
        <v>382.2581963920689</v>
      </c>
      <c r="V2750">
        <v>1626.0055560378742</v>
      </c>
      <c r="W2750">
        <v>503.17677862304151</v>
      </c>
    </row>
    <row r="2751" spans="2:23" x14ac:dyDescent="0.3">
      <c r="B2751">
        <f t="shared" si="43"/>
        <v>2746</v>
      </c>
      <c r="C2751">
        <v>606.2960538336622</v>
      </c>
      <c r="D2751">
        <v>25841.904076118088</v>
      </c>
      <c r="E2751">
        <v>398.31631158462972</v>
      </c>
      <c r="F2751">
        <v>2575.1382266464266</v>
      </c>
      <c r="G2751">
        <v>446.07394939004752</v>
      </c>
      <c r="H2751">
        <v>1674.4707648798224</v>
      </c>
      <c r="R2751">
        <v>271.94133733529134</v>
      </c>
      <c r="S2751">
        <v>28883.78</v>
      </c>
      <c r="T2751">
        <v>28883.78</v>
      </c>
      <c r="U2751">
        <v>13098.439408713539</v>
      </c>
      <c r="V2751">
        <v>202.46720113390816</v>
      </c>
      <c r="W2751">
        <v>253.8120345664091</v>
      </c>
    </row>
    <row r="2752" spans="2:23" x14ac:dyDescent="0.3">
      <c r="B2752">
        <f t="shared" si="43"/>
        <v>2747</v>
      </c>
      <c r="C2752">
        <v>249.06570561177108</v>
      </c>
      <c r="D2752">
        <v>234.93475430921234</v>
      </c>
      <c r="E2752">
        <v>1814.7428587561624</v>
      </c>
      <c r="F2752">
        <v>1267.8801848798419</v>
      </c>
      <c r="G2752">
        <v>28883.78</v>
      </c>
      <c r="H2752">
        <v>285.09864551107069</v>
      </c>
      <c r="R2752">
        <v>205.03848988902334</v>
      </c>
      <c r="S2752">
        <v>243.77340580161814</v>
      </c>
      <c r="T2752">
        <v>273.83034189189334</v>
      </c>
      <c r="U2752">
        <v>218.36446633962703</v>
      </c>
      <c r="V2752">
        <v>251.40864643476746</v>
      </c>
      <c r="W2752">
        <v>318.54431394676578</v>
      </c>
    </row>
    <row r="2753" spans="2:23" x14ac:dyDescent="0.3">
      <c r="B2753">
        <f t="shared" si="43"/>
        <v>2748</v>
      </c>
      <c r="C2753">
        <v>215.22840031750289</v>
      </c>
      <c r="D2753">
        <v>211.05226945239886</v>
      </c>
      <c r="E2753">
        <v>12349.798419222401</v>
      </c>
      <c r="F2753">
        <v>1618.5534470138655</v>
      </c>
      <c r="G2753">
        <v>420.11594410597809</v>
      </c>
      <c r="H2753">
        <v>4469.8376340789009</v>
      </c>
      <c r="R2753">
        <v>371.57759246955322</v>
      </c>
      <c r="S2753">
        <v>7787.7115904680923</v>
      </c>
      <c r="T2753">
        <v>427.87372841960308</v>
      </c>
      <c r="U2753">
        <v>233.43063065592014</v>
      </c>
      <c r="V2753">
        <v>3346.968485636583</v>
      </c>
      <c r="W2753">
        <v>258.66448173236614</v>
      </c>
    </row>
    <row r="2754" spans="2:23" x14ac:dyDescent="0.3">
      <c r="B2754">
        <f t="shared" si="43"/>
        <v>2749</v>
      </c>
      <c r="C2754">
        <v>214.79846106181844</v>
      </c>
      <c r="D2754">
        <v>2014.7640463262574</v>
      </c>
      <c r="E2754">
        <v>336.89343341751146</v>
      </c>
      <c r="F2754">
        <v>243.5228031102869</v>
      </c>
      <c r="G2754">
        <v>732.89643652329266</v>
      </c>
      <c r="H2754">
        <v>1617.6760751915756</v>
      </c>
      <c r="R2754">
        <v>468.30694004291558</v>
      </c>
      <c r="S2754">
        <v>233.28727589737508</v>
      </c>
      <c r="T2754">
        <v>665.08795909452579</v>
      </c>
      <c r="U2754">
        <v>750.3477675903099</v>
      </c>
      <c r="V2754">
        <v>237.14915008944547</v>
      </c>
      <c r="W2754">
        <v>360.29309959103409</v>
      </c>
    </row>
    <row r="2755" spans="2:23" x14ac:dyDescent="0.3">
      <c r="B2755">
        <f t="shared" si="43"/>
        <v>2750</v>
      </c>
      <c r="C2755">
        <v>1952.2182370240466</v>
      </c>
      <c r="D2755">
        <v>2659.2251655976702</v>
      </c>
      <c r="E2755">
        <v>207.95996076851398</v>
      </c>
      <c r="F2755">
        <v>591.55875173033587</v>
      </c>
      <c r="G2755">
        <v>251.74626948855263</v>
      </c>
      <c r="H2755">
        <v>468.79120732639535</v>
      </c>
      <c r="R2755">
        <v>214.76772580502256</v>
      </c>
      <c r="S2755">
        <v>805.41564341375829</v>
      </c>
      <c r="T2755">
        <v>3459.4730970051501</v>
      </c>
      <c r="U2755">
        <v>28883.78</v>
      </c>
      <c r="V2755">
        <v>221.73798800514155</v>
      </c>
      <c r="W2755">
        <v>388.67147121816811</v>
      </c>
    </row>
    <row r="2756" spans="2:23" x14ac:dyDescent="0.3">
      <c r="B2756">
        <f t="shared" si="43"/>
        <v>2751</v>
      </c>
      <c r="C2756">
        <v>340.18811681194438</v>
      </c>
      <c r="D2756">
        <v>277.49004997827194</v>
      </c>
      <c r="E2756">
        <v>236.90387063679356</v>
      </c>
      <c r="F2756">
        <v>239.46730717295586</v>
      </c>
      <c r="G2756">
        <v>695.62505834644719</v>
      </c>
      <c r="H2756">
        <v>306.12898414090978</v>
      </c>
      <c r="R2756">
        <v>1288.4776791780123</v>
      </c>
      <c r="S2756">
        <v>308.58823876105384</v>
      </c>
      <c r="T2756">
        <v>10083.996097491723</v>
      </c>
      <c r="U2756">
        <v>717.45674894326021</v>
      </c>
      <c r="V2756">
        <v>215.37388856059761</v>
      </c>
      <c r="W2756">
        <v>256.33294068485111</v>
      </c>
    </row>
    <row r="2757" spans="2:23" x14ac:dyDescent="0.3">
      <c r="B2757">
        <f t="shared" si="43"/>
        <v>2752</v>
      </c>
      <c r="C2757">
        <v>28883.78</v>
      </c>
      <c r="D2757">
        <v>828.41715448794264</v>
      </c>
      <c r="E2757">
        <v>211.32997105431997</v>
      </c>
      <c r="F2757">
        <v>765.95875466408745</v>
      </c>
      <c r="G2757">
        <v>28883.78</v>
      </c>
      <c r="H2757">
        <v>312.27427363819737</v>
      </c>
      <c r="R2757">
        <v>433.0752045051878</v>
      </c>
      <c r="S2757">
        <v>28883.78</v>
      </c>
      <c r="T2757">
        <v>216.45457946587095</v>
      </c>
      <c r="U2757">
        <v>23912.621932503964</v>
      </c>
      <c r="V2757">
        <v>362.90634006033702</v>
      </c>
      <c r="W2757">
        <v>231.03488923298588</v>
      </c>
    </row>
    <row r="2758" spans="2:23" x14ac:dyDescent="0.3">
      <c r="B2758">
        <f t="shared" si="43"/>
        <v>2753</v>
      </c>
      <c r="C2758">
        <v>542.10566096029459</v>
      </c>
      <c r="D2758">
        <v>364.88774649344168</v>
      </c>
      <c r="E2758">
        <v>11847.6813295545</v>
      </c>
      <c r="F2758">
        <v>222.97558947227535</v>
      </c>
      <c r="G2758">
        <v>399.88742844931249</v>
      </c>
      <c r="H2758">
        <v>347.73170944755742</v>
      </c>
      <c r="R2758">
        <v>305.24105831551952</v>
      </c>
      <c r="S2758">
        <v>626.5644991541385</v>
      </c>
      <c r="T2758">
        <v>455.16105196341539</v>
      </c>
      <c r="U2758">
        <v>21656.077166154453</v>
      </c>
      <c r="V2758">
        <v>3031.7100361204789</v>
      </c>
      <c r="W2758">
        <v>14030.765300232979</v>
      </c>
    </row>
    <row r="2759" spans="2:23" x14ac:dyDescent="0.3">
      <c r="B2759">
        <f t="shared" si="43"/>
        <v>2754</v>
      </c>
      <c r="C2759">
        <v>5256.9118738078278</v>
      </c>
      <c r="D2759">
        <v>28883.78</v>
      </c>
      <c r="E2759">
        <v>28883.78</v>
      </c>
      <c r="F2759">
        <v>293.60233262922509</v>
      </c>
      <c r="G2759">
        <v>226.49150020961687</v>
      </c>
      <c r="H2759">
        <v>20684.085454020787</v>
      </c>
      <c r="R2759">
        <v>961.53029412669662</v>
      </c>
      <c r="S2759">
        <v>225.03777804706016</v>
      </c>
      <c r="T2759">
        <v>372.75387863950095</v>
      </c>
      <c r="U2759">
        <v>223.06048904983501</v>
      </c>
      <c r="V2759">
        <v>230.96428014280261</v>
      </c>
      <c r="W2759">
        <v>564.54092876446123</v>
      </c>
    </row>
    <row r="2760" spans="2:23" x14ac:dyDescent="0.3">
      <c r="B2760">
        <f t="shared" ref="B2760:B2823" si="44">B2759 + 1</f>
        <v>2755</v>
      </c>
      <c r="C2760">
        <v>28883.78</v>
      </c>
      <c r="D2760">
        <v>708.2538077658088</v>
      </c>
      <c r="E2760">
        <v>5088.0797954427435</v>
      </c>
      <c r="F2760">
        <v>246.99620116703574</v>
      </c>
      <c r="G2760">
        <v>547.26255757491049</v>
      </c>
      <c r="H2760">
        <v>539.93480593332765</v>
      </c>
      <c r="R2760">
        <v>923.44607869989045</v>
      </c>
      <c r="S2760">
        <v>1716.3491661279877</v>
      </c>
      <c r="T2760">
        <v>28883.78</v>
      </c>
      <c r="U2760">
        <v>770.27517100062073</v>
      </c>
      <c r="V2760">
        <v>564.81381195609288</v>
      </c>
      <c r="W2760">
        <v>278.17864252884857</v>
      </c>
    </row>
    <row r="2761" spans="2:23" x14ac:dyDescent="0.3">
      <c r="B2761">
        <f t="shared" si="44"/>
        <v>2756</v>
      </c>
      <c r="C2761">
        <v>319.43524261421817</v>
      </c>
      <c r="D2761">
        <v>1710.1860921703071</v>
      </c>
      <c r="E2761">
        <v>243.68002243387213</v>
      </c>
      <c r="F2761">
        <v>259.1238957271143</v>
      </c>
      <c r="G2761">
        <v>1920.2020774425066</v>
      </c>
      <c r="H2761">
        <v>277.11717150644677</v>
      </c>
      <c r="R2761">
        <v>19920.11505320065</v>
      </c>
      <c r="S2761">
        <v>854.45774182031869</v>
      </c>
      <c r="T2761">
        <v>272.48719330626386</v>
      </c>
      <c r="U2761">
        <v>1239.6435017964438</v>
      </c>
      <c r="V2761">
        <v>407.46794716262445</v>
      </c>
      <c r="W2761">
        <v>7732.7824818281952</v>
      </c>
    </row>
    <row r="2762" spans="2:23" x14ac:dyDescent="0.3">
      <c r="B2762">
        <f t="shared" si="44"/>
        <v>2757</v>
      </c>
      <c r="C2762">
        <v>1171.1994571823268</v>
      </c>
      <c r="D2762">
        <v>210.09944564612138</v>
      </c>
      <c r="E2762">
        <v>28883.78</v>
      </c>
      <c r="F2762">
        <v>28883.78</v>
      </c>
      <c r="G2762">
        <v>377.37396751501524</v>
      </c>
      <c r="H2762">
        <v>20855.008558248017</v>
      </c>
      <c r="R2762">
        <v>28883.78</v>
      </c>
      <c r="S2762">
        <v>314.55036992442604</v>
      </c>
      <c r="T2762">
        <v>329.27004932795188</v>
      </c>
      <c r="U2762">
        <v>222.17107747829294</v>
      </c>
      <c r="V2762">
        <v>10094.014581851286</v>
      </c>
      <c r="W2762">
        <v>598.17053862522891</v>
      </c>
    </row>
    <row r="2763" spans="2:23" x14ac:dyDescent="0.3">
      <c r="B2763">
        <f t="shared" si="44"/>
        <v>2758</v>
      </c>
      <c r="C2763">
        <v>310.19480290479333</v>
      </c>
      <c r="D2763">
        <v>353.74349756611559</v>
      </c>
      <c r="E2763">
        <v>296.55974176122641</v>
      </c>
      <c r="F2763">
        <v>18379.028982393753</v>
      </c>
      <c r="G2763">
        <v>28883.78</v>
      </c>
      <c r="H2763">
        <v>273.84975078803711</v>
      </c>
      <c r="R2763">
        <v>431.79787320257736</v>
      </c>
      <c r="S2763">
        <v>532.94710269397717</v>
      </c>
      <c r="T2763">
        <v>363.12346678102728</v>
      </c>
      <c r="U2763">
        <v>14042.490776788049</v>
      </c>
      <c r="V2763">
        <v>18133.554079372625</v>
      </c>
      <c r="W2763">
        <v>400.70280653359657</v>
      </c>
    </row>
    <row r="2764" spans="2:23" x14ac:dyDescent="0.3">
      <c r="B2764">
        <f t="shared" si="44"/>
        <v>2759</v>
      </c>
      <c r="C2764">
        <v>28883.78</v>
      </c>
      <c r="D2764">
        <v>963.46808351418804</v>
      </c>
      <c r="E2764">
        <v>513.40131327163272</v>
      </c>
      <c r="F2764">
        <v>28883.78</v>
      </c>
      <c r="G2764">
        <v>1028.1942017669894</v>
      </c>
      <c r="H2764">
        <v>307.23260173377298</v>
      </c>
      <c r="R2764">
        <v>246.83980015892917</v>
      </c>
      <c r="S2764">
        <v>4959.6840902946478</v>
      </c>
      <c r="T2764">
        <v>23651.243892243736</v>
      </c>
      <c r="U2764">
        <v>28883.78</v>
      </c>
      <c r="V2764">
        <v>6088.400218126656</v>
      </c>
      <c r="W2764">
        <v>1303.7837674211216</v>
      </c>
    </row>
    <row r="2765" spans="2:23" x14ac:dyDescent="0.3">
      <c r="B2765">
        <f t="shared" si="44"/>
        <v>2760</v>
      </c>
      <c r="C2765">
        <v>356.75247156896398</v>
      </c>
      <c r="D2765">
        <v>314.83913711053231</v>
      </c>
      <c r="E2765">
        <v>1542.2635821191755</v>
      </c>
      <c r="F2765">
        <v>2905.0685843018514</v>
      </c>
      <c r="G2765">
        <v>3995.3886691645257</v>
      </c>
      <c r="H2765">
        <v>328.59344067773264</v>
      </c>
      <c r="R2765">
        <v>204.04290969729132</v>
      </c>
      <c r="S2765">
        <v>212.44977825156471</v>
      </c>
      <c r="T2765">
        <v>250.9504634567736</v>
      </c>
      <c r="U2765">
        <v>286.02513761785815</v>
      </c>
      <c r="V2765">
        <v>2487.2165830620543</v>
      </c>
      <c r="W2765">
        <v>290.91776042860818</v>
      </c>
    </row>
    <row r="2766" spans="2:23" x14ac:dyDescent="0.3">
      <c r="B2766">
        <f t="shared" si="44"/>
        <v>2761</v>
      </c>
      <c r="C2766">
        <v>1918.7964064027942</v>
      </c>
      <c r="D2766">
        <v>28883.78</v>
      </c>
      <c r="E2766">
        <v>281.84061406087062</v>
      </c>
      <c r="F2766">
        <v>456.13895339006984</v>
      </c>
      <c r="G2766">
        <v>298.29173357946729</v>
      </c>
      <c r="H2766">
        <v>592.24621103908862</v>
      </c>
      <c r="R2766">
        <v>4892.7282772022136</v>
      </c>
      <c r="S2766">
        <v>593.54126901260474</v>
      </c>
      <c r="T2766">
        <v>2470.6696219550909</v>
      </c>
      <c r="U2766">
        <v>28883.78</v>
      </c>
      <c r="V2766">
        <v>212.1149007730323</v>
      </c>
      <c r="W2766">
        <v>4894.8430458654284</v>
      </c>
    </row>
    <row r="2767" spans="2:23" x14ac:dyDescent="0.3">
      <c r="B2767">
        <f t="shared" si="44"/>
        <v>2762</v>
      </c>
      <c r="C2767">
        <v>1227.0118354114243</v>
      </c>
      <c r="D2767">
        <v>1648.90611376011</v>
      </c>
      <c r="E2767">
        <v>793.31716425812931</v>
      </c>
      <c r="F2767">
        <v>1031.3591851545989</v>
      </c>
      <c r="G2767">
        <v>202.84841279244986</v>
      </c>
      <c r="H2767">
        <v>751.48534736985118</v>
      </c>
      <c r="R2767">
        <v>482.00509625929726</v>
      </c>
      <c r="S2767">
        <v>1642.4063120664207</v>
      </c>
      <c r="T2767">
        <v>327.74927184217756</v>
      </c>
      <c r="U2767">
        <v>270.81863702855486</v>
      </c>
      <c r="V2767">
        <v>3943.8422311546906</v>
      </c>
      <c r="W2767">
        <v>842.60779813475096</v>
      </c>
    </row>
    <row r="2768" spans="2:23" x14ac:dyDescent="0.3">
      <c r="B2768">
        <f t="shared" si="44"/>
        <v>2763</v>
      </c>
      <c r="C2768">
        <v>308.58203225987006</v>
      </c>
      <c r="D2768">
        <v>1329.6222991314332</v>
      </c>
      <c r="E2768">
        <v>1481.2545615736346</v>
      </c>
      <c r="F2768">
        <v>3004.0740918692973</v>
      </c>
      <c r="G2768">
        <v>1238.7472117372238</v>
      </c>
      <c r="H2768">
        <v>28883.78</v>
      </c>
      <c r="R2768">
        <v>6426.121779563895</v>
      </c>
      <c r="S2768">
        <v>322.16575979599145</v>
      </c>
      <c r="T2768">
        <v>673.54890007134486</v>
      </c>
      <c r="U2768">
        <v>319.28730498137651</v>
      </c>
      <c r="V2768">
        <v>2875.1384205508311</v>
      </c>
      <c r="W2768">
        <v>28883.78</v>
      </c>
    </row>
    <row r="2769" spans="2:23" x14ac:dyDescent="0.3">
      <c r="B2769">
        <f t="shared" si="44"/>
        <v>2764</v>
      </c>
      <c r="C2769">
        <v>455.69482985527281</v>
      </c>
      <c r="D2769">
        <v>19213.133402047006</v>
      </c>
      <c r="E2769">
        <v>463.5521883258786</v>
      </c>
      <c r="F2769">
        <v>577.67504719825297</v>
      </c>
      <c r="G2769">
        <v>28883.78</v>
      </c>
      <c r="H2769">
        <v>296.34488382871177</v>
      </c>
      <c r="R2769">
        <v>343.13342779756999</v>
      </c>
      <c r="S2769">
        <v>372.96662023951603</v>
      </c>
      <c r="T2769">
        <v>1273.3033025583113</v>
      </c>
      <c r="U2769">
        <v>405.42673679388082</v>
      </c>
      <c r="V2769">
        <v>28883.78</v>
      </c>
      <c r="W2769">
        <v>217.35499583009002</v>
      </c>
    </row>
    <row r="2770" spans="2:23" x14ac:dyDescent="0.3">
      <c r="B2770">
        <f t="shared" si="44"/>
        <v>2765</v>
      </c>
      <c r="C2770">
        <v>443.3981191708541</v>
      </c>
      <c r="D2770">
        <v>420.76618184896267</v>
      </c>
      <c r="E2770">
        <v>273.05522430774573</v>
      </c>
      <c r="F2770">
        <v>206.24208315119265</v>
      </c>
      <c r="G2770">
        <v>794.32549991942653</v>
      </c>
      <c r="H2770">
        <v>326.37190397372297</v>
      </c>
      <c r="R2770">
        <v>8547.1888423325054</v>
      </c>
      <c r="S2770">
        <v>262.80032794325587</v>
      </c>
      <c r="T2770">
        <v>403.22031732804953</v>
      </c>
      <c r="U2770">
        <v>219.18332949608984</v>
      </c>
      <c r="V2770">
        <v>364.49150312944039</v>
      </c>
      <c r="W2770">
        <v>2260.7350699814019</v>
      </c>
    </row>
    <row r="2771" spans="2:23" x14ac:dyDescent="0.3">
      <c r="B2771">
        <f t="shared" si="44"/>
        <v>2766</v>
      </c>
      <c r="C2771">
        <v>1193.7788438633374</v>
      </c>
      <c r="D2771">
        <v>300.67133091548305</v>
      </c>
      <c r="E2771">
        <v>248.97870963664528</v>
      </c>
      <c r="F2771">
        <v>4441.0538204317936</v>
      </c>
      <c r="G2771">
        <v>229.32025809481684</v>
      </c>
      <c r="H2771">
        <v>357.10373822358804</v>
      </c>
      <c r="R2771">
        <v>3238.9910295750346</v>
      </c>
      <c r="S2771">
        <v>6617.7482736370166</v>
      </c>
      <c r="T2771">
        <v>331.67627140153735</v>
      </c>
      <c r="U2771">
        <v>808.34609576753815</v>
      </c>
      <c r="V2771">
        <v>857.80653992766531</v>
      </c>
      <c r="W2771">
        <v>206.46630374622825</v>
      </c>
    </row>
    <row r="2772" spans="2:23" x14ac:dyDescent="0.3">
      <c r="B2772">
        <f t="shared" si="44"/>
        <v>2767</v>
      </c>
      <c r="C2772">
        <v>851.55174337044389</v>
      </c>
      <c r="D2772">
        <v>28883.78</v>
      </c>
      <c r="E2772">
        <v>5099.9412496540936</v>
      </c>
      <c r="F2772">
        <v>28883.78</v>
      </c>
      <c r="G2772">
        <v>214.53887554577372</v>
      </c>
      <c r="H2772">
        <v>246.60948801331114</v>
      </c>
      <c r="R2772">
        <v>389.05939619191656</v>
      </c>
      <c r="S2772">
        <v>475.77211527582341</v>
      </c>
      <c r="T2772">
        <v>1991.6130173368697</v>
      </c>
      <c r="U2772">
        <v>9919.7931988485816</v>
      </c>
      <c r="V2772">
        <v>389.84521133087503</v>
      </c>
      <c r="W2772">
        <v>425.11325515476278</v>
      </c>
    </row>
    <row r="2773" spans="2:23" x14ac:dyDescent="0.3">
      <c r="B2773">
        <f t="shared" si="44"/>
        <v>2768</v>
      </c>
      <c r="C2773">
        <v>28037.321948414468</v>
      </c>
      <c r="D2773">
        <v>28883.78</v>
      </c>
      <c r="E2773">
        <v>263.0774378130298</v>
      </c>
      <c r="F2773">
        <v>1536.7040485305611</v>
      </c>
      <c r="G2773">
        <v>28883.78</v>
      </c>
      <c r="H2773">
        <v>282.47775599746581</v>
      </c>
      <c r="R2773">
        <v>209.84788491536659</v>
      </c>
      <c r="S2773">
        <v>1166.7972083467193</v>
      </c>
      <c r="T2773">
        <v>336.98071457415847</v>
      </c>
      <c r="U2773">
        <v>597.0449326718242</v>
      </c>
      <c r="V2773">
        <v>323.01647999908505</v>
      </c>
      <c r="W2773">
        <v>772.52290137165357</v>
      </c>
    </row>
    <row r="2774" spans="2:23" x14ac:dyDescent="0.3">
      <c r="B2774">
        <f t="shared" si="44"/>
        <v>2769</v>
      </c>
      <c r="C2774">
        <v>1087.5847629605814</v>
      </c>
      <c r="D2774">
        <v>612.46404121051319</v>
      </c>
      <c r="E2774">
        <v>398.96353527250551</v>
      </c>
      <c r="F2774">
        <v>887.77121728778627</v>
      </c>
      <c r="G2774">
        <v>2844.6474874688693</v>
      </c>
      <c r="H2774">
        <v>312.78619989653623</v>
      </c>
      <c r="R2774">
        <v>213.50978100501891</v>
      </c>
      <c r="S2774">
        <v>1991.7787428782219</v>
      </c>
      <c r="T2774">
        <v>28883.78</v>
      </c>
      <c r="U2774">
        <v>28883.78</v>
      </c>
      <c r="V2774">
        <v>206.83638563304646</v>
      </c>
      <c r="W2774">
        <v>565.7486977806916</v>
      </c>
    </row>
    <row r="2775" spans="2:23" x14ac:dyDescent="0.3">
      <c r="B2775">
        <f t="shared" si="44"/>
        <v>2770</v>
      </c>
      <c r="C2775">
        <v>312.26349371154163</v>
      </c>
      <c r="D2775">
        <v>457.16465682977315</v>
      </c>
      <c r="E2775">
        <v>531.46235257832723</v>
      </c>
      <c r="F2775">
        <v>324.90892106327192</v>
      </c>
      <c r="G2775">
        <v>651.0329361927877</v>
      </c>
      <c r="H2775">
        <v>342.7151725658299</v>
      </c>
      <c r="R2775">
        <v>246.10476999417983</v>
      </c>
      <c r="S2775">
        <v>211.18253720009406</v>
      </c>
      <c r="T2775">
        <v>619.98273993291127</v>
      </c>
      <c r="U2775">
        <v>500.98675237293196</v>
      </c>
      <c r="V2775">
        <v>204.69302873746398</v>
      </c>
      <c r="W2775">
        <v>305.88758016233839</v>
      </c>
    </row>
    <row r="2776" spans="2:23" x14ac:dyDescent="0.3">
      <c r="B2776">
        <f t="shared" si="44"/>
        <v>2771</v>
      </c>
      <c r="C2776">
        <v>220.72004366457799</v>
      </c>
      <c r="D2776">
        <v>660.24503396145042</v>
      </c>
      <c r="E2776">
        <v>452.75623854278729</v>
      </c>
      <c r="F2776">
        <v>721.9880572175307</v>
      </c>
      <c r="G2776">
        <v>3143.5320333454233</v>
      </c>
      <c r="H2776">
        <v>28883.78</v>
      </c>
      <c r="R2776">
        <v>206.2588561711278</v>
      </c>
      <c r="S2776">
        <v>200.58945973880057</v>
      </c>
      <c r="T2776">
        <v>504.62375008710569</v>
      </c>
      <c r="U2776">
        <v>1246.1777086219672</v>
      </c>
      <c r="V2776">
        <v>5172.1853849468007</v>
      </c>
      <c r="W2776">
        <v>502.74538288308793</v>
      </c>
    </row>
    <row r="2777" spans="2:23" x14ac:dyDescent="0.3">
      <c r="B2777">
        <f t="shared" si="44"/>
        <v>2772</v>
      </c>
      <c r="C2777">
        <v>313.87929374709603</v>
      </c>
      <c r="D2777">
        <v>28883.78</v>
      </c>
      <c r="E2777">
        <v>235.08245095138946</v>
      </c>
      <c r="F2777">
        <v>453.59789102836595</v>
      </c>
      <c r="G2777">
        <v>395.26781457704379</v>
      </c>
      <c r="H2777">
        <v>396.71351597926503</v>
      </c>
      <c r="R2777">
        <v>239.34784547059994</v>
      </c>
      <c r="S2777">
        <v>5064.9184694930618</v>
      </c>
      <c r="T2777">
        <v>202.45804475784271</v>
      </c>
      <c r="U2777">
        <v>2723.3103937255933</v>
      </c>
      <c r="V2777">
        <v>400.98280000088641</v>
      </c>
      <c r="W2777">
        <v>653.12513727045973</v>
      </c>
    </row>
    <row r="2778" spans="2:23" x14ac:dyDescent="0.3">
      <c r="B2778">
        <f t="shared" si="44"/>
        <v>2773</v>
      </c>
      <c r="C2778">
        <v>471.44947000324868</v>
      </c>
      <c r="D2778">
        <v>340.78826769307102</v>
      </c>
      <c r="E2778">
        <v>23261.581994004122</v>
      </c>
      <c r="F2778">
        <v>28883.78</v>
      </c>
      <c r="G2778">
        <v>1976.754481533924</v>
      </c>
      <c r="H2778">
        <v>206.94268367874483</v>
      </c>
      <c r="R2778">
        <v>8749.8589681064695</v>
      </c>
      <c r="S2778">
        <v>5171.4597510793292</v>
      </c>
      <c r="T2778">
        <v>23719.918587000047</v>
      </c>
      <c r="U2778">
        <v>358.50156399270725</v>
      </c>
      <c r="V2778">
        <v>1034.9148194287798</v>
      </c>
      <c r="W2778">
        <v>222.65138710586876</v>
      </c>
    </row>
    <row r="2779" spans="2:23" x14ac:dyDescent="0.3">
      <c r="B2779">
        <f t="shared" si="44"/>
        <v>2774</v>
      </c>
      <c r="C2779">
        <v>371.44901252733121</v>
      </c>
      <c r="D2779">
        <v>311.15767101225526</v>
      </c>
      <c r="E2779">
        <v>2201.7470800042047</v>
      </c>
      <c r="F2779">
        <v>465.85395752962052</v>
      </c>
      <c r="G2779">
        <v>275.7583647419562</v>
      </c>
      <c r="H2779">
        <v>1127.2997544596774</v>
      </c>
      <c r="R2779">
        <v>10669.734556409536</v>
      </c>
      <c r="S2779">
        <v>502.68816670833735</v>
      </c>
      <c r="T2779">
        <v>479.6656637102738</v>
      </c>
      <c r="U2779">
        <v>3609.9260056439025</v>
      </c>
      <c r="V2779">
        <v>246.89863795830269</v>
      </c>
      <c r="W2779">
        <v>28883.78</v>
      </c>
    </row>
    <row r="2780" spans="2:23" x14ac:dyDescent="0.3">
      <c r="B2780">
        <f t="shared" si="44"/>
        <v>2775</v>
      </c>
      <c r="C2780">
        <v>200.33931775194506</v>
      </c>
      <c r="D2780">
        <v>290.20157571304259</v>
      </c>
      <c r="E2780">
        <v>282.05740579450492</v>
      </c>
      <c r="F2780">
        <v>437.92240804944089</v>
      </c>
      <c r="G2780">
        <v>3251.8916642772124</v>
      </c>
      <c r="H2780">
        <v>6037.0808967084395</v>
      </c>
      <c r="R2780">
        <v>13027.810413209938</v>
      </c>
      <c r="S2780">
        <v>329.35836899980876</v>
      </c>
      <c r="T2780">
        <v>342.45859936968066</v>
      </c>
      <c r="U2780">
        <v>293.50120620130906</v>
      </c>
      <c r="V2780">
        <v>246.79931145518347</v>
      </c>
      <c r="W2780">
        <v>1090.4272072091021</v>
      </c>
    </row>
    <row r="2781" spans="2:23" x14ac:dyDescent="0.3">
      <c r="B2781">
        <f t="shared" si="44"/>
        <v>2776</v>
      </c>
      <c r="C2781">
        <v>246.0267440974234</v>
      </c>
      <c r="D2781">
        <v>3604.2272810491486</v>
      </c>
      <c r="E2781">
        <v>452.67059629387938</v>
      </c>
      <c r="F2781">
        <v>329.91344137288365</v>
      </c>
      <c r="G2781">
        <v>500.21295523776286</v>
      </c>
      <c r="H2781">
        <v>228.33546808399134</v>
      </c>
      <c r="R2781">
        <v>7339.5959560999827</v>
      </c>
      <c r="S2781">
        <v>10193.003833956867</v>
      </c>
      <c r="T2781">
        <v>716.26244464312958</v>
      </c>
      <c r="U2781">
        <v>703.8196878999097</v>
      </c>
      <c r="V2781">
        <v>415.1962755271968</v>
      </c>
      <c r="W2781">
        <v>205.18805888720269</v>
      </c>
    </row>
    <row r="2782" spans="2:23" x14ac:dyDescent="0.3">
      <c r="B2782">
        <f t="shared" si="44"/>
        <v>2777</v>
      </c>
      <c r="C2782">
        <v>225.80879167200879</v>
      </c>
      <c r="D2782">
        <v>459.81189337213664</v>
      </c>
      <c r="E2782">
        <v>391.02752882403479</v>
      </c>
      <c r="F2782">
        <v>28883.78</v>
      </c>
      <c r="G2782">
        <v>1820.2807766457997</v>
      </c>
      <c r="H2782">
        <v>234.38652073903361</v>
      </c>
      <c r="R2782">
        <v>309.41673853940017</v>
      </c>
      <c r="S2782">
        <v>266.95627857048629</v>
      </c>
      <c r="T2782">
        <v>346.74506955834318</v>
      </c>
      <c r="U2782">
        <v>202.06621050488152</v>
      </c>
      <c r="V2782">
        <v>2584.5085280792546</v>
      </c>
      <c r="W2782">
        <v>220.66399854911444</v>
      </c>
    </row>
    <row r="2783" spans="2:23" x14ac:dyDescent="0.3">
      <c r="B2783">
        <f t="shared" si="44"/>
        <v>2778</v>
      </c>
      <c r="C2783">
        <v>11834.675058487259</v>
      </c>
      <c r="D2783">
        <v>522.22284364576672</v>
      </c>
      <c r="E2783">
        <v>4749.7550511130521</v>
      </c>
      <c r="F2783">
        <v>221.56158665663256</v>
      </c>
      <c r="G2783">
        <v>2515.0953277397252</v>
      </c>
      <c r="H2783">
        <v>594.60109398869963</v>
      </c>
      <c r="R2783">
        <v>265.81428328341121</v>
      </c>
      <c r="S2783">
        <v>459.13589385249395</v>
      </c>
      <c r="T2783">
        <v>3886.850658690139</v>
      </c>
      <c r="U2783">
        <v>245.68886086915961</v>
      </c>
      <c r="V2783">
        <v>2648.9796443948144</v>
      </c>
      <c r="W2783">
        <v>789.42402975580626</v>
      </c>
    </row>
    <row r="2784" spans="2:23" x14ac:dyDescent="0.3">
      <c r="B2784">
        <f t="shared" si="44"/>
        <v>2779</v>
      </c>
      <c r="C2784">
        <v>27892.292174606977</v>
      </c>
      <c r="D2784">
        <v>28883.78</v>
      </c>
      <c r="E2784">
        <v>312.29363344225959</v>
      </c>
      <c r="F2784">
        <v>28883.78</v>
      </c>
      <c r="G2784">
        <v>1356.8344882387444</v>
      </c>
      <c r="H2784">
        <v>280.63652372013803</v>
      </c>
      <c r="R2784">
        <v>646.05777585136252</v>
      </c>
      <c r="S2784">
        <v>314.96001965689959</v>
      </c>
      <c r="T2784">
        <v>311.58913944884955</v>
      </c>
      <c r="U2784">
        <v>276.55769245739953</v>
      </c>
      <c r="V2784">
        <v>2001.0548553358105</v>
      </c>
      <c r="W2784">
        <v>28883.78</v>
      </c>
    </row>
    <row r="2785" spans="2:23" x14ac:dyDescent="0.3">
      <c r="B2785">
        <f t="shared" si="44"/>
        <v>2780</v>
      </c>
      <c r="C2785">
        <v>28883.78</v>
      </c>
      <c r="D2785">
        <v>436.68832617032922</v>
      </c>
      <c r="E2785">
        <v>1121.9582020408579</v>
      </c>
      <c r="F2785">
        <v>880.80791525518032</v>
      </c>
      <c r="G2785">
        <v>260.7008167516442</v>
      </c>
      <c r="H2785">
        <v>329.46002457225666</v>
      </c>
      <c r="R2785">
        <v>3753.8295414023919</v>
      </c>
      <c r="S2785">
        <v>512.95071710024808</v>
      </c>
      <c r="T2785">
        <v>337.76829056305604</v>
      </c>
      <c r="U2785">
        <v>545.10875662726755</v>
      </c>
      <c r="V2785">
        <v>1481.4512134290319</v>
      </c>
      <c r="W2785">
        <v>5262.8508638989533</v>
      </c>
    </row>
    <row r="2786" spans="2:23" x14ac:dyDescent="0.3">
      <c r="B2786">
        <f t="shared" si="44"/>
        <v>2781</v>
      </c>
      <c r="C2786">
        <v>1282.5216189268513</v>
      </c>
      <c r="D2786">
        <v>6350.000432579287</v>
      </c>
      <c r="E2786">
        <v>200.82556945215657</v>
      </c>
      <c r="F2786">
        <v>247.69186097759069</v>
      </c>
      <c r="G2786">
        <v>463.0092925788307</v>
      </c>
      <c r="H2786">
        <v>210.03983909853719</v>
      </c>
      <c r="R2786">
        <v>210.57255807861239</v>
      </c>
      <c r="S2786">
        <v>701.14189388474085</v>
      </c>
      <c r="T2786">
        <v>212.63589350845999</v>
      </c>
      <c r="U2786">
        <v>241.11227535537739</v>
      </c>
      <c r="V2786">
        <v>6314.9302794605719</v>
      </c>
      <c r="W2786">
        <v>1132.7719383491578</v>
      </c>
    </row>
    <row r="2787" spans="2:23" x14ac:dyDescent="0.3">
      <c r="B2787">
        <f t="shared" si="44"/>
        <v>2782</v>
      </c>
      <c r="C2787">
        <v>242.71756595840208</v>
      </c>
      <c r="D2787">
        <v>28883.78</v>
      </c>
      <c r="E2787">
        <v>3638.7431389084627</v>
      </c>
      <c r="F2787">
        <v>377.84804516296447</v>
      </c>
      <c r="G2787">
        <v>312.53017298866922</v>
      </c>
      <c r="H2787">
        <v>335.69646006443799</v>
      </c>
      <c r="R2787">
        <v>457.75827160041507</v>
      </c>
      <c r="S2787">
        <v>444.38896924616085</v>
      </c>
      <c r="T2787">
        <v>3690.4497126290903</v>
      </c>
      <c r="U2787">
        <v>331.40105642082153</v>
      </c>
      <c r="V2787">
        <v>248.98619792027654</v>
      </c>
      <c r="W2787">
        <v>243.49705686699519</v>
      </c>
    </row>
    <row r="2788" spans="2:23" x14ac:dyDescent="0.3">
      <c r="B2788">
        <f t="shared" si="44"/>
        <v>2783</v>
      </c>
      <c r="C2788">
        <v>318.3450865723068</v>
      </c>
      <c r="D2788">
        <v>268.14490824631883</v>
      </c>
      <c r="E2788">
        <v>3123.4839941758751</v>
      </c>
      <c r="F2788">
        <v>28883.78</v>
      </c>
      <c r="G2788">
        <v>2110.0257911741719</v>
      </c>
      <c r="H2788">
        <v>204.0052858780297</v>
      </c>
      <c r="R2788">
        <v>282.69521008338506</v>
      </c>
      <c r="S2788">
        <v>28883.78</v>
      </c>
      <c r="T2788">
        <v>28883.78</v>
      </c>
      <c r="U2788">
        <v>809.2888679872824</v>
      </c>
      <c r="V2788">
        <v>560.42414154158269</v>
      </c>
      <c r="W2788">
        <v>233.04849455155602</v>
      </c>
    </row>
    <row r="2789" spans="2:23" x14ac:dyDescent="0.3">
      <c r="B2789">
        <f t="shared" si="44"/>
        <v>2784</v>
      </c>
      <c r="C2789">
        <v>10141.107519475227</v>
      </c>
      <c r="D2789">
        <v>2732.3102749656678</v>
      </c>
      <c r="E2789">
        <v>4431.5977913909401</v>
      </c>
      <c r="F2789">
        <v>224.41523267711131</v>
      </c>
      <c r="G2789">
        <v>15765.21843773348</v>
      </c>
      <c r="H2789">
        <v>9921.8086239977056</v>
      </c>
      <c r="R2789">
        <v>415.59012313047367</v>
      </c>
      <c r="S2789">
        <v>1189.6661927154785</v>
      </c>
      <c r="T2789">
        <v>23783.487885730068</v>
      </c>
      <c r="U2789">
        <v>221.11323060028073</v>
      </c>
      <c r="V2789">
        <v>223.25037666052148</v>
      </c>
      <c r="W2789">
        <v>255.96003229280296</v>
      </c>
    </row>
    <row r="2790" spans="2:23" x14ac:dyDescent="0.3">
      <c r="B2790">
        <f t="shared" si="44"/>
        <v>2785</v>
      </c>
      <c r="C2790">
        <v>23735.242316743614</v>
      </c>
      <c r="D2790">
        <v>241.63479303293937</v>
      </c>
      <c r="E2790">
        <v>685.61545601003297</v>
      </c>
      <c r="F2790">
        <v>259.52250342603861</v>
      </c>
      <c r="G2790">
        <v>1621.4051486974254</v>
      </c>
      <c r="H2790">
        <v>28883.78</v>
      </c>
      <c r="R2790">
        <v>3832.6165463376851</v>
      </c>
      <c r="S2790">
        <v>28883.78</v>
      </c>
      <c r="T2790">
        <v>231.89404370962987</v>
      </c>
      <c r="U2790">
        <v>515.78368176982644</v>
      </c>
      <c r="V2790">
        <v>6181.8704497816398</v>
      </c>
      <c r="W2790">
        <v>271.77515517609339</v>
      </c>
    </row>
    <row r="2791" spans="2:23" x14ac:dyDescent="0.3">
      <c r="B2791">
        <f t="shared" si="44"/>
        <v>2786</v>
      </c>
      <c r="C2791">
        <v>759.69207872790844</v>
      </c>
      <c r="D2791">
        <v>204.40501820324269</v>
      </c>
      <c r="E2791">
        <v>4612.8629192256831</v>
      </c>
      <c r="F2791">
        <v>493.38966750470257</v>
      </c>
      <c r="G2791">
        <v>374.86667203005294</v>
      </c>
      <c r="H2791">
        <v>290.82261189238648</v>
      </c>
      <c r="R2791">
        <v>240.1052967167744</v>
      </c>
      <c r="S2791">
        <v>1415.7959464772205</v>
      </c>
      <c r="T2791">
        <v>4649.4954820602015</v>
      </c>
      <c r="U2791">
        <v>311.0867558133852</v>
      </c>
      <c r="V2791">
        <v>243.37822836022451</v>
      </c>
      <c r="W2791">
        <v>622.07991021136218</v>
      </c>
    </row>
    <row r="2792" spans="2:23" x14ac:dyDescent="0.3">
      <c r="B2792">
        <f t="shared" si="44"/>
        <v>2787</v>
      </c>
      <c r="C2792">
        <v>830.69925649319941</v>
      </c>
      <c r="D2792">
        <v>363.94661374177656</v>
      </c>
      <c r="E2792">
        <v>1637.5272576146951</v>
      </c>
      <c r="F2792">
        <v>748.56004854074797</v>
      </c>
      <c r="G2792">
        <v>214.79507422441023</v>
      </c>
      <c r="H2792">
        <v>12901.38672355911</v>
      </c>
      <c r="R2792">
        <v>602.24378302460445</v>
      </c>
      <c r="S2792">
        <v>290.71801298617936</v>
      </c>
      <c r="T2792">
        <v>962.84048408883552</v>
      </c>
      <c r="U2792">
        <v>1592.127878558071</v>
      </c>
      <c r="V2792">
        <v>423.55340507625624</v>
      </c>
      <c r="W2792">
        <v>781.94360339271714</v>
      </c>
    </row>
    <row r="2793" spans="2:23" x14ac:dyDescent="0.3">
      <c r="B2793">
        <f t="shared" si="44"/>
        <v>2788</v>
      </c>
      <c r="C2793">
        <v>541.0729575933733</v>
      </c>
      <c r="D2793">
        <v>28883.78</v>
      </c>
      <c r="E2793">
        <v>414.20480840583718</v>
      </c>
      <c r="F2793">
        <v>412.90081158498162</v>
      </c>
      <c r="G2793">
        <v>456.20114282658545</v>
      </c>
      <c r="H2793">
        <v>28883.78</v>
      </c>
      <c r="R2793">
        <v>1007.8180973612161</v>
      </c>
      <c r="S2793">
        <v>245.77015893770704</v>
      </c>
      <c r="T2793">
        <v>218.94352651890819</v>
      </c>
      <c r="U2793">
        <v>269.23739355097354</v>
      </c>
      <c r="V2793">
        <v>2518.9346847450834</v>
      </c>
      <c r="W2793">
        <v>545.07296050819207</v>
      </c>
    </row>
    <row r="2794" spans="2:23" x14ac:dyDescent="0.3">
      <c r="B2794">
        <f t="shared" si="44"/>
        <v>2789</v>
      </c>
      <c r="C2794">
        <v>209.98513920578932</v>
      </c>
      <c r="D2794">
        <v>28883.78</v>
      </c>
      <c r="E2794">
        <v>1615.1156726154472</v>
      </c>
      <c r="F2794">
        <v>28883.78</v>
      </c>
      <c r="G2794">
        <v>615.72246369176571</v>
      </c>
      <c r="H2794">
        <v>28883.78</v>
      </c>
      <c r="R2794">
        <v>632.02826966778787</v>
      </c>
      <c r="S2794">
        <v>27104.621428101756</v>
      </c>
      <c r="T2794">
        <v>4422.4224564690903</v>
      </c>
      <c r="U2794">
        <v>28883.78</v>
      </c>
      <c r="V2794">
        <v>28883.78</v>
      </c>
      <c r="W2794">
        <v>451.37085863237451</v>
      </c>
    </row>
    <row r="2795" spans="2:23" x14ac:dyDescent="0.3">
      <c r="B2795">
        <f t="shared" si="44"/>
        <v>2790</v>
      </c>
      <c r="C2795">
        <v>1297.8178360518982</v>
      </c>
      <c r="D2795">
        <v>531.08506078304185</v>
      </c>
      <c r="E2795">
        <v>28883.78</v>
      </c>
      <c r="F2795">
        <v>235.3329820827343</v>
      </c>
      <c r="G2795">
        <v>628.14340658654601</v>
      </c>
      <c r="H2795">
        <v>425.03271958300769</v>
      </c>
      <c r="R2795">
        <v>1062.3873489755465</v>
      </c>
      <c r="S2795">
        <v>217.92642200617641</v>
      </c>
      <c r="T2795">
        <v>878.63221180514586</v>
      </c>
      <c r="U2795">
        <v>275.31390495083338</v>
      </c>
      <c r="V2795">
        <v>2270.7513955075233</v>
      </c>
      <c r="W2795">
        <v>298.51951062222855</v>
      </c>
    </row>
    <row r="2796" spans="2:23" x14ac:dyDescent="0.3">
      <c r="B2796">
        <f t="shared" si="44"/>
        <v>2791</v>
      </c>
      <c r="C2796">
        <v>599.2831002991154</v>
      </c>
      <c r="D2796">
        <v>861.68532164091152</v>
      </c>
      <c r="E2796">
        <v>266.94520204987589</v>
      </c>
      <c r="F2796">
        <v>1729.9317011074959</v>
      </c>
      <c r="G2796">
        <v>219.21273230116032</v>
      </c>
      <c r="H2796">
        <v>1669.4294713752138</v>
      </c>
      <c r="R2796">
        <v>9666.8253452922472</v>
      </c>
      <c r="S2796">
        <v>1190.6712892013418</v>
      </c>
      <c r="T2796">
        <v>1699.316629868732</v>
      </c>
      <c r="U2796">
        <v>263.911259999545</v>
      </c>
      <c r="V2796">
        <v>258.97574352953495</v>
      </c>
      <c r="W2796">
        <v>571.48961841757</v>
      </c>
    </row>
    <row r="2797" spans="2:23" x14ac:dyDescent="0.3">
      <c r="B2797">
        <f t="shared" si="44"/>
        <v>2792</v>
      </c>
      <c r="C2797">
        <v>226.26455365231809</v>
      </c>
      <c r="D2797">
        <v>320.43625021196254</v>
      </c>
      <c r="E2797">
        <v>1694.433484374699</v>
      </c>
      <c r="F2797">
        <v>298.30334890927043</v>
      </c>
      <c r="G2797">
        <v>413.67766798059415</v>
      </c>
      <c r="H2797">
        <v>317.9671814936126</v>
      </c>
      <c r="R2797">
        <v>320.91810082893721</v>
      </c>
      <c r="S2797">
        <v>621.27961500079414</v>
      </c>
      <c r="T2797">
        <v>212.72097226540089</v>
      </c>
      <c r="U2797">
        <v>6048.9388312283145</v>
      </c>
      <c r="V2797">
        <v>28883.78</v>
      </c>
      <c r="W2797">
        <v>28883.78</v>
      </c>
    </row>
    <row r="2798" spans="2:23" x14ac:dyDescent="0.3">
      <c r="B2798">
        <f t="shared" si="44"/>
        <v>2793</v>
      </c>
      <c r="C2798">
        <v>223.35326249622864</v>
      </c>
      <c r="D2798">
        <v>822.71987638440373</v>
      </c>
      <c r="E2798">
        <v>223.99916021004231</v>
      </c>
      <c r="F2798">
        <v>1438.4669243487194</v>
      </c>
      <c r="G2798">
        <v>481.70083798958001</v>
      </c>
      <c r="H2798">
        <v>486.63115469573756</v>
      </c>
      <c r="R2798">
        <v>575.93079446688569</v>
      </c>
      <c r="S2798">
        <v>5786.2082919458107</v>
      </c>
      <c r="T2798">
        <v>235.43033752756224</v>
      </c>
      <c r="U2798">
        <v>774.18906841887099</v>
      </c>
      <c r="V2798">
        <v>841.24038320832437</v>
      </c>
      <c r="W2798">
        <v>1885.9068281069647</v>
      </c>
    </row>
    <row r="2799" spans="2:23" x14ac:dyDescent="0.3">
      <c r="B2799">
        <f t="shared" si="44"/>
        <v>2794</v>
      </c>
      <c r="C2799">
        <v>208.27406343211493</v>
      </c>
      <c r="D2799">
        <v>295.81378108236157</v>
      </c>
      <c r="E2799">
        <v>787.78471733686195</v>
      </c>
      <c r="F2799">
        <v>5462.1511785761177</v>
      </c>
      <c r="G2799">
        <v>219.80817782902812</v>
      </c>
      <c r="H2799">
        <v>28883.78</v>
      </c>
      <c r="R2799">
        <v>1694.598853027439</v>
      </c>
      <c r="S2799">
        <v>6582.6351022879207</v>
      </c>
      <c r="T2799">
        <v>349.62806843516807</v>
      </c>
      <c r="U2799">
        <v>247.82764186200174</v>
      </c>
      <c r="V2799">
        <v>258.5207588095044</v>
      </c>
      <c r="W2799">
        <v>252.11169510792638</v>
      </c>
    </row>
    <row r="2800" spans="2:23" x14ac:dyDescent="0.3">
      <c r="B2800">
        <f t="shared" si="44"/>
        <v>2795</v>
      </c>
      <c r="C2800">
        <v>7992.1430863456435</v>
      </c>
      <c r="D2800">
        <v>623.57355139957758</v>
      </c>
      <c r="E2800">
        <v>204.60746489180653</v>
      </c>
      <c r="F2800">
        <v>24031.644977254273</v>
      </c>
      <c r="G2800">
        <v>780.33255341830954</v>
      </c>
      <c r="H2800">
        <v>748.4535429935828</v>
      </c>
      <c r="R2800">
        <v>1507.083978198657</v>
      </c>
      <c r="S2800">
        <v>382.10072767652156</v>
      </c>
      <c r="T2800">
        <v>296.46855350922249</v>
      </c>
      <c r="U2800">
        <v>268.56372183257116</v>
      </c>
      <c r="V2800">
        <v>273.76825570705591</v>
      </c>
      <c r="W2800">
        <v>2042.8028443523499</v>
      </c>
    </row>
    <row r="2801" spans="2:23" x14ac:dyDescent="0.3">
      <c r="B2801">
        <f t="shared" si="44"/>
        <v>2796</v>
      </c>
      <c r="C2801">
        <v>1188.3956691273493</v>
      </c>
      <c r="D2801">
        <v>281.75163075766096</v>
      </c>
      <c r="E2801">
        <v>917.09383020064593</v>
      </c>
      <c r="F2801">
        <v>444.1619284243929</v>
      </c>
      <c r="G2801">
        <v>9778.4386237234157</v>
      </c>
      <c r="H2801">
        <v>328.762025249369</v>
      </c>
      <c r="R2801">
        <v>2815.9116398158785</v>
      </c>
      <c r="S2801">
        <v>319.45869551442399</v>
      </c>
      <c r="T2801">
        <v>28883.78</v>
      </c>
      <c r="U2801">
        <v>253.33608078658139</v>
      </c>
      <c r="V2801">
        <v>276.08028899458492</v>
      </c>
      <c r="W2801">
        <v>5421.8409673019578</v>
      </c>
    </row>
    <row r="2802" spans="2:23" x14ac:dyDescent="0.3">
      <c r="B2802">
        <f t="shared" si="44"/>
        <v>2797</v>
      </c>
      <c r="C2802">
        <v>294.15785802127937</v>
      </c>
      <c r="D2802">
        <v>220.24752459997256</v>
      </c>
      <c r="E2802">
        <v>28883.78</v>
      </c>
      <c r="F2802">
        <v>771.1317826372948</v>
      </c>
      <c r="G2802">
        <v>28883.78</v>
      </c>
      <c r="H2802">
        <v>2776.3707491453201</v>
      </c>
      <c r="R2802">
        <v>774.39598653270809</v>
      </c>
      <c r="S2802">
        <v>315.18126704943393</v>
      </c>
      <c r="T2802">
        <v>28883.78</v>
      </c>
      <c r="U2802">
        <v>2694.4638961831461</v>
      </c>
      <c r="V2802">
        <v>255.42546867708933</v>
      </c>
      <c r="W2802">
        <v>214.63787962433454</v>
      </c>
    </row>
    <row r="2803" spans="2:23" x14ac:dyDescent="0.3">
      <c r="B2803">
        <f t="shared" si="44"/>
        <v>2798</v>
      </c>
      <c r="C2803">
        <v>300.91255516758713</v>
      </c>
      <c r="D2803">
        <v>268.76837893740139</v>
      </c>
      <c r="E2803">
        <v>321.07103081102417</v>
      </c>
      <c r="F2803">
        <v>1266.1715313511486</v>
      </c>
      <c r="G2803">
        <v>475.18786774636487</v>
      </c>
      <c r="H2803">
        <v>630.32583904318949</v>
      </c>
      <c r="R2803">
        <v>5378.5882488745028</v>
      </c>
      <c r="S2803">
        <v>3425.4528511751778</v>
      </c>
      <c r="T2803">
        <v>28883.78</v>
      </c>
      <c r="U2803">
        <v>1966.7646903587183</v>
      </c>
      <c r="V2803">
        <v>206.20826878808126</v>
      </c>
      <c r="W2803">
        <v>464.58707930739195</v>
      </c>
    </row>
    <row r="2804" spans="2:23" x14ac:dyDescent="0.3">
      <c r="B2804">
        <f t="shared" si="44"/>
        <v>2799</v>
      </c>
      <c r="C2804">
        <v>597.95112454701757</v>
      </c>
      <c r="D2804">
        <v>14231.518221356659</v>
      </c>
      <c r="E2804">
        <v>554.23588515140432</v>
      </c>
      <c r="F2804">
        <v>596.51235540446191</v>
      </c>
      <c r="G2804">
        <v>449.72518979688829</v>
      </c>
      <c r="H2804">
        <v>225.19391992828503</v>
      </c>
      <c r="R2804">
        <v>214.3565381771015</v>
      </c>
      <c r="S2804">
        <v>514.84927460300742</v>
      </c>
      <c r="T2804">
        <v>28883.78</v>
      </c>
      <c r="U2804">
        <v>1385.671993986369</v>
      </c>
      <c r="V2804">
        <v>1799.5290416660484</v>
      </c>
      <c r="W2804">
        <v>202.88223847373621</v>
      </c>
    </row>
    <row r="2805" spans="2:23" x14ac:dyDescent="0.3">
      <c r="B2805">
        <f t="shared" si="44"/>
        <v>2800</v>
      </c>
      <c r="C2805">
        <v>626.09333206052179</v>
      </c>
      <c r="D2805">
        <v>688.06769172932536</v>
      </c>
      <c r="E2805">
        <v>311.70329240748856</v>
      </c>
      <c r="F2805">
        <v>342.2689225022819</v>
      </c>
      <c r="G2805">
        <v>229.24322892878732</v>
      </c>
      <c r="H2805">
        <v>442.45662221551333</v>
      </c>
      <c r="R2805">
        <v>28883.78</v>
      </c>
      <c r="S2805">
        <v>212.50817244501576</v>
      </c>
      <c r="T2805">
        <v>221.75707458460499</v>
      </c>
      <c r="U2805">
        <v>582.99006832508678</v>
      </c>
      <c r="V2805">
        <v>457.85888144623948</v>
      </c>
      <c r="W2805">
        <v>726.09209935922399</v>
      </c>
    </row>
    <row r="2806" spans="2:23" x14ac:dyDescent="0.3">
      <c r="B2806">
        <f t="shared" si="44"/>
        <v>2801</v>
      </c>
      <c r="C2806">
        <v>7282.7251856304611</v>
      </c>
      <c r="D2806">
        <v>28883.78</v>
      </c>
      <c r="E2806">
        <v>325.75098425515557</v>
      </c>
      <c r="F2806">
        <v>2874.3271682874893</v>
      </c>
      <c r="G2806">
        <v>212.96249439072358</v>
      </c>
      <c r="H2806">
        <v>228.26053137465843</v>
      </c>
      <c r="R2806">
        <v>16333.47272065367</v>
      </c>
      <c r="S2806">
        <v>256.92173820531167</v>
      </c>
      <c r="T2806">
        <v>579.68167819031805</v>
      </c>
      <c r="U2806">
        <v>316.37642748049956</v>
      </c>
      <c r="V2806">
        <v>313.82724230274295</v>
      </c>
      <c r="W2806">
        <v>902.18351109860578</v>
      </c>
    </row>
    <row r="2807" spans="2:23" x14ac:dyDescent="0.3">
      <c r="B2807">
        <f t="shared" si="44"/>
        <v>2802</v>
      </c>
      <c r="C2807">
        <v>254.20007709661559</v>
      </c>
      <c r="D2807">
        <v>28883.78</v>
      </c>
      <c r="E2807">
        <v>223.70071264782814</v>
      </c>
      <c r="F2807">
        <v>403.31610881539132</v>
      </c>
      <c r="G2807">
        <v>3243.4489166878575</v>
      </c>
      <c r="H2807">
        <v>16982.146619724568</v>
      </c>
      <c r="R2807">
        <v>717.33625182385595</v>
      </c>
      <c r="S2807">
        <v>383.5334251437107</v>
      </c>
      <c r="T2807">
        <v>300.44822149879349</v>
      </c>
      <c r="U2807">
        <v>202.54947162633761</v>
      </c>
      <c r="V2807">
        <v>293.81621250585675</v>
      </c>
      <c r="W2807">
        <v>256.86693596036389</v>
      </c>
    </row>
    <row r="2808" spans="2:23" x14ac:dyDescent="0.3">
      <c r="B2808">
        <f t="shared" si="44"/>
        <v>2803</v>
      </c>
      <c r="C2808">
        <v>1830.0963167368225</v>
      </c>
      <c r="D2808">
        <v>485.36070614434794</v>
      </c>
      <c r="E2808">
        <v>807.13123679685566</v>
      </c>
      <c r="F2808">
        <v>259.79125559872904</v>
      </c>
      <c r="G2808">
        <v>564.65857116390441</v>
      </c>
      <c r="H2808">
        <v>252.44496235491857</v>
      </c>
      <c r="R2808">
        <v>8518.6071987968517</v>
      </c>
      <c r="S2808">
        <v>698.40310399477869</v>
      </c>
      <c r="T2808">
        <v>232.15899977513254</v>
      </c>
      <c r="U2808">
        <v>1801.6060083231469</v>
      </c>
      <c r="V2808">
        <v>1303.3110942499861</v>
      </c>
      <c r="W2808">
        <v>460.69584528589849</v>
      </c>
    </row>
    <row r="2809" spans="2:23" x14ac:dyDescent="0.3">
      <c r="B2809">
        <f t="shared" si="44"/>
        <v>2804</v>
      </c>
      <c r="C2809">
        <v>10801.616114213928</v>
      </c>
      <c r="D2809">
        <v>425.82548594668913</v>
      </c>
      <c r="E2809">
        <v>14437.92657388374</v>
      </c>
      <c r="F2809">
        <v>12134.312390121404</v>
      </c>
      <c r="G2809">
        <v>207.87088138604827</v>
      </c>
      <c r="H2809">
        <v>1546.4943347527835</v>
      </c>
      <c r="R2809">
        <v>306.24354755337049</v>
      </c>
      <c r="S2809">
        <v>3692.0852722533941</v>
      </c>
      <c r="T2809">
        <v>1081.4425622813328</v>
      </c>
      <c r="U2809">
        <v>28883.78</v>
      </c>
      <c r="V2809">
        <v>467.01737125290646</v>
      </c>
      <c r="W2809">
        <v>28883.78</v>
      </c>
    </row>
    <row r="2810" spans="2:23" x14ac:dyDescent="0.3">
      <c r="B2810">
        <f t="shared" si="44"/>
        <v>2805</v>
      </c>
      <c r="C2810">
        <v>633.61718441599055</v>
      </c>
      <c r="D2810">
        <v>317.5896860475475</v>
      </c>
      <c r="E2810">
        <v>393.52816458832359</v>
      </c>
      <c r="F2810">
        <v>307.17370357496407</v>
      </c>
      <c r="G2810">
        <v>589.45858388383726</v>
      </c>
      <c r="H2810">
        <v>404.72186320722369</v>
      </c>
      <c r="R2810">
        <v>4394.1814895037314</v>
      </c>
      <c r="S2810">
        <v>2168.6289033629037</v>
      </c>
      <c r="T2810">
        <v>12687.023771931785</v>
      </c>
      <c r="U2810">
        <v>780.68109009548471</v>
      </c>
      <c r="V2810">
        <v>1698.144416218064</v>
      </c>
      <c r="W2810">
        <v>310.77896850550121</v>
      </c>
    </row>
    <row r="2811" spans="2:23" x14ac:dyDescent="0.3">
      <c r="B2811">
        <f t="shared" si="44"/>
        <v>2806</v>
      </c>
      <c r="C2811">
        <v>1622.0682788495631</v>
      </c>
      <c r="D2811">
        <v>261.09261804483378</v>
      </c>
      <c r="E2811">
        <v>420.59238140544016</v>
      </c>
      <c r="F2811">
        <v>451.18443385453475</v>
      </c>
      <c r="G2811">
        <v>343.20732511771951</v>
      </c>
      <c r="H2811">
        <v>5849.5517879032559</v>
      </c>
      <c r="R2811">
        <v>1471.0957083142928</v>
      </c>
      <c r="S2811">
        <v>1339.260854637643</v>
      </c>
      <c r="T2811">
        <v>561.36013053250713</v>
      </c>
      <c r="U2811">
        <v>521.03948886135731</v>
      </c>
      <c r="V2811">
        <v>532.56374437657666</v>
      </c>
      <c r="W2811">
        <v>327.6641124624141</v>
      </c>
    </row>
    <row r="2812" spans="2:23" x14ac:dyDescent="0.3">
      <c r="B2812">
        <f t="shared" si="44"/>
        <v>2807</v>
      </c>
      <c r="C2812">
        <v>667.90185234060277</v>
      </c>
      <c r="D2812">
        <v>262.936933522385</v>
      </c>
      <c r="E2812">
        <v>503.85617582724018</v>
      </c>
      <c r="F2812">
        <v>270.89837231214926</v>
      </c>
      <c r="G2812">
        <v>936.09078403484887</v>
      </c>
      <c r="H2812">
        <v>265.39216345646122</v>
      </c>
      <c r="R2812">
        <v>1055.7409006259593</v>
      </c>
      <c r="S2812">
        <v>10030.108529756122</v>
      </c>
      <c r="T2812">
        <v>271.21669983342196</v>
      </c>
      <c r="U2812">
        <v>698.37931278719952</v>
      </c>
      <c r="V2812">
        <v>321.27902820741156</v>
      </c>
      <c r="W2812">
        <v>752.0321210734819</v>
      </c>
    </row>
    <row r="2813" spans="2:23" x14ac:dyDescent="0.3">
      <c r="B2813">
        <f t="shared" si="44"/>
        <v>2808</v>
      </c>
      <c r="C2813">
        <v>219.40343710718997</v>
      </c>
      <c r="D2813">
        <v>203.58819341469723</v>
      </c>
      <c r="E2813">
        <v>3443.757602672581</v>
      </c>
      <c r="F2813">
        <v>375.30737073995738</v>
      </c>
      <c r="G2813">
        <v>28883.78</v>
      </c>
      <c r="H2813">
        <v>283.31204278331995</v>
      </c>
      <c r="R2813">
        <v>645.96078233954813</v>
      </c>
      <c r="S2813">
        <v>638.74046627350572</v>
      </c>
      <c r="T2813">
        <v>270.88086765896435</v>
      </c>
      <c r="U2813">
        <v>472.20724002464715</v>
      </c>
      <c r="V2813">
        <v>2241.4956488995876</v>
      </c>
      <c r="W2813">
        <v>667.22944989429379</v>
      </c>
    </row>
    <row r="2814" spans="2:23" x14ac:dyDescent="0.3">
      <c r="B2814">
        <f t="shared" si="44"/>
        <v>2809</v>
      </c>
      <c r="C2814">
        <v>298.78178078495671</v>
      </c>
      <c r="D2814">
        <v>1413.241776896811</v>
      </c>
      <c r="E2814">
        <v>225.16921534789273</v>
      </c>
      <c r="F2814">
        <v>755.7704066606791</v>
      </c>
      <c r="G2814">
        <v>15249.351125007855</v>
      </c>
      <c r="H2814">
        <v>354.82499053308993</v>
      </c>
      <c r="R2814">
        <v>249.03315647821674</v>
      </c>
      <c r="S2814">
        <v>224.24868906581858</v>
      </c>
      <c r="T2814">
        <v>28883.78</v>
      </c>
      <c r="U2814">
        <v>261.46088800544669</v>
      </c>
      <c r="V2814">
        <v>265.31342222845768</v>
      </c>
      <c r="W2814">
        <v>2442.8368868331982</v>
      </c>
    </row>
    <row r="2815" spans="2:23" x14ac:dyDescent="0.3">
      <c r="B2815">
        <f t="shared" si="44"/>
        <v>2810</v>
      </c>
      <c r="C2815">
        <v>7283.4312139973144</v>
      </c>
      <c r="D2815">
        <v>254.52322992235202</v>
      </c>
      <c r="E2815">
        <v>28883.78</v>
      </c>
      <c r="F2815">
        <v>28883.78</v>
      </c>
      <c r="G2815">
        <v>4558.3284335870749</v>
      </c>
      <c r="H2815">
        <v>263.63680761070862</v>
      </c>
      <c r="R2815">
        <v>1706.7186916961996</v>
      </c>
      <c r="S2815">
        <v>363.48885392022999</v>
      </c>
      <c r="T2815">
        <v>1095.4617325063884</v>
      </c>
      <c r="U2815">
        <v>545.19129121024639</v>
      </c>
      <c r="V2815">
        <v>246.00452392038565</v>
      </c>
      <c r="W2815">
        <v>712.24998162265479</v>
      </c>
    </row>
    <row r="2816" spans="2:23" x14ac:dyDescent="0.3">
      <c r="B2816">
        <f t="shared" si="44"/>
        <v>2811</v>
      </c>
      <c r="C2816">
        <v>248.10568168914773</v>
      </c>
      <c r="D2816">
        <v>291.3678633233655</v>
      </c>
      <c r="E2816">
        <v>288.73106563291242</v>
      </c>
      <c r="F2816">
        <v>860.15302210046013</v>
      </c>
      <c r="G2816">
        <v>28883.78</v>
      </c>
      <c r="H2816">
        <v>571.58063799177467</v>
      </c>
      <c r="R2816">
        <v>436.06763281077406</v>
      </c>
      <c r="S2816">
        <v>24236.145658399961</v>
      </c>
      <c r="T2816">
        <v>951.88994558003424</v>
      </c>
      <c r="U2816">
        <v>797.91563114301618</v>
      </c>
      <c r="V2816">
        <v>2185.6254091808532</v>
      </c>
      <c r="W2816">
        <v>2444.593419577885</v>
      </c>
    </row>
    <row r="2817" spans="2:23" x14ac:dyDescent="0.3">
      <c r="B2817">
        <f t="shared" si="44"/>
        <v>2812</v>
      </c>
      <c r="C2817">
        <v>294.78343837762236</v>
      </c>
      <c r="D2817">
        <v>212.60027280353819</v>
      </c>
      <c r="E2817">
        <v>12736.461485626984</v>
      </c>
      <c r="F2817">
        <v>684.47793329672493</v>
      </c>
      <c r="G2817">
        <v>764.60656930297239</v>
      </c>
      <c r="H2817">
        <v>1144.8895459003352</v>
      </c>
      <c r="R2817">
        <v>19964.62569629644</v>
      </c>
      <c r="S2817">
        <v>254.47166312149955</v>
      </c>
      <c r="T2817">
        <v>212.87571570606124</v>
      </c>
      <c r="U2817">
        <v>210.17775826308929</v>
      </c>
      <c r="V2817">
        <v>1311.3965146375726</v>
      </c>
      <c r="W2817">
        <v>740.20503627209769</v>
      </c>
    </row>
    <row r="2818" spans="2:23" x14ac:dyDescent="0.3">
      <c r="B2818">
        <f t="shared" si="44"/>
        <v>2813</v>
      </c>
      <c r="C2818">
        <v>293.59769856085461</v>
      </c>
      <c r="D2818">
        <v>263.93009644569315</v>
      </c>
      <c r="E2818">
        <v>1270.4865376003197</v>
      </c>
      <c r="F2818">
        <v>346.03058374771064</v>
      </c>
      <c r="G2818">
        <v>369.46452498441147</v>
      </c>
      <c r="H2818">
        <v>28883.78</v>
      </c>
      <c r="R2818">
        <v>4360.0761595773456</v>
      </c>
      <c r="S2818">
        <v>327.23567934519718</v>
      </c>
      <c r="T2818">
        <v>3213.8989025328406</v>
      </c>
      <c r="U2818">
        <v>985.0316990879694</v>
      </c>
      <c r="V2818">
        <v>206.82171049183313</v>
      </c>
      <c r="W2818">
        <v>1584.0548982727348</v>
      </c>
    </row>
    <row r="2819" spans="2:23" x14ac:dyDescent="0.3">
      <c r="B2819">
        <f t="shared" si="44"/>
        <v>2814</v>
      </c>
      <c r="C2819">
        <v>7492.986421013763</v>
      </c>
      <c r="D2819">
        <v>289.60153804490443</v>
      </c>
      <c r="E2819">
        <v>310.39556278795851</v>
      </c>
      <c r="F2819">
        <v>325.74160389441442</v>
      </c>
      <c r="G2819">
        <v>959.79904187016575</v>
      </c>
      <c r="H2819">
        <v>5925.8038039278154</v>
      </c>
      <c r="R2819">
        <v>1604.3006143251287</v>
      </c>
      <c r="S2819">
        <v>631.62319035852238</v>
      </c>
      <c r="T2819">
        <v>8209.1385743845749</v>
      </c>
      <c r="U2819">
        <v>660.3640507058243</v>
      </c>
      <c r="V2819">
        <v>935.05372267741359</v>
      </c>
      <c r="W2819">
        <v>1284.8230682423298</v>
      </c>
    </row>
    <row r="2820" spans="2:23" x14ac:dyDescent="0.3">
      <c r="B2820">
        <f t="shared" si="44"/>
        <v>2815</v>
      </c>
      <c r="C2820">
        <v>339.55711246732466</v>
      </c>
      <c r="D2820">
        <v>8972.8781866251247</v>
      </c>
      <c r="E2820">
        <v>332.49258145149361</v>
      </c>
      <c r="F2820">
        <v>408.39634516519419</v>
      </c>
      <c r="G2820">
        <v>1669.3836479180611</v>
      </c>
      <c r="H2820">
        <v>734.38148968224425</v>
      </c>
      <c r="R2820">
        <v>248.70089223302546</v>
      </c>
      <c r="S2820">
        <v>200.01878759991513</v>
      </c>
      <c r="T2820">
        <v>4639.5980855866846</v>
      </c>
      <c r="U2820">
        <v>351.64718923541233</v>
      </c>
      <c r="V2820">
        <v>282.20644427568169</v>
      </c>
      <c r="W2820">
        <v>3394.1801115234039</v>
      </c>
    </row>
    <row r="2821" spans="2:23" x14ac:dyDescent="0.3">
      <c r="B2821">
        <f t="shared" si="44"/>
        <v>2816</v>
      </c>
      <c r="C2821">
        <v>1234.6845845487085</v>
      </c>
      <c r="D2821">
        <v>28883.78</v>
      </c>
      <c r="E2821">
        <v>1330.3920783102367</v>
      </c>
      <c r="F2821">
        <v>545.76778975283332</v>
      </c>
      <c r="G2821">
        <v>1526.3685301426513</v>
      </c>
      <c r="H2821">
        <v>2416.3341227438273</v>
      </c>
      <c r="R2821">
        <v>305.26364337329295</v>
      </c>
      <c r="S2821">
        <v>289.05371825657261</v>
      </c>
      <c r="T2821">
        <v>479.2542227811316</v>
      </c>
      <c r="U2821">
        <v>213.63165889388799</v>
      </c>
      <c r="V2821">
        <v>644.45545849007067</v>
      </c>
      <c r="W2821">
        <v>373.36236065007699</v>
      </c>
    </row>
    <row r="2822" spans="2:23" x14ac:dyDescent="0.3">
      <c r="B2822">
        <f t="shared" si="44"/>
        <v>2817</v>
      </c>
      <c r="C2822">
        <v>237.9910098557516</v>
      </c>
      <c r="D2822">
        <v>6769.690158809909</v>
      </c>
      <c r="E2822">
        <v>2839.5670219122012</v>
      </c>
      <c r="F2822">
        <v>353.61642420004279</v>
      </c>
      <c r="G2822">
        <v>294.07268900639025</v>
      </c>
      <c r="H2822">
        <v>593.38478235785442</v>
      </c>
      <c r="R2822">
        <v>19608.161819676228</v>
      </c>
      <c r="S2822">
        <v>686.55653695517867</v>
      </c>
      <c r="T2822">
        <v>324.85096657738325</v>
      </c>
      <c r="U2822">
        <v>256.53302547772449</v>
      </c>
      <c r="V2822">
        <v>490.62746768555752</v>
      </c>
      <c r="W2822">
        <v>577.88906265637365</v>
      </c>
    </row>
    <row r="2823" spans="2:23" x14ac:dyDescent="0.3">
      <c r="B2823">
        <f t="shared" si="44"/>
        <v>2818</v>
      </c>
      <c r="C2823">
        <v>269.21339450735735</v>
      </c>
      <c r="D2823">
        <v>854.25668603577299</v>
      </c>
      <c r="E2823">
        <v>5968.7351092792524</v>
      </c>
      <c r="F2823">
        <v>4691.0727415023848</v>
      </c>
      <c r="G2823">
        <v>738.99487656277847</v>
      </c>
      <c r="H2823">
        <v>943.44415872234026</v>
      </c>
      <c r="R2823">
        <v>512.28413271360887</v>
      </c>
      <c r="S2823">
        <v>625.365830323919</v>
      </c>
      <c r="T2823">
        <v>1146.7385832088555</v>
      </c>
      <c r="U2823">
        <v>231.56063127801224</v>
      </c>
      <c r="V2823">
        <v>28883.78</v>
      </c>
      <c r="W2823">
        <v>652.32949022634034</v>
      </c>
    </row>
    <row r="2824" spans="2:23" x14ac:dyDescent="0.3">
      <c r="B2824">
        <f t="shared" ref="B2824:B2887" si="45">B2823 + 1</f>
        <v>2819</v>
      </c>
      <c r="C2824">
        <v>1013.9496523051521</v>
      </c>
      <c r="D2824">
        <v>261.12364932450129</v>
      </c>
      <c r="E2824">
        <v>7039.3276962205291</v>
      </c>
      <c r="F2824">
        <v>28883.78</v>
      </c>
      <c r="G2824">
        <v>211.1637006934663</v>
      </c>
      <c r="H2824">
        <v>364.86216097909215</v>
      </c>
      <c r="R2824">
        <v>243.91484707343955</v>
      </c>
      <c r="S2824">
        <v>8050.8959249357467</v>
      </c>
      <c r="T2824">
        <v>552.78565224290969</v>
      </c>
      <c r="U2824">
        <v>8655.5891645883803</v>
      </c>
      <c r="V2824">
        <v>2557.9177223454135</v>
      </c>
      <c r="W2824">
        <v>326.43934706019905</v>
      </c>
    </row>
    <row r="2825" spans="2:23" x14ac:dyDescent="0.3">
      <c r="B2825">
        <f t="shared" si="45"/>
        <v>2820</v>
      </c>
      <c r="C2825">
        <v>759.50055272643908</v>
      </c>
      <c r="D2825">
        <v>15461.500928451265</v>
      </c>
      <c r="E2825">
        <v>349.60012479160105</v>
      </c>
      <c r="F2825">
        <v>4086.5509442037878</v>
      </c>
      <c r="G2825">
        <v>771.52375840947184</v>
      </c>
      <c r="H2825">
        <v>28883.78</v>
      </c>
      <c r="R2825">
        <v>957.32841308307115</v>
      </c>
      <c r="S2825">
        <v>28883.78</v>
      </c>
      <c r="T2825">
        <v>933.03339813029038</v>
      </c>
      <c r="U2825">
        <v>325.56107649490713</v>
      </c>
      <c r="V2825">
        <v>422.57255131538773</v>
      </c>
      <c r="W2825">
        <v>846.30861199796527</v>
      </c>
    </row>
    <row r="2826" spans="2:23" x14ac:dyDescent="0.3">
      <c r="B2826">
        <f t="shared" si="45"/>
        <v>2821</v>
      </c>
      <c r="C2826">
        <v>269.41450861186757</v>
      </c>
      <c r="D2826">
        <v>761.14240409565105</v>
      </c>
      <c r="E2826">
        <v>290.63306869653172</v>
      </c>
      <c r="F2826">
        <v>253.70747755710508</v>
      </c>
      <c r="G2826">
        <v>1122.8885490565881</v>
      </c>
      <c r="H2826">
        <v>356.91952974160085</v>
      </c>
      <c r="R2826">
        <v>255.8173802536794</v>
      </c>
      <c r="S2826">
        <v>1589.7340923715808</v>
      </c>
      <c r="T2826">
        <v>2136.7251522109918</v>
      </c>
      <c r="U2826">
        <v>463.77885472872214</v>
      </c>
      <c r="V2826">
        <v>236.34450280054079</v>
      </c>
      <c r="W2826">
        <v>281.52153299925101</v>
      </c>
    </row>
    <row r="2827" spans="2:23" x14ac:dyDescent="0.3">
      <c r="B2827">
        <f t="shared" si="45"/>
        <v>2822</v>
      </c>
      <c r="C2827">
        <v>1112.1760287810623</v>
      </c>
      <c r="D2827">
        <v>11445.86834537886</v>
      </c>
      <c r="E2827">
        <v>8911.0348933951936</v>
      </c>
      <c r="F2827">
        <v>614.33805867018373</v>
      </c>
      <c r="G2827">
        <v>3468.1171423428382</v>
      </c>
      <c r="H2827">
        <v>28883.78</v>
      </c>
      <c r="R2827">
        <v>11563.960056563365</v>
      </c>
      <c r="S2827">
        <v>2603.4346343619532</v>
      </c>
      <c r="T2827">
        <v>1054.3375031430394</v>
      </c>
      <c r="U2827">
        <v>720.15218401427808</v>
      </c>
      <c r="V2827">
        <v>1564.0152219703511</v>
      </c>
      <c r="W2827">
        <v>846.45161387620158</v>
      </c>
    </row>
    <row r="2828" spans="2:23" x14ac:dyDescent="0.3">
      <c r="B2828">
        <f t="shared" si="45"/>
        <v>2823</v>
      </c>
      <c r="C2828">
        <v>371.54164854614112</v>
      </c>
      <c r="D2828">
        <v>356.82264731202565</v>
      </c>
      <c r="E2828">
        <v>450.53763128386163</v>
      </c>
      <c r="F2828">
        <v>1537.1051090426722</v>
      </c>
      <c r="G2828">
        <v>611.24220602191235</v>
      </c>
      <c r="H2828">
        <v>776.46061401270424</v>
      </c>
      <c r="R2828">
        <v>653.10110676670956</v>
      </c>
      <c r="S2828">
        <v>28883.78</v>
      </c>
      <c r="T2828">
        <v>898.08421158293584</v>
      </c>
      <c r="U2828">
        <v>15761.338123834204</v>
      </c>
      <c r="V2828">
        <v>200.27939703856654</v>
      </c>
      <c r="W2828">
        <v>209.75511262269913</v>
      </c>
    </row>
    <row r="2829" spans="2:23" x14ac:dyDescent="0.3">
      <c r="B2829">
        <f t="shared" si="45"/>
        <v>2824</v>
      </c>
      <c r="C2829">
        <v>14277.422791388166</v>
      </c>
      <c r="D2829">
        <v>28883.78</v>
      </c>
      <c r="E2829">
        <v>4349.6369996667481</v>
      </c>
      <c r="F2829">
        <v>222.01249655956934</v>
      </c>
      <c r="G2829">
        <v>2622.2488525245667</v>
      </c>
      <c r="H2829">
        <v>28883.78</v>
      </c>
      <c r="R2829">
        <v>221.20550363192149</v>
      </c>
      <c r="S2829">
        <v>254.14478681722662</v>
      </c>
      <c r="T2829">
        <v>6500.4431680533771</v>
      </c>
      <c r="U2829">
        <v>496.57145107234663</v>
      </c>
      <c r="V2829">
        <v>392.37285043998537</v>
      </c>
      <c r="W2829">
        <v>250.96308336353826</v>
      </c>
    </row>
    <row r="2830" spans="2:23" x14ac:dyDescent="0.3">
      <c r="B2830">
        <f t="shared" si="45"/>
        <v>2825</v>
      </c>
      <c r="C2830">
        <v>1062.9849663476011</v>
      </c>
      <c r="D2830">
        <v>28883.78</v>
      </c>
      <c r="E2830">
        <v>28883.78</v>
      </c>
      <c r="F2830">
        <v>7567.0606529143079</v>
      </c>
      <c r="G2830">
        <v>211.24483257295586</v>
      </c>
      <c r="H2830">
        <v>1088.1073509151547</v>
      </c>
      <c r="R2830">
        <v>969.97528167160453</v>
      </c>
      <c r="S2830">
        <v>2073.0766287067827</v>
      </c>
      <c r="T2830">
        <v>234.12543896799528</v>
      </c>
      <c r="U2830">
        <v>735.28322359853064</v>
      </c>
      <c r="V2830">
        <v>309.2554644893948</v>
      </c>
      <c r="W2830">
        <v>369.15252306661074</v>
      </c>
    </row>
    <row r="2831" spans="2:23" x14ac:dyDescent="0.3">
      <c r="B2831">
        <f t="shared" si="45"/>
        <v>2826</v>
      </c>
      <c r="C2831">
        <v>264.47087408139555</v>
      </c>
      <c r="D2831">
        <v>543.9352001049856</v>
      </c>
      <c r="E2831">
        <v>1490.1181304011122</v>
      </c>
      <c r="F2831">
        <v>403.15157148182766</v>
      </c>
      <c r="G2831">
        <v>28883.78</v>
      </c>
      <c r="H2831">
        <v>365.07385397853466</v>
      </c>
      <c r="R2831">
        <v>243.21656757479039</v>
      </c>
      <c r="S2831">
        <v>948.77099396660333</v>
      </c>
      <c r="T2831">
        <v>313.48953171296728</v>
      </c>
      <c r="U2831">
        <v>201.92411983455261</v>
      </c>
      <c r="V2831">
        <v>314.19225221419993</v>
      </c>
      <c r="W2831">
        <v>532.64215986155682</v>
      </c>
    </row>
    <row r="2832" spans="2:23" x14ac:dyDescent="0.3">
      <c r="B2832">
        <f t="shared" si="45"/>
        <v>2827</v>
      </c>
      <c r="C2832">
        <v>615.93115723873746</v>
      </c>
      <c r="D2832">
        <v>610.11625721327869</v>
      </c>
      <c r="E2832">
        <v>4937.8757509463803</v>
      </c>
      <c r="F2832">
        <v>227.58846209272355</v>
      </c>
      <c r="G2832">
        <v>265.76251288463118</v>
      </c>
      <c r="H2832">
        <v>218.90310860368493</v>
      </c>
      <c r="R2832">
        <v>28883.78</v>
      </c>
      <c r="S2832">
        <v>410.36671984424714</v>
      </c>
      <c r="T2832">
        <v>3780.4807107863739</v>
      </c>
      <c r="U2832">
        <v>229.60481061426691</v>
      </c>
      <c r="V2832">
        <v>831.16862012468005</v>
      </c>
      <c r="W2832">
        <v>290.66510103502776</v>
      </c>
    </row>
    <row r="2833" spans="2:23" x14ac:dyDescent="0.3">
      <c r="B2833">
        <f t="shared" si="45"/>
        <v>2828</v>
      </c>
      <c r="C2833">
        <v>274.35247581437903</v>
      </c>
      <c r="D2833">
        <v>600.371514960083</v>
      </c>
      <c r="E2833">
        <v>336.21989227171753</v>
      </c>
      <c r="F2833">
        <v>212.67629331284868</v>
      </c>
      <c r="G2833">
        <v>8054.699929784596</v>
      </c>
      <c r="H2833">
        <v>829.752042781819</v>
      </c>
      <c r="R2833">
        <v>3905.4978115963117</v>
      </c>
      <c r="S2833">
        <v>212.51171493893571</v>
      </c>
      <c r="T2833">
        <v>1027.4138853379454</v>
      </c>
      <c r="U2833">
        <v>389.63053740779583</v>
      </c>
      <c r="V2833">
        <v>219.6035900900259</v>
      </c>
      <c r="W2833">
        <v>427.18769736621942</v>
      </c>
    </row>
    <row r="2834" spans="2:23" x14ac:dyDescent="0.3">
      <c r="B2834">
        <f t="shared" si="45"/>
        <v>2829</v>
      </c>
      <c r="C2834">
        <v>469.75434960327431</v>
      </c>
      <c r="D2834">
        <v>242.60133179504936</v>
      </c>
      <c r="E2834">
        <v>293.59716097538808</v>
      </c>
      <c r="F2834">
        <v>4286.055530413927</v>
      </c>
      <c r="G2834">
        <v>28883.78</v>
      </c>
      <c r="H2834">
        <v>5479.3412117807866</v>
      </c>
      <c r="R2834">
        <v>20348.422129828454</v>
      </c>
      <c r="S2834">
        <v>813.67568911415617</v>
      </c>
      <c r="T2834">
        <v>717.32534925503262</v>
      </c>
      <c r="U2834">
        <v>1589.9264419353833</v>
      </c>
      <c r="V2834">
        <v>204.55530630527912</v>
      </c>
      <c r="W2834">
        <v>204.74081395861197</v>
      </c>
    </row>
    <row r="2835" spans="2:23" x14ac:dyDescent="0.3">
      <c r="B2835">
        <f t="shared" si="45"/>
        <v>2830</v>
      </c>
      <c r="C2835">
        <v>650.6546940120154</v>
      </c>
      <c r="D2835">
        <v>393.2543432852849</v>
      </c>
      <c r="E2835">
        <v>429.86158585960243</v>
      </c>
      <c r="F2835">
        <v>522.80246418340062</v>
      </c>
      <c r="G2835">
        <v>4478.846284614975</v>
      </c>
      <c r="H2835">
        <v>7715.1597263754984</v>
      </c>
      <c r="R2835">
        <v>7359.6138081630543</v>
      </c>
      <c r="S2835">
        <v>208.36621975741863</v>
      </c>
      <c r="T2835">
        <v>959.7065607175108</v>
      </c>
      <c r="U2835">
        <v>378.92359628304359</v>
      </c>
      <c r="V2835">
        <v>28883.78</v>
      </c>
      <c r="W2835">
        <v>208.0039511455885</v>
      </c>
    </row>
    <row r="2836" spans="2:23" x14ac:dyDescent="0.3">
      <c r="B2836">
        <f t="shared" si="45"/>
        <v>2831</v>
      </c>
      <c r="C2836">
        <v>573.53156964396203</v>
      </c>
      <c r="D2836">
        <v>642.97290568801986</v>
      </c>
      <c r="E2836">
        <v>207.1951621318839</v>
      </c>
      <c r="F2836">
        <v>20697.657635631214</v>
      </c>
      <c r="G2836">
        <v>28883.78</v>
      </c>
      <c r="H2836">
        <v>672.30255571282623</v>
      </c>
      <c r="R2836">
        <v>233.48103235049433</v>
      </c>
      <c r="S2836">
        <v>213.67579743834818</v>
      </c>
      <c r="T2836">
        <v>6358.71436577446</v>
      </c>
      <c r="U2836">
        <v>224.59558823507979</v>
      </c>
      <c r="V2836">
        <v>259.75083907471804</v>
      </c>
      <c r="W2836">
        <v>205.94848141042701</v>
      </c>
    </row>
    <row r="2837" spans="2:23" x14ac:dyDescent="0.3">
      <c r="B2837">
        <f t="shared" si="45"/>
        <v>2832</v>
      </c>
      <c r="C2837">
        <v>208.03751619091926</v>
      </c>
      <c r="D2837">
        <v>550.72099267396402</v>
      </c>
      <c r="E2837">
        <v>28883.78</v>
      </c>
      <c r="F2837">
        <v>1183.557129296712</v>
      </c>
      <c r="G2837">
        <v>28883.78</v>
      </c>
      <c r="H2837">
        <v>213.41415722805661</v>
      </c>
      <c r="R2837">
        <v>1041.1438798951601</v>
      </c>
      <c r="S2837">
        <v>200.09442870834047</v>
      </c>
      <c r="T2837">
        <v>242.37755818778132</v>
      </c>
      <c r="U2837">
        <v>2439.5777831407072</v>
      </c>
      <c r="V2837">
        <v>257.29308828815613</v>
      </c>
      <c r="W2837">
        <v>676.2767535381081</v>
      </c>
    </row>
    <row r="2838" spans="2:23" x14ac:dyDescent="0.3">
      <c r="B2838">
        <f t="shared" si="45"/>
        <v>2833</v>
      </c>
      <c r="C2838">
        <v>28883.78</v>
      </c>
      <c r="D2838">
        <v>253.53896371425697</v>
      </c>
      <c r="E2838">
        <v>2794.2489001075883</v>
      </c>
      <c r="F2838">
        <v>28883.78</v>
      </c>
      <c r="G2838">
        <v>558.25219038146088</v>
      </c>
      <c r="H2838">
        <v>206.38568837130859</v>
      </c>
      <c r="R2838">
        <v>343.23392525981825</v>
      </c>
      <c r="S2838">
        <v>309.63382170863201</v>
      </c>
      <c r="T2838">
        <v>28883.78</v>
      </c>
      <c r="U2838">
        <v>469.37796775010497</v>
      </c>
      <c r="V2838">
        <v>1108.0565090403986</v>
      </c>
      <c r="W2838">
        <v>2369.807581764283</v>
      </c>
    </row>
    <row r="2839" spans="2:23" x14ac:dyDescent="0.3">
      <c r="B2839">
        <f t="shared" si="45"/>
        <v>2834</v>
      </c>
      <c r="C2839">
        <v>233.13508598518263</v>
      </c>
      <c r="D2839">
        <v>1626.1545003277924</v>
      </c>
      <c r="E2839">
        <v>759.62701851900556</v>
      </c>
      <c r="F2839">
        <v>273.38742519766629</v>
      </c>
      <c r="G2839">
        <v>3484.0966484275555</v>
      </c>
      <c r="H2839">
        <v>420.85650544143277</v>
      </c>
      <c r="R2839">
        <v>1756.5333846357987</v>
      </c>
      <c r="S2839">
        <v>216.40581259069589</v>
      </c>
      <c r="T2839">
        <v>328.1276288415367</v>
      </c>
      <c r="U2839">
        <v>412.99081253028248</v>
      </c>
      <c r="V2839">
        <v>28883.78</v>
      </c>
      <c r="W2839">
        <v>213.6923421363941</v>
      </c>
    </row>
    <row r="2840" spans="2:23" x14ac:dyDescent="0.3">
      <c r="B2840">
        <f t="shared" si="45"/>
        <v>2835</v>
      </c>
      <c r="C2840">
        <v>28883.78</v>
      </c>
      <c r="D2840">
        <v>16100.93958895062</v>
      </c>
      <c r="E2840">
        <v>28883.78</v>
      </c>
      <c r="F2840">
        <v>309.72876815152563</v>
      </c>
      <c r="G2840">
        <v>813.99517629178797</v>
      </c>
      <c r="H2840">
        <v>1238.1465144705353</v>
      </c>
      <c r="R2840">
        <v>470.38513265911877</v>
      </c>
      <c r="S2840">
        <v>21856.518927681565</v>
      </c>
      <c r="T2840">
        <v>803.51520579995849</v>
      </c>
      <c r="U2840">
        <v>296.65204510049136</v>
      </c>
      <c r="V2840">
        <v>2536.5959617093135</v>
      </c>
      <c r="W2840">
        <v>13698.732403598216</v>
      </c>
    </row>
    <row r="2841" spans="2:23" x14ac:dyDescent="0.3">
      <c r="B2841">
        <f t="shared" si="45"/>
        <v>2836</v>
      </c>
      <c r="C2841">
        <v>354.43873490740395</v>
      </c>
      <c r="D2841">
        <v>782.6374871160175</v>
      </c>
      <c r="E2841">
        <v>737.56982364695818</v>
      </c>
      <c r="F2841">
        <v>660.77118708593821</v>
      </c>
      <c r="G2841">
        <v>7218.8884497446697</v>
      </c>
      <c r="H2841">
        <v>3950.4211310340693</v>
      </c>
      <c r="R2841">
        <v>441.81048646099623</v>
      </c>
      <c r="S2841">
        <v>247.13314815407239</v>
      </c>
      <c r="T2841">
        <v>346.96798973856528</v>
      </c>
      <c r="U2841">
        <v>3423.8754318307506</v>
      </c>
      <c r="V2841">
        <v>13522.753687025695</v>
      </c>
      <c r="W2841">
        <v>680.72669804994075</v>
      </c>
    </row>
    <row r="2842" spans="2:23" x14ac:dyDescent="0.3">
      <c r="B2842">
        <f t="shared" si="45"/>
        <v>2837</v>
      </c>
      <c r="C2842">
        <v>222.89964319943593</v>
      </c>
      <c r="D2842">
        <v>372.12997285548738</v>
      </c>
      <c r="E2842">
        <v>429.93381461705428</v>
      </c>
      <c r="F2842">
        <v>237.66188338367118</v>
      </c>
      <c r="G2842">
        <v>205.0656879669578</v>
      </c>
      <c r="H2842">
        <v>1164.8322509131585</v>
      </c>
      <c r="R2842">
        <v>268.09072014667129</v>
      </c>
      <c r="S2842">
        <v>330.05990498193933</v>
      </c>
      <c r="T2842">
        <v>488.53686134175962</v>
      </c>
      <c r="U2842">
        <v>762.68507477156788</v>
      </c>
      <c r="V2842">
        <v>1082.7309865850707</v>
      </c>
      <c r="W2842">
        <v>698.5050348642385</v>
      </c>
    </row>
    <row r="2843" spans="2:23" x14ac:dyDescent="0.3">
      <c r="B2843">
        <f t="shared" si="45"/>
        <v>2838</v>
      </c>
      <c r="C2843">
        <v>221.48769164672672</v>
      </c>
      <c r="D2843">
        <v>711.61163850774028</v>
      </c>
      <c r="E2843">
        <v>531.44777593119352</v>
      </c>
      <c r="F2843">
        <v>262.05578099865363</v>
      </c>
      <c r="G2843">
        <v>208.31770359071524</v>
      </c>
      <c r="H2843">
        <v>2541.5009940665345</v>
      </c>
      <c r="R2843">
        <v>940.91156339396628</v>
      </c>
      <c r="S2843">
        <v>203.14980789972827</v>
      </c>
      <c r="T2843">
        <v>664.05581142938468</v>
      </c>
      <c r="U2843">
        <v>16211.105355746369</v>
      </c>
      <c r="V2843">
        <v>341.31730933277322</v>
      </c>
      <c r="W2843">
        <v>28883.78</v>
      </c>
    </row>
    <row r="2844" spans="2:23" x14ac:dyDescent="0.3">
      <c r="B2844">
        <f t="shared" si="45"/>
        <v>2839</v>
      </c>
      <c r="C2844">
        <v>213.99692235550916</v>
      </c>
      <c r="D2844">
        <v>3444.7587624426533</v>
      </c>
      <c r="E2844">
        <v>434.46066024791048</v>
      </c>
      <c r="F2844">
        <v>2584.6211618724924</v>
      </c>
      <c r="G2844">
        <v>216.06349205560301</v>
      </c>
      <c r="H2844">
        <v>17985.028327605949</v>
      </c>
      <c r="R2844">
        <v>266.92071993040486</v>
      </c>
      <c r="S2844">
        <v>285.29856393187725</v>
      </c>
      <c r="T2844">
        <v>28883.78</v>
      </c>
      <c r="U2844">
        <v>255.02532868373291</v>
      </c>
      <c r="V2844">
        <v>229.03996387226786</v>
      </c>
      <c r="W2844">
        <v>375.72200437248807</v>
      </c>
    </row>
    <row r="2845" spans="2:23" x14ac:dyDescent="0.3">
      <c r="B2845">
        <f t="shared" si="45"/>
        <v>2840</v>
      </c>
      <c r="C2845">
        <v>231.11340506297722</v>
      </c>
      <c r="D2845">
        <v>272.54251298306571</v>
      </c>
      <c r="E2845">
        <v>672.05676608671411</v>
      </c>
      <c r="F2845">
        <v>28883.78</v>
      </c>
      <c r="G2845">
        <v>1031.4699535996942</v>
      </c>
      <c r="H2845">
        <v>720.40703166420701</v>
      </c>
      <c r="R2845">
        <v>1999.3791326785658</v>
      </c>
      <c r="S2845">
        <v>322.88807520699555</v>
      </c>
      <c r="T2845">
        <v>272.33915358535103</v>
      </c>
      <c r="U2845">
        <v>1351.7902511292614</v>
      </c>
      <c r="V2845">
        <v>262.31220169005547</v>
      </c>
      <c r="W2845">
        <v>1126.1405953949879</v>
      </c>
    </row>
    <row r="2846" spans="2:23" x14ac:dyDescent="0.3">
      <c r="B2846">
        <f t="shared" si="45"/>
        <v>2841</v>
      </c>
      <c r="C2846">
        <v>252.41352528377649</v>
      </c>
      <c r="D2846">
        <v>844.17366238955526</v>
      </c>
      <c r="E2846">
        <v>231.40049806663134</v>
      </c>
      <c r="F2846">
        <v>526.73750918211829</v>
      </c>
      <c r="G2846">
        <v>203.64884771977125</v>
      </c>
      <c r="H2846">
        <v>1036.0075611818829</v>
      </c>
      <c r="R2846">
        <v>28883.78</v>
      </c>
      <c r="S2846">
        <v>428.47321004438038</v>
      </c>
      <c r="T2846">
        <v>203.98551086066354</v>
      </c>
      <c r="U2846">
        <v>503.8882601588121</v>
      </c>
      <c r="V2846">
        <v>5297.2861213187571</v>
      </c>
      <c r="W2846">
        <v>279.00131782583276</v>
      </c>
    </row>
    <row r="2847" spans="2:23" x14ac:dyDescent="0.3">
      <c r="B2847">
        <f t="shared" si="45"/>
        <v>2842</v>
      </c>
      <c r="C2847">
        <v>497.14853424090654</v>
      </c>
      <c r="D2847">
        <v>259.1817526961467</v>
      </c>
      <c r="E2847">
        <v>1093.4722931032629</v>
      </c>
      <c r="F2847">
        <v>4415.4358534951925</v>
      </c>
      <c r="G2847">
        <v>550.2932083405085</v>
      </c>
      <c r="H2847">
        <v>19427.026386401158</v>
      </c>
      <c r="R2847">
        <v>305.66540542495829</v>
      </c>
      <c r="S2847">
        <v>1668.1823711795907</v>
      </c>
      <c r="T2847">
        <v>241.95047016795644</v>
      </c>
      <c r="U2847">
        <v>513.82573416635262</v>
      </c>
      <c r="V2847">
        <v>306.22973459430165</v>
      </c>
      <c r="W2847">
        <v>492.00408502220017</v>
      </c>
    </row>
    <row r="2848" spans="2:23" x14ac:dyDescent="0.3">
      <c r="B2848">
        <f t="shared" si="45"/>
        <v>2843</v>
      </c>
      <c r="C2848">
        <v>28883.78</v>
      </c>
      <c r="D2848">
        <v>5024.268044859883</v>
      </c>
      <c r="E2848">
        <v>274.1506006493367</v>
      </c>
      <c r="F2848">
        <v>28883.78</v>
      </c>
      <c r="G2848">
        <v>28883.78</v>
      </c>
      <c r="H2848">
        <v>443.91487912130049</v>
      </c>
      <c r="R2848">
        <v>24145.992508636667</v>
      </c>
      <c r="S2848">
        <v>5992.7663138165353</v>
      </c>
      <c r="T2848">
        <v>28883.78</v>
      </c>
      <c r="U2848">
        <v>248.01743866427356</v>
      </c>
      <c r="V2848">
        <v>438.46066754539515</v>
      </c>
      <c r="W2848">
        <v>222.50844886436079</v>
      </c>
    </row>
    <row r="2849" spans="2:23" x14ac:dyDescent="0.3">
      <c r="B2849">
        <f t="shared" si="45"/>
        <v>2844</v>
      </c>
      <c r="C2849">
        <v>509.65164224355641</v>
      </c>
      <c r="D2849">
        <v>453.74212822555882</v>
      </c>
      <c r="E2849">
        <v>18330.815952448553</v>
      </c>
      <c r="F2849">
        <v>311.77613081081228</v>
      </c>
      <c r="G2849">
        <v>2133.1488361440652</v>
      </c>
      <c r="H2849">
        <v>8923.0847518661139</v>
      </c>
      <c r="R2849">
        <v>4901.4885395321126</v>
      </c>
      <c r="S2849">
        <v>28883.78</v>
      </c>
      <c r="T2849">
        <v>224.10265258454587</v>
      </c>
      <c r="U2849">
        <v>690.85134071398352</v>
      </c>
      <c r="V2849">
        <v>1428.0822701280124</v>
      </c>
      <c r="W2849">
        <v>232.56611213003987</v>
      </c>
    </row>
    <row r="2850" spans="2:23" x14ac:dyDescent="0.3">
      <c r="B2850">
        <f t="shared" si="45"/>
        <v>2845</v>
      </c>
      <c r="C2850">
        <v>578.6270640309956</v>
      </c>
      <c r="D2850">
        <v>5097.719942993981</v>
      </c>
      <c r="E2850">
        <v>675.6675360954049</v>
      </c>
      <c r="F2850">
        <v>4172.231406183555</v>
      </c>
      <c r="G2850">
        <v>454.15836583797397</v>
      </c>
      <c r="H2850">
        <v>282.60678280695964</v>
      </c>
      <c r="R2850">
        <v>257.26363626782643</v>
      </c>
      <c r="S2850">
        <v>241.77875279177272</v>
      </c>
      <c r="T2850">
        <v>1106.8718766441852</v>
      </c>
      <c r="U2850">
        <v>225.59204630723193</v>
      </c>
      <c r="V2850">
        <v>243.5370974985949</v>
      </c>
      <c r="W2850">
        <v>5982.3959494593091</v>
      </c>
    </row>
    <row r="2851" spans="2:23" x14ac:dyDescent="0.3">
      <c r="B2851">
        <f t="shared" si="45"/>
        <v>2846</v>
      </c>
      <c r="C2851">
        <v>10603.186435825559</v>
      </c>
      <c r="D2851">
        <v>2677.6183939941843</v>
      </c>
      <c r="E2851">
        <v>239.0891011467541</v>
      </c>
      <c r="F2851">
        <v>283.45281167346826</v>
      </c>
      <c r="G2851">
        <v>394.28801801404518</v>
      </c>
      <c r="H2851">
        <v>1796.3578160999728</v>
      </c>
      <c r="R2851">
        <v>212.80650106282488</v>
      </c>
      <c r="S2851">
        <v>264.5477875246815</v>
      </c>
      <c r="T2851">
        <v>247.87675768487728</v>
      </c>
      <c r="U2851">
        <v>236.19063392732161</v>
      </c>
      <c r="V2851">
        <v>219.00745145472808</v>
      </c>
      <c r="W2851">
        <v>405.6815287002305</v>
      </c>
    </row>
    <row r="2852" spans="2:23" x14ac:dyDescent="0.3">
      <c r="B2852">
        <f t="shared" si="45"/>
        <v>2847</v>
      </c>
      <c r="C2852">
        <v>1204.3912005994432</v>
      </c>
      <c r="D2852">
        <v>257.24435021486966</v>
      </c>
      <c r="E2852">
        <v>915.29992739592956</v>
      </c>
      <c r="F2852">
        <v>533.93042025467116</v>
      </c>
      <c r="G2852">
        <v>274.33108079984038</v>
      </c>
      <c r="H2852">
        <v>9404.7298646580766</v>
      </c>
      <c r="R2852">
        <v>292.23137024716982</v>
      </c>
      <c r="S2852">
        <v>942.31094604612781</v>
      </c>
      <c r="T2852">
        <v>240.61017985167047</v>
      </c>
      <c r="U2852">
        <v>1786.4950822090293</v>
      </c>
      <c r="V2852">
        <v>10894.378755967913</v>
      </c>
      <c r="W2852">
        <v>5439.370773311347</v>
      </c>
    </row>
    <row r="2853" spans="2:23" x14ac:dyDescent="0.3">
      <c r="B2853">
        <f t="shared" si="45"/>
        <v>2848</v>
      </c>
      <c r="C2853">
        <v>437.83845083629433</v>
      </c>
      <c r="D2853">
        <v>226.60875859233286</v>
      </c>
      <c r="E2853">
        <v>307.6397639398628</v>
      </c>
      <c r="F2853">
        <v>261.77260657164584</v>
      </c>
      <c r="G2853">
        <v>1305.1283252491196</v>
      </c>
      <c r="H2853">
        <v>17051.7161359946</v>
      </c>
      <c r="R2853">
        <v>200.1816941651505</v>
      </c>
      <c r="S2853">
        <v>481.86395115165601</v>
      </c>
      <c r="T2853">
        <v>410.92452051989937</v>
      </c>
      <c r="U2853">
        <v>1427.2899309317004</v>
      </c>
      <c r="V2853">
        <v>28883.78</v>
      </c>
      <c r="W2853">
        <v>210.5542934444056</v>
      </c>
    </row>
    <row r="2854" spans="2:23" x14ac:dyDescent="0.3">
      <c r="B2854">
        <f t="shared" si="45"/>
        <v>2849</v>
      </c>
      <c r="C2854">
        <v>256.97138537504679</v>
      </c>
      <c r="D2854">
        <v>5310.2883858746154</v>
      </c>
      <c r="E2854">
        <v>2065.5241279785978</v>
      </c>
      <c r="F2854">
        <v>550.2109730844071</v>
      </c>
      <c r="G2854">
        <v>548.9833483641678</v>
      </c>
      <c r="H2854">
        <v>253.40745896675969</v>
      </c>
      <c r="R2854">
        <v>7688.3172504500144</v>
      </c>
      <c r="S2854">
        <v>222.24797544137172</v>
      </c>
      <c r="T2854">
        <v>316.9880418006768</v>
      </c>
      <c r="U2854">
        <v>4820.1637314786185</v>
      </c>
      <c r="V2854">
        <v>479.76088669444198</v>
      </c>
      <c r="W2854">
        <v>864.365569458133</v>
      </c>
    </row>
    <row r="2855" spans="2:23" x14ac:dyDescent="0.3">
      <c r="B2855">
        <f t="shared" si="45"/>
        <v>2850</v>
      </c>
      <c r="C2855">
        <v>404.05170533536523</v>
      </c>
      <c r="D2855">
        <v>1807.4854885102854</v>
      </c>
      <c r="E2855">
        <v>2095.9385082553663</v>
      </c>
      <c r="F2855">
        <v>899.83877388197357</v>
      </c>
      <c r="G2855">
        <v>225.46144191678201</v>
      </c>
      <c r="H2855">
        <v>487.59784664967447</v>
      </c>
      <c r="R2855">
        <v>276.96642050545364</v>
      </c>
      <c r="S2855">
        <v>13043.997276032547</v>
      </c>
      <c r="T2855">
        <v>317.23309296363834</v>
      </c>
      <c r="U2855">
        <v>229.14755355040057</v>
      </c>
      <c r="V2855">
        <v>270.86670785038291</v>
      </c>
      <c r="W2855">
        <v>798.45280247866651</v>
      </c>
    </row>
    <row r="2856" spans="2:23" x14ac:dyDescent="0.3">
      <c r="B2856">
        <f t="shared" si="45"/>
        <v>2851</v>
      </c>
      <c r="C2856">
        <v>279.75777129784933</v>
      </c>
      <c r="D2856">
        <v>239.92021781114408</v>
      </c>
      <c r="E2856">
        <v>392.5464321028013</v>
      </c>
      <c r="F2856">
        <v>334.47132971799692</v>
      </c>
      <c r="G2856">
        <v>879.80023850598786</v>
      </c>
      <c r="H2856">
        <v>733.79025051119493</v>
      </c>
      <c r="R2856">
        <v>212.42733513239114</v>
      </c>
      <c r="S2856">
        <v>1606.6661908258595</v>
      </c>
      <c r="T2856">
        <v>805.08279820653911</v>
      </c>
      <c r="U2856">
        <v>261.94443229767279</v>
      </c>
      <c r="V2856">
        <v>1365.4827705920163</v>
      </c>
      <c r="W2856">
        <v>760.28199787901053</v>
      </c>
    </row>
    <row r="2857" spans="2:23" x14ac:dyDescent="0.3">
      <c r="B2857">
        <f t="shared" si="45"/>
        <v>2852</v>
      </c>
      <c r="C2857">
        <v>11298.192246623857</v>
      </c>
      <c r="D2857">
        <v>28883.78</v>
      </c>
      <c r="E2857">
        <v>28883.78</v>
      </c>
      <c r="F2857">
        <v>497.98734778714856</v>
      </c>
      <c r="G2857">
        <v>1235.5241254107148</v>
      </c>
      <c r="H2857">
        <v>402.92638805033994</v>
      </c>
      <c r="R2857">
        <v>232.76500168916567</v>
      </c>
      <c r="S2857">
        <v>315.28687999230397</v>
      </c>
      <c r="T2857">
        <v>544.20398075767957</v>
      </c>
      <c r="U2857">
        <v>207.85285142284729</v>
      </c>
      <c r="V2857">
        <v>833.24386341081606</v>
      </c>
      <c r="W2857">
        <v>322.20211072643747</v>
      </c>
    </row>
    <row r="2858" spans="2:23" x14ac:dyDescent="0.3">
      <c r="B2858">
        <f t="shared" si="45"/>
        <v>2853</v>
      </c>
      <c r="C2858">
        <v>725.95278859862174</v>
      </c>
      <c r="D2858">
        <v>288.23061121243836</v>
      </c>
      <c r="E2858">
        <v>204.76000960001176</v>
      </c>
      <c r="F2858">
        <v>228.28623756657541</v>
      </c>
      <c r="G2858">
        <v>299.17462135356476</v>
      </c>
      <c r="H2858">
        <v>250.45837751103087</v>
      </c>
      <c r="R2858">
        <v>601.00041006264121</v>
      </c>
      <c r="S2858">
        <v>6823.6709128045259</v>
      </c>
      <c r="T2858">
        <v>706.80994128349562</v>
      </c>
      <c r="U2858">
        <v>232.93420150613119</v>
      </c>
      <c r="V2858">
        <v>282.96709055287158</v>
      </c>
      <c r="W2858">
        <v>320.02916378073473</v>
      </c>
    </row>
    <row r="2859" spans="2:23" x14ac:dyDescent="0.3">
      <c r="B2859">
        <f t="shared" si="45"/>
        <v>2854</v>
      </c>
      <c r="C2859">
        <v>18649.028321328577</v>
      </c>
      <c r="D2859">
        <v>4866.7315088517107</v>
      </c>
      <c r="E2859">
        <v>28883.78</v>
      </c>
      <c r="F2859">
        <v>335.75523342567692</v>
      </c>
      <c r="G2859">
        <v>1167.6024581724541</v>
      </c>
      <c r="H2859">
        <v>1156.6300225708374</v>
      </c>
      <c r="R2859">
        <v>292.11393006400311</v>
      </c>
      <c r="S2859">
        <v>281.85904316826623</v>
      </c>
      <c r="T2859">
        <v>406.61675007808753</v>
      </c>
      <c r="U2859">
        <v>279.46099792524348</v>
      </c>
      <c r="V2859">
        <v>3539.0005773548555</v>
      </c>
      <c r="W2859">
        <v>615.48764985827484</v>
      </c>
    </row>
    <row r="2860" spans="2:23" x14ac:dyDescent="0.3">
      <c r="B2860">
        <f t="shared" si="45"/>
        <v>2855</v>
      </c>
      <c r="C2860">
        <v>599.28508680273399</v>
      </c>
      <c r="D2860">
        <v>556.16001609581519</v>
      </c>
      <c r="E2860">
        <v>236.55496635156783</v>
      </c>
      <c r="F2860">
        <v>495.94584334319325</v>
      </c>
      <c r="G2860">
        <v>284.96159496691331</v>
      </c>
      <c r="H2860">
        <v>28883.78</v>
      </c>
      <c r="R2860">
        <v>612.93976317531201</v>
      </c>
      <c r="S2860">
        <v>276.56948275472359</v>
      </c>
      <c r="T2860">
        <v>232.13380625775912</v>
      </c>
      <c r="U2860">
        <v>1268.106127439484</v>
      </c>
      <c r="V2860">
        <v>2018.7408951285004</v>
      </c>
      <c r="W2860">
        <v>553.69554108578564</v>
      </c>
    </row>
    <row r="2861" spans="2:23" x14ac:dyDescent="0.3">
      <c r="B2861">
        <f t="shared" si="45"/>
        <v>2856</v>
      </c>
      <c r="C2861">
        <v>28883.78</v>
      </c>
      <c r="D2861">
        <v>5085.0456018786481</v>
      </c>
      <c r="E2861">
        <v>422.1044517137521</v>
      </c>
      <c r="F2861">
        <v>1873.6400997274616</v>
      </c>
      <c r="G2861">
        <v>1016.3627574263116</v>
      </c>
      <c r="H2861">
        <v>1130.1363515450291</v>
      </c>
      <c r="R2861">
        <v>1702.2753952803096</v>
      </c>
      <c r="S2861">
        <v>212.21699935104616</v>
      </c>
      <c r="T2861">
        <v>987.41919792217561</v>
      </c>
      <c r="U2861">
        <v>772.19429368655165</v>
      </c>
      <c r="V2861">
        <v>535.79366498980721</v>
      </c>
      <c r="W2861">
        <v>220.89036597832668</v>
      </c>
    </row>
    <row r="2862" spans="2:23" x14ac:dyDescent="0.3">
      <c r="B2862">
        <f t="shared" si="45"/>
        <v>2857</v>
      </c>
      <c r="C2862">
        <v>2617.5715211170982</v>
      </c>
      <c r="D2862">
        <v>3491.5626753060806</v>
      </c>
      <c r="E2862">
        <v>203.68755826906218</v>
      </c>
      <c r="F2862">
        <v>360.37995569918519</v>
      </c>
      <c r="G2862">
        <v>201.82886649881601</v>
      </c>
      <c r="H2862">
        <v>480.84953658752482</v>
      </c>
      <c r="R2862">
        <v>556.91261902794395</v>
      </c>
      <c r="S2862">
        <v>243.97815999300377</v>
      </c>
      <c r="T2862">
        <v>250.2284509872627</v>
      </c>
      <c r="U2862">
        <v>243.78047752728318</v>
      </c>
      <c r="V2862">
        <v>211.73108644136849</v>
      </c>
      <c r="W2862">
        <v>1083.7197005729863</v>
      </c>
    </row>
    <row r="2863" spans="2:23" x14ac:dyDescent="0.3">
      <c r="B2863">
        <f t="shared" si="45"/>
        <v>2858</v>
      </c>
      <c r="C2863">
        <v>335.66949790679746</v>
      </c>
      <c r="D2863">
        <v>28883.78</v>
      </c>
      <c r="E2863">
        <v>1086.9349643909259</v>
      </c>
      <c r="F2863">
        <v>474.93364629414594</v>
      </c>
      <c r="G2863">
        <v>28883.78</v>
      </c>
      <c r="H2863">
        <v>1857.6266064766037</v>
      </c>
      <c r="R2863">
        <v>15347.489336749388</v>
      </c>
      <c r="S2863">
        <v>4792.6339442845783</v>
      </c>
      <c r="T2863">
        <v>28883.78</v>
      </c>
      <c r="U2863">
        <v>384.84441051045775</v>
      </c>
      <c r="V2863">
        <v>208.5707131186482</v>
      </c>
      <c r="W2863">
        <v>522.59447143282</v>
      </c>
    </row>
    <row r="2864" spans="2:23" x14ac:dyDescent="0.3">
      <c r="B2864">
        <f t="shared" si="45"/>
        <v>2859</v>
      </c>
      <c r="C2864">
        <v>615.66812693006977</v>
      </c>
      <c r="D2864">
        <v>1877.2809004919573</v>
      </c>
      <c r="E2864">
        <v>1033.3240598675397</v>
      </c>
      <c r="F2864">
        <v>271.73754900354038</v>
      </c>
      <c r="G2864">
        <v>253.53339730655259</v>
      </c>
      <c r="H2864">
        <v>527.96283696229682</v>
      </c>
      <c r="R2864">
        <v>289.09601794037513</v>
      </c>
      <c r="S2864">
        <v>366.64048054072748</v>
      </c>
      <c r="T2864">
        <v>383.61324662473135</v>
      </c>
      <c r="U2864">
        <v>1312.6189181045102</v>
      </c>
      <c r="V2864">
        <v>809.14061934055576</v>
      </c>
      <c r="W2864">
        <v>8988.7682700319638</v>
      </c>
    </row>
    <row r="2865" spans="2:23" x14ac:dyDescent="0.3">
      <c r="B2865">
        <f t="shared" si="45"/>
        <v>2860</v>
      </c>
      <c r="C2865">
        <v>5434.284387888486</v>
      </c>
      <c r="D2865">
        <v>329.47779535470033</v>
      </c>
      <c r="E2865">
        <v>789.60389495146796</v>
      </c>
      <c r="F2865">
        <v>2712.5814486154813</v>
      </c>
      <c r="G2865">
        <v>2278.7840226586409</v>
      </c>
      <c r="H2865">
        <v>1226.6925400029811</v>
      </c>
      <c r="R2865">
        <v>356.29773833358013</v>
      </c>
      <c r="S2865">
        <v>3495.3416578210349</v>
      </c>
      <c r="T2865">
        <v>1132.147161924489</v>
      </c>
      <c r="U2865">
        <v>585.86372953837463</v>
      </c>
      <c r="V2865">
        <v>1149.6218148353291</v>
      </c>
      <c r="W2865">
        <v>279.81733014516834</v>
      </c>
    </row>
    <row r="2866" spans="2:23" x14ac:dyDescent="0.3">
      <c r="B2866">
        <f t="shared" si="45"/>
        <v>2861</v>
      </c>
      <c r="C2866">
        <v>212.52785213603704</v>
      </c>
      <c r="D2866">
        <v>279.02278113314259</v>
      </c>
      <c r="E2866">
        <v>200.21836428193944</v>
      </c>
      <c r="F2866">
        <v>303.3979352381769</v>
      </c>
      <c r="G2866">
        <v>332.4552847286318</v>
      </c>
      <c r="H2866">
        <v>18833.358175673642</v>
      </c>
      <c r="R2866">
        <v>323.10310847326809</v>
      </c>
      <c r="S2866">
        <v>16657.190785062579</v>
      </c>
      <c r="T2866">
        <v>237.71666543970969</v>
      </c>
      <c r="U2866">
        <v>211.12149444691283</v>
      </c>
      <c r="V2866">
        <v>340.72318017952841</v>
      </c>
      <c r="W2866">
        <v>1386.915797000232</v>
      </c>
    </row>
    <row r="2867" spans="2:23" x14ac:dyDescent="0.3">
      <c r="B2867">
        <f t="shared" si="45"/>
        <v>2862</v>
      </c>
      <c r="C2867">
        <v>28883.78</v>
      </c>
      <c r="D2867">
        <v>342.98891486578509</v>
      </c>
      <c r="E2867">
        <v>208.54745132289585</v>
      </c>
      <c r="F2867">
        <v>28883.78</v>
      </c>
      <c r="G2867">
        <v>312.89470825002354</v>
      </c>
      <c r="H2867">
        <v>354.66165711287624</v>
      </c>
      <c r="R2867">
        <v>28883.78</v>
      </c>
      <c r="S2867">
        <v>668.25166202342791</v>
      </c>
      <c r="T2867">
        <v>1159.8996903744514</v>
      </c>
      <c r="U2867">
        <v>296.44759212225915</v>
      </c>
      <c r="V2867">
        <v>223.10775044311666</v>
      </c>
      <c r="W2867">
        <v>1543.6148056725917</v>
      </c>
    </row>
    <row r="2868" spans="2:23" x14ac:dyDescent="0.3">
      <c r="B2868">
        <f t="shared" si="45"/>
        <v>2863</v>
      </c>
      <c r="C2868">
        <v>19070.073977241223</v>
      </c>
      <c r="D2868">
        <v>643.58403253325741</v>
      </c>
      <c r="E2868">
        <v>1734.9748521397401</v>
      </c>
      <c r="F2868">
        <v>3263.0225910711888</v>
      </c>
      <c r="G2868">
        <v>1117.1287666655808</v>
      </c>
      <c r="H2868">
        <v>28883.78</v>
      </c>
      <c r="R2868">
        <v>400.80762788504944</v>
      </c>
      <c r="S2868">
        <v>5777.8479037311208</v>
      </c>
      <c r="T2868">
        <v>2320.4086603872206</v>
      </c>
      <c r="U2868">
        <v>350.07281502294029</v>
      </c>
      <c r="V2868">
        <v>288.88995823360591</v>
      </c>
      <c r="W2868">
        <v>216.71895590877219</v>
      </c>
    </row>
    <row r="2869" spans="2:23" x14ac:dyDescent="0.3">
      <c r="B2869">
        <f t="shared" si="45"/>
        <v>2864</v>
      </c>
      <c r="C2869">
        <v>28883.78</v>
      </c>
      <c r="D2869">
        <v>326.74397282294183</v>
      </c>
      <c r="E2869">
        <v>273.45191489200494</v>
      </c>
      <c r="F2869">
        <v>238.38883067696298</v>
      </c>
      <c r="G2869">
        <v>1144.4335466385912</v>
      </c>
      <c r="H2869">
        <v>4504.0940607427465</v>
      </c>
      <c r="R2869">
        <v>8027.2461209386638</v>
      </c>
      <c r="S2869">
        <v>691.57658714241461</v>
      </c>
      <c r="T2869">
        <v>28883.78</v>
      </c>
      <c r="U2869">
        <v>3336.7040342858013</v>
      </c>
      <c r="V2869">
        <v>396.98349068627601</v>
      </c>
      <c r="W2869">
        <v>398.1875549051914</v>
      </c>
    </row>
    <row r="2870" spans="2:23" x14ac:dyDescent="0.3">
      <c r="B2870">
        <f t="shared" si="45"/>
        <v>2865</v>
      </c>
      <c r="C2870">
        <v>217.92340017346532</v>
      </c>
      <c r="D2870">
        <v>1575.1266932530079</v>
      </c>
      <c r="E2870">
        <v>236.63498318145878</v>
      </c>
      <c r="F2870">
        <v>765.76389959744915</v>
      </c>
      <c r="G2870">
        <v>2197.0933087178487</v>
      </c>
      <c r="H2870">
        <v>287.65587684072597</v>
      </c>
      <c r="R2870">
        <v>3980.3414432298819</v>
      </c>
      <c r="S2870">
        <v>4405.550209388537</v>
      </c>
      <c r="T2870">
        <v>247.06440633225279</v>
      </c>
      <c r="U2870">
        <v>471.52313744393001</v>
      </c>
      <c r="V2870">
        <v>365.43346165053339</v>
      </c>
      <c r="W2870">
        <v>28883.78</v>
      </c>
    </row>
    <row r="2871" spans="2:23" x14ac:dyDescent="0.3">
      <c r="B2871">
        <f t="shared" si="45"/>
        <v>2866</v>
      </c>
      <c r="C2871">
        <v>297.72083353998249</v>
      </c>
      <c r="D2871">
        <v>246.66994260037484</v>
      </c>
      <c r="E2871">
        <v>848.24868808859139</v>
      </c>
      <c r="F2871">
        <v>314.42140354925243</v>
      </c>
      <c r="G2871">
        <v>1084.3130619536048</v>
      </c>
      <c r="H2871">
        <v>1762.7033334258231</v>
      </c>
      <c r="R2871">
        <v>221.42574362833344</v>
      </c>
      <c r="S2871">
        <v>406.17019613754303</v>
      </c>
      <c r="T2871">
        <v>262.81283993948915</v>
      </c>
      <c r="U2871">
        <v>7798.5322984418581</v>
      </c>
      <c r="V2871">
        <v>203.85406910556131</v>
      </c>
      <c r="W2871">
        <v>495.49500904793354</v>
      </c>
    </row>
    <row r="2872" spans="2:23" x14ac:dyDescent="0.3">
      <c r="B2872">
        <f t="shared" si="45"/>
        <v>2867</v>
      </c>
      <c r="C2872">
        <v>576.23333293519408</v>
      </c>
      <c r="D2872">
        <v>3852.2093869236137</v>
      </c>
      <c r="E2872">
        <v>622.16069716172683</v>
      </c>
      <c r="F2872">
        <v>208.61607343487782</v>
      </c>
      <c r="G2872">
        <v>239.58412851449967</v>
      </c>
      <c r="H2872">
        <v>333.74510000295584</v>
      </c>
      <c r="R2872">
        <v>229.79391833854112</v>
      </c>
      <c r="S2872">
        <v>234.47513137920598</v>
      </c>
      <c r="T2872">
        <v>764.63570467390798</v>
      </c>
      <c r="U2872">
        <v>286.02351355332536</v>
      </c>
      <c r="V2872">
        <v>699.70045232343023</v>
      </c>
      <c r="W2872">
        <v>1219.3660211385782</v>
      </c>
    </row>
    <row r="2873" spans="2:23" x14ac:dyDescent="0.3">
      <c r="B2873">
        <f t="shared" si="45"/>
        <v>2868</v>
      </c>
      <c r="C2873">
        <v>268.43148233204448</v>
      </c>
      <c r="D2873">
        <v>208.45152031864029</v>
      </c>
      <c r="E2873">
        <v>2377.2009939808368</v>
      </c>
      <c r="F2873">
        <v>912.12307964461252</v>
      </c>
      <c r="G2873">
        <v>1160.4713467596555</v>
      </c>
      <c r="H2873">
        <v>28883.78</v>
      </c>
      <c r="R2873">
        <v>7882.6345556521183</v>
      </c>
      <c r="S2873">
        <v>317.04122845025353</v>
      </c>
      <c r="T2873">
        <v>490.85479489903173</v>
      </c>
      <c r="U2873">
        <v>228.36656863281056</v>
      </c>
      <c r="V2873">
        <v>11506.500143244511</v>
      </c>
      <c r="W2873">
        <v>249.21488823438261</v>
      </c>
    </row>
    <row r="2874" spans="2:23" x14ac:dyDescent="0.3">
      <c r="B2874">
        <f t="shared" si="45"/>
        <v>2869</v>
      </c>
      <c r="C2874">
        <v>907.83630940211719</v>
      </c>
      <c r="D2874">
        <v>2340.0276272812648</v>
      </c>
      <c r="E2874">
        <v>423.43412859782813</v>
      </c>
      <c r="F2874">
        <v>247.41489482864722</v>
      </c>
      <c r="G2874">
        <v>3106.9907019749066</v>
      </c>
      <c r="H2874">
        <v>4742.312410737235</v>
      </c>
      <c r="R2874">
        <v>28883.78</v>
      </c>
      <c r="S2874">
        <v>646.58753960373679</v>
      </c>
      <c r="T2874">
        <v>2103.3709110657846</v>
      </c>
      <c r="U2874">
        <v>28883.78</v>
      </c>
      <c r="V2874">
        <v>12657.523086801717</v>
      </c>
      <c r="W2874">
        <v>527.74817190041983</v>
      </c>
    </row>
    <row r="2875" spans="2:23" x14ac:dyDescent="0.3">
      <c r="B2875">
        <f t="shared" si="45"/>
        <v>2870</v>
      </c>
      <c r="C2875">
        <v>236.62024462634471</v>
      </c>
      <c r="D2875">
        <v>244.5025477923183</v>
      </c>
      <c r="E2875">
        <v>262.82958476278924</v>
      </c>
      <c r="F2875">
        <v>202.31536386602519</v>
      </c>
      <c r="G2875">
        <v>240.12942450422554</v>
      </c>
      <c r="H2875">
        <v>327.54098435406831</v>
      </c>
      <c r="R2875">
        <v>28883.78</v>
      </c>
      <c r="S2875">
        <v>2200.2420912665043</v>
      </c>
      <c r="T2875">
        <v>28883.78</v>
      </c>
      <c r="U2875">
        <v>344.67463466565982</v>
      </c>
      <c r="V2875">
        <v>201.78381202068022</v>
      </c>
      <c r="W2875">
        <v>214.80537010958</v>
      </c>
    </row>
    <row r="2876" spans="2:23" x14ac:dyDescent="0.3">
      <c r="B2876">
        <f t="shared" si="45"/>
        <v>2871</v>
      </c>
      <c r="C2876">
        <v>203.94776731705485</v>
      </c>
      <c r="D2876">
        <v>3839.9633699191845</v>
      </c>
      <c r="E2876">
        <v>292.43485695304759</v>
      </c>
      <c r="F2876">
        <v>503.92946403955131</v>
      </c>
      <c r="G2876">
        <v>742.1438857868967</v>
      </c>
      <c r="H2876">
        <v>294.21239116477739</v>
      </c>
      <c r="R2876">
        <v>1326.1700247588503</v>
      </c>
      <c r="S2876">
        <v>28883.78</v>
      </c>
      <c r="T2876">
        <v>316.41330819659703</v>
      </c>
      <c r="U2876">
        <v>251.39527590407695</v>
      </c>
      <c r="V2876">
        <v>436.50958219344841</v>
      </c>
      <c r="W2876">
        <v>1687.5122991104847</v>
      </c>
    </row>
    <row r="2877" spans="2:23" x14ac:dyDescent="0.3">
      <c r="B2877">
        <f t="shared" si="45"/>
        <v>2872</v>
      </c>
      <c r="C2877">
        <v>387.51655314686991</v>
      </c>
      <c r="D2877">
        <v>272.7378038223394</v>
      </c>
      <c r="E2877">
        <v>223.16550732210328</v>
      </c>
      <c r="F2877">
        <v>28883.78</v>
      </c>
      <c r="G2877">
        <v>239.06945444211959</v>
      </c>
      <c r="H2877">
        <v>1204.5616383797383</v>
      </c>
      <c r="R2877">
        <v>869.98510894105391</v>
      </c>
      <c r="S2877">
        <v>617.60082175108141</v>
      </c>
      <c r="T2877">
        <v>439.98781050760658</v>
      </c>
      <c r="U2877">
        <v>207.43665165871789</v>
      </c>
      <c r="V2877">
        <v>298.32867799278472</v>
      </c>
      <c r="W2877">
        <v>329.38965308889004</v>
      </c>
    </row>
    <row r="2878" spans="2:23" x14ac:dyDescent="0.3">
      <c r="B2878">
        <f t="shared" si="45"/>
        <v>2873</v>
      </c>
      <c r="C2878">
        <v>1749.5716270110145</v>
      </c>
      <c r="D2878">
        <v>257.60688840677284</v>
      </c>
      <c r="E2878">
        <v>222.23022866003797</v>
      </c>
      <c r="F2878">
        <v>342.51983000515986</v>
      </c>
      <c r="G2878">
        <v>206.31314633771368</v>
      </c>
      <c r="H2878">
        <v>250.46084799122585</v>
      </c>
      <c r="R2878">
        <v>521.48049781062218</v>
      </c>
      <c r="S2878">
        <v>221.80232841535513</v>
      </c>
      <c r="T2878">
        <v>28883.78</v>
      </c>
      <c r="U2878">
        <v>28883.78</v>
      </c>
      <c r="V2878">
        <v>1762.7654020174118</v>
      </c>
      <c r="W2878">
        <v>4173.7962812108071</v>
      </c>
    </row>
    <row r="2879" spans="2:23" x14ac:dyDescent="0.3">
      <c r="B2879">
        <f t="shared" si="45"/>
        <v>2874</v>
      </c>
      <c r="C2879">
        <v>469.86602321436322</v>
      </c>
      <c r="D2879">
        <v>28883.78</v>
      </c>
      <c r="E2879">
        <v>358.68930907451039</v>
      </c>
      <c r="F2879">
        <v>228.81581053928721</v>
      </c>
      <c r="G2879">
        <v>267.31044125460494</v>
      </c>
      <c r="H2879">
        <v>587.51568192599188</v>
      </c>
      <c r="R2879">
        <v>222.7031140795641</v>
      </c>
      <c r="S2879">
        <v>2374.1326995577601</v>
      </c>
      <c r="T2879">
        <v>227.76157350875584</v>
      </c>
      <c r="U2879">
        <v>335.31868953612002</v>
      </c>
      <c r="V2879">
        <v>275.65424780156633</v>
      </c>
      <c r="W2879">
        <v>2308.3439991313876</v>
      </c>
    </row>
    <row r="2880" spans="2:23" x14ac:dyDescent="0.3">
      <c r="B2880">
        <f t="shared" si="45"/>
        <v>2875</v>
      </c>
      <c r="C2880">
        <v>421.40837325501337</v>
      </c>
      <c r="D2880">
        <v>209.87254495859855</v>
      </c>
      <c r="E2880">
        <v>24315.880618664192</v>
      </c>
      <c r="F2880">
        <v>2347.7014978436564</v>
      </c>
      <c r="G2880">
        <v>309.13425075276666</v>
      </c>
      <c r="H2880">
        <v>6140.5254928327822</v>
      </c>
      <c r="R2880">
        <v>28883.78</v>
      </c>
      <c r="S2880">
        <v>482.66414286669487</v>
      </c>
      <c r="T2880">
        <v>231.15111184759513</v>
      </c>
      <c r="U2880">
        <v>3249.6299431606653</v>
      </c>
      <c r="V2880">
        <v>293.06293820510149</v>
      </c>
      <c r="W2880">
        <v>1024.4632286818673</v>
      </c>
    </row>
    <row r="2881" spans="2:23" x14ac:dyDescent="0.3">
      <c r="B2881">
        <f t="shared" si="45"/>
        <v>2876</v>
      </c>
      <c r="C2881">
        <v>294.24459724639394</v>
      </c>
      <c r="D2881">
        <v>28883.78</v>
      </c>
      <c r="E2881">
        <v>280.88227768822452</v>
      </c>
      <c r="F2881">
        <v>447.09086113284098</v>
      </c>
      <c r="G2881">
        <v>28883.78</v>
      </c>
      <c r="H2881">
        <v>454.29376246359482</v>
      </c>
      <c r="R2881">
        <v>814.90750763208973</v>
      </c>
      <c r="S2881">
        <v>270.03530808513563</v>
      </c>
      <c r="T2881">
        <v>4855.4114637526909</v>
      </c>
      <c r="U2881">
        <v>4869.1406985583617</v>
      </c>
      <c r="V2881">
        <v>314.10146702880979</v>
      </c>
      <c r="W2881">
        <v>7057.0960570334082</v>
      </c>
    </row>
    <row r="2882" spans="2:23" x14ac:dyDescent="0.3">
      <c r="B2882">
        <f t="shared" si="45"/>
        <v>2877</v>
      </c>
      <c r="C2882">
        <v>266.11296046772384</v>
      </c>
      <c r="D2882">
        <v>28883.78</v>
      </c>
      <c r="E2882">
        <v>229.54490848304647</v>
      </c>
      <c r="F2882">
        <v>2375.0272529978033</v>
      </c>
      <c r="G2882">
        <v>28883.78</v>
      </c>
      <c r="H2882">
        <v>493.48607155930341</v>
      </c>
      <c r="R2882">
        <v>561.64468048634922</v>
      </c>
      <c r="S2882">
        <v>247.48166015223637</v>
      </c>
      <c r="T2882">
        <v>659.72083704244847</v>
      </c>
      <c r="U2882">
        <v>921.05726037878014</v>
      </c>
      <c r="V2882">
        <v>208.14106508407309</v>
      </c>
      <c r="W2882">
        <v>491.00131908894764</v>
      </c>
    </row>
    <row r="2883" spans="2:23" x14ac:dyDescent="0.3">
      <c r="B2883">
        <f t="shared" si="45"/>
        <v>2878</v>
      </c>
      <c r="C2883">
        <v>276.39450335016545</v>
      </c>
      <c r="D2883">
        <v>516.14380623091779</v>
      </c>
      <c r="E2883">
        <v>239.29385378148683</v>
      </c>
      <c r="F2883">
        <v>235.41974640195315</v>
      </c>
      <c r="G2883">
        <v>28883.78</v>
      </c>
      <c r="H2883">
        <v>28883.78</v>
      </c>
      <c r="R2883">
        <v>5975.4708477006452</v>
      </c>
      <c r="S2883">
        <v>537.98846568041677</v>
      </c>
      <c r="T2883">
        <v>646.31724064368643</v>
      </c>
      <c r="U2883">
        <v>8109.6662598631101</v>
      </c>
      <c r="V2883">
        <v>10717.442663335876</v>
      </c>
      <c r="W2883">
        <v>231.53398530917323</v>
      </c>
    </row>
    <row r="2884" spans="2:23" x14ac:dyDescent="0.3">
      <c r="B2884">
        <f t="shared" si="45"/>
        <v>2879</v>
      </c>
      <c r="C2884">
        <v>426.70857220710502</v>
      </c>
      <c r="D2884">
        <v>435.93641204623549</v>
      </c>
      <c r="E2884">
        <v>711.25739862766636</v>
      </c>
      <c r="F2884">
        <v>1785.3027061118464</v>
      </c>
      <c r="G2884">
        <v>246.23554653783486</v>
      </c>
      <c r="H2884">
        <v>28883.78</v>
      </c>
      <c r="R2884">
        <v>248.23072279322832</v>
      </c>
      <c r="S2884">
        <v>22521.599081143828</v>
      </c>
      <c r="T2884">
        <v>233.13788820001736</v>
      </c>
      <c r="U2884">
        <v>254.77179524074091</v>
      </c>
      <c r="V2884">
        <v>1241.9712493409133</v>
      </c>
      <c r="W2884">
        <v>216.74723645792741</v>
      </c>
    </row>
    <row r="2885" spans="2:23" x14ac:dyDescent="0.3">
      <c r="B2885">
        <f t="shared" si="45"/>
        <v>2880</v>
      </c>
      <c r="C2885">
        <v>28883.78</v>
      </c>
      <c r="D2885">
        <v>650.29707575327984</v>
      </c>
      <c r="E2885">
        <v>28883.78</v>
      </c>
      <c r="F2885">
        <v>5099.264906426587</v>
      </c>
      <c r="G2885">
        <v>570.73099427806051</v>
      </c>
      <c r="H2885">
        <v>5358.2073946036526</v>
      </c>
      <c r="R2885">
        <v>28883.78</v>
      </c>
      <c r="S2885">
        <v>227.2342673673098</v>
      </c>
      <c r="T2885">
        <v>3266.1919428287338</v>
      </c>
      <c r="U2885">
        <v>266.15922783670521</v>
      </c>
      <c r="V2885">
        <v>1403.8800282328473</v>
      </c>
      <c r="W2885">
        <v>303.48606700490348</v>
      </c>
    </row>
    <row r="2886" spans="2:23" x14ac:dyDescent="0.3">
      <c r="B2886">
        <f t="shared" si="45"/>
        <v>2881</v>
      </c>
      <c r="C2886">
        <v>280.53449653098073</v>
      </c>
      <c r="D2886">
        <v>593.8132482860326</v>
      </c>
      <c r="E2886">
        <v>747.72588096552704</v>
      </c>
      <c r="F2886">
        <v>375.53517636463414</v>
      </c>
      <c r="G2886">
        <v>378.2738204955142</v>
      </c>
      <c r="H2886">
        <v>28883.78</v>
      </c>
      <c r="R2886">
        <v>551.97037556612179</v>
      </c>
      <c r="S2886">
        <v>3891.1713539998013</v>
      </c>
      <c r="T2886">
        <v>369.66523662496536</v>
      </c>
      <c r="U2886">
        <v>332.61905407519583</v>
      </c>
      <c r="V2886">
        <v>221.539634450118</v>
      </c>
      <c r="W2886">
        <v>223.02293218206563</v>
      </c>
    </row>
    <row r="2887" spans="2:23" x14ac:dyDescent="0.3">
      <c r="B2887">
        <f t="shared" si="45"/>
        <v>2882</v>
      </c>
      <c r="C2887">
        <v>10183.561609557177</v>
      </c>
      <c r="D2887">
        <v>28883.78</v>
      </c>
      <c r="E2887">
        <v>511.72620056544463</v>
      </c>
      <c r="F2887">
        <v>921.35086680898826</v>
      </c>
      <c r="G2887">
        <v>212.04980871596035</v>
      </c>
      <c r="H2887">
        <v>207.35122823010428</v>
      </c>
      <c r="R2887">
        <v>227.81443046422478</v>
      </c>
      <c r="S2887">
        <v>293.74269747682905</v>
      </c>
      <c r="T2887">
        <v>1469.6874483972742</v>
      </c>
      <c r="U2887">
        <v>625.32103998365073</v>
      </c>
      <c r="V2887">
        <v>28883.78</v>
      </c>
      <c r="W2887">
        <v>525.66449331080855</v>
      </c>
    </row>
    <row r="2888" spans="2:23" x14ac:dyDescent="0.3">
      <c r="B2888">
        <f t="shared" ref="B2888:B2951" si="46">B2887 + 1</f>
        <v>2883</v>
      </c>
      <c r="C2888">
        <v>1666.5288855720523</v>
      </c>
      <c r="D2888">
        <v>19742.242846798705</v>
      </c>
      <c r="E2888">
        <v>218.81680190115299</v>
      </c>
      <c r="F2888">
        <v>277.83407288459057</v>
      </c>
      <c r="G2888">
        <v>407.01242771104512</v>
      </c>
      <c r="H2888">
        <v>210.50172704129977</v>
      </c>
      <c r="R2888">
        <v>8151.298000693565</v>
      </c>
      <c r="S2888">
        <v>218.25450448009209</v>
      </c>
      <c r="T2888">
        <v>273.65338657582038</v>
      </c>
      <c r="U2888">
        <v>308.67010492749398</v>
      </c>
      <c r="V2888">
        <v>9752.8628811592789</v>
      </c>
      <c r="W2888">
        <v>1176.2501768030097</v>
      </c>
    </row>
    <row r="2889" spans="2:23" x14ac:dyDescent="0.3">
      <c r="B2889">
        <f t="shared" si="46"/>
        <v>2884</v>
      </c>
      <c r="C2889">
        <v>303.22917358183292</v>
      </c>
      <c r="D2889">
        <v>719.50603679393464</v>
      </c>
      <c r="E2889">
        <v>657.75933868540801</v>
      </c>
      <c r="F2889">
        <v>969.92461052898636</v>
      </c>
      <c r="G2889">
        <v>490.58592460371619</v>
      </c>
      <c r="H2889">
        <v>21990.487583527516</v>
      </c>
      <c r="R2889">
        <v>328.21742839835019</v>
      </c>
      <c r="S2889">
        <v>305.30538253062548</v>
      </c>
      <c r="T2889">
        <v>216.51518108978664</v>
      </c>
      <c r="U2889">
        <v>301.00682964330935</v>
      </c>
      <c r="V2889">
        <v>483.64789790320958</v>
      </c>
      <c r="W2889">
        <v>202.8062205935947</v>
      </c>
    </row>
    <row r="2890" spans="2:23" x14ac:dyDescent="0.3">
      <c r="B2890">
        <f t="shared" si="46"/>
        <v>2885</v>
      </c>
      <c r="C2890">
        <v>466.87257914081709</v>
      </c>
      <c r="D2890">
        <v>6203.9991104867895</v>
      </c>
      <c r="E2890">
        <v>208.20036930287679</v>
      </c>
      <c r="F2890">
        <v>283.5352377466337</v>
      </c>
      <c r="G2890">
        <v>217.55694741257219</v>
      </c>
      <c r="H2890">
        <v>770.39799196584693</v>
      </c>
      <c r="R2890">
        <v>2637.6075399014203</v>
      </c>
      <c r="S2890">
        <v>28883.78</v>
      </c>
      <c r="T2890">
        <v>540.56595930513276</v>
      </c>
      <c r="U2890">
        <v>473.41315150477618</v>
      </c>
      <c r="V2890">
        <v>249.86197456415579</v>
      </c>
      <c r="W2890">
        <v>1437.3556551537263</v>
      </c>
    </row>
    <row r="2891" spans="2:23" x14ac:dyDescent="0.3">
      <c r="B2891">
        <f t="shared" si="46"/>
        <v>2886</v>
      </c>
      <c r="C2891">
        <v>1224.0976083647554</v>
      </c>
      <c r="D2891">
        <v>468.67906249836716</v>
      </c>
      <c r="E2891">
        <v>1043.9765330256623</v>
      </c>
      <c r="F2891">
        <v>262.51746215852995</v>
      </c>
      <c r="G2891">
        <v>219.79219995468748</v>
      </c>
      <c r="H2891">
        <v>1746.1241439218354</v>
      </c>
      <c r="R2891">
        <v>2680.6902092885421</v>
      </c>
      <c r="S2891">
        <v>28883.78</v>
      </c>
      <c r="T2891">
        <v>213.54066570085917</v>
      </c>
      <c r="U2891">
        <v>242.93214271899552</v>
      </c>
      <c r="V2891">
        <v>8485.9868535061159</v>
      </c>
      <c r="W2891">
        <v>218.07119236627364</v>
      </c>
    </row>
    <row r="2892" spans="2:23" x14ac:dyDescent="0.3">
      <c r="B2892">
        <f t="shared" si="46"/>
        <v>2887</v>
      </c>
      <c r="C2892">
        <v>1178.8553672273026</v>
      </c>
      <c r="D2892">
        <v>451.97924920985082</v>
      </c>
      <c r="E2892">
        <v>208.0739577805422</v>
      </c>
      <c r="F2892">
        <v>1836.3157348067191</v>
      </c>
      <c r="G2892">
        <v>24274.802465408247</v>
      </c>
      <c r="H2892">
        <v>213.94013685646641</v>
      </c>
      <c r="R2892">
        <v>226.84141758332791</v>
      </c>
      <c r="S2892">
        <v>259.95914730784779</v>
      </c>
      <c r="T2892">
        <v>225.19973164473828</v>
      </c>
      <c r="U2892">
        <v>330.31641893460574</v>
      </c>
      <c r="V2892">
        <v>28883.78</v>
      </c>
      <c r="W2892">
        <v>735.9563014917976</v>
      </c>
    </row>
    <row r="2893" spans="2:23" x14ac:dyDescent="0.3">
      <c r="B2893">
        <f t="shared" si="46"/>
        <v>2888</v>
      </c>
      <c r="C2893">
        <v>307.58179515606787</v>
      </c>
      <c r="D2893">
        <v>1579.2425553828234</v>
      </c>
      <c r="E2893">
        <v>2657.3497485876042</v>
      </c>
      <c r="F2893">
        <v>225.79337749109084</v>
      </c>
      <c r="G2893">
        <v>248.62580078595991</v>
      </c>
      <c r="H2893">
        <v>635.5970204074473</v>
      </c>
      <c r="R2893">
        <v>18401.615837880909</v>
      </c>
      <c r="S2893">
        <v>1419.6903668792315</v>
      </c>
      <c r="T2893">
        <v>25553.268000418531</v>
      </c>
      <c r="U2893">
        <v>8202.8116244404337</v>
      </c>
      <c r="V2893">
        <v>756.7979692047719</v>
      </c>
      <c r="W2893">
        <v>502.1546479856359</v>
      </c>
    </row>
    <row r="2894" spans="2:23" x14ac:dyDescent="0.3">
      <c r="B2894">
        <f t="shared" si="46"/>
        <v>2889</v>
      </c>
      <c r="C2894">
        <v>239.94741182332919</v>
      </c>
      <c r="D2894">
        <v>1046.7754277913218</v>
      </c>
      <c r="E2894">
        <v>1013.5080082281546</v>
      </c>
      <c r="F2894">
        <v>299.26528795282627</v>
      </c>
      <c r="G2894">
        <v>201.05063273899103</v>
      </c>
      <c r="H2894">
        <v>12069.896119951947</v>
      </c>
      <c r="R2894">
        <v>12981.040278084905</v>
      </c>
      <c r="S2894">
        <v>960.58405430827895</v>
      </c>
      <c r="T2894">
        <v>598.16963528931876</v>
      </c>
      <c r="U2894">
        <v>562.29439068336092</v>
      </c>
      <c r="V2894">
        <v>311.31490244675462</v>
      </c>
      <c r="W2894">
        <v>1347.1944883180445</v>
      </c>
    </row>
    <row r="2895" spans="2:23" x14ac:dyDescent="0.3">
      <c r="B2895">
        <f t="shared" si="46"/>
        <v>2890</v>
      </c>
      <c r="C2895">
        <v>418.14253533297438</v>
      </c>
      <c r="D2895">
        <v>28883.78</v>
      </c>
      <c r="E2895">
        <v>1861.6409441536493</v>
      </c>
      <c r="F2895">
        <v>231.68518355340069</v>
      </c>
      <c r="G2895">
        <v>216.3005364510974</v>
      </c>
      <c r="H2895">
        <v>220.03302926695667</v>
      </c>
      <c r="R2895">
        <v>28883.78</v>
      </c>
      <c r="S2895">
        <v>423.28494082233067</v>
      </c>
      <c r="T2895">
        <v>1507.3704749503484</v>
      </c>
      <c r="U2895">
        <v>822.29383675864904</v>
      </c>
      <c r="V2895">
        <v>343.64190085297957</v>
      </c>
      <c r="W2895">
        <v>323.2005198198853</v>
      </c>
    </row>
    <row r="2896" spans="2:23" x14ac:dyDescent="0.3">
      <c r="B2896">
        <f t="shared" si="46"/>
        <v>2891</v>
      </c>
      <c r="C2896">
        <v>286.53888794450546</v>
      </c>
      <c r="D2896">
        <v>448.60842503415381</v>
      </c>
      <c r="E2896">
        <v>261.275418890205</v>
      </c>
      <c r="F2896">
        <v>5429.6903542609452</v>
      </c>
      <c r="G2896">
        <v>398.07250652942844</v>
      </c>
      <c r="H2896">
        <v>4275.6948339102</v>
      </c>
      <c r="R2896">
        <v>1962.3879344851857</v>
      </c>
      <c r="S2896">
        <v>10821.260009265403</v>
      </c>
      <c r="T2896">
        <v>221.35906623185929</v>
      </c>
      <c r="U2896">
        <v>2115.1177025020038</v>
      </c>
      <c r="V2896">
        <v>1447.5901477010843</v>
      </c>
      <c r="W2896">
        <v>4350.6919960540972</v>
      </c>
    </row>
    <row r="2897" spans="2:23" x14ac:dyDescent="0.3">
      <c r="B2897">
        <f t="shared" si="46"/>
        <v>2892</v>
      </c>
      <c r="C2897">
        <v>546.25053780122221</v>
      </c>
      <c r="D2897">
        <v>436.80211438395986</v>
      </c>
      <c r="E2897">
        <v>9950.0848691466726</v>
      </c>
      <c r="F2897">
        <v>202.69297584754071</v>
      </c>
      <c r="G2897">
        <v>1912.6204902443412</v>
      </c>
      <c r="H2897">
        <v>372.66779785002291</v>
      </c>
      <c r="R2897">
        <v>290.03798101512939</v>
      </c>
      <c r="S2897">
        <v>1364.8578175892874</v>
      </c>
      <c r="T2897">
        <v>317.10832595613886</v>
      </c>
      <c r="U2897">
        <v>832.43213585337594</v>
      </c>
      <c r="V2897">
        <v>28883.78</v>
      </c>
      <c r="W2897">
        <v>223.01564093164365</v>
      </c>
    </row>
    <row r="2898" spans="2:23" x14ac:dyDescent="0.3">
      <c r="B2898">
        <f t="shared" si="46"/>
        <v>2893</v>
      </c>
      <c r="C2898">
        <v>277.76504431479873</v>
      </c>
      <c r="D2898">
        <v>1552.9893446452922</v>
      </c>
      <c r="E2898">
        <v>218.26787719262211</v>
      </c>
      <c r="F2898">
        <v>247.27917529469426</v>
      </c>
      <c r="G2898">
        <v>1199.7207739152454</v>
      </c>
      <c r="H2898">
        <v>1714.1301802307546</v>
      </c>
      <c r="R2898">
        <v>243.93780124779025</v>
      </c>
      <c r="S2898">
        <v>226.05550621562571</v>
      </c>
      <c r="T2898">
        <v>472.94986351010243</v>
      </c>
      <c r="U2898">
        <v>28883.78</v>
      </c>
      <c r="V2898">
        <v>228.01045480630691</v>
      </c>
      <c r="W2898">
        <v>875.0875949451837</v>
      </c>
    </row>
    <row r="2899" spans="2:23" x14ac:dyDescent="0.3">
      <c r="B2899">
        <f t="shared" si="46"/>
        <v>2894</v>
      </c>
      <c r="C2899">
        <v>1453.1460548991763</v>
      </c>
      <c r="D2899">
        <v>28883.78</v>
      </c>
      <c r="E2899">
        <v>1077.0286640336919</v>
      </c>
      <c r="F2899">
        <v>230.34460087614704</v>
      </c>
      <c r="G2899">
        <v>15141.704700471584</v>
      </c>
      <c r="H2899">
        <v>846.901420125561</v>
      </c>
      <c r="R2899">
        <v>861.65098421926143</v>
      </c>
      <c r="S2899">
        <v>28883.78</v>
      </c>
      <c r="T2899">
        <v>710.28080155073326</v>
      </c>
      <c r="U2899">
        <v>997.31811046574444</v>
      </c>
      <c r="V2899">
        <v>7076.2264038336853</v>
      </c>
      <c r="W2899">
        <v>661.04681393877388</v>
      </c>
    </row>
    <row r="2900" spans="2:23" x14ac:dyDescent="0.3">
      <c r="B2900">
        <f t="shared" si="46"/>
        <v>2895</v>
      </c>
      <c r="C2900">
        <v>265.80869851718109</v>
      </c>
      <c r="D2900">
        <v>260.31532611867198</v>
      </c>
      <c r="E2900">
        <v>2227.1342729362404</v>
      </c>
      <c r="F2900">
        <v>303.28576139715324</v>
      </c>
      <c r="G2900">
        <v>201.79846664637091</v>
      </c>
      <c r="H2900">
        <v>28883.78</v>
      </c>
      <c r="R2900">
        <v>303.15871408083478</v>
      </c>
      <c r="S2900">
        <v>247.09364432298821</v>
      </c>
      <c r="T2900">
        <v>470.89496010066142</v>
      </c>
      <c r="U2900">
        <v>340.57073200009785</v>
      </c>
      <c r="V2900">
        <v>614.23937943805947</v>
      </c>
      <c r="W2900">
        <v>269.44016895202776</v>
      </c>
    </row>
    <row r="2901" spans="2:23" x14ac:dyDescent="0.3">
      <c r="B2901">
        <f t="shared" si="46"/>
        <v>2896</v>
      </c>
      <c r="C2901">
        <v>645.67806704913437</v>
      </c>
      <c r="D2901">
        <v>206.83112154547501</v>
      </c>
      <c r="E2901">
        <v>259.58977358339126</v>
      </c>
      <c r="F2901">
        <v>491.00637953345631</v>
      </c>
      <c r="G2901">
        <v>479.59981214086758</v>
      </c>
      <c r="H2901">
        <v>28883.78</v>
      </c>
      <c r="R2901">
        <v>322.21749239497859</v>
      </c>
      <c r="S2901">
        <v>2433.0660982550139</v>
      </c>
      <c r="T2901">
        <v>8130.0308349167535</v>
      </c>
      <c r="U2901">
        <v>608.58218152775487</v>
      </c>
      <c r="V2901">
        <v>1311.9088011758911</v>
      </c>
      <c r="W2901">
        <v>325.15668445105365</v>
      </c>
    </row>
    <row r="2902" spans="2:23" x14ac:dyDescent="0.3">
      <c r="B2902">
        <f t="shared" si="46"/>
        <v>2897</v>
      </c>
      <c r="C2902">
        <v>695.99062456001798</v>
      </c>
      <c r="D2902">
        <v>219.59875034459537</v>
      </c>
      <c r="E2902">
        <v>1374.2311382983405</v>
      </c>
      <c r="F2902">
        <v>585.29495463948888</v>
      </c>
      <c r="G2902">
        <v>4421.2688099191928</v>
      </c>
      <c r="H2902">
        <v>1246.0316040062503</v>
      </c>
      <c r="R2902">
        <v>445.37090164337224</v>
      </c>
      <c r="S2902">
        <v>210.00568573020763</v>
      </c>
      <c r="T2902">
        <v>317.84774089891198</v>
      </c>
      <c r="U2902">
        <v>2849.8691349945316</v>
      </c>
      <c r="V2902">
        <v>1545.8370284800578</v>
      </c>
      <c r="W2902">
        <v>340.48974381469588</v>
      </c>
    </row>
    <row r="2903" spans="2:23" x14ac:dyDescent="0.3">
      <c r="B2903">
        <f t="shared" si="46"/>
        <v>2898</v>
      </c>
      <c r="C2903">
        <v>429.83064590943889</v>
      </c>
      <c r="D2903">
        <v>621.14595350525508</v>
      </c>
      <c r="E2903">
        <v>341.32803391143409</v>
      </c>
      <c r="F2903">
        <v>406.16527659976856</v>
      </c>
      <c r="G2903">
        <v>1237.6394903080322</v>
      </c>
      <c r="H2903">
        <v>213.76325160353187</v>
      </c>
      <c r="R2903">
        <v>1045.40476412198</v>
      </c>
      <c r="S2903">
        <v>208.96153045831812</v>
      </c>
      <c r="T2903">
        <v>1654.1127874742103</v>
      </c>
      <c r="U2903">
        <v>459.26579432280397</v>
      </c>
      <c r="V2903">
        <v>209.11707345949588</v>
      </c>
      <c r="W2903">
        <v>512.99749750624255</v>
      </c>
    </row>
    <row r="2904" spans="2:23" x14ac:dyDescent="0.3">
      <c r="B2904">
        <f t="shared" si="46"/>
        <v>2899</v>
      </c>
      <c r="C2904">
        <v>12884.687250637795</v>
      </c>
      <c r="D2904">
        <v>243.64767536754113</v>
      </c>
      <c r="E2904">
        <v>244.52730825492205</v>
      </c>
      <c r="F2904">
        <v>1099.9762441471639</v>
      </c>
      <c r="G2904">
        <v>1012.3360189101847</v>
      </c>
      <c r="H2904">
        <v>1550.3887296706835</v>
      </c>
      <c r="R2904">
        <v>321.62057459245477</v>
      </c>
      <c r="S2904">
        <v>434.1009210354764</v>
      </c>
      <c r="T2904">
        <v>17546.402713170093</v>
      </c>
      <c r="U2904">
        <v>276.00706348014415</v>
      </c>
      <c r="V2904">
        <v>240.5926214402603</v>
      </c>
      <c r="W2904">
        <v>415.52502171133051</v>
      </c>
    </row>
    <row r="2905" spans="2:23" x14ac:dyDescent="0.3">
      <c r="B2905">
        <f t="shared" si="46"/>
        <v>2900</v>
      </c>
      <c r="C2905">
        <v>336.22724252269199</v>
      </c>
      <c r="D2905">
        <v>28883.78</v>
      </c>
      <c r="E2905">
        <v>380.22423979113984</v>
      </c>
      <c r="F2905">
        <v>448.05904006911828</v>
      </c>
      <c r="G2905">
        <v>229.82759039459285</v>
      </c>
      <c r="H2905">
        <v>28883.78</v>
      </c>
      <c r="R2905">
        <v>205.77732437048232</v>
      </c>
      <c r="S2905">
        <v>204.73787855633552</v>
      </c>
      <c r="T2905">
        <v>920.33127573996035</v>
      </c>
      <c r="U2905">
        <v>1341.6099375541432</v>
      </c>
      <c r="V2905">
        <v>331.53736688375346</v>
      </c>
      <c r="W2905">
        <v>2690.2166244117798</v>
      </c>
    </row>
    <row r="2906" spans="2:23" x14ac:dyDescent="0.3">
      <c r="B2906">
        <f t="shared" si="46"/>
        <v>2901</v>
      </c>
      <c r="C2906">
        <v>236.15999599979773</v>
      </c>
      <c r="D2906">
        <v>202.85123074685347</v>
      </c>
      <c r="E2906">
        <v>204.18515448018633</v>
      </c>
      <c r="F2906">
        <v>292.55873153003228</v>
      </c>
      <c r="G2906">
        <v>5551.1108316390755</v>
      </c>
      <c r="H2906">
        <v>257.71278097315758</v>
      </c>
      <c r="R2906">
        <v>14716.08945322147</v>
      </c>
      <c r="S2906">
        <v>857.63115369637899</v>
      </c>
      <c r="T2906">
        <v>335.59809619526783</v>
      </c>
      <c r="U2906">
        <v>283.18928620789387</v>
      </c>
      <c r="V2906">
        <v>317.88153102975582</v>
      </c>
      <c r="W2906">
        <v>219.26950357351615</v>
      </c>
    </row>
    <row r="2907" spans="2:23" x14ac:dyDescent="0.3">
      <c r="B2907">
        <f t="shared" si="46"/>
        <v>2902</v>
      </c>
      <c r="C2907">
        <v>1357.4971829936526</v>
      </c>
      <c r="D2907">
        <v>3759.7588296263411</v>
      </c>
      <c r="E2907">
        <v>596.36509517015452</v>
      </c>
      <c r="F2907">
        <v>515.97936181310865</v>
      </c>
      <c r="G2907">
        <v>617.63538497775562</v>
      </c>
      <c r="H2907">
        <v>1283.6356399621498</v>
      </c>
      <c r="R2907">
        <v>246.0008155368385</v>
      </c>
      <c r="S2907">
        <v>214.32998440432846</v>
      </c>
      <c r="T2907">
        <v>458.93814947110013</v>
      </c>
      <c r="U2907">
        <v>1136.9814390170416</v>
      </c>
      <c r="V2907">
        <v>1106.3449884389263</v>
      </c>
      <c r="W2907">
        <v>240.16749741397831</v>
      </c>
    </row>
    <row r="2908" spans="2:23" x14ac:dyDescent="0.3">
      <c r="B2908">
        <f t="shared" si="46"/>
        <v>2903</v>
      </c>
      <c r="C2908">
        <v>11182.157034864744</v>
      </c>
      <c r="D2908">
        <v>209.52880537835404</v>
      </c>
      <c r="E2908">
        <v>232.19122271182135</v>
      </c>
      <c r="F2908">
        <v>28883.78</v>
      </c>
      <c r="G2908">
        <v>1673.2153313203592</v>
      </c>
      <c r="H2908">
        <v>28883.78</v>
      </c>
      <c r="R2908">
        <v>756.40323817850469</v>
      </c>
      <c r="S2908">
        <v>28883.78</v>
      </c>
      <c r="T2908">
        <v>3861.4888046837946</v>
      </c>
      <c r="U2908">
        <v>234.42862075839579</v>
      </c>
      <c r="V2908">
        <v>3465.9766207279472</v>
      </c>
      <c r="W2908">
        <v>349.13015072956443</v>
      </c>
    </row>
    <row r="2909" spans="2:23" x14ac:dyDescent="0.3">
      <c r="B2909">
        <f t="shared" si="46"/>
        <v>2904</v>
      </c>
      <c r="C2909">
        <v>546.61155040901622</v>
      </c>
      <c r="D2909">
        <v>4296.6362878069385</v>
      </c>
      <c r="E2909">
        <v>205.06826573872567</v>
      </c>
      <c r="F2909">
        <v>616.82530777736508</v>
      </c>
      <c r="G2909">
        <v>336.6822073597873</v>
      </c>
      <c r="H2909">
        <v>28883.78</v>
      </c>
      <c r="R2909">
        <v>394.89706400515848</v>
      </c>
      <c r="S2909">
        <v>298.05221850778088</v>
      </c>
      <c r="T2909">
        <v>327.26823064550751</v>
      </c>
      <c r="U2909">
        <v>232.57485660887579</v>
      </c>
      <c r="V2909">
        <v>5143.0283465988377</v>
      </c>
      <c r="W2909">
        <v>28883.78</v>
      </c>
    </row>
    <row r="2910" spans="2:23" x14ac:dyDescent="0.3">
      <c r="B2910">
        <f t="shared" si="46"/>
        <v>2905</v>
      </c>
      <c r="C2910">
        <v>468.59319180302157</v>
      </c>
      <c r="D2910">
        <v>236.05811145083459</v>
      </c>
      <c r="E2910">
        <v>306.79958568888026</v>
      </c>
      <c r="F2910">
        <v>371.98658927473105</v>
      </c>
      <c r="G2910">
        <v>1461.1313675713113</v>
      </c>
      <c r="H2910">
        <v>404.63710042146909</v>
      </c>
      <c r="R2910">
        <v>245.07426409638569</v>
      </c>
      <c r="S2910">
        <v>28883.78</v>
      </c>
      <c r="T2910">
        <v>299.31349116112034</v>
      </c>
      <c r="U2910">
        <v>567.90793912096728</v>
      </c>
      <c r="V2910">
        <v>28883.78</v>
      </c>
      <c r="W2910">
        <v>449.16284277468264</v>
      </c>
    </row>
    <row r="2911" spans="2:23" x14ac:dyDescent="0.3">
      <c r="B2911">
        <f t="shared" si="46"/>
        <v>2906</v>
      </c>
      <c r="C2911">
        <v>256.3860523699928</v>
      </c>
      <c r="D2911">
        <v>244.39199812163588</v>
      </c>
      <c r="E2911">
        <v>207.47909333671055</v>
      </c>
      <c r="F2911">
        <v>317.19249967161653</v>
      </c>
      <c r="G2911">
        <v>558.35572875837306</v>
      </c>
      <c r="H2911">
        <v>28883.78</v>
      </c>
      <c r="R2911">
        <v>332.42467705233855</v>
      </c>
      <c r="S2911">
        <v>5542.7269155251206</v>
      </c>
      <c r="T2911">
        <v>206.26918341038692</v>
      </c>
      <c r="U2911">
        <v>749.55272409751581</v>
      </c>
      <c r="V2911">
        <v>1212.3730683156402</v>
      </c>
      <c r="W2911">
        <v>2607.9162316385759</v>
      </c>
    </row>
    <row r="2912" spans="2:23" x14ac:dyDescent="0.3">
      <c r="B2912">
        <f t="shared" si="46"/>
        <v>2907</v>
      </c>
      <c r="C2912">
        <v>419.62214935092322</v>
      </c>
      <c r="D2912">
        <v>1620.4876410226116</v>
      </c>
      <c r="E2912">
        <v>905.67314593065191</v>
      </c>
      <c r="F2912">
        <v>28883.78</v>
      </c>
      <c r="G2912">
        <v>250.56504724243752</v>
      </c>
      <c r="H2912">
        <v>221.67145717003524</v>
      </c>
      <c r="R2912">
        <v>229.98592249873451</v>
      </c>
      <c r="S2912">
        <v>11288.439147823741</v>
      </c>
      <c r="T2912">
        <v>205.51391326591369</v>
      </c>
      <c r="U2912">
        <v>2280.0293804162134</v>
      </c>
      <c r="V2912">
        <v>850.32150082728572</v>
      </c>
      <c r="W2912">
        <v>689.86656722070643</v>
      </c>
    </row>
    <row r="2913" spans="2:23" x14ac:dyDescent="0.3">
      <c r="B2913">
        <f t="shared" si="46"/>
        <v>2908</v>
      </c>
      <c r="C2913">
        <v>8354.9259686116675</v>
      </c>
      <c r="D2913">
        <v>1328.6675486075792</v>
      </c>
      <c r="E2913">
        <v>302.269009316498</v>
      </c>
      <c r="F2913">
        <v>439.43980549303626</v>
      </c>
      <c r="G2913">
        <v>236.01366909472156</v>
      </c>
      <c r="H2913">
        <v>459.33715673287145</v>
      </c>
      <c r="R2913">
        <v>7546.224646259574</v>
      </c>
      <c r="S2913">
        <v>203.76075192669396</v>
      </c>
      <c r="T2913">
        <v>284.01054846337564</v>
      </c>
      <c r="U2913">
        <v>28883.78</v>
      </c>
      <c r="V2913">
        <v>569.89615362879249</v>
      </c>
      <c r="W2913">
        <v>309.54969482483318</v>
      </c>
    </row>
    <row r="2914" spans="2:23" x14ac:dyDescent="0.3">
      <c r="B2914">
        <f t="shared" si="46"/>
        <v>2909</v>
      </c>
      <c r="C2914">
        <v>223.31486033455678</v>
      </c>
      <c r="D2914">
        <v>897.12387084005957</v>
      </c>
      <c r="E2914">
        <v>428.56008955322937</v>
      </c>
      <c r="F2914">
        <v>786.05225334662725</v>
      </c>
      <c r="G2914">
        <v>5870.7626919206186</v>
      </c>
      <c r="H2914">
        <v>28883.78</v>
      </c>
      <c r="R2914">
        <v>28883.78</v>
      </c>
      <c r="S2914">
        <v>211.25402760477112</v>
      </c>
      <c r="T2914">
        <v>3095.5669480452202</v>
      </c>
      <c r="U2914">
        <v>28883.78</v>
      </c>
      <c r="V2914">
        <v>289.0500131742694</v>
      </c>
      <c r="W2914">
        <v>7671.0702523748023</v>
      </c>
    </row>
    <row r="2915" spans="2:23" x14ac:dyDescent="0.3">
      <c r="B2915">
        <f t="shared" si="46"/>
        <v>2910</v>
      </c>
      <c r="C2915">
        <v>708.58249168188217</v>
      </c>
      <c r="D2915">
        <v>2688.9369163614674</v>
      </c>
      <c r="E2915">
        <v>28883.78</v>
      </c>
      <c r="F2915">
        <v>17134.158210064412</v>
      </c>
      <c r="G2915">
        <v>373.33736857541646</v>
      </c>
      <c r="H2915">
        <v>273.79914430405324</v>
      </c>
      <c r="R2915">
        <v>302.09339614397027</v>
      </c>
      <c r="S2915">
        <v>248.25093890087621</v>
      </c>
      <c r="T2915">
        <v>1647.7900330639723</v>
      </c>
      <c r="U2915">
        <v>769.9682604069842</v>
      </c>
      <c r="V2915">
        <v>234.21443361529276</v>
      </c>
      <c r="W2915">
        <v>399.0872277444879</v>
      </c>
    </row>
    <row r="2916" spans="2:23" x14ac:dyDescent="0.3">
      <c r="B2916">
        <f t="shared" si="46"/>
        <v>2911</v>
      </c>
      <c r="C2916">
        <v>347.79385286475548</v>
      </c>
      <c r="D2916">
        <v>224.06778094166668</v>
      </c>
      <c r="E2916">
        <v>1728.7111357292149</v>
      </c>
      <c r="F2916">
        <v>2897.1491407509429</v>
      </c>
      <c r="G2916">
        <v>2257.3953300243629</v>
      </c>
      <c r="H2916">
        <v>334.57630964472929</v>
      </c>
      <c r="R2916">
        <v>343.55440390568828</v>
      </c>
      <c r="S2916">
        <v>28883.78</v>
      </c>
      <c r="T2916">
        <v>28883.78</v>
      </c>
      <c r="U2916">
        <v>203.49567049589254</v>
      </c>
      <c r="V2916">
        <v>3908.5577886603028</v>
      </c>
      <c r="W2916">
        <v>16721.268506962919</v>
      </c>
    </row>
    <row r="2917" spans="2:23" x14ac:dyDescent="0.3">
      <c r="B2917">
        <f t="shared" si="46"/>
        <v>2912</v>
      </c>
      <c r="C2917">
        <v>28883.78</v>
      </c>
      <c r="D2917">
        <v>28883.78</v>
      </c>
      <c r="E2917">
        <v>1577.749724677858</v>
      </c>
      <c r="F2917">
        <v>223.32114147587177</v>
      </c>
      <c r="G2917">
        <v>392.80336545445175</v>
      </c>
      <c r="H2917">
        <v>234.01067401544242</v>
      </c>
      <c r="R2917">
        <v>248.47607612096132</v>
      </c>
      <c r="S2917">
        <v>356.18382527566826</v>
      </c>
      <c r="T2917">
        <v>1087.6083634665094</v>
      </c>
      <c r="U2917">
        <v>28883.78</v>
      </c>
      <c r="V2917">
        <v>275.54779664339549</v>
      </c>
      <c r="W2917">
        <v>28883.78</v>
      </c>
    </row>
    <row r="2918" spans="2:23" x14ac:dyDescent="0.3">
      <c r="B2918">
        <f t="shared" si="46"/>
        <v>2913</v>
      </c>
      <c r="C2918">
        <v>297.73350878813017</v>
      </c>
      <c r="D2918">
        <v>1905.0529925838248</v>
      </c>
      <c r="E2918">
        <v>209.06257847971105</v>
      </c>
      <c r="F2918">
        <v>385.0554002544219</v>
      </c>
      <c r="G2918">
        <v>626.82116863541762</v>
      </c>
      <c r="H2918">
        <v>14859.155397128799</v>
      </c>
      <c r="R2918">
        <v>259.3022697680932</v>
      </c>
      <c r="S2918">
        <v>582.54252162580349</v>
      </c>
      <c r="T2918">
        <v>6639.586566094089</v>
      </c>
      <c r="U2918">
        <v>561.19443532122659</v>
      </c>
      <c r="V2918">
        <v>301.90392339505013</v>
      </c>
      <c r="W2918">
        <v>244.06645076031387</v>
      </c>
    </row>
    <row r="2919" spans="2:23" x14ac:dyDescent="0.3">
      <c r="B2919">
        <f t="shared" si="46"/>
        <v>2914</v>
      </c>
      <c r="C2919">
        <v>201.12148838200031</v>
      </c>
      <c r="D2919">
        <v>1171.2806450051605</v>
      </c>
      <c r="E2919">
        <v>471.19494415235806</v>
      </c>
      <c r="F2919">
        <v>368.66051268629923</v>
      </c>
      <c r="G2919">
        <v>5309.2659202519853</v>
      </c>
      <c r="H2919">
        <v>4723.0394640921577</v>
      </c>
      <c r="R2919">
        <v>208.0760546333579</v>
      </c>
      <c r="S2919">
        <v>2720.9651478358296</v>
      </c>
      <c r="T2919">
        <v>231.11323623778452</v>
      </c>
      <c r="U2919">
        <v>202.27587744795446</v>
      </c>
      <c r="V2919">
        <v>657.77569599767241</v>
      </c>
      <c r="W2919">
        <v>269.65337890675977</v>
      </c>
    </row>
    <row r="2920" spans="2:23" x14ac:dyDescent="0.3">
      <c r="B2920">
        <f t="shared" si="46"/>
        <v>2915</v>
      </c>
      <c r="C2920">
        <v>614.95414022249156</v>
      </c>
      <c r="D2920">
        <v>300.57994424951653</v>
      </c>
      <c r="E2920">
        <v>12260.977286414776</v>
      </c>
      <c r="F2920">
        <v>268.0188763143554</v>
      </c>
      <c r="G2920">
        <v>28883.78</v>
      </c>
      <c r="H2920">
        <v>28883.78</v>
      </c>
      <c r="R2920">
        <v>1193.2958414628029</v>
      </c>
      <c r="S2920">
        <v>206.23558684210258</v>
      </c>
      <c r="T2920">
        <v>277.19825502732539</v>
      </c>
      <c r="U2920">
        <v>14092.937135112823</v>
      </c>
      <c r="V2920">
        <v>973.00183706973723</v>
      </c>
      <c r="W2920">
        <v>709.9641353872571</v>
      </c>
    </row>
    <row r="2921" spans="2:23" x14ac:dyDescent="0.3">
      <c r="B2921">
        <f t="shared" si="46"/>
        <v>2916</v>
      </c>
      <c r="C2921">
        <v>867.28614853292981</v>
      </c>
      <c r="D2921">
        <v>203.46787106642358</v>
      </c>
      <c r="E2921">
        <v>296.62624137836485</v>
      </c>
      <c r="F2921">
        <v>1167.5621190354036</v>
      </c>
      <c r="G2921">
        <v>13866.775541492874</v>
      </c>
      <c r="H2921">
        <v>295.26403041923624</v>
      </c>
      <c r="R2921">
        <v>2558.4105842534473</v>
      </c>
      <c r="S2921">
        <v>386.02225920884496</v>
      </c>
      <c r="T2921">
        <v>318.16054159456121</v>
      </c>
      <c r="U2921">
        <v>1645.6924255178592</v>
      </c>
      <c r="V2921">
        <v>875.42770848310226</v>
      </c>
      <c r="W2921">
        <v>411.51890994367682</v>
      </c>
    </row>
    <row r="2922" spans="2:23" x14ac:dyDescent="0.3">
      <c r="B2922">
        <f t="shared" si="46"/>
        <v>2917</v>
      </c>
      <c r="C2922">
        <v>305.4622526536441</v>
      </c>
      <c r="D2922">
        <v>3551.1325213242176</v>
      </c>
      <c r="E2922">
        <v>28883.78</v>
      </c>
      <c r="F2922">
        <v>1145.7189611719391</v>
      </c>
      <c r="G2922">
        <v>354.41827742418656</v>
      </c>
      <c r="H2922">
        <v>228.33785498997187</v>
      </c>
      <c r="R2922">
        <v>28883.78</v>
      </c>
      <c r="S2922">
        <v>325.17949084110739</v>
      </c>
      <c r="T2922">
        <v>22029.156144373763</v>
      </c>
      <c r="U2922">
        <v>531.82705176471495</v>
      </c>
      <c r="V2922">
        <v>435.78041686398547</v>
      </c>
      <c r="W2922">
        <v>15387.438806703201</v>
      </c>
    </row>
    <row r="2923" spans="2:23" x14ac:dyDescent="0.3">
      <c r="B2923">
        <f t="shared" si="46"/>
        <v>2918</v>
      </c>
      <c r="C2923">
        <v>218.93998184558734</v>
      </c>
      <c r="D2923">
        <v>28883.78</v>
      </c>
      <c r="E2923">
        <v>3910.6581398281619</v>
      </c>
      <c r="F2923">
        <v>205.3632823983871</v>
      </c>
      <c r="G2923">
        <v>12012.038833445289</v>
      </c>
      <c r="H2923">
        <v>967.66057961337276</v>
      </c>
      <c r="R2923">
        <v>7238.1563965723653</v>
      </c>
      <c r="S2923">
        <v>461.39163836652261</v>
      </c>
      <c r="T2923">
        <v>317.7878466190794</v>
      </c>
      <c r="U2923">
        <v>899.1126296168693</v>
      </c>
      <c r="V2923">
        <v>269.84066559222026</v>
      </c>
      <c r="W2923">
        <v>208.88771434196201</v>
      </c>
    </row>
    <row r="2924" spans="2:23" x14ac:dyDescent="0.3">
      <c r="B2924">
        <f t="shared" si="46"/>
        <v>2919</v>
      </c>
      <c r="C2924">
        <v>28883.78</v>
      </c>
      <c r="D2924">
        <v>900.71534717033001</v>
      </c>
      <c r="E2924">
        <v>28883.78</v>
      </c>
      <c r="F2924">
        <v>239.19867071976577</v>
      </c>
      <c r="G2924">
        <v>412.51170430999662</v>
      </c>
      <c r="H2924">
        <v>9430.8853896732107</v>
      </c>
      <c r="R2924">
        <v>200.11710515895058</v>
      </c>
      <c r="S2924">
        <v>685.10907649604621</v>
      </c>
      <c r="T2924">
        <v>6208.5635404940449</v>
      </c>
      <c r="U2924">
        <v>731.5431709826114</v>
      </c>
      <c r="V2924">
        <v>1478.6729654332469</v>
      </c>
      <c r="W2924">
        <v>263.78167063596811</v>
      </c>
    </row>
    <row r="2925" spans="2:23" x14ac:dyDescent="0.3">
      <c r="B2925">
        <f t="shared" si="46"/>
        <v>2920</v>
      </c>
      <c r="C2925">
        <v>313.56756566362492</v>
      </c>
      <c r="D2925">
        <v>533.0264454749472</v>
      </c>
      <c r="E2925">
        <v>395.74816965281519</v>
      </c>
      <c r="F2925">
        <v>209.85078477850737</v>
      </c>
      <c r="G2925">
        <v>1645.5902295082976</v>
      </c>
      <c r="H2925">
        <v>357.19655140255855</v>
      </c>
      <c r="R2925">
        <v>4976.6654604740106</v>
      </c>
      <c r="S2925">
        <v>353.44083089574815</v>
      </c>
      <c r="T2925">
        <v>261.39950979312857</v>
      </c>
      <c r="U2925">
        <v>9277.1908631955812</v>
      </c>
      <c r="V2925">
        <v>1668.9576394472292</v>
      </c>
      <c r="W2925">
        <v>415.83433115294633</v>
      </c>
    </row>
    <row r="2926" spans="2:23" x14ac:dyDescent="0.3">
      <c r="B2926">
        <f t="shared" si="46"/>
        <v>2921</v>
      </c>
      <c r="C2926">
        <v>956.86781029271253</v>
      </c>
      <c r="D2926">
        <v>268.77658052873267</v>
      </c>
      <c r="E2926">
        <v>206.35987962024177</v>
      </c>
      <c r="F2926">
        <v>1125.3450154706529</v>
      </c>
      <c r="G2926">
        <v>255.82236009769295</v>
      </c>
      <c r="H2926">
        <v>6929.8829977985915</v>
      </c>
      <c r="R2926">
        <v>881.66754316846129</v>
      </c>
      <c r="S2926">
        <v>512.15012038146392</v>
      </c>
      <c r="T2926">
        <v>263.61698847516465</v>
      </c>
      <c r="U2926">
        <v>282.93497019529713</v>
      </c>
      <c r="V2926">
        <v>377.25416913704333</v>
      </c>
      <c r="W2926">
        <v>456.12734205257908</v>
      </c>
    </row>
    <row r="2927" spans="2:23" x14ac:dyDescent="0.3">
      <c r="B2927">
        <f t="shared" si="46"/>
        <v>2922</v>
      </c>
      <c r="C2927">
        <v>835.27920538520527</v>
      </c>
      <c r="D2927">
        <v>1724.0591753857859</v>
      </c>
      <c r="E2927">
        <v>275.38736222010465</v>
      </c>
      <c r="F2927">
        <v>220.44848572496204</v>
      </c>
      <c r="G2927">
        <v>239.5178892127002</v>
      </c>
      <c r="H2927">
        <v>1170.4573684045602</v>
      </c>
      <c r="R2927">
        <v>385.75149538901331</v>
      </c>
      <c r="S2927">
        <v>28883.78</v>
      </c>
      <c r="T2927">
        <v>28883.78</v>
      </c>
      <c r="U2927">
        <v>204.07115198841555</v>
      </c>
      <c r="V2927">
        <v>336.03604754580601</v>
      </c>
      <c r="W2927">
        <v>998.59202339335616</v>
      </c>
    </row>
    <row r="2928" spans="2:23" x14ac:dyDescent="0.3">
      <c r="B2928">
        <f t="shared" si="46"/>
        <v>2923</v>
      </c>
      <c r="C2928">
        <v>3865.3952314799371</v>
      </c>
      <c r="D2928">
        <v>432.82477724935234</v>
      </c>
      <c r="E2928">
        <v>503.02138255235712</v>
      </c>
      <c r="F2928">
        <v>244.18111350266133</v>
      </c>
      <c r="G2928">
        <v>1245.724659274827</v>
      </c>
      <c r="H2928">
        <v>309.1164317075897</v>
      </c>
      <c r="R2928">
        <v>2844.7506716268808</v>
      </c>
      <c r="S2928">
        <v>337.22483881353827</v>
      </c>
      <c r="T2928">
        <v>721.66952084700358</v>
      </c>
      <c r="U2928">
        <v>744.72073271040722</v>
      </c>
      <c r="V2928">
        <v>902.12544617359902</v>
      </c>
      <c r="W2928">
        <v>224.02123856193251</v>
      </c>
    </row>
    <row r="2929" spans="2:23" x14ac:dyDescent="0.3">
      <c r="B2929">
        <f t="shared" si="46"/>
        <v>2924</v>
      </c>
      <c r="C2929">
        <v>3798.3425743713374</v>
      </c>
      <c r="D2929">
        <v>270.82846677282311</v>
      </c>
      <c r="E2929">
        <v>2942.7729147224491</v>
      </c>
      <c r="F2929">
        <v>2131.8635838492783</v>
      </c>
      <c r="G2929">
        <v>6631.3099445899252</v>
      </c>
      <c r="H2929">
        <v>28883.78</v>
      </c>
      <c r="R2929">
        <v>2012.3901135498684</v>
      </c>
      <c r="S2929">
        <v>2673.3768310390201</v>
      </c>
      <c r="T2929">
        <v>1013.681016138745</v>
      </c>
      <c r="U2929">
        <v>28883.78</v>
      </c>
      <c r="V2929">
        <v>725.80804643769636</v>
      </c>
      <c r="W2929">
        <v>675.86075170969843</v>
      </c>
    </row>
    <row r="2930" spans="2:23" x14ac:dyDescent="0.3">
      <c r="B2930">
        <f t="shared" si="46"/>
        <v>2925</v>
      </c>
      <c r="C2930">
        <v>574.74588508640386</v>
      </c>
      <c r="D2930">
        <v>1632.1721429392596</v>
      </c>
      <c r="E2930">
        <v>329.3995609256682</v>
      </c>
      <c r="F2930">
        <v>231.26415391904615</v>
      </c>
      <c r="G2930">
        <v>2202.2105199485895</v>
      </c>
      <c r="H2930">
        <v>286.09335154803728</v>
      </c>
      <c r="R2930">
        <v>285.27601102060902</v>
      </c>
      <c r="S2930">
        <v>2027.5775642762633</v>
      </c>
      <c r="T2930">
        <v>28883.78</v>
      </c>
      <c r="U2930">
        <v>918.57187042532576</v>
      </c>
      <c r="V2930">
        <v>292.82135534559291</v>
      </c>
      <c r="W2930">
        <v>413.36356327544206</v>
      </c>
    </row>
    <row r="2931" spans="2:23" x14ac:dyDescent="0.3">
      <c r="B2931">
        <f t="shared" si="46"/>
        <v>2926</v>
      </c>
      <c r="C2931">
        <v>958.0183143932187</v>
      </c>
      <c r="D2931">
        <v>441.99822825687687</v>
      </c>
      <c r="E2931">
        <v>276.57561669346012</v>
      </c>
      <c r="F2931">
        <v>495.27821469898544</v>
      </c>
      <c r="G2931">
        <v>256.4133250680967</v>
      </c>
      <c r="H2931">
        <v>1926.1349636121049</v>
      </c>
      <c r="R2931">
        <v>239.88266197590576</v>
      </c>
      <c r="S2931">
        <v>754.2557714100451</v>
      </c>
      <c r="T2931">
        <v>375.13416586132615</v>
      </c>
      <c r="U2931">
        <v>1839.5588575047441</v>
      </c>
      <c r="V2931">
        <v>7013.5931646433037</v>
      </c>
      <c r="W2931">
        <v>623.76965427211553</v>
      </c>
    </row>
    <row r="2932" spans="2:23" x14ac:dyDescent="0.3">
      <c r="B2932">
        <f t="shared" si="46"/>
        <v>2927</v>
      </c>
      <c r="C2932">
        <v>28883.78</v>
      </c>
      <c r="D2932">
        <v>28883.78</v>
      </c>
      <c r="E2932">
        <v>227.78988806734009</v>
      </c>
      <c r="F2932">
        <v>334.91906421049669</v>
      </c>
      <c r="G2932">
        <v>620.87229135796406</v>
      </c>
      <c r="H2932">
        <v>28883.78</v>
      </c>
      <c r="R2932">
        <v>206.63098704433216</v>
      </c>
      <c r="S2932">
        <v>266.91874646668691</v>
      </c>
      <c r="T2932">
        <v>233.68981006484921</v>
      </c>
      <c r="U2932">
        <v>1449.0543005250399</v>
      </c>
      <c r="V2932">
        <v>290.49586246036608</v>
      </c>
      <c r="W2932">
        <v>501.17830010462399</v>
      </c>
    </row>
    <row r="2933" spans="2:23" x14ac:dyDescent="0.3">
      <c r="B2933">
        <f t="shared" si="46"/>
        <v>2928</v>
      </c>
      <c r="C2933">
        <v>209.79192341242856</v>
      </c>
      <c r="D2933">
        <v>208.95789989449645</v>
      </c>
      <c r="E2933">
        <v>329.50591353826542</v>
      </c>
      <c r="F2933">
        <v>834.04369004081809</v>
      </c>
      <c r="G2933">
        <v>4060.4737328761216</v>
      </c>
      <c r="H2933">
        <v>28883.78</v>
      </c>
      <c r="R2933">
        <v>748.51421148033523</v>
      </c>
      <c r="S2933">
        <v>28883.78</v>
      </c>
      <c r="T2933">
        <v>28883.78</v>
      </c>
      <c r="U2933">
        <v>315.73976460987535</v>
      </c>
      <c r="V2933">
        <v>202.03004644574798</v>
      </c>
      <c r="W2933">
        <v>12322.611018227391</v>
      </c>
    </row>
    <row r="2934" spans="2:23" x14ac:dyDescent="0.3">
      <c r="B2934">
        <f t="shared" si="46"/>
        <v>2929</v>
      </c>
      <c r="C2934">
        <v>1221.7709859944443</v>
      </c>
      <c r="D2934">
        <v>296.45273328720515</v>
      </c>
      <c r="E2934">
        <v>1190.8527410295578</v>
      </c>
      <c r="F2934">
        <v>28883.78</v>
      </c>
      <c r="G2934">
        <v>824.29027122792843</v>
      </c>
      <c r="H2934">
        <v>966.44367785972793</v>
      </c>
      <c r="R2934">
        <v>265.26627990745516</v>
      </c>
      <c r="S2934">
        <v>414.72208142515439</v>
      </c>
      <c r="T2934">
        <v>28883.78</v>
      </c>
      <c r="U2934">
        <v>444.99472083496846</v>
      </c>
      <c r="V2934">
        <v>538.46255945608732</v>
      </c>
      <c r="W2934">
        <v>18858.756200097385</v>
      </c>
    </row>
    <row r="2935" spans="2:23" x14ac:dyDescent="0.3">
      <c r="B2935">
        <f t="shared" si="46"/>
        <v>2930</v>
      </c>
      <c r="C2935">
        <v>1482.1434814403594</v>
      </c>
      <c r="D2935">
        <v>3558.0302593595802</v>
      </c>
      <c r="E2935">
        <v>1413.6181067765015</v>
      </c>
      <c r="F2935">
        <v>217.81162751535643</v>
      </c>
      <c r="G2935">
        <v>200.6224039296024</v>
      </c>
      <c r="H2935">
        <v>475.12953493522605</v>
      </c>
      <c r="R2935">
        <v>567.60840453792639</v>
      </c>
      <c r="S2935">
        <v>389.60754688607994</v>
      </c>
      <c r="T2935">
        <v>784.44951756940657</v>
      </c>
      <c r="U2935">
        <v>312.59653786042054</v>
      </c>
      <c r="V2935">
        <v>351.14746928632218</v>
      </c>
      <c r="W2935">
        <v>514.5508246330196</v>
      </c>
    </row>
    <row r="2936" spans="2:23" x14ac:dyDescent="0.3">
      <c r="B2936">
        <f t="shared" si="46"/>
        <v>2931</v>
      </c>
      <c r="C2936">
        <v>211.76050706593759</v>
      </c>
      <c r="D2936">
        <v>301.50903565385528</v>
      </c>
      <c r="E2936">
        <v>28883.78</v>
      </c>
      <c r="F2936">
        <v>6009.0654062853619</v>
      </c>
      <c r="G2936">
        <v>234.17504699779127</v>
      </c>
      <c r="H2936">
        <v>967.79466111433101</v>
      </c>
      <c r="R2936">
        <v>909.72065123355333</v>
      </c>
      <c r="S2936">
        <v>1778.5655505049776</v>
      </c>
      <c r="T2936">
        <v>1514.5012703400587</v>
      </c>
      <c r="U2936">
        <v>1459.3749309992209</v>
      </c>
      <c r="V2936">
        <v>351.03484320335451</v>
      </c>
      <c r="W2936">
        <v>237.16363186745815</v>
      </c>
    </row>
    <row r="2937" spans="2:23" x14ac:dyDescent="0.3">
      <c r="B2937">
        <f t="shared" si="46"/>
        <v>2932</v>
      </c>
      <c r="C2937">
        <v>437.73318821574662</v>
      </c>
      <c r="D2937">
        <v>334.68789707940601</v>
      </c>
      <c r="E2937">
        <v>3958.2088441179967</v>
      </c>
      <c r="F2937">
        <v>200.51162833418175</v>
      </c>
      <c r="G2937">
        <v>7192.5652454859655</v>
      </c>
      <c r="H2937">
        <v>214.37620169182279</v>
      </c>
      <c r="R2937">
        <v>530.03710761212449</v>
      </c>
      <c r="S2937">
        <v>210.18765699971826</v>
      </c>
      <c r="T2937">
        <v>475.85473836491394</v>
      </c>
      <c r="U2937">
        <v>930.87829771149075</v>
      </c>
      <c r="V2937">
        <v>598.15472005902757</v>
      </c>
      <c r="W2937">
        <v>28883.78</v>
      </c>
    </row>
    <row r="2938" spans="2:23" x14ac:dyDescent="0.3">
      <c r="B2938">
        <f t="shared" si="46"/>
        <v>2933</v>
      </c>
      <c r="C2938">
        <v>1287.871236955209</v>
      </c>
      <c r="D2938">
        <v>486.24252156092649</v>
      </c>
      <c r="E2938">
        <v>24903.101166960598</v>
      </c>
      <c r="F2938">
        <v>947.43162451936598</v>
      </c>
      <c r="G2938">
        <v>369.70254884357911</v>
      </c>
      <c r="H2938">
        <v>224.08095066851729</v>
      </c>
      <c r="R2938">
        <v>536.63218263429985</v>
      </c>
      <c r="S2938">
        <v>10379.048944493654</v>
      </c>
      <c r="T2938">
        <v>28883.78</v>
      </c>
      <c r="U2938">
        <v>236.98594352792031</v>
      </c>
      <c r="V2938">
        <v>1967.8297432586435</v>
      </c>
      <c r="W2938">
        <v>297.81200055746973</v>
      </c>
    </row>
    <row r="2939" spans="2:23" x14ac:dyDescent="0.3">
      <c r="B2939">
        <f t="shared" si="46"/>
        <v>2934</v>
      </c>
      <c r="C2939">
        <v>344.4390608905158</v>
      </c>
      <c r="D2939">
        <v>484.08983466431994</v>
      </c>
      <c r="E2939">
        <v>1215.9121393909929</v>
      </c>
      <c r="F2939">
        <v>18363.019057679001</v>
      </c>
      <c r="G2939">
        <v>330.90763995435975</v>
      </c>
      <c r="H2939">
        <v>704.46333961473488</v>
      </c>
      <c r="R2939">
        <v>247.58790031029727</v>
      </c>
      <c r="S2939">
        <v>349.57192573077037</v>
      </c>
      <c r="T2939">
        <v>1104.8641573954119</v>
      </c>
      <c r="U2939">
        <v>255.87196191952629</v>
      </c>
      <c r="V2939">
        <v>313.34653964335922</v>
      </c>
      <c r="W2939">
        <v>28883.78</v>
      </c>
    </row>
    <row r="2940" spans="2:23" x14ac:dyDescent="0.3">
      <c r="B2940">
        <f t="shared" si="46"/>
        <v>2935</v>
      </c>
      <c r="C2940">
        <v>28883.78</v>
      </c>
      <c r="D2940">
        <v>4894.0358616413987</v>
      </c>
      <c r="E2940">
        <v>3456.865770304988</v>
      </c>
      <c r="F2940">
        <v>304.21375945314975</v>
      </c>
      <c r="G2940">
        <v>224.65349309143971</v>
      </c>
      <c r="H2940">
        <v>556.99950570666726</v>
      </c>
      <c r="R2940">
        <v>1952.0073689371945</v>
      </c>
      <c r="S2940">
        <v>241.89320725890312</v>
      </c>
      <c r="T2940">
        <v>327.01732523233341</v>
      </c>
      <c r="U2940">
        <v>212.40006321977538</v>
      </c>
      <c r="V2940">
        <v>525.72499298876187</v>
      </c>
      <c r="W2940">
        <v>365.16133321412144</v>
      </c>
    </row>
    <row r="2941" spans="2:23" x14ac:dyDescent="0.3">
      <c r="B2941">
        <f t="shared" si="46"/>
        <v>2936</v>
      </c>
      <c r="C2941">
        <v>2202.069032863983</v>
      </c>
      <c r="D2941">
        <v>349.11838229604399</v>
      </c>
      <c r="E2941">
        <v>28883.78</v>
      </c>
      <c r="F2941">
        <v>218.01635120677574</v>
      </c>
      <c r="G2941">
        <v>313.08600926856445</v>
      </c>
      <c r="H2941">
        <v>28883.78</v>
      </c>
      <c r="R2941">
        <v>472.9835460450326</v>
      </c>
      <c r="S2941">
        <v>372.46964997822954</v>
      </c>
      <c r="T2941">
        <v>2403.9554999172692</v>
      </c>
      <c r="U2941">
        <v>318.73793989385564</v>
      </c>
      <c r="V2941">
        <v>327.36357865125433</v>
      </c>
      <c r="W2941">
        <v>1586.7170475935768</v>
      </c>
    </row>
    <row r="2942" spans="2:23" x14ac:dyDescent="0.3">
      <c r="B2942">
        <f t="shared" si="46"/>
        <v>2937</v>
      </c>
      <c r="C2942">
        <v>1108.3796327410173</v>
      </c>
      <c r="D2942">
        <v>28883.78</v>
      </c>
      <c r="E2942">
        <v>1920.2790061638773</v>
      </c>
      <c r="F2942">
        <v>28883.78</v>
      </c>
      <c r="G2942">
        <v>22057.499810359124</v>
      </c>
      <c r="H2942">
        <v>864.91594479392779</v>
      </c>
      <c r="R2942">
        <v>792.47819827508522</v>
      </c>
      <c r="S2942">
        <v>359.92609866406212</v>
      </c>
      <c r="T2942">
        <v>236.80919918530472</v>
      </c>
      <c r="U2942">
        <v>423.01675440904</v>
      </c>
      <c r="V2942">
        <v>345.93139001900818</v>
      </c>
      <c r="W2942">
        <v>265.80467998300838</v>
      </c>
    </row>
    <row r="2943" spans="2:23" x14ac:dyDescent="0.3">
      <c r="B2943">
        <f t="shared" si="46"/>
        <v>2938</v>
      </c>
      <c r="C2943">
        <v>3677.4382510669438</v>
      </c>
      <c r="D2943">
        <v>288.45094932279153</v>
      </c>
      <c r="E2943">
        <v>384.43108057514894</v>
      </c>
      <c r="F2943">
        <v>370.93116488599782</v>
      </c>
      <c r="G2943">
        <v>847.89225952789741</v>
      </c>
      <c r="H2943">
        <v>223.32350439106611</v>
      </c>
      <c r="R2943">
        <v>28883.78</v>
      </c>
      <c r="S2943">
        <v>1030.5867690472483</v>
      </c>
      <c r="T2943">
        <v>253.53304238787632</v>
      </c>
      <c r="U2943">
        <v>1017.5348591627708</v>
      </c>
      <c r="V2943">
        <v>2427.6191737976987</v>
      </c>
      <c r="W2943">
        <v>208.24643003341197</v>
      </c>
    </row>
    <row r="2944" spans="2:23" x14ac:dyDescent="0.3">
      <c r="B2944">
        <f t="shared" si="46"/>
        <v>2939</v>
      </c>
      <c r="C2944">
        <v>1638.7732848201649</v>
      </c>
      <c r="D2944">
        <v>648.73315463314293</v>
      </c>
      <c r="E2944">
        <v>439.32505111636982</v>
      </c>
      <c r="F2944">
        <v>209.13312452698906</v>
      </c>
      <c r="G2944">
        <v>336.57164554894916</v>
      </c>
      <c r="H2944">
        <v>220.14706739730795</v>
      </c>
      <c r="R2944">
        <v>28883.78</v>
      </c>
      <c r="S2944">
        <v>28883.78</v>
      </c>
      <c r="T2944">
        <v>239.04425131372429</v>
      </c>
      <c r="U2944">
        <v>254.4202062702002</v>
      </c>
      <c r="V2944">
        <v>269.13570517599084</v>
      </c>
      <c r="W2944">
        <v>438.93528425853208</v>
      </c>
    </row>
    <row r="2945" spans="2:23" x14ac:dyDescent="0.3">
      <c r="B2945">
        <f t="shared" si="46"/>
        <v>2940</v>
      </c>
      <c r="C2945">
        <v>200.22175425572652</v>
      </c>
      <c r="D2945">
        <v>1760.1761943137528</v>
      </c>
      <c r="E2945">
        <v>1118.7430309742695</v>
      </c>
      <c r="F2945">
        <v>248.06334052388553</v>
      </c>
      <c r="G2945">
        <v>383.01578295830893</v>
      </c>
      <c r="H2945">
        <v>3451.1776337546298</v>
      </c>
      <c r="R2945">
        <v>260.43037212401271</v>
      </c>
      <c r="S2945">
        <v>1257.7815303983505</v>
      </c>
      <c r="T2945">
        <v>28883.78</v>
      </c>
      <c r="U2945">
        <v>355.46729544358629</v>
      </c>
      <c r="V2945">
        <v>297.7898689317268</v>
      </c>
      <c r="W2945">
        <v>4023.0356494755165</v>
      </c>
    </row>
    <row r="2946" spans="2:23" x14ac:dyDescent="0.3">
      <c r="B2946">
        <f t="shared" si="46"/>
        <v>2941</v>
      </c>
      <c r="C2946">
        <v>1611.7570804815123</v>
      </c>
      <c r="D2946">
        <v>235.84820094392836</v>
      </c>
      <c r="E2946">
        <v>4627.5739318771039</v>
      </c>
      <c r="F2946">
        <v>5223.7293020902807</v>
      </c>
      <c r="G2946">
        <v>307.14982726156535</v>
      </c>
      <c r="H2946">
        <v>235.02287593664622</v>
      </c>
      <c r="R2946">
        <v>1621.7174981268843</v>
      </c>
      <c r="S2946">
        <v>3747.5471711591067</v>
      </c>
      <c r="T2946">
        <v>261.82456841094324</v>
      </c>
      <c r="U2946">
        <v>875.38711354688314</v>
      </c>
      <c r="V2946">
        <v>375.14383249445325</v>
      </c>
      <c r="W2946">
        <v>344.98521797132571</v>
      </c>
    </row>
    <row r="2947" spans="2:23" x14ac:dyDescent="0.3">
      <c r="B2947">
        <f t="shared" si="46"/>
        <v>2942</v>
      </c>
      <c r="C2947">
        <v>28883.78</v>
      </c>
      <c r="D2947">
        <v>277.0537312462186</v>
      </c>
      <c r="E2947">
        <v>2401.0881920431821</v>
      </c>
      <c r="F2947">
        <v>6243.3399297920923</v>
      </c>
      <c r="G2947">
        <v>1540.3505481420652</v>
      </c>
      <c r="H2947">
        <v>357.42195627743376</v>
      </c>
      <c r="R2947">
        <v>513.431778617276</v>
      </c>
      <c r="S2947">
        <v>729.8730739327583</v>
      </c>
      <c r="T2947">
        <v>12575.836167646909</v>
      </c>
      <c r="U2947">
        <v>248.27385540499441</v>
      </c>
      <c r="V2947">
        <v>445.21319772891388</v>
      </c>
      <c r="W2947">
        <v>1274.6454687293453</v>
      </c>
    </row>
    <row r="2948" spans="2:23" x14ac:dyDescent="0.3">
      <c r="B2948">
        <f t="shared" si="46"/>
        <v>2943</v>
      </c>
      <c r="C2948">
        <v>321.72581564483693</v>
      </c>
      <c r="D2948">
        <v>223.3862185692866</v>
      </c>
      <c r="E2948">
        <v>412.39024989437837</v>
      </c>
      <c r="F2948">
        <v>221.61117471533464</v>
      </c>
      <c r="G2948">
        <v>249.01475442740409</v>
      </c>
      <c r="H2948">
        <v>364.11890489805148</v>
      </c>
      <c r="R2948">
        <v>2002.9694171208339</v>
      </c>
      <c r="S2948">
        <v>435.91649089007649</v>
      </c>
      <c r="T2948">
        <v>221.03431311338767</v>
      </c>
      <c r="U2948">
        <v>250.44738029715839</v>
      </c>
      <c r="V2948">
        <v>200.13519534998545</v>
      </c>
      <c r="W2948">
        <v>454.27647605095262</v>
      </c>
    </row>
    <row r="2949" spans="2:23" x14ac:dyDescent="0.3">
      <c r="B2949">
        <f t="shared" si="46"/>
        <v>2944</v>
      </c>
      <c r="C2949">
        <v>8498.7850299518723</v>
      </c>
      <c r="D2949">
        <v>201.06966890057163</v>
      </c>
      <c r="E2949">
        <v>4781.5029761704282</v>
      </c>
      <c r="F2949">
        <v>28883.78</v>
      </c>
      <c r="G2949">
        <v>540.42841445500585</v>
      </c>
      <c r="H2949">
        <v>275.59244689413094</v>
      </c>
      <c r="R2949">
        <v>247.79044221466393</v>
      </c>
      <c r="S2949">
        <v>212.98321739083482</v>
      </c>
      <c r="T2949">
        <v>238.61244719145759</v>
      </c>
      <c r="U2949">
        <v>921.3155190284574</v>
      </c>
      <c r="V2949">
        <v>475.10803617035657</v>
      </c>
      <c r="W2949">
        <v>204.25214268798933</v>
      </c>
    </row>
    <row r="2950" spans="2:23" x14ac:dyDescent="0.3">
      <c r="B2950">
        <f t="shared" si="46"/>
        <v>2945</v>
      </c>
      <c r="C2950">
        <v>348.75984221002238</v>
      </c>
      <c r="D2950">
        <v>459.37026184927151</v>
      </c>
      <c r="E2950">
        <v>316.45063226615508</v>
      </c>
      <c r="F2950">
        <v>324.60572021700352</v>
      </c>
      <c r="G2950">
        <v>441.56328952927345</v>
      </c>
      <c r="H2950">
        <v>487.00640986763915</v>
      </c>
      <c r="R2950">
        <v>28883.78</v>
      </c>
      <c r="S2950">
        <v>209.23321870019137</v>
      </c>
      <c r="T2950">
        <v>268.39341085729393</v>
      </c>
      <c r="U2950">
        <v>335.18078973464412</v>
      </c>
      <c r="V2950">
        <v>293.60707652227927</v>
      </c>
      <c r="W2950">
        <v>400.0258482421583</v>
      </c>
    </row>
    <row r="2951" spans="2:23" x14ac:dyDescent="0.3">
      <c r="B2951">
        <f t="shared" si="46"/>
        <v>2946</v>
      </c>
      <c r="C2951">
        <v>2166.4634449870346</v>
      </c>
      <c r="D2951">
        <v>246.30015137314433</v>
      </c>
      <c r="E2951">
        <v>375.94561897580434</v>
      </c>
      <c r="F2951">
        <v>1231.4929090041451</v>
      </c>
      <c r="G2951">
        <v>425.30152026946075</v>
      </c>
      <c r="H2951">
        <v>364.77240116531891</v>
      </c>
      <c r="R2951">
        <v>891.15832500798058</v>
      </c>
      <c r="S2951">
        <v>28883.78</v>
      </c>
      <c r="T2951">
        <v>228.95951925696957</v>
      </c>
      <c r="U2951">
        <v>1451.5630723310867</v>
      </c>
      <c r="V2951">
        <v>15356.971173190575</v>
      </c>
      <c r="W2951">
        <v>2875.50935123196</v>
      </c>
    </row>
    <row r="2952" spans="2:23" x14ac:dyDescent="0.3">
      <c r="B2952">
        <f t="shared" ref="B2952:B3015" si="47">B2951 + 1</f>
        <v>2947</v>
      </c>
      <c r="C2952">
        <v>1185.4595551768684</v>
      </c>
      <c r="D2952">
        <v>294.07688171859996</v>
      </c>
      <c r="E2952">
        <v>2078.3682430135887</v>
      </c>
      <c r="F2952">
        <v>3597.4496198675829</v>
      </c>
      <c r="G2952">
        <v>638.95709878089338</v>
      </c>
      <c r="H2952">
        <v>6676.2034230789804</v>
      </c>
      <c r="R2952">
        <v>28883.78</v>
      </c>
      <c r="S2952">
        <v>402.81650204414768</v>
      </c>
      <c r="T2952">
        <v>28883.78</v>
      </c>
      <c r="U2952">
        <v>1064.1559454204471</v>
      </c>
      <c r="V2952">
        <v>345.86529976566533</v>
      </c>
      <c r="W2952">
        <v>208.65389929603219</v>
      </c>
    </row>
    <row r="2953" spans="2:23" x14ac:dyDescent="0.3">
      <c r="B2953">
        <f t="shared" si="47"/>
        <v>2948</v>
      </c>
      <c r="C2953">
        <v>1464.4902618465846</v>
      </c>
      <c r="D2953">
        <v>4980.3693803692158</v>
      </c>
      <c r="E2953">
        <v>403.83776898123085</v>
      </c>
      <c r="F2953">
        <v>3519.1724826262139</v>
      </c>
      <c r="G2953">
        <v>452.7611446094582</v>
      </c>
      <c r="H2953">
        <v>514.83357562286494</v>
      </c>
      <c r="R2953">
        <v>811.11661491594896</v>
      </c>
      <c r="S2953">
        <v>445.95018161578895</v>
      </c>
      <c r="T2953">
        <v>848.9141595072839</v>
      </c>
      <c r="U2953">
        <v>1763.7973329452291</v>
      </c>
      <c r="V2953">
        <v>819.48062667635622</v>
      </c>
      <c r="W2953">
        <v>213.48659238630054</v>
      </c>
    </row>
    <row r="2954" spans="2:23" x14ac:dyDescent="0.3">
      <c r="B2954">
        <f t="shared" si="47"/>
        <v>2949</v>
      </c>
      <c r="C2954">
        <v>28883.78</v>
      </c>
      <c r="D2954">
        <v>2252.8815344008885</v>
      </c>
      <c r="E2954">
        <v>4968.8082878868254</v>
      </c>
      <c r="F2954">
        <v>26433.092394891231</v>
      </c>
      <c r="G2954">
        <v>254.44962209053998</v>
      </c>
      <c r="H2954">
        <v>236.45017204299859</v>
      </c>
      <c r="R2954">
        <v>9116.4497631219092</v>
      </c>
      <c r="S2954">
        <v>28883.78</v>
      </c>
      <c r="T2954">
        <v>382.32708021204905</v>
      </c>
      <c r="U2954">
        <v>414.36601107938179</v>
      </c>
      <c r="V2954">
        <v>5006.878151357595</v>
      </c>
      <c r="W2954">
        <v>203.18342337115328</v>
      </c>
    </row>
    <row r="2955" spans="2:23" x14ac:dyDescent="0.3">
      <c r="B2955">
        <f t="shared" si="47"/>
        <v>2950</v>
      </c>
      <c r="C2955">
        <v>693.75849012733306</v>
      </c>
      <c r="D2955">
        <v>4003.5677654295323</v>
      </c>
      <c r="E2955">
        <v>295.83966575811485</v>
      </c>
      <c r="F2955">
        <v>1519.3327144235814</v>
      </c>
      <c r="G2955">
        <v>342.63737198143997</v>
      </c>
      <c r="H2955">
        <v>14396.347985049573</v>
      </c>
      <c r="R2955">
        <v>256.56329417367874</v>
      </c>
      <c r="S2955">
        <v>349.70223675449137</v>
      </c>
      <c r="T2955">
        <v>377.35808487728292</v>
      </c>
      <c r="U2955">
        <v>235.87649355169603</v>
      </c>
      <c r="V2955">
        <v>487.85975903329131</v>
      </c>
      <c r="W2955">
        <v>440.13466776202199</v>
      </c>
    </row>
    <row r="2956" spans="2:23" x14ac:dyDescent="0.3">
      <c r="B2956">
        <f t="shared" si="47"/>
        <v>2951</v>
      </c>
      <c r="C2956">
        <v>1954.7743678435415</v>
      </c>
      <c r="D2956">
        <v>369.33558612500121</v>
      </c>
      <c r="E2956">
        <v>28883.78</v>
      </c>
      <c r="F2956">
        <v>3729.5708566233179</v>
      </c>
      <c r="G2956">
        <v>200.87199621624845</v>
      </c>
      <c r="H2956">
        <v>202.63501128590443</v>
      </c>
      <c r="R2956">
        <v>814.96254155066902</v>
      </c>
      <c r="S2956">
        <v>28883.78</v>
      </c>
      <c r="T2956">
        <v>710.41079072245839</v>
      </c>
      <c r="U2956">
        <v>280.34672606845368</v>
      </c>
      <c r="V2956">
        <v>1009.495353713797</v>
      </c>
      <c r="W2956">
        <v>349.39732934568735</v>
      </c>
    </row>
    <row r="2957" spans="2:23" x14ac:dyDescent="0.3">
      <c r="B2957">
        <f t="shared" si="47"/>
        <v>2952</v>
      </c>
      <c r="C2957">
        <v>224.58648263385518</v>
      </c>
      <c r="D2957">
        <v>575.52198778076399</v>
      </c>
      <c r="E2957">
        <v>414.11721064429184</v>
      </c>
      <c r="F2957">
        <v>225.55823148490916</v>
      </c>
      <c r="G2957">
        <v>4373.000121222356</v>
      </c>
      <c r="H2957">
        <v>1022.6257793452811</v>
      </c>
      <c r="R2957">
        <v>288.29331544244911</v>
      </c>
      <c r="S2957">
        <v>799.79632778742814</v>
      </c>
      <c r="T2957">
        <v>217.68567259863414</v>
      </c>
      <c r="U2957">
        <v>904.18793889810559</v>
      </c>
      <c r="V2957">
        <v>235.650830501131</v>
      </c>
      <c r="W2957">
        <v>480.20919197665785</v>
      </c>
    </row>
    <row r="2958" spans="2:23" x14ac:dyDescent="0.3">
      <c r="B2958">
        <f t="shared" si="47"/>
        <v>2953</v>
      </c>
      <c r="C2958">
        <v>245.33114588696822</v>
      </c>
      <c r="D2958">
        <v>2424.1226096160167</v>
      </c>
      <c r="E2958">
        <v>263.14610579991347</v>
      </c>
      <c r="F2958">
        <v>417.46880739143171</v>
      </c>
      <c r="G2958">
        <v>207.41409394233031</v>
      </c>
      <c r="H2958">
        <v>800.89910215773762</v>
      </c>
      <c r="R2958">
        <v>324.30274028125939</v>
      </c>
      <c r="S2958">
        <v>323.44536737631489</v>
      </c>
      <c r="T2958">
        <v>3170.7683960524928</v>
      </c>
      <c r="U2958">
        <v>204.78298308001669</v>
      </c>
      <c r="V2958">
        <v>239.24515307740393</v>
      </c>
      <c r="W2958">
        <v>251.84306156880967</v>
      </c>
    </row>
    <row r="2959" spans="2:23" x14ac:dyDescent="0.3">
      <c r="B2959">
        <f t="shared" si="47"/>
        <v>2954</v>
      </c>
      <c r="C2959">
        <v>1028.9090156459097</v>
      </c>
      <c r="D2959">
        <v>396.73962715917861</v>
      </c>
      <c r="E2959">
        <v>202.78163898526213</v>
      </c>
      <c r="F2959">
        <v>363.00226990637668</v>
      </c>
      <c r="G2959">
        <v>1803.3084507673509</v>
      </c>
      <c r="H2959">
        <v>220.68015415592282</v>
      </c>
      <c r="R2959">
        <v>291.78417141345437</v>
      </c>
      <c r="S2959">
        <v>28883.78</v>
      </c>
      <c r="T2959">
        <v>1402.8926669301366</v>
      </c>
      <c r="U2959">
        <v>7126.0168119290665</v>
      </c>
      <c r="V2959">
        <v>12497.269186056032</v>
      </c>
      <c r="W2959">
        <v>201.80031603755083</v>
      </c>
    </row>
    <row r="2960" spans="2:23" x14ac:dyDescent="0.3">
      <c r="B2960">
        <f t="shared" si="47"/>
        <v>2955</v>
      </c>
      <c r="C2960">
        <v>287.02214176904965</v>
      </c>
      <c r="D2960">
        <v>455.38640234288584</v>
      </c>
      <c r="E2960">
        <v>1206.8648584006082</v>
      </c>
      <c r="F2960">
        <v>1116.0678915902856</v>
      </c>
      <c r="G2960">
        <v>718.32076979198189</v>
      </c>
      <c r="H2960">
        <v>2103.5287070975819</v>
      </c>
      <c r="R2960">
        <v>963.23285111836253</v>
      </c>
      <c r="S2960">
        <v>559.61757156141311</v>
      </c>
      <c r="T2960">
        <v>16487.113411576596</v>
      </c>
      <c r="U2960">
        <v>455.28479603555127</v>
      </c>
      <c r="V2960">
        <v>1729.8324476709943</v>
      </c>
      <c r="W2960">
        <v>554.05675952073398</v>
      </c>
    </row>
    <row r="2961" spans="2:23" x14ac:dyDescent="0.3">
      <c r="B2961">
        <f t="shared" si="47"/>
        <v>2956</v>
      </c>
      <c r="C2961">
        <v>1495.7619359903904</v>
      </c>
      <c r="D2961">
        <v>335.41200768946396</v>
      </c>
      <c r="E2961">
        <v>11557.124208580768</v>
      </c>
      <c r="F2961">
        <v>1231.349112563903</v>
      </c>
      <c r="G2961">
        <v>11730.545003378487</v>
      </c>
      <c r="H2961">
        <v>1808.0989480821231</v>
      </c>
      <c r="R2961">
        <v>322.63979387704853</v>
      </c>
      <c r="S2961">
        <v>900.43104172419339</v>
      </c>
      <c r="T2961">
        <v>615.3032505139879</v>
      </c>
      <c r="U2961">
        <v>311.66890271152909</v>
      </c>
      <c r="V2961">
        <v>320.22050373145657</v>
      </c>
      <c r="W2961">
        <v>256.35148009586555</v>
      </c>
    </row>
    <row r="2962" spans="2:23" x14ac:dyDescent="0.3">
      <c r="B2962">
        <f t="shared" si="47"/>
        <v>2957</v>
      </c>
      <c r="C2962">
        <v>28883.78</v>
      </c>
      <c r="D2962">
        <v>378.64652868555942</v>
      </c>
      <c r="E2962">
        <v>2083.7607471032361</v>
      </c>
      <c r="F2962">
        <v>320.63408390747264</v>
      </c>
      <c r="G2962">
        <v>2112.9956683972887</v>
      </c>
      <c r="H2962">
        <v>10740.4342931214</v>
      </c>
      <c r="R2962">
        <v>28883.78</v>
      </c>
      <c r="S2962">
        <v>2920.1136397677119</v>
      </c>
      <c r="T2962">
        <v>28883.78</v>
      </c>
      <c r="U2962">
        <v>474.69155519255497</v>
      </c>
      <c r="V2962">
        <v>321.8897348814084</v>
      </c>
      <c r="W2962">
        <v>28883.78</v>
      </c>
    </row>
    <row r="2963" spans="2:23" x14ac:dyDescent="0.3">
      <c r="B2963">
        <f t="shared" si="47"/>
        <v>2958</v>
      </c>
      <c r="C2963">
        <v>28883.78</v>
      </c>
      <c r="D2963">
        <v>311.51324826979635</v>
      </c>
      <c r="E2963">
        <v>1081.1133347074147</v>
      </c>
      <c r="F2963">
        <v>4831.471123114402</v>
      </c>
      <c r="G2963">
        <v>5273.8000635570452</v>
      </c>
      <c r="H2963">
        <v>343.4938231359389</v>
      </c>
      <c r="R2963">
        <v>1156.3491963720148</v>
      </c>
      <c r="S2963">
        <v>419.6039260410455</v>
      </c>
      <c r="T2963">
        <v>529.62330850948592</v>
      </c>
      <c r="U2963">
        <v>708.84089817207678</v>
      </c>
      <c r="V2963">
        <v>2447.4929549451695</v>
      </c>
      <c r="W2963">
        <v>209.38510288910564</v>
      </c>
    </row>
    <row r="2964" spans="2:23" x14ac:dyDescent="0.3">
      <c r="B2964">
        <f t="shared" si="47"/>
        <v>2959</v>
      </c>
      <c r="C2964">
        <v>542.34372097385699</v>
      </c>
      <c r="D2964">
        <v>1124.867464673865</v>
      </c>
      <c r="E2964">
        <v>404.69200083076623</v>
      </c>
      <c r="F2964">
        <v>202.33545264109318</v>
      </c>
      <c r="G2964">
        <v>282.97419071042037</v>
      </c>
      <c r="H2964">
        <v>28883.78</v>
      </c>
      <c r="R2964">
        <v>262.8624207108079</v>
      </c>
      <c r="S2964">
        <v>582.67284496248089</v>
      </c>
      <c r="T2964">
        <v>458.4969401155459</v>
      </c>
      <c r="U2964">
        <v>28883.78</v>
      </c>
      <c r="V2964">
        <v>270.98160701870927</v>
      </c>
      <c r="W2964">
        <v>5650.141130176713</v>
      </c>
    </row>
    <row r="2965" spans="2:23" x14ac:dyDescent="0.3">
      <c r="B2965">
        <f t="shared" si="47"/>
        <v>2960</v>
      </c>
      <c r="C2965">
        <v>28883.78</v>
      </c>
      <c r="D2965">
        <v>286.20316822347286</v>
      </c>
      <c r="E2965">
        <v>206.99250960189914</v>
      </c>
      <c r="F2965">
        <v>281.09993044293833</v>
      </c>
      <c r="G2965">
        <v>929.61747081906287</v>
      </c>
      <c r="H2965">
        <v>2287.7666407811871</v>
      </c>
      <c r="R2965">
        <v>1314.6607601646574</v>
      </c>
      <c r="S2965">
        <v>2233.2958997430778</v>
      </c>
      <c r="T2965">
        <v>269.35280502105275</v>
      </c>
      <c r="U2965">
        <v>265.23131241499345</v>
      </c>
      <c r="V2965">
        <v>1245.2151124641987</v>
      </c>
      <c r="W2965">
        <v>295.07560566783656</v>
      </c>
    </row>
    <row r="2966" spans="2:23" x14ac:dyDescent="0.3">
      <c r="B2966">
        <f t="shared" si="47"/>
        <v>2961</v>
      </c>
      <c r="C2966">
        <v>286.15126642387651</v>
      </c>
      <c r="D2966">
        <v>375.53962429207741</v>
      </c>
      <c r="E2966">
        <v>1505.0700555459623</v>
      </c>
      <c r="F2966">
        <v>906.48566236966292</v>
      </c>
      <c r="G2966">
        <v>271.43846255113885</v>
      </c>
      <c r="H2966">
        <v>333.98553431315361</v>
      </c>
      <c r="R2966">
        <v>1162.0932342567994</v>
      </c>
      <c r="S2966">
        <v>1991.5934797778129</v>
      </c>
      <c r="T2966">
        <v>281.19274175962903</v>
      </c>
      <c r="U2966">
        <v>1500.2756419259526</v>
      </c>
      <c r="V2966">
        <v>210.00805296222964</v>
      </c>
      <c r="W2966">
        <v>1028.3616234243584</v>
      </c>
    </row>
    <row r="2967" spans="2:23" x14ac:dyDescent="0.3">
      <c r="B2967">
        <f t="shared" si="47"/>
        <v>2962</v>
      </c>
      <c r="C2967">
        <v>309.72567625081052</v>
      </c>
      <c r="D2967">
        <v>699.02422006880624</v>
      </c>
      <c r="E2967">
        <v>1172.6289988650733</v>
      </c>
      <c r="F2967">
        <v>216.825938567051</v>
      </c>
      <c r="G2967">
        <v>28883.78</v>
      </c>
      <c r="H2967">
        <v>1129.4541870899488</v>
      </c>
      <c r="R2967">
        <v>1672.595497234681</v>
      </c>
      <c r="S2967">
        <v>688.49804596892045</v>
      </c>
      <c r="T2967">
        <v>242.06622842552804</v>
      </c>
      <c r="U2967">
        <v>8328.6899415880835</v>
      </c>
      <c r="V2967">
        <v>202.61135403534928</v>
      </c>
      <c r="W2967">
        <v>18273.088073836359</v>
      </c>
    </row>
    <row r="2968" spans="2:23" x14ac:dyDescent="0.3">
      <c r="B2968">
        <f t="shared" si="47"/>
        <v>2963</v>
      </c>
      <c r="C2968">
        <v>224.60210310859532</v>
      </c>
      <c r="D2968">
        <v>607.51415087724331</v>
      </c>
      <c r="E2968">
        <v>309.18729233353099</v>
      </c>
      <c r="F2968">
        <v>619.69894731205341</v>
      </c>
      <c r="G2968">
        <v>727.61326151755816</v>
      </c>
      <c r="H2968">
        <v>2489.7171901763136</v>
      </c>
      <c r="R2968">
        <v>295.45971794221134</v>
      </c>
      <c r="S2968">
        <v>205.07121035569378</v>
      </c>
      <c r="T2968">
        <v>7852.1351068289359</v>
      </c>
      <c r="U2968">
        <v>267.48116227438311</v>
      </c>
      <c r="V2968">
        <v>1515.9746494504072</v>
      </c>
      <c r="W2968">
        <v>254.55977988983932</v>
      </c>
    </row>
    <row r="2969" spans="2:23" x14ac:dyDescent="0.3">
      <c r="B2969">
        <f t="shared" si="47"/>
        <v>2964</v>
      </c>
      <c r="C2969">
        <v>748.6494801991762</v>
      </c>
      <c r="D2969">
        <v>1497.2907275247746</v>
      </c>
      <c r="E2969">
        <v>776.80737802000419</v>
      </c>
      <c r="F2969">
        <v>415.88712197076461</v>
      </c>
      <c r="G2969">
        <v>28883.78</v>
      </c>
      <c r="H2969">
        <v>2443.1190002125622</v>
      </c>
      <c r="R2969">
        <v>362.66347791199559</v>
      </c>
      <c r="S2969">
        <v>289.71996831758588</v>
      </c>
      <c r="T2969">
        <v>318.06391901725846</v>
      </c>
      <c r="U2969">
        <v>4389.4337179694176</v>
      </c>
      <c r="V2969">
        <v>568.81158338531566</v>
      </c>
      <c r="W2969">
        <v>252.65235848006898</v>
      </c>
    </row>
    <row r="2970" spans="2:23" x14ac:dyDescent="0.3">
      <c r="B2970">
        <f t="shared" si="47"/>
        <v>2965</v>
      </c>
      <c r="C2970">
        <v>8076.5192758894946</v>
      </c>
      <c r="D2970">
        <v>313.04422568413605</v>
      </c>
      <c r="E2970">
        <v>23045.315520550281</v>
      </c>
      <c r="F2970">
        <v>274.67428701838503</v>
      </c>
      <c r="G2970">
        <v>983.2782983133468</v>
      </c>
      <c r="H2970">
        <v>1171.4090933899965</v>
      </c>
      <c r="R2970">
        <v>403.71181399071747</v>
      </c>
      <c r="S2970">
        <v>3522.7500266071297</v>
      </c>
      <c r="T2970">
        <v>28883.78</v>
      </c>
      <c r="U2970">
        <v>209.16193710219008</v>
      </c>
      <c r="V2970">
        <v>3718.4411574974911</v>
      </c>
      <c r="W2970">
        <v>5723.5542314566701</v>
      </c>
    </row>
    <row r="2971" spans="2:23" x14ac:dyDescent="0.3">
      <c r="B2971">
        <f t="shared" si="47"/>
        <v>2966</v>
      </c>
      <c r="C2971">
        <v>206.82420006027604</v>
      </c>
      <c r="D2971">
        <v>847.34900823301496</v>
      </c>
      <c r="E2971">
        <v>723.23288548048492</v>
      </c>
      <c r="F2971">
        <v>217.55585767188933</v>
      </c>
      <c r="G2971">
        <v>295.10445888473373</v>
      </c>
      <c r="H2971">
        <v>3687.0732329700058</v>
      </c>
      <c r="R2971">
        <v>28883.78</v>
      </c>
      <c r="S2971">
        <v>1507.5780022567692</v>
      </c>
      <c r="T2971">
        <v>445.05505473599931</v>
      </c>
      <c r="U2971">
        <v>226.35973885691033</v>
      </c>
      <c r="V2971">
        <v>224.10360433236767</v>
      </c>
      <c r="W2971">
        <v>28883.78</v>
      </c>
    </row>
    <row r="2972" spans="2:23" x14ac:dyDescent="0.3">
      <c r="B2972">
        <f t="shared" si="47"/>
        <v>2967</v>
      </c>
      <c r="C2972">
        <v>435.99822713761057</v>
      </c>
      <c r="D2972">
        <v>2120.3368512168809</v>
      </c>
      <c r="E2972">
        <v>273.72971270246944</v>
      </c>
      <c r="F2972">
        <v>363.8153119419116</v>
      </c>
      <c r="G2972">
        <v>2991.8722121935648</v>
      </c>
      <c r="H2972">
        <v>313.14448056156169</v>
      </c>
      <c r="R2972">
        <v>1260.2854337914907</v>
      </c>
      <c r="S2972">
        <v>293.13729600954764</v>
      </c>
      <c r="T2972">
        <v>477.0479327275745</v>
      </c>
      <c r="U2972">
        <v>297.01771995382501</v>
      </c>
      <c r="V2972">
        <v>4786.6744592038485</v>
      </c>
      <c r="W2972">
        <v>7143.2121782440927</v>
      </c>
    </row>
    <row r="2973" spans="2:23" x14ac:dyDescent="0.3">
      <c r="B2973">
        <f t="shared" si="47"/>
        <v>2968</v>
      </c>
      <c r="C2973">
        <v>28883.78</v>
      </c>
      <c r="D2973">
        <v>256.146939152519</v>
      </c>
      <c r="E2973">
        <v>276.95697888189676</v>
      </c>
      <c r="F2973">
        <v>345.37593564874533</v>
      </c>
      <c r="G2973">
        <v>238.63280875114975</v>
      </c>
      <c r="H2973">
        <v>480.5150365329356</v>
      </c>
      <c r="R2973">
        <v>5732.7380895668821</v>
      </c>
      <c r="S2973">
        <v>5054.8415455750128</v>
      </c>
      <c r="T2973">
        <v>238.18911053536618</v>
      </c>
      <c r="U2973">
        <v>858.46754170622285</v>
      </c>
      <c r="V2973">
        <v>1706.4661151367991</v>
      </c>
      <c r="W2973">
        <v>294.66259633358669</v>
      </c>
    </row>
    <row r="2974" spans="2:23" x14ac:dyDescent="0.3">
      <c r="B2974">
        <f t="shared" si="47"/>
        <v>2969</v>
      </c>
      <c r="C2974">
        <v>476.62141833416149</v>
      </c>
      <c r="D2974">
        <v>271.26203213409485</v>
      </c>
      <c r="E2974">
        <v>488.4535145985015</v>
      </c>
      <c r="F2974">
        <v>2194.6083882327612</v>
      </c>
      <c r="G2974">
        <v>466.11795181176586</v>
      </c>
      <c r="H2974">
        <v>1081.9331903419452</v>
      </c>
      <c r="R2974">
        <v>5604.3916206407876</v>
      </c>
      <c r="S2974">
        <v>325.72136290323135</v>
      </c>
      <c r="T2974">
        <v>232.13347852454248</v>
      </c>
      <c r="U2974">
        <v>1079.6331945526033</v>
      </c>
      <c r="V2974">
        <v>267.44656503473902</v>
      </c>
      <c r="W2974">
        <v>746.87508095459953</v>
      </c>
    </row>
    <row r="2975" spans="2:23" x14ac:dyDescent="0.3">
      <c r="B2975">
        <f t="shared" si="47"/>
        <v>2970</v>
      </c>
      <c r="C2975">
        <v>462.74384102290026</v>
      </c>
      <c r="D2975">
        <v>403.5863860580825</v>
      </c>
      <c r="E2975">
        <v>28883.78</v>
      </c>
      <c r="F2975">
        <v>303.22939056403646</v>
      </c>
      <c r="G2975">
        <v>5350.2920029851803</v>
      </c>
      <c r="H2975">
        <v>308.85812797064921</v>
      </c>
      <c r="R2975">
        <v>341.33195358915623</v>
      </c>
      <c r="S2975">
        <v>959.46762771467093</v>
      </c>
      <c r="T2975">
        <v>803.68054774494647</v>
      </c>
      <c r="U2975">
        <v>273.7530296792043</v>
      </c>
      <c r="V2975">
        <v>474.72326284646698</v>
      </c>
      <c r="W2975">
        <v>239.51163798157876</v>
      </c>
    </row>
    <row r="2976" spans="2:23" x14ac:dyDescent="0.3">
      <c r="B2976">
        <f t="shared" si="47"/>
        <v>2971</v>
      </c>
      <c r="C2976">
        <v>17400.003180472937</v>
      </c>
      <c r="D2976">
        <v>268.18279126445179</v>
      </c>
      <c r="E2976">
        <v>400.0733304397553</v>
      </c>
      <c r="F2976">
        <v>7192.8062535347408</v>
      </c>
      <c r="G2976">
        <v>298.41146391120776</v>
      </c>
      <c r="H2976">
        <v>383.60218829896638</v>
      </c>
      <c r="R2976">
        <v>269.01924719642989</v>
      </c>
      <c r="S2976">
        <v>785.91109160514634</v>
      </c>
      <c r="T2976">
        <v>1366.6505320791714</v>
      </c>
      <c r="U2976">
        <v>262.86126036969773</v>
      </c>
      <c r="V2976">
        <v>554.19885514033308</v>
      </c>
      <c r="W2976">
        <v>727.60527254029557</v>
      </c>
    </row>
    <row r="2977" spans="2:23" x14ac:dyDescent="0.3">
      <c r="B2977">
        <f t="shared" si="47"/>
        <v>2972</v>
      </c>
      <c r="C2977">
        <v>28883.78</v>
      </c>
      <c r="D2977">
        <v>316.90021384146689</v>
      </c>
      <c r="E2977">
        <v>441.53754488691897</v>
      </c>
      <c r="F2977">
        <v>281.59253736179301</v>
      </c>
      <c r="G2977">
        <v>1237.9542308771518</v>
      </c>
      <c r="H2977">
        <v>1792.9522043559668</v>
      </c>
      <c r="R2977">
        <v>425.1126263743547</v>
      </c>
      <c r="S2977">
        <v>304.74657465156361</v>
      </c>
      <c r="T2977">
        <v>19426.199407580789</v>
      </c>
      <c r="U2977">
        <v>776.25501715852033</v>
      </c>
      <c r="V2977">
        <v>15834.115941809516</v>
      </c>
      <c r="W2977">
        <v>633.01739470472114</v>
      </c>
    </row>
    <row r="2978" spans="2:23" x14ac:dyDescent="0.3">
      <c r="B2978">
        <f t="shared" si="47"/>
        <v>2973</v>
      </c>
      <c r="C2978">
        <v>250.38610007331363</v>
      </c>
      <c r="D2978">
        <v>5568.613986741886</v>
      </c>
      <c r="E2978">
        <v>396.9406062815624</v>
      </c>
      <c r="F2978">
        <v>1921.4295414775252</v>
      </c>
      <c r="G2978">
        <v>400.96981378328803</v>
      </c>
      <c r="H2978">
        <v>716.50636185554208</v>
      </c>
      <c r="R2978">
        <v>562.65084640268469</v>
      </c>
      <c r="S2978">
        <v>1323.9390596534161</v>
      </c>
      <c r="T2978">
        <v>230.31097750025009</v>
      </c>
      <c r="U2978">
        <v>273.79606127432692</v>
      </c>
      <c r="V2978">
        <v>221.94164703997134</v>
      </c>
      <c r="W2978">
        <v>499.8706221031</v>
      </c>
    </row>
    <row r="2979" spans="2:23" x14ac:dyDescent="0.3">
      <c r="B2979">
        <f t="shared" si="47"/>
        <v>2974</v>
      </c>
      <c r="C2979">
        <v>2725.2778714222763</v>
      </c>
      <c r="D2979">
        <v>901.62200909087915</v>
      </c>
      <c r="E2979">
        <v>8378.9390240167777</v>
      </c>
      <c r="F2979">
        <v>1055.5108763588451</v>
      </c>
      <c r="G2979">
        <v>694.77371598108425</v>
      </c>
      <c r="H2979">
        <v>837.36467915697745</v>
      </c>
      <c r="R2979">
        <v>243.45177317374984</v>
      </c>
      <c r="S2979">
        <v>203.30183520755807</v>
      </c>
      <c r="T2979">
        <v>209.4340335012181</v>
      </c>
      <c r="U2979">
        <v>320.58398986711893</v>
      </c>
      <c r="V2979">
        <v>1868.8478244368064</v>
      </c>
      <c r="W2979">
        <v>257.50309708010809</v>
      </c>
    </row>
    <row r="2980" spans="2:23" x14ac:dyDescent="0.3">
      <c r="B2980">
        <f t="shared" si="47"/>
        <v>2975</v>
      </c>
      <c r="C2980">
        <v>484.76504349270158</v>
      </c>
      <c r="D2980">
        <v>28883.78</v>
      </c>
      <c r="E2980">
        <v>28883.78</v>
      </c>
      <c r="F2980">
        <v>1930.5034331744514</v>
      </c>
      <c r="G2980">
        <v>28883.78</v>
      </c>
      <c r="H2980">
        <v>28883.78</v>
      </c>
      <c r="R2980">
        <v>2253.4120925627058</v>
      </c>
      <c r="S2980">
        <v>3901.5973993396829</v>
      </c>
      <c r="T2980">
        <v>202.93579763941614</v>
      </c>
      <c r="U2980">
        <v>302.50931042922758</v>
      </c>
      <c r="V2980">
        <v>213.22802806361688</v>
      </c>
      <c r="W2980">
        <v>377.90731797298912</v>
      </c>
    </row>
    <row r="2981" spans="2:23" x14ac:dyDescent="0.3">
      <c r="B2981">
        <f t="shared" si="47"/>
        <v>2976</v>
      </c>
      <c r="C2981">
        <v>251.07029172123285</v>
      </c>
      <c r="D2981">
        <v>28883.78</v>
      </c>
      <c r="E2981">
        <v>211.62167785215769</v>
      </c>
      <c r="F2981">
        <v>496.17649383959775</v>
      </c>
      <c r="G2981">
        <v>207.27798971863484</v>
      </c>
      <c r="H2981">
        <v>757.98135895293706</v>
      </c>
      <c r="R2981">
        <v>1555.4693486352428</v>
      </c>
      <c r="S2981">
        <v>307.69649256630072</v>
      </c>
      <c r="T2981">
        <v>245.14983563527161</v>
      </c>
      <c r="U2981">
        <v>5598.7097235592573</v>
      </c>
      <c r="V2981">
        <v>238.36300782523475</v>
      </c>
      <c r="W2981">
        <v>266.41788850984028</v>
      </c>
    </row>
    <row r="2982" spans="2:23" x14ac:dyDescent="0.3">
      <c r="B2982">
        <f t="shared" si="47"/>
        <v>2977</v>
      </c>
      <c r="C2982">
        <v>28883.78</v>
      </c>
      <c r="D2982">
        <v>28883.78</v>
      </c>
      <c r="E2982">
        <v>2624.3459940822504</v>
      </c>
      <c r="F2982">
        <v>1079.6604335121197</v>
      </c>
      <c r="G2982">
        <v>907.48568275568402</v>
      </c>
      <c r="H2982">
        <v>3395.8065407551403</v>
      </c>
      <c r="R2982">
        <v>880.11247122657039</v>
      </c>
      <c r="S2982">
        <v>306.13119890329398</v>
      </c>
      <c r="T2982">
        <v>1086.3622511402623</v>
      </c>
      <c r="U2982">
        <v>3450.8664127474908</v>
      </c>
      <c r="V2982">
        <v>2092.7764357075798</v>
      </c>
      <c r="W2982">
        <v>1943.441879008177</v>
      </c>
    </row>
    <row r="2983" spans="2:23" x14ac:dyDescent="0.3">
      <c r="B2983">
        <f t="shared" si="47"/>
        <v>2978</v>
      </c>
      <c r="C2983">
        <v>28883.78</v>
      </c>
      <c r="D2983">
        <v>959.9265204570072</v>
      </c>
      <c r="E2983">
        <v>1218.2277176662742</v>
      </c>
      <c r="F2983">
        <v>8102.2316840766644</v>
      </c>
      <c r="G2983">
        <v>28883.78</v>
      </c>
      <c r="H2983">
        <v>718.57030784734206</v>
      </c>
      <c r="R2983">
        <v>404.89618721358516</v>
      </c>
      <c r="S2983">
        <v>935.56599836657949</v>
      </c>
      <c r="T2983">
        <v>368.90753255428785</v>
      </c>
      <c r="U2983">
        <v>1690.0561083827242</v>
      </c>
      <c r="V2983">
        <v>399.78105155397009</v>
      </c>
      <c r="W2983">
        <v>6381.7126688296667</v>
      </c>
    </row>
    <row r="2984" spans="2:23" x14ac:dyDescent="0.3">
      <c r="B2984">
        <f t="shared" si="47"/>
        <v>2979</v>
      </c>
      <c r="C2984">
        <v>1471.7931142315542</v>
      </c>
      <c r="D2984">
        <v>768.41343123259242</v>
      </c>
      <c r="E2984">
        <v>946.89876258215929</v>
      </c>
      <c r="F2984">
        <v>240.24970960055052</v>
      </c>
      <c r="G2984">
        <v>2045.1287897735781</v>
      </c>
      <c r="H2984">
        <v>28883.78</v>
      </c>
      <c r="R2984">
        <v>436.49145709048116</v>
      </c>
      <c r="S2984">
        <v>2425.1224366549272</v>
      </c>
      <c r="T2984">
        <v>223.26939476551121</v>
      </c>
      <c r="U2984">
        <v>485.57679816372979</v>
      </c>
      <c r="V2984">
        <v>1763.1616438520384</v>
      </c>
      <c r="W2984">
        <v>522.44878701484413</v>
      </c>
    </row>
    <row r="2985" spans="2:23" x14ac:dyDescent="0.3">
      <c r="B2985">
        <f t="shared" si="47"/>
        <v>2980</v>
      </c>
      <c r="C2985">
        <v>1067.4286292662391</v>
      </c>
      <c r="D2985">
        <v>473.4030375897604</v>
      </c>
      <c r="E2985">
        <v>225.52079783300766</v>
      </c>
      <c r="F2985">
        <v>6538.9940050550549</v>
      </c>
      <c r="G2985">
        <v>252.38190844605245</v>
      </c>
      <c r="H2985">
        <v>326.24018428630819</v>
      </c>
      <c r="R2985">
        <v>2474.9890992255218</v>
      </c>
      <c r="S2985">
        <v>519.68576514722395</v>
      </c>
      <c r="T2985">
        <v>366.27079304686168</v>
      </c>
      <c r="U2985">
        <v>307.49817064841415</v>
      </c>
      <c r="V2985">
        <v>2737.7786836203818</v>
      </c>
      <c r="W2985">
        <v>233.54332210243615</v>
      </c>
    </row>
    <row r="2986" spans="2:23" x14ac:dyDescent="0.3">
      <c r="B2986">
        <f t="shared" si="47"/>
        <v>2981</v>
      </c>
      <c r="C2986">
        <v>28883.78</v>
      </c>
      <c r="D2986">
        <v>234.72448402321291</v>
      </c>
      <c r="E2986">
        <v>223.85074678268549</v>
      </c>
      <c r="F2986">
        <v>851.72520699611368</v>
      </c>
      <c r="G2986">
        <v>547.05385102162779</v>
      </c>
      <c r="H2986">
        <v>293.88688102697438</v>
      </c>
      <c r="R2986">
        <v>4087.4292349698735</v>
      </c>
      <c r="S2986">
        <v>203.11963823314142</v>
      </c>
      <c r="T2986">
        <v>28883.78</v>
      </c>
      <c r="U2986">
        <v>7093.7434330386395</v>
      </c>
      <c r="V2986">
        <v>235.77853057429979</v>
      </c>
      <c r="W2986">
        <v>1555.1939383993006</v>
      </c>
    </row>
    <row r="2987" spans="2:23" x14ac:dyDescent="0.3">
      <c r="B2987">
        <f t="shared" si="47"/>
        <v>2982</v>
      </c>
      <c r="C2987">
        <v>635.80762698965418</v>
      </c>
      <c r="D2987">
        <v>406.41021007866067</v>
      </c>
      <c r="E2987">
        <v>218.67300217603133</v>
      </c>
      <c r="F2987">
        <v>215.93378782567757</v>
      </c>
      <c r="G2987">
        <v>224.44513590588406</v>
      </c>
      <c r="H2987">
        <v>336.08744249759832</v>
      </c>
      <c r="R2987">
        <v>28883.78</v>
      </c>
      <c r="S2987">
        <v>213.92106502002179</v>
      </c>
      <c r="T2987">
        <v>472.94041294501068</v>
      </c>
      <c r="U2987">
        <v>2675.6377188726742</v>
      </c>
      <c r="V2987">
        <v>328.08195318963942</v>
      </c>
      <c r="W2987">
        <v>531.2872624079082</v>
      </c>
    </row>
    <row r="2988" spans="2:23" x14ac:dyDescent="0.3">
      <c r="B2988">
        <f t="shared" si="47"/>
        <v>2983</v>
      </c>
      <c r="C2988">
        <v>597.31888956929993</v>
      </c>
      <c r="D2988">
        <v>243.00830856637111</v>
      </c>
      <c r="E2988">
        <v>221.45534164645898</v>
      </c>
      <c r="F2988">
        <v>27280.347819466624</v>
      </c>
      <c r="G2988">
        <v>203.0208268388682</v>
      </c>
      <c r="H2988">
        <v>260.11692729370969</v>
      </c>
      <c r="R2988">
        <v>3166.0444453716332</v>
      </c>
      <c r="S2988">
        <v>259.76611897527556</v>
      </c>
      <c r="T2988">
        <v>388.72920878236073</v>
      </c>
      <c r="U2988">
        <v>400.74431091546512</v>
      </c>
      <c r="V2988">
        <v>2245.4970382529036</v>
      </c>
      <c r="W2988">
        <v>263.52222504188308</v>
      </c>
    </row>
    <row r="2989" spans="2:23" x14ac:dyDescent="0.3">
      <c r="B2989">
        <f t="shared" si="47"/>
        <v>2984</v>
      </c>
      <c r="C2989">
        <v>453.36908823479064</v>
      </c>
      <c r="D2989">
        <v>276.62672328654531</v>
      </c>
      <c r="E2989">
        <v>261.02127421850315</v>
      </c>
      <c r="F2989">
        <v>427.61250835005688</v>
      </c>
      <c r="G2989">
        <v>203.26028877737465</v>
      </c>
      <c r="H2989">
        <v>3374.2558585447923</v>
      </c>
      <c r="R2989">
        <v>745.26762102451733</v>
      </c>
      <c r="S2989">
        <v>211.86471158064219</v>
      </c>
      <c r="T2989">
        <v>6119.6066062360296</v>
      </c>
      <c r="U2989">
        <v>696.64780072656413</v>
      </c>
      <c r="V2989">
        <v>18761.318778776356</v>
      </c>
      <c r="W2989">
        <v>18087.533496751686</v>
      </c>
    </row>
    <row r="2990" spans="2:23" x14ac:dyDescent="0.3">
      <c r="B2990">
        <f t="shared" si="47"/>
        <v>2985</v>
      </c>
      <c r="C2990">
        <v>304.96902745777879</v>
      </c>
      <c r="D2990">
        <v>307.65539802086232</v>
      </c>
      <c r="E2990">
        <v>22529.771316881521</v>
      </c>
      <c r="F2990">
        <v>435.51787636678051</v>
      </c>
      <c r="G2990">
        <v>2126.7630176207999</v>
      </c>
      <c r="H2990">
        <v>443.88325060838844</v>
      </c>
      <c r="R2990">
        <v>5037.6822778523392</v>
      </c>
      <c r="S2990">
        <v>961.46339937680443</v>
      </c>
      <c r="T2990">
        <v>714.57277233319599</v>
      </c>
      <c r="U2990">
        <v>245.53493243053515</v>
      </c>
      <c r="V2990">
        <v>4055.42111727783</v>
      </c>
      <c r="W2990">
        <v>2266.1265935392034</v>
      </c>
    </row>
    <row r="2991" spans="2:23" x14ac:dyDescent="0.3">
      <c r="B2991">
        <f t="shared" si="47"/>
        <v>2986</v>
      </c>
      <c r="C2991">
        <v>263.94848917651416</v>
      </c>
      <c r="D2991">
        <v>28883.78</v>
      </c>
      <c r="E2991">
        <v>6905.583203667491</v>
      </c>
      <c r="F2991">
        <v>705.55969234421377</v>
      </c>
      <c r="G2991">
        <v>747.17796700523513</v>
      </c>
      <c r="H2991">
        <v>215.02472889516457</v>
      </c>
      <c r="R2991">
        <v>28883.78</v>
      </c>
      <c r="S2991">
        <v>409.39799640403749</v>
      </c>
      <c r="T2991">
        <v>230.44266051477939</v>
      </c>
      <c r="U2991">
        <v>6776.9054921251382</v>
      </c>
      <c r="V2991">
        <v>453.57640151285113</v>
      </c>
      <c r="W2991">
        <v>28883.78</v>
      </c>
    </row>
    <row r="2992" spans="2:23" x14ac:dyDescent="0.3">
      <c r="B2992">
        <f t="shared" si="47"/>
        <v>2987</v>
      </c>
      <c r="C2992">
        <v>349.67618848070879</v>
      </c>
      <c r="D2992">
        <v>207.90991989661788</v>
      </c>
      <c r="E2992">
        <v>769.60848705282626</v>
      </c>
      <c r="F2992">
        <v>523.46419422575923</v>
      </c>
      <c r="G2992">
        <v>15968.902821583284</v>
      </c>
      <c r="H2992">
        <v>224.58653281696357</v>
      </c>
      <c r="R2992">
        <v>241.77436682735086</v>
      </c>
      <c r="S2992">
        <v>240.82474412852883</v>
      </c>
      <c r="T2992">
        <v>478.5597762829637</v>
      </c>
      <c r="U2992">
        <v>976.69842801463267</v>
      </c>
      <c r="V2992">
        <v>3848.5219583018034</v>
      </c>
      <c r="W2992">
        <v>867.36553683740146</v>
      </c>
    </row>
    <row r="2993" spans="2:23" x14ac:dyDescent="0.3">
      <c r="B2993">
        <f t="shared" si="47"/>
        <v>2988</v>
      </c>
      <c r="C2993">
        <v>232.80488594876124</v>
      </c>
      <c r="D2993">
        <v>6080.9971810747656</v>
      </c>
      <c r="E2993">
        <v>616.20729640892523</v>
      </c>
      <c r="F2993">
        <v>224.37212755518431</v>
      </c>
      <c r="G2993">
        <v>8237.7063034664188</v>
      </c>
      <c r="H2993">
        <v>3648.0346605900022</v>
      </c>
      <c r="R2993">
        <v>221.23344819039397</v>
      </c>
      <c r="S2993">
        <v>208.40965917095917</v>
      </c>
      <c r="T2993">
        <v>278.59415060956428</v>
      </c>
      <c r="U2993">
        <v>3464.5565174421331</v>
      </c>
      <c r="V2993">
        <v>271.4256207091932</v>
      </c>
      <c r="W2993">
        <v>4004.5730403756011</v>
      </c>
    </row>
    <row r="2994" spans="2:23" x14ac:dyDescent="0.3">
      <c r="B2994">
        <f t="shared" si="47"/>
        <v>2989</v>
      </c>
      <c r="C2994">
        <v>1187.9260839703325</v>
      </c>
      <c r="D2994">
        <v>314.84080057254681</v>
      </c>
      <c r="E2994">
        <v>3183.9231020973471</v>
      </c>
      <c r="F2994">
        <v>460.05805479945553</v>
      </c>
      <c r="G2994">
        <v>28883.78</v>
      </c>
      <c r="H2994">
        <v>201.46262996780953</v>
      </c>
      <c r="R2994">
        <v>1929.5943696106749</v>
      </c>
      <c r="S2994">
        <v>2479.7074341782536</v>
      </c>
      <c r="T2994">
        <v>11027.101840729083</v>
      </c>
      <c r="U2994">
        <v>5507.090460203397</v>
      </c>
      <c r="V2994">
        <v>15183.450153752499</v>
      </c>
      <c r="W2994">
        <v>465.81641849793778</v>
      </c>
    </row>
    <row r="2995" spans="2:23" x14ac:dyDescent="0.3">
      <c r="B2995">
        <f t="shared" si="47"/>
        <v>2990</v>
      </c>
      <c r="C2995">
        <v>893.95285966669815</v>
      </c>
      <c r="D2995">
        <v>493.5998984845337</v>
      </c>
      <c r="E2995">
        <v>28883.78</v>
      </c>
      <c r="F2995">
        <v>7621.3254594118725</v>
      </c>
      <c r="G2995">
        <v>14438.079322216438</v>
      </c>
      <c r="H2995">
        <v>28883.78</v>
      </c>
      <c r="R2995">
        <v>1178.8684032208857</v>
      </c>
      <c r="S2995">
        <v>1426.6179535895235</v>
      </c>
      <c r="T2995">
        <v>310.993668407987</v>
      </c>
      <c r="U2995">
        <v>6450.3895288766844</v>
      </c>
      <c r="V2995">
        <v>28883.78</v>
      </c>
      <c r="W2995">
        <v>220.35958717941267</v>
      </c>
    </row>
    <row r="2996" spans="2:23" x14ac:dyDescent="0.3">
      <c r="B2996">
        <f t="shared" si="47"/>
        <v>2991</v>
      </c>
      <c r="C2996">
        <v>14398.797688102946</v>
      </c>
      <c r="D2996">
        <v>271.91410763210382</v>
      </c>
      <c r="E2996">
        <v>269.02096069729896</v>
      </c>
      <c r="F2996">
        <v>10000.483617659023</v>
      </c>
      <c r="G2996">
        <v>1237.0898437091721</v>
      </c>
      <c r="H2996">
        <v>275.70286856835344</v>
      </c>
      <c r="R2996">
        <v>18212.676979194846</v>
      </c>
      <c r="S2996">
        <v>1326.7828525890459</v>
      </c>
      <c r="T2996">
        <v>284.03167091749117</v>
      </c>
      <c r="U2996">
        <v>22155.887822465982</v>
      </c>
      <c r="V2996">
        <v>2328.1945696135504</v>
      </c>
      <c r="W2996">
        <v>218.63736433363303</v>
      </c>
    </row>
    <row r="2997" spans="2:23" x14ac:dyDescent="0.3">
      <c r="B2997">
        <f t="shared" si="47"/>
        <v>2992</v>
      </c>
      <c r="C2997">
        <v>2507.4742176853579</v>
      </c>
      <c r="D2997">
        <v>385.76064559973941</v>
      </c>
      <c r="E2997">
        <v>221.12805201992873</v>
      </c>
      <c r="F2997">
        <v>1758.9781528070821</v>
      </c>
      <c r="G2997">
        <v>320.81971411155149</v>
      </c>
      <c r="H2997">
        <v>1182.0421998949323</v>
      </c>
      <c r="R2997">
        <v>918.87631928842791</v>
      </c>
      <c r="S2997">
        <v>1267.6179795049293</v>
      </c>
      <c r="T2997">
        <v>10438.81503091798</v>
      </c>
      <c r="U2997">
        <v>224.47557377691226</v>
      </c>
      <c r="V2997">
        <v>215.86676472009086</v>
      </c>
      <c r="W2997">
        <v>220.03495352142662</v>
      </c>
    </row>
    <row r="2998" spans="2:23" x14ac:dyDescent="0.3">
      <c r="B2998">
        <f t="shared" si="47"/>
        <v>2993</v>
      </c>
      <c r="C2998">
        <v>12275.277063863014</v>
      </c>
      <c r="D2998">
        <v>756.82816455263219</v>
      </c>
      <c r="E2998">
        <v>680.52951485540063</v>
      </c>
      <c r="F2998">
        <v>365.72927354397098</v>
      </c>
      <c r="G2998">
        <v>28883.78</v>
      </c>
      <c r="H2998">
        <v>497.58647943755614</v>
      </c>
      <c r="R2998">
        <v>235.37639077616547</v>
      </c>
      <c r="S2998">
        <v>2220.8668285530871</v>
      </c>
      <c r="T2998">
        <v>2219.1176459049102</v>
      </c>
      <c r="U2998">
        <v>516.59427769063984</v>
      </c>
      <c r="V2998">
        <v>684.34503293976786</v>
      </c>
      <c r="W2998">
        <v>254.42901085361802</v>
      </c>
    </row>
    <row r="2999" spans="2:23" x14ac:dyDescent="0.3">
      <c r="B2999">
        <f t="shared" si="47"/>
        <v>2994</v>
      </c>
      <c r="C2999">
        <v>264.13006671398523</v>
      </c>
      <c r="D2999">
        <v>807.45481466966055</v>
      </c>
      <c r="E2999">
        <v>2223.4453269013829</v>
      </c>
      <c r="F2999">
        <v>411.88306793991637</v>
      </c>
      <c r="G2999">
        <v>595.52234920500177</v>
      </c>
      <c r="H2999">
        <v>201.93484533160807</v>
      </c>
      <c r="R2999">
        <v>2076.8980434016416</v>
      </c>
      <c r="S2999">
        <v>700.07444341524103</v>
      </c>
      <c r="T2999">
        <v>200.29888446051712</v>
      </c>
      <c r="U2999">
        <v>643.12849542981689</v>
      </c>
      <c r="V2999">
        <v>669.17924424667115</v>
      </c>
      <c r="W2999">
        <v>977.98991351048437</v>
      </c>
    </row>
    <row r="3000" spans="2:23" x14ac:dyDescent="0.3">
      <c r="B3000">
        <f t="shared" si="47"/>
        <v>2995</v>
      </c>
      <c r="C3000">
        <v>5066.6998340228674</v>
      </c>
      <c r="D3000">
        <v>211.16231692241089</v>
      </c>
      <c r="E3000">
        <v>237.23289959233338</v>
      </c>
      <c r="F3000">
        <v>693.16490504420653</v>
      </c>
      <c r="G3000">
        <v>943.23846498029616</v>
      </c>
      <c r="H3000">
        <v>4641.0723692013717</v>
      </c>
      <c r="R3000">
        <v>28883.78</v>
      </c>
      <c r="S3000">
        <v>333.41181349326206</v>
      </c>
      <c r="T3000">
        <v>998.0610334322372</v>
      </c>
      <c r="U3000">
        <v>521.94974414415231</v>
      </c>
      <c r="V3000">
        <v>1580.3328409370465</v>
      </c>
      <c r="W3000">
        <v>400.82975926755194</v>
      </c>
    </row>
    <row r="3001" spans="2:23" x14ac:dyDescent="0.3">
      <c r="B3001">
        <f t="shared" si="47"/>
        <v>2996</v>
      </c>
      <c r="C3001">
        <v>28883.78</v>
      </c>
      <c r="D3001">
        <v>472.40421163270008</v>
      </c>
      <c r="E3001">
        <v>1443.7014707632331</v>
      </c>
      <c r="F3001">
        <v>507.44988968155798</v>
      </c>
      <c r="G3001">
        <v>345.75353975920643</v>
      </c>
      <c r="H3001">
        <v>211.64857600652317</v>
      </c>
      <c r="R3001">
        <v>316.79279196022469</v>
      </c>
      <c r="S3001">
        <v>230.06906045780812</v>
      </c>
      <c r="T3001">
        <v>627.16081588712984</v>
      </c>
      <c r="U3001">
        <v>384.83375172059573</v>
      </c>
      <c r="V3001">
        <v>5910.0864572376249</v>
      </c>
      <c r="W3001">
        <v>575.83064253066846</v>
      </c>
    </row>
    <row r="3002" spans="2:23" x14ac:dyDescent="0.3">
      <c r="B3002">
        <f t="shared" si="47"/>
        <v>2997</v>
      </c>
      <c r="C3002">
        <v>203.96378394883405</v>
      </c>
      <c r="D3002">
        <v>3856.5649294090163</v>
      </c>
      <c r="E3002">
        <v>207.28335126262647</v>
      </c>
      <c r="F3002">
        <v>764.73639759507967</v>
      </c>
      <c r="G3002">
        <v>537.59038656545829</v>
      </c>
      <c r="H3002">
        <v>1081.3894945901197</v>
      </c>
      <c r="R3002">
        <v>28883.78</v>
      </c>
      <c r="S3002">
        <v>295.8962620450647</v>
      </c>
      <c r="T3002">
        <v>1135.2204918616953</v>
      </c>
      <c r="U3002">
        <v>28883.78</v>
      </c>
      <c r="V3002">
        <v>699.36669248401836</v>
      </c>
      <c r="W3002">
        <v>1624.8159369795508</v>
      </c>
    </row>
    <row r="3003" spans="2:23" x14ac:dyDescent="0.3">
      <c r="B3003">
        <f t="shared" si="47"/>
        <v>2998</v>
      </c>
      <c r="C3003">
        <v>871.14060392223973</v>
      </c>
      <c r="D3003">
        <v>330.94650722919357</v>
      </c>
      <c r="E3003">
        <v>255.89050326037781</v>
      </c>
      <c r="F3003">
        <v>204.76788231022633</v>
      </c>
      <c r="G3003">
        <v>362.84594719589904</v>
      </c>
      <c r="H3003">
        <v>395.48984232566977</v>
      </c>
      <c r="R3003">
        <v>19344.829186507504</v>
      </c>
      <c r="S3003">
        <v>214.96165919173828</v>
      </c>
      <c r="T3003">
        <v>225.2123267209474</v>
      </c>
      <c r="U3003">
        <v>480.65376360835</v>
      </c>
      <c r="V3003">
        <v>201.06418950837369</v>
      </c>
      <c r="W3003">
        <v>8126.001185535185</v>
      </c>
    </row>
    <row r="3004" spans="2:23" x14ac:dyDescent="0.3">
      <c r="B3004">
        <f t="shared" si="47"/>
        <v>2999</v>
      </c>
      <c r="C3004">
        <v>322.95988211114269</v>
      </c>
      <c r="D3004">
        <v>233.03255693656456</v>
      </c>
      <c r="E3004">
        <v>1039.5866250079102</v>
      </c>
      <c r="F3004">
        <v>2874.8560434061956</v>
      </c>
      <c r="G3004">
        <v>245.06998314907929</v>
      </c>
      <c r="H3004">
        <v>464.49970053358862</v>
      </c>
      <c r="R3004">
        <v>344.75732988155994</v>
      </c>
      <c r="S3004">
        <v>495.36047361274348</v>
      </c>
      <c r="T3004">
        <v>209.83956423327459</v>
      </c>
      <c r="U3004">
        <v>5829.0249089674699</v>
      </c>
      <c r="V3004">
        <v>441.0315550143373</v>
      </c>
      <c r="W3004">
        <v>7085.0529941541354</v>
      </c>
    </row>
    <row r="3005" spans="2:23" x14ac:dyDescent="0.3">
      <c r="B3005">
        <f t="shared" si="47"/>
        <v>3000</v>
      </c>
      <c r="C3005">
        <v>347.81944833381613</v>
      </c>
      <c r="D3005">
        <v>2117.7248729385738</v>
      </c>
      <c r="E3005">
        <v>250.75273172651094</v>
      </c>
      <c r="F3005">
        <v>1176.2800084892992</v>
      </c>
      <c r="G3005">
        <v>233.36164952526605</v>
      </c>
      <c r="H3005">
        <v>240.12206325138283</v>
      </c>
      <c r="R3005">
        <v>421.62616984496026</v>
      </c>
      <c r="S3005">
        <v>330.68445795733021</v>
      </c>
      <c r="T3005">
        <v>28883.78</v>
      </c>
      <c r="U3005">
        <v>450.90849337007705</v>
      </c>
      <c r="V3005">
        <v>28883.78</v>
      </c>
      <c r="W3005">
        <v>747.27212188993917</v>
      </c>
    </row>
    <row r="3006" spans="2:23" x14ac:dyDescent="0.3">
      <c r="B3006">
        <f t="shared" si="47"/>
        <v>3001</v>
      </c>
      <c r="C3006">
        <v>28883.78</v>
      </c>
      <c r="D3006">
        <v>1071.7777545537188</v>
      </c>
      <c r="E3006">
        <v>479.68119606406248</v>
      </c>
      <c r="F3006">
        <v>293.85382834931937</v>
      </c>
      <c r="G3006">
        <v>360.25281600668956</v>
      </c>
      <c r="H3006">
        <v>1286.7947450239226</v>
      </c>
      <c r="R3006">
        <v>201.19018665495449</v>
      </c>
      <c r="S3006">
        <v>28756.120536087772</v>
      </c>
      <c r="T3006">
        <v>1138.8289583170792</v>
      </c>
      <c r="U3006">
        <v>2489.8247161065397</v>
      </c>
      <c r="V3006">
        <v>2156.3670173240871</v>
      </c>
      <c r="W3006">
        <v>5473.0601359497077</v>
      </c>
    </row>
    <row r="3007" spans="2:23" x14ac:dyDescent="0.3">
      <c r="B3007">
        <f t="shared" si="47"/>
        <v>3002</v>
      </c>
      <c r="C3007">
        <v>702.8027864377442</v>
      </c>
      <c r="D3007">
        <v>275.75117760873673</v>
      </c>
      <c r="E3007">
        <v>753.52813046932283</v>
      </c>
      <c r="F3007">
        <v>396.49697082805704</v>
      </c>
      <c r="G3007">
        <v>354.09014046364518</v>
      </c>
      <c r="H3007">
        <v>200.15379392130657</v>
      </c>
      <c r="R3007">
        <v>851.29500913549566</v>
      </c>
      <c r="S3007">
        <v>28883.78</v>
      </c>
      <c r="T3007">
        <v>16839.436091900494</v>
      </c>
      <c r="U3007">
        <v>765.03409331438115</v>
      </c>
      <c r="V3007">
        <v>9912.2410211595598</v>
      </c>
      <c r="W3007">
        <v>288.78242017513929</v>
      </c>
    </row>
    <row r="3008" spans="2:23" x14ac:dyDescent="0.3">
      <c r="B3008">
        <f t="shared" si="47"/>
        <v>3003</v>
      </c>
      <c r="C3008">
        <v>1558.6262934501192</v>
      </c>
      <c r="D3008">
        <v>271.91549048209345</v>
      </c>
      <c r="E3008">
        <v>279.3805751466291</v>
      </c>
      <c r="F3008">
        <v>348.47011314052054</v>
      </c>
      <c r="G3008">
        <v>805.65450782253208</v>
      </c>
      <c r="H3008">
        <v>402.80185034682415</v>
      </c>
      <c r="R3008">
        <v>303.66249097979392</v>
      </c>
      <c r="S3008">
        <v>203.89159562962124</v>
      </c>
      <c r="T3008">
        <v>208.32577674180732</v>
      </c>
      <c r="U3008">
        <v>6465.0340364439771</v>
      </c>
      <c r="V3008">
        <v>1270.7719775026624</v>
      </c>
      <c r="W3008">
        <v>495.12669857457735</v>
      </c>
    </row>
    <row r="3009" spans="2:23" x14ac:dyDescent="0.3">
      <c r="B3009">
        <f t="shared" si="47"/>
        <v>3004</v>
      </c>
      <c r="C3009">
        <v>328.72402109852374</v>
      </c>
      <c r="D3009">
        <v>22833.138612989012</v>
      </c>
      <c r="E3009">
        <v>223.76841792149509</v>
      </c>
      <c r="F3009">
        <v>946.06897416216066</v>
      </c>
      <c r="G3009">
        <v>262.55278275736214</v>
      </c>
      <c r="H3009">
        <v>583.72149869503244</v>
      </c>
      <c r="R3009">
        <v>28883.78</v>
      </c>
      <c r="S3009">
        <v>247.44844831484306</v>
      </c>
      <c r="T3009">
        <v>265.24926773487152</v>
      </c>
      <c r="U3009">
        <v>217.50741335026433</v>
      </c>
      <c r="V3009">
        <v>305.25105020644668</v>
      </c>
      <c r="W3009">
        <v>4082.0933102095605</v>
      </c>
    </row>
    <row r="3010" spans="2:23" x14ac:dyDescent="0.3">
      <c r="B3010">
        <f t="shared" si="47"/>
        <v>3005</v>
      </c>
      <c r="C3010">
        <v>14414.448419324061</v>
      </c>
      <c r="D3010">
        <v>255.27126212621829</v>
      </c>
      <c r="E3010">
        <v>228.23305260027917</v>
      </c>
      <c r="F3010">
        <v>345.95945630719064</v>
      </c>
      <c r="G3010">
        <v>974.52365834224247</v>
      </c>
      <c r="H3010">
        <v>481.01618493348531</v>
      </c>
      <c r="R3010">
        <v>397.51156220616076</v>
      </c>
      <c r="S3010">
        <v>18007.146515365519</v>
      </c>
      <c r="T3010">
        <v>4111.2249451117987</v>
      </c>
      <c r="U3010">
        <v>286.83967823409677</v>
      </c>
      <c r="V3010">
        <v>7359.0094041410512</v>
      </c>
      <c r="W3010">
        <v>2052.4729753079591</v>
      </c>
    </row>
    <row r="3011" spans="2:23" x14ac:dyDescent="0.3">
      <c r="B3011">
        <f t="shared" si="47"/>
        <v>3006</v>
      </c>
      <c r="C3011">
        <v>204.28024659840011</v>
      </c>
      <c r="D3011">
        <v>16517.473443491192</v>
      </c>
      <c r="E3011">
        <v>1816.7849524949679</v>
      </c>
      <c r="F3011">
        <v>206.13409177011198</v>
      </c>
      <c r="G3011">
        <v>243.32478947404348</v>
      </c>
      <c r="H3011">
        <v>345.57142834145645</v>
      </c>
      <c r="R3011">
        <v>217.44781767541463</v>
      </c>
      <c r="S3011">
        <v>224.42490347259741</v>
      </c>
      <c r="T3011">
        <v>771.63355845886701</v>
      </c>
      <c r="U3011">
        <v>399.75107631657397</v>
      </c>
      <c r="V3011">
        <v>217.19648726432325</v>
      </c>
      <c r="W3011">
        <v>367.06979068061355</v>
      </c>
    </row>
    <row r="3012" spans="2:23" x14ac:dyDescent="0.3">
      <c r="B3012">
        <f t="shared" si="47"/>
        <v>3007</v>
      </c>
      <c r="C3012">
        <v>221.28774022691007</v>
      </c>
      <c r="D3012">
        <v>1755.7964155747363</v>
      </c>
      <c r="E3012">
        <v>28883.78</v>
      </c>
      <c r="F3012">
        <v>28883.78</v>
      </c>
      <c r="G3012">
        <v>457.38918945294159</v>
      </c>
      <c r="H3012">
        <v>2955.2827036377685</v>
      </c>
      <c r="R3012">
        <v>3675.2230624689064</v>
      </c>
      <c r="S3012">
        <v>335.56902059691788</v>
      </c>
      <c r="T3012">
        <v>457.1662774024482</v>
      </c>
      <c r="U3012">
        <v>383.71957414566805</v>
      </c>
      <c r="V3012">
        <v>297.25955627369888</v>
      </c>
      <c r="W3012">
        <v>2154.3874636172363</v>
      </c>
    </row>
    <row r="3013" spans="2:23" x14ac:dyDescent="0.3">
      <c r="B3013">
        <f t="shared" si="47"/>
        <v>3008</v>
      </c>
      <c r="C3013">
        <v>2811.83683172063</v>
      </c>
      <c r="D3013">
        <v>217.00947745927053</v>
      </c>
      <c r="E3013">
        <v>463.57374278790837</v>
      </c>
      <c r="F3013">
        <v>233.42667299159967</v>
      </c>
      <c r="G3013">
        <v>1062.928612618394</v>
      </c>
      <c r="H3013">
        <v>805.79502340720319</v>
      </c>
      <c r="R3013">
        <v>272.57133601304145</v>
      </c>
      <c r="S3013">
        <v>24537.876453540826</v>
      </c>
      <c r="T3013">
        <v>25528.727770040747</v>
      </c>
      <c r="U3013">
        <v>28047.941333106028</v>
      </c>
      <c r="V3013">
        <v>384.19178023951713</v>
      </c>
      <c r="W3013">
        <v>542.35411520388061</v>
      </c>
    </row>
    <row r="3014" spans="2:23" x14ac:dyDescent="0.3">
      <c r="B3014">
        <f t="shared" si="47"/>
        <v>3009</v>
      </c>
      <c r="C3014">
        <v>10421.263697550163</v>
      </c>
      <c r="D3014">
        <v>246.94254650223127</v>
      </c>
      <c r="E3014">
        <v>5777.852767899617</v>
      </c>
      <c r="F3014">
        <v>359.16079300691905</v>
      </c>
      <c r="G3014">
        <v>423.98791842784385</v>
      </c>
      <c r="H3014">
        <v>241.29661859021158</v>
      </c>
      <c r="R3014">
        <v>486.31156113527481</v>
      </c>
      <c r="S3014">
        <v>669.96578869213772</v>
      </c>
      <c r="T3014">
        <v>331.44146729904776</v>
      </c>
      <c r="U3014">
        <v>28883.78</v>
      </c>
      <c r="V3014">
        <v>280.42267353553973</v>
      </c>
      <c r="W3014">
        <v>1341.1883620458289</v>
      </c>
    </row>
    <row r="3015" spans="2:23" x14ac:dyDescent="0.3">
      <c r="B3015">
        <f t="shared" si="47"/>
        <v>3010</v>
      </c>
      <c r="C3015">
        <v>7174.175125979591</v>
      </c>
      <c r="D3015">
        <v>262.50963149387599</v>
      </c>
      <c r="E3015">
        <v>546.92956395619581</v>
      </c>
      <c r="F3015">
        <v>219.09781002532287</v>
      </c>
      <c r="G3015">
        <v>269.87374115718677</v>
      </c>
      <c r="H3015">
        <v>28883.78</v>
      </c>
      <c r="R3015">
        <v>243.60815256902771</v>
      </c>
      <c r="S3015">
        <v>3708.1313128422084</v>
      </c>
      <c r="T3015">
        <v>8350.7504068101371</v>
      </c>
      <c r="U3015">
        <v>5572.9991829894207</v>
      </c>
      <c r="V3015">
        <v>12231.008647693263</v>
      </c>
      <c r="W3015">
        <v>227.14001031655687</v>
      </c>
    </row>
    <row r="3016" spans="2:23" x14ac:dyDescent="0.3">
      <c r="B3016">
        <f t="shared" ref="B3016:B3079" si="48">B3015 + 1</f>
        <v>3011</v>
      </c>
      <c r="C3016">
        <v>1636.7477728654251</v>
      </c>
      <c r="D3016">
        <v>295.94279311104896</v>
      </c>
      <c r="E3016">
        <v>217.91939654977966</v>
      </c>
      <c r="F3016">
        <v>28883.78</v>
      </c>
      <c r="G3016">
        <v>28883.78</v>
      </c>
      <c r="H3016">
        <v>229.90411309004378</v>
      </c>
      <c r="R3016">
        <v>28883.78</v>
      </c>
      <c r="S3016">
        <v>278.36000999774978</v>
      </c>
      <c r="T3016">
        <v>1115.4852385711752</v>
      </c>
      <c r="U3016">
        <v>219.45896877938512</v>
      </c>
      <c r="V3016">
        <v>2230.5177810731661</v>
      </c>
      <c r="W3016">
        <v>279.04405031020696</v>
      </c>
    </row>
    <row r="3017" spans="2:23" x14ac:dyDescent="0.3">
      <c r="B3017">
        <f t="shared" si="48"/>
        <v>3012</v>
      </c>
      <c r="C3017">
        <v>239.62242233217955</v>
      </c>
      <c r="D3017">
        <v>359.14639192841571</v>
      </c>
      <c r="E3017">
        <v>2066.7892432908739</v>
      </c>
      <c r="F3017">
        <v>28883.78</v>
      </c>
      <c r="G3017">
        <v>28883.78</v>
      </c>
      <c r="H3017">
        <v>740.92335107649126</v>
      </c>
      <c r="R3017">
        <v>216.9383406169494</v>
      </c>
      <c r="S3017">
        <v>28883.78</v>
      </c>
      <c r="T3017">
        <v>8678.2893045247147</v>
      </c>
      <c r="U3017">
        <v>330.34594295388922</v>
      </c>
      <c r="V3017">
        <v>345.03983591342393</v>
      </c>
      <c r="W3017">
        <v>6802.1709199627148</v>
      </c>
    </row>
    <row r="3018" spans="2:23" x14ac:dyDescent="0.3">
      <c r="B3018">
        <f t="shared" si="48"/>
        <v>3013</v>
      </c>
      <c r="C3018">
        <v>354.82678773928501</v>
      </c>
      <c r="D3018">
        <v>1004.1707000307697</v>
      </c>
      <c r="E3018">
        <v>2782.0140439956272</v>
      </c>
      <c r="F3018">
        <v>213.80797728804185</v>
      </c>
      <c r="G3018">
        <v>28883.78</v>
      </c>
      <c r="H3018">
        <v>208.98974774502565</v>
      </c>
      <c r="R3018">
        <v>221.14279253736544</v>
      </c>
      <c r="S3018">
        <v>921.63343594801734</v>
      </c>
      <c r="T3018">
        <v>10435.173819947817</v>
      </c>
      <c r="U3018">
        <v>210.55372211525747</v>
      </c>
      <c r="V3018">
        <v>1070.9130764238025</v>
      </c>
      <c r="W3018">
        <v>371.53598106742885</v>
      </c>
    </row>
    <row r="3019" spans="2:23" x14ac:dyDescent="0.3">
      <c r="B3019">
        <f t="shared" si="48"/>
        <v>3014</v>
      </c>
      <c r="C3019">
        <v>8699.0699210065777</v>
      </c>
      <c r="D3019">
        <v>245.29467662017706</v>
      </c>
      <c r="E3019">
        <v>945.14914857306508</v>
      </c>
      <c r="F3019">
        <v>4990.7729643908306</v>
      </c>
      <c r="G3019">
        <v>223.61340492899114</v>
      </c>
      <c r="H3019">
        <v>263.39197119737429</v>
      </c>
      <c r="R3019">
        <v>410.16871204400223</v>
      </c>
      <c r="S3019">
        <v>464.63628661848583</v>
      </c>
      <c r="T3019">
        <v>524.27906326671155</v>
      </c>
      <c r="U3019">
        <v>221.57966128261558</v>
      </c>
      <c r="V3019">
        <v>650.3606065658837</v>
      </c>
      <c r="W3019">
        <v>1328.978865175892</v>
      </c>
    </row>
    <row r="3020" spans="2:23" x14ac:dyDescent="0.3">
      <c r="B3020">
        <f t="shared" si="48"/>
        <v>3015</v>
      </c>
      <c r="C3020">
        <v>364.81525172212002</v>
      </c>
      <c r="D3020">
        <v>1311.9143005710737</v>
      </c>
      <c r="E3020">
        <v>213.85776629197377</v>
      </c>
      <c r="F3020">
        <v>262.45166142661805</v>
      </c>
      <c r="G3020">
        <v>300.32437275413611</v>
      </c>
      <c r="H3020">
        <v>918.57839224824568</v>
      </c>
      <c r="R3020">
        <v>292.1920588892641</v>
      </c>
      <c r="S3020">
        <v>276.33944147486045</v>
      </c>
      <c r="T3020">
        <v>20455.036088307294</v>
      </c>
      <c r="U3020">
        <v>28883.78</v>
      </c>
      <c r="V3020">
        <v>308.6028438566621</v>
      </c>
      <c r="W3020">
        <v>257.64853307893873</v>
      </c>
    </row>
    <row r="3021" spans="2:23" x14ac:dyDescent="0.3">
      <c r="B3021">
        <f t="shared" si="48"/>
        <v>3016</v>
      </c>
      <c r="C3021">
        <v>707.99957343527979</v>
      </c>
      <c r="D3021">
        <v>4283.4918775711176</v>
      </c>
      <c r="E3021">
        <v>2878.2019768016862</v>
      </c>
      <c r="F3021">
        <v>28883.78</v>
      </c>
      <c r="G3021">
        <v>885.74952225004711</v>
      </c>
      <c r="H3021">
        <v>502.37044571901475</v>
      </c>
      <c r="R3021">
        <v>4617.6701648896315</v>
      </c>
      <c r="S3021">
        <v>828.14332826985174</v>
      </c>
      <c r="T3021">
        <v>28883.78</v>
      </c>
      <c r="U3021">
        <v>321.99851030193963</v>
      </c>
      <c r="V3021">
        <v>28883.78</v>
      </c>
      <c r="W3021">
        <v>311.12236435394379</v>
      </c>
    </row>
    <row r="3022" spans="2:23" x14ac:dyDescent="0.3">
      <c r="B3022">
        <f t="shared" si="48"/>
        <v>3017</v>
      </c>
      <c r="C3022">
        <v>1948.3863799774285</v>
      </c>
      <c r="D3022">
        <v>223.90523302809945</v>
      </c>
      <c r="E3022">
        <v>15590.785945487189</v>
      </c>
      <c r="F3022">
        <v>1275.4618083528976</v>
      </c>
      <c r="G3022">
        <v>321.07812387150608</v>
      </c>
      <c r="H3022">
        <v>210.32674454186275</v>
      </c>
      <c r="R3022">
        <v>428.49525909689487</v>
      </c>
      <c r="S3022">
        <v>846.05068184455274</v>
      </c>
      <c r="T3022">
        <v>867.4694731051602</v>
      </c>
      <c r="U3022">
        <v>240.66566704390578</v>
      </c>
      <c r="V3022">
        <v>5080.1593318324694</v>
      </c>
      <c r="W3022">
        <v>4338.8474806158556</v>
      </c>
    </row>
    <row r="3023" spans="2:23" x14ac:dyDescent="0.3">
      <c r="B3023">
        <f t="shared" si="48"/>
        <v>3018</v>
      </c>
      <c r="C3023">
        <v>28883.78</v>
      </c>
      <c r="D3023">
        <v>7748.5325082032105</v>
      </c>
      <c r="E3023">
        <v>876.25050762815511</v>
      </c>
      <c r="F3023">
        <v>706.99237242563891</v>
      </c>
      <c r="G3023">
        <v>1441.6672741506461</v>
      </c>
      <c r="H3023">
        <v>305.65389230968481</v>
      </c>
      <c r="R3023">
        <v>28883.78</v>
      </c>
      <c r="S3023">
        <v>497.71428060795387</v>
      </c>
      <c r="T3023">
        <v>328.02826858946662</v>
      </c>
      <c r="U3023">
        <v>1808.8091272334657</v>
      </c>
      <c r="V3023">
        <v>665.1188193751367</v>
      </c>
      <c r="W3023">
        <v>6591.1707150653156</v>
      </c>
    </row>
    <row r="3024" spans="2:23" x14ac:dyDescent="0.3">
      <c r="B3024">
        <f t="shared" si="48"/>
        <v>3019</v>
      </c>
      <c r="C3024">
        <v>253.14415794507306</v>
      </c>
      <c r="D3024">
        <v>28883.78</v>
      </c>
      <c r="E3024">
        <v>234.50704427787059</v>
      </c>
      <c r="F3024">
        <v>3663.3824685803334</v>
      </c>
      <c r="G3024">
        <v>248.3727887877937</v>
      </c>
      <c r="H3024">
        <v>2223.0292070288124</v>
      </c>
      <c r="R3024">
        <v>297.30142044901203</v>
      </c>
      <c r="S3024">
        <v>1009.2998685178651</v>
      </c>
      <c r="T3024">
        <v>257.42836339777455</v>
      </c>
      <c r="U3024">
        <v>423.15779971539189</v>
      </c>
      <c r="V3024">
        <v>893.94580080826518</v>
      </c>
      <c r="W3024">
        <v>763.91433469290166</v>
      </c>
    </row>
    <row r="3025" spans="2:23" x14ac:dyDescent="0.3">
      <c r="B3025">
        <f t="shared" si="48"/>
        <v>3020</v>
      </c>
      <c r="C3025">
        <v>1607.3375720226281</v>
      </c>
      <c r="D3025">
        <v>28883.78</v>
      </c>
      <c r="E3025">
        <v>318.07003146120132</v>
      </c>
      <c r="F3025">
        <v>229.66385246672641</v>
      </c>
      <c r="G3025">
        <v>832.52105252369836</v>
      </c>
      <c r="H3025">
        <v>426.48581256000978</v>
      </c>
      <c r="R3025">
        <v>256.70339200399275</v>
      </c>
      <c r="S3025">
        <v>224.2289045069821</v>
      </c>
      <c r="T3025">
        <v>28883.78</v>
      </c>
      <c r="U3025">
        <v>28883.78</v>
      </c>
      <c r="V3025">
        <v>279.366845744768</v>
      </c>
      <c r="W3025">
        <v>217.39659381133268</v>
      </c>
    </row>
    <row r="3026" spans="2:23" x14ac:dyDescent="0.3">
      <c r="B3026">
        <f t="shared" si="48"/>
        <v>3021</v>
      </c>
      <c r="C3026">
        <v>701.46975457112376</v>
      </c>
      <c r="D3026">
        <v>234.10789375442818</v>
      </c>
      <c r="E3026">
        <v>221.88049963326284</v>
      </c>
      <c r="F3026">
        <v>390.02702100898955</v>
      </c>
      <c r="G3026">
        <v>476.93853214931323</v>
      </c>
      <c r="H3026">
        <v>281.1639521930756</v>
      </c>
      <c r="R3026">
        <v>289.43538055783046</v>
      </c>
      <c r="S3026">
        <v>28883.78</v>
      </c>
      <c r="T3026">
        <v>1594.4033267736577</v>
      </c>
      <c r="U3026">
        <v>278.70817997900343</v>
      </c>
      <c r="V3026">
        <v>8882.6044247704685</v>
      </c>
      <c r="W3026">
        <v>241.61033420874688</v>
      </c>
    </row>
    <row r="3027" spans="2:23" x14ac:dyDescent="0.3">
      <c r="B3027">
        <f t="shared" si="48"/>
        <v>3022</v>
      </c>
      <c r="C3027">
        <v>405.89988517133224</v>
      </c>
      <c r="D3027">
        <v>210.36754166493367</v>
      </c>
      <c r="E3027">
        <v>28883.78</v>
      </c>
      <c r="F3027">
        <v>1103.0535168918291</v>
      </c>
      <c r="G3027">
        <v>343.28791475587161</v>
      </c>
      <c r="H3027">
        <v>316.2188127127522</v>
      </c>
      <c r="R3027">
        <v>2322.916884129304</v>
      </c>
      <c r="S3027">
        <v>325.17418698551467</v>
      </c>
      <c r="T3027">
        <v>207.71310298948273</v>
      </c>
      <c r="U3027">
        <v>28883.78</v>
      </c>
      <c r="V3027">
        <v>538.72879989501848</v>
      </c>
      <c r="W3027">
        <v>484.14594988813013</v>
      </c>
    </row>
    <row r="3028" spans="2:23" x14ac:dyDescent="0.3">
      <c r="B3028">
        <f t="shared" si="48"/>
        <v>3023</v>
      </c>
      <c r="C3028">
        <v>239.94084261585655</v>
      </c>
      <c r="D3028">
        <v>1545.2469551957613</v>
      </c>
      <c r="E3028">
        <v>328.36059083518552</v>
      </c>
      <c r="F3028">
        <v>201.79203343806839</v>
      </c>
      <c r="G3028">
        <v>204.43948805782716</v>
      </c>
      <c r="H3028">
        <v>28883.78</v>
      </c>
      <c r="R3028">
        <v>274.1979956107046</v>
      </c>
      <c r="S3028">
        <v>305.16210596545437</v>
      </c>
      <c r="T3028">
        <v>291.95053682955643</v>
      </c>
      <c r="U3028">
        <v>4936.7678373423269</v>
      </c>
      <c r="V3028">
        <v>1912.4249387850698</v>
      </c>
      <c r="W3028">
        <v>223.26300483938414</v>
      </c>
    </row>
    <row r="3029" spans="2:23" x14ac:dyDescent="0.3">
      <c r="B3029">
        <f t="shared" si="48"/>
        <v>3024</v>
      </c>
      <c r="C3029">
        <v>279.66722389772536</v>
      </c>
      <c r="D3029">
        <v>28883.78</v>
      </c>
      <c r="E3029">
        <v>200.69589979534297</v>
      </c>
      <c r="F3029">
        <v>1502.7475791736267</v>
      </c>
      <c r="G3029">
        <v>226.56319889302563</v>
      </c>
      <c r="H3029">
        <v>28883.78</v>
      </c>
      <c r="R3029">
        <v>28883.78</v>
      </c>
      <c r="S3029">
        <v>639.84312147750575</v>
      </c>
      <c r="T3029">
        <v>437.18976251554261</v>
      </c>
      <c r="U3029">
        <v>1345.8785482712085</v>
      </c>
      <c r="V3029">
        <v>3989.4389071051087</v>
      </c>
      <c r="W3029">
        <v>339.82648056913672</v>
      </c>
    </row>
    <row r="3030" spans="2:23" x14ac:dyDescent="0.3">
      <c r="B3030">
        <f t="shared" si="48"/>
        <v>3025</v>
      </c>
      <c r="C3030">
        <v>496.73968042609192</v>
      </c>
      <c r="D3030">
        <v>1613.029245175609</v>
      </c>
      <c r="E3030">
        <v>236.67667659465451</v>
      </c>
      <c r="F3030">
        <v>263.18575312689455</v>
      </c>
      <c r="G3030">
        <v>28883.78</v>
      </c>
      <c r="H3030">
        <v>368.35252939466454</v>
      </c>
      <c r="R3030">
        <v>219.15957008746204</v>
      </c>
      <c r="S3030">
        <v>841.2787119851954</v>
      </c>
      <c r="T3030">
        <v>1040.7230752303626</v>
      </c>
      <c r="U3030">
        <v>573.21310279338832</v>
      </c>
      <c r="V3030">
        <v>240.31696102561514</v>
      </c>
      <c r="W3030">
        <v>225.84377069618893</v>
      </c>
    </row>
    <row r="3031" spans="2:23" x14ac:dyDescent="0.3">
      <c r="B3031">
        <f t="shared" si="48"/>
        <v>3026</v>
      </c>
      <c r="C3031">
        <v>237.90690924020575</v>
      </c>
      <c r="D3031">
        <v>606.93415584133311</v>
      </c>
      <c r="E3031">
        <v>404.7210573651376</v>
      </c>
      <c r="F3031">
        <v>16432.894922836618</v>
      </c>
      <c r="G3031">
        <v>253.70943765897357</v>
      </c>
      <c r="H3031">
        <v>204.27509263296275</v>
      </c>
      <c r="R3031">
        <v>629.05147001525245</v>
      </c>
      <c r="S3031">
        <v>1235.2508239857259</v>
      </c>
      <c r="T3031">
        <v>451.55195878721975</v>
      </c>
      <c r="U3031">
        <v>326.66550762963857</v>
      </c>
      <c r="V3031">
        <v>215.56695697655513</v>
      </c>
      <c r="W3031">
        <v>16933.519464087953</v>
      </c>
    </row>
    <row r="3032" spans="2:23" x14ac:dyDescent="0.3">
      <c r="B3032">
        <f t="shared" si="48"/>
        <v>3027</v>
      </c>
      <c r="C3032">
        <v>1079.5325422113929</v>
      </c>
      <c r="D3032">
        <v>1227.6511137566249</v>
      </c>
      <c r="E3032">
        <v>447.60764261284214</v>
      </c>
      <c r="F3032">
        <v>327.39149917348203</v>
      </c>
      <c r="G3032">
        <v>1528.7639089096449</v>
      </c>
      <c r="H3032">
        <v>28883.78</v>
      </c>
      <c r="R3032">
        <v>403.87678167071715</v>
      </c>
      <c r="S3032">
        <v>359.11951587277542</v>
      </c>
      <c r="T3032">
        <v>28883.78</v>
      </c>
      <c r="U3032">
        <v>200.01467037333694</v>
      </c>
      <c r="V3032">
        <v>322.37725536542831</v>
      </c>
      <c r="W3032">
        <v>202.37745691627495</v>
      </c>
    </row>
    <row r="3033" spans="2:23" x14ac:dyDescent="0.3">
      <c r="B3033">
        <f t="shared" si="48"/>
        <v>3028</v>
      </c>
      <c r="C3033">
        <v>17499.574615919126</v>
      </c>
      <c r="D3033">
        <v>290.6339126900458</v>
      </c>
      <c r="E3033">
        <v>14591.311168799297</v>
      </c>
      <c r="F3033">
        <v>28883.78</v>
      </c>
      <c r="G3033">
        <v>351.86260968995902</v>
      </c>
      <c r="H3033">
        <v>265.67401345199295</v>
      </c>
      <c r="R3033">
        <v>324.93906239521101</v>
      </c>
      <c r="S3033">
        <v>2964.2820246107199</v>
      </c>
      <c r="T3033">
        <v>456.64837985620346</v>
      </c>
      <c r="U3033">
        <v>9823.0732521298105</v>
      </c>
      <c r="V3033">
        <v>229.00595219536257</v>
      </c>
      <c r="W3033">
        <v>28883.78</v>
      </c>
    </row>
    <row r="3034" spans="2:23" x14ac:dyDescent="0.3">
      <c r="B3034">
        <f t="shared" si="48"/>
        <v>3029</v>
      </c>
      <c r="C3034">
        <v>28883.78</v>
      </c>
      <c r="D3034">
        <v>2407.8099140135214</v>
      </c>
      <c r="E3034">
        <v>270.1343748616236</v>
      </c>
      <c r="F3034">
        <v>7615.3489409310596</v>
      </c>
      <c r="G3034">
        <v>255.48586546101501</v>
      </c>
      <c r="H3034">
        <v>28883.78</v>
      </c>
      <c r="R3034">
        <v>5345.7381444004332</v>
      </c>
      <c r="S3034">
        <v>541.4977857954799</v>
      </c>
      <c r="T3034">
        <v>215.32316622679835</v>
      </c>
      <c r="U3034">
        <v>28883.78</v>
      </c>
      <c r="V3034">
        <v>244.44835547832776</v>
      </c>
      <c r="W3034">
        <v>28883.78</v>
      </c>
    </row>
    <row r="3035" spans="2:23" x14ac:dyDescent="0.3">
      <c r="B3035">
        <f t="shared" si="48"/>
        <v>3030</v>
      </c>
      <c r="C3035">
        <v>819.7437270449002</v>
      </c>
      <c r="D3035">
        <v>3983.5438531303962</v>
      </c>
      <c r="E3035">
        <v>3410.9654865978991</v>
      </c>
      <c r="F3035">
        <v>18049.399979458482</v>
      </c>
      <c r="G3035">
        <v>1013.4514575140182</v>
      </c>
      <c r="H3035">
        <v>292.33753347411908</v>
      </c>
      <c r="R3035">
        <v>581.42852788062294</v>
      </c>
      <c r="S3035">
        <v>211.43444341383926</v>
      </c>
      <c r="T3035">
        <v>389.71138186233497</v>
      </c>
      <c r="U3035">
        <v>308.83498691792903</v>
      </c>
      <c r="V3035">
        <v>1627.233170612122</v>
      </c>
      <c r="W3035">
        <v>512.49306309363465</v>
      </c>
    </row>
    <row r="3036" spans="2:23" x14ac:dyDescent="0.3">
      <c r="B3036">
        <f t="shared" si="48"/>
        <v>3031</v>
      </c>
      <c r="C3036">
        <v>323.42513425533849</v>
      </c>
      <c r="D3036">
        <v>457.38295535895264</v>
      </c>
      <c r="E3036">
        <v>214.40530852581631</v>
      </c>
      <c r="F3036">
        <v>753.92142356717773</v>
      </c>
      <c r="G3036">
        <v>831.85072536327004</v>
      </c>
      <c r="H3036">
        <v>272.54342921576352</v>
      </c>
      <c r="R3036">
        <v>28883.78</v>
      </c>
      <c r="S3036">
        <v>2529.6818181200742</v>
      </c>
      <c r="T3036">
        <v>308.76959636326524</v>
      </c>
      <c r="U3036">
        <v>3273.0981392314102</v>
      </c>
      <c r="V3036">
        <v>773.9553818893379</v>
      </c>
      <c r="W3036">
        <v>205.20875235585396</v>
      </c>
    </row>
    <row r="3037" spans="2:23" x14ac:dyDescent="0.3">
      <c r="B3037">
        <f t="shared" si="48"/>
        <v>3032</v>
      </c>
      <c r="C3037">
        <v>1047.3605975720561</v>
      </c>
      <c r="D3037">
        <v>1036.4946179350102</v>
      </c>
      <c r="E3037">
        <v>373.07929353337494</v>
      </c>
      <c r="F3037">
        <v>284.29153363483834</v>
      </c>
      <c r="G3037">
        <v>230.91614818290384</v>
      </c>
      <c r="H3037">
        <v>8849.6365289598252</v>
      </c>
      <c r="R3037">
        <v>794.96722132696971</v>
      </c>
      <c r="S3037">
        <v>28883.78</v>
      </c>
      <c r="T3037">
        <v>653.94049963840121</v>
      </c>
      <c r="U3037">
        <v>985.57125176922284</v>
      </c>
      <c r="V3037">
        <v>359.05437165943948</v>
      </c>
      <c r="W3037">
        <v>537.48174335833778</v>
      </c>
    </row>
    <row r="3038" spans="2:23" x14ac:dyDescent="0.3">
      <c r="B3038">
        <f t="shared" si="48"/>
        <v>3033</v>
      </c>
      <c r="C3038">
        <v>296.8981560773434</v>
      </c>
      <c r="D3038">
        <v>25406.005842083381</v>
      </c>
      <c r="E3038">
        <v>232.09452383784691</v>
      </c>
      <c r="F3038">
        <v>518.38050343898522</v>
      </c>
      <c r="G3038">
        <v>6979.7473431113594</v>
      </c>
      <c r="H3038">
        <v>207.91984492869557</v>
      </c>
      <c r="R3038">
        <v>2821.473096039073</v>
      </c>
      <c r="S3038">
        <v>3193.8275246671592</v>
      </c>
      <c r="T3038">
        <v>456.21613477981577</v>
      </c>
      <c r="U3038">
        <v>216.21476392079904</v>
      </c>
      <c r="V3038">
        <v>28883.78</v>
      </c>
      <c r="W3038">
        <v>202.80673074579718</v>
      </c>
    </row>
    <row r="3039" spans="2:23" x14ac:dyDescent="0.3">
      <c r="B3039">
        <f t="shared" si="48"/>
        <v>3034</v>
      </c>
      <c r="C3039">
        <v>365.34304260813133</v>
      </c>
      <c r="D3039">
        <v>620.2087717487741</v>
      </c>
      <c r="E3039">
        <v>948.30155370324985</v>
      </c>
      <c r="F3039">
        <v>359.85916409408429</v>
      </c>
      <c r="G3039">
        <v>915.76998821318284</v>
      </c>
      <c r="H3039">
        <v>475.86271790024455</v>
      </c>
      <c r="R3039">
        <v>387.42701308677636</v>
      </c>
      <c r="S3039">
        <v>820.74602291756605</v>
      </c>
      <c r="T3039">
        <v>28883.78</v>
      </c>
      <c r="U3039">
        <v>28883.78</v>
      </c>
      <c r="V3039">
        <v>211.8479725836055</v>
      </c>
      <c r="W3039">
        <v>3578.3627251708435</v>
      </c>
    </row>
    <row r="3040" spans="2:23" x14ac:dyDescent="0.3">
      <c r="B3040">
        <f t="shared" si="48"/>
        <v>3035</v>
      </c>
      <c r="C3040">
        <v>14529.844076656089</v>
      </c>
      <c r="D3040">
        <v>1182.0984021415434</v>
      </c>
      <c r="E3040">
        <v>1386.4520051472921</v>
      </c>
      <c r="F3040">
        <v>415.70775252117323</v>
      </c>
      <c r="G3040">
        <v>1296.5316491162973</v>
      </c>
      <c r="H3040">
        <v>537.19723579131323</v>
      </c>
      <c r="R3040">
        <v>1740.8261369818151</v>
      </c>
      <c r="S3040">
        <v>26900.861963249019</v>
      </c>
      <c r="T3040">
        <v>213.24899046282135</v>
      </c>
      <c r="U3040">
        <v>232.89829293053177</v>
      </c>
      <c r="V3040">
        <v>363.19853578592256</v>
      </c>
      <c r="W3040">
        <v>246.87464239178283</v>
      </c>
    </row>
    <row r="3041" spans="2:23" x14ac:dyDescent="0.3">
      <c r="B3041">
        <f t="shared" si="48"/>
        <v>3036</v>
      </c>
      <c r="C3041">
        <v>609.86953586824143</v>
      </c>
      <c r="D3041">
        <v>222.79281502805088</v>
      </c>
      <c r="E3041">
        <v>2668.2287727500934</v>
      </c>
      <c r="F3041">
        <v>2914.1444346954518</v>
      </c>
      <c r="G3041">
        <v>300.24767619311228</v>
      </c>
      <c r="H3041">
        <v>2295.8955558470643</v>
      </c>
      <c r="R3041">
        <v>252.19760707940409</v>
      </c>
      <c r="S3041">
        <v>5305.9620860967871</v>
      </c>
      <c r="T3041">
        <v>885.5000139984005</v>
      </c>
      <c r="U3041">
        <v>2287.0130191799685</v>
      </c>
      <c r="V3041">
        <v>303.9083491564017</v>
      </c>
      <c r="W3041">
        <v>425.22164256370536</v>
      </c>
    </row>
    <row r="3042" spans="2:23" x14ac:dyDescent="0.3">
      <c r="B3042">
        <f t="shared" si="48"/>
        <v>3037</v>
      </c>
      <c r="C3042">
        <v>1086.5422927868754</v>
      </c>
      <c r="D3042">
        <v>808.78017081377163</v>
      </c>
      <c r="E3042">
        <v>263.9897220972336</v>
      </c>
      <c r="F3042">
        <v>311.3862082813535</v>
      </c>
      <c r="G3042">
        <v>13925.251239634526</v>
      </c>
      <c r="H3042">
        <v>230.21313125611726</v>
      </c>
      <c r="R3042">
        <v>226.08713046893868</v>
      </c>
      <c r="S3042">
        <v>28883.78</v>
      </c>
      <c r="T3042">
        <v>28883.78</v>
      </c>
      <c r="U3042">
        <v>263.85581835529376</v>
      </c>
      <c r="V3042">
        <v>249.59276884020872</v>
      </c>
      <c r="W3042">
        <v>28883.78</v>
      </c>
    </row>
    <row r="3043" spans="2:23" x14ac:dyDescent="0.3">
      <c r="B3043">
        <f t="shared" si="48"/>
        <v>3038</v>
      </c>
      <c r="C3043">
        <v>28883.78</v>
      </c>
      <c r="D3043">
        <v>28883.78</v>
      </c>
      <c r="E3043">
        <v>5402.2623779538171</v>
      </c>
      <c r="F3043">
        <v>28883.78</v>
      </c>
      <c r="G3043">
        <v>259.7781344645789</v>
      </c>
      <c r="H3043">
        <v>376.62071879135203</v>
      </c>
      <c r="R3043">
        <v>337.82070193802946</v>
      </c>
      <c r="S3043">
        <v>445.67578175491201</v>
      </c>
      <c r="T3043">
        <v>1893.4117100729604</v>
      </c>
      <c r="U3043">
        <v>266.67314214432889</v>
      </c>
      <c r="V3043">
        <v>2675.5979249790335</v>
      </c>
      <c r="W3043">
        <v>238.75351793584144</v>
      </c>
    </row>
    <row r="3044" spans="2:23" x14ac:dyDescent="0.3">
      <c r="B3044">
        <f t="shared" si="48"/>
        <v>3039</v>
      </c>
      <c r="C3044">
        <v>242.07476996245498</v>
      </c>
      <c r="D3044">
        <v>5876.7244219699569</v>
      </c>
      <c r="E3044">
        <v>414.20989351379228</v>
      </c>
      <c r="F3044">
        <v>1294.4508840399756</v>
      </c>
      <c r="G3044">
        <v>28883.78</v>
      </c>
      <c r="H3044">
        <v>1053.2885565034505</v>
      </c>
      <c r="R3044">
        <v>262.38328542982543</v>
      </c>
      <c r="S3044">
        <v>28883.78</v>
      </c>
      <c r="T3044">
        <v>295.83411565734173</v>
      </c>
      <c r="U3044">
        <v>2841.2111760755347</v>
      </c>
      <c r="V3044">
        <v>475.24923328002467</v>
      </c>
      <c r="W3044">
        <v>348.58094025140656</v>
      </c>
    </row>
    <row r="3045" spans="2:23" x14ac:dyDescent="0.3">
      <c r="B3045">
        <f t="shared" si="48"/>
        <v>3040</v>
      </c>
      <c r="C3045">
        <v>437.74675478756603</v>
      </c>
      <c r="D3045">
        <v>541.8830596338521</v>
      </c>
      <c r="E3045">
        <v>621.74051878457476</v>
      </c>
      <c r="F3045">
        <v>207.14823832078054</v>
      </c>
      <c r="G3045">
        <v>1616.4576379431016</v>
      </c>
      <c r="H3045">
        <v>1355.915498423871</v>
      </c>
      <c r="R3045">
        <v>201.82612075256046</v>
      </c>
      <c r="S3045">
        <v>347.80089756839652</v>
      </c>
      <c r="T3045">
        <v>353.65428046218415</v>
      </c>
      <c r="U3045">
        <v>1474.8925971957699</v>
      </c>
      <c r="V3045">
        <v>560.31028483657087</v>
      </c>
      <c r="W3045">
        <v>213.15850583900155</v>
      </c>
    </row>
    <row r="3046" spans="2:23" x14ac:dyDescent="0.3">
      <c r="B3046">
        <f t="shared" si="48"/>
        <v>3041</v>
      </c>
      <c r="C3046">
        <v>28883.78</v>
      </c>
      <c r="D3046">
        <v>249.1753789302137</v>
      </c>
      <c r="E3046">
        <v>347.92854785891313</v>
      </c>
      <c r="F3046">
        <v>211.68794309630599</v>
      </c>
      <c r="G3046">
        <v>248.85843913927133</v>
      </c>
      <c r="H3046">
        <v>10609.929915318948</v>
      </c>
      <c r="R3046">
        <v>10915.905586145136</v>
      </c>
      <c r="S3046">
        <v>284.96482155640751</v>
      </c>
      <c r="T3046">
        <v>236.05552425618987</v>
      </c>
      <c r="U3046">
        <v>3190.2793057133472</v>
      </c>
      <c r="V3046">
        <v>267.30800647508215</v>
      </c>
      <c r="W3046">
        <v>8941.2750801322527</v>
      </c>
    </row>
    <row r="3047" spans="2:23" x14ac:dyDescent="0.3">
      <c r="B3047">
        <f t="shared" si="48"/>
        <v>3042</v>
      </c>
      <c r="C3047">
        <v>378.66218282442833</v>
      </c>
      <c r="D3047">
        <v>423.96786979754251</v>
      </c>
      <c r="E3047">
        <v>337.66872626531938</v>
      </c>
      <c r="F3047">
        <v>4657.8714364175585</v>
      </c>
      <c r="G3047">
        <v>240.18670595437649</v>
      </c>
      <c r="H3047">
        <v>383.08557482256458</v>
      </c>
      <c r="R3047">
        <v>443.99607459929132</v>
      </c>
      <c r="S3047">
        <v>4408.9761402923059</v>
      </c>
      <c r="T3047">
        <v>351.47608920224553</v>
      </c>
      <c r="U3047">
        <v>416.83461071038886</v>
      </c>
      <c r="V3047">
        <v>414.00051691413864</v>
      </c>
      <c r="W3047">
        <v>287.54405102514198</v>
      </c>
    </row>
    <row r="3048" spans="2:23" x14ac:dyDescent="0.3">
      <c r="B3048">
        <f t="shared" si="48"/>
        <v>3043</v>
      </c>
      <c r="C3048">
        <v>1667.7132521090005</v>
      </c>
      <c r="D3048">
        <v>212.10885414292949</v>
      </c>
      <c r="E3048">
        <v>213.12280439868815</v>
      </c>
      <c r="F3048">
        <v>28883.78</v>
      </c>
      <c r="G3048">
        <v>385.47934296553456</v>
      </c>
      <c r="H3048">
        <v>707.2204475013059</v>
      </c>
      <c r="R3048">
        <v>463.37091927508072</v>
      </c>
      <c r="S3048">
        <v>2422.9722129079341</v>
      </c>
      <c r="T3048">
        <v>351.44738516940333</v>
      </c>
      <c r="U3048">
        <v>229.8991107074643</v>
      </c>
      <c r="V3048">
        <v>214.95410224032562</v>
      </c>
      <c r="W3048">
        <v>28883.78</v>
      </c>
    </row>
    <row r="3049" spans="2:23" x14ac:dyDescent="0.3">
      <c r="B3049">
        <f t="shared" si="48"/>
        <v>3044</v>
      </c>
      <c r="C3049">
        <v>1824.9716503570237</v>
      </c>
      <c r="D3049">
        <v>330.64102061731444</v>
      </c>
      <c r="E3049">
        <v>621.56900688843439</v>
      </c>
      <c r="F3049">
        <v>28883.78</v>
      </c>
      <c r="G3049">
        <v>3828.844527166505</v>
      </c>
      <c r="H3049">
        <v>28883.78</v>
      </c>
      <c r="R3049">
        <v>6625.2588470727014</v>
      </c>
      <c r="S3049">
        <v>235.1069509282575</v>
      </c>
      <c r="T3049">
        <v>548.82672835909113</v>
      </c>
      <c r="U3049">
        <v>796.79820611909076</v>
      </c>
      <c r="V3049">
        <v>2349.0301811019935</v>
      </c>
      <c r="W3049">
        <v>16974.822602389853</v>
      </c>
    </row>
    <row r="3050" spans="2:23" x14ac:dyDescent="0.3">
      <c r="B3050">
        <f t="shared" si="48"/>
        <v>3045</v>
      </c>
      <c r="C3050">
        <v>307.6641904289404</v>
      </c>
      <c r="D3050">
        <v>218.4206298529929</v>
      </c>
      <c r="E3050">
        <v>228.76181780153564</v>
      </c>
      <c r="F3050">
        <v>385.44032344705352</v>
      </c>
      <c r="G3050">
        <v>326.00666448568552</v>
      </c>
      <c r="H3050">
        <v>582.05817038130886</v>
      </c>
      <c r="R3050">
        <v>273.93671710548062</v>
      </c>
      <c r="S3050">
        <v>392.34919077801874</v>
      </c>
      <c r="T3050">
        <v>544.83914775041171</v>
      </c>
      <c r="U3050">
        <v>28883.78</v>
      </c>
      <c r="V3050">
        <v>28883.78</v>
      </c>
      <c r="W3050">
        <v>264.52998605655858</v>
      </c>
    </row>
    <row r="3051" spans="2:23" x14ac:dyDescent="0.3">
      <c r="B3051">
        <f t="shared" si="48"/>
        <v>3046</v>
      </c>
      <c r="C3051">
        <v>28883.78</v>
      </c>
      <c r="D3051">
        <v>326.65420597946775</v>
      </c>
      <c r="E3051">
        <v>281.34077953261072</v>
      </c>
      <c r="F3051">
        <v>1127.5300850407407</v>
      </c>
      <c r="G3051">
        <v>243.40445624488603</v>
      </c>
      <c r="H3051">
        <v>359.24393719584714</v>
      </c>
      <c r="R3051">
        <v>281.89743170058199</v>
      </c>
      <c r="S3051">
        <v>257.60141822166383</v>
      </c>
      <c r="T3051">
        <v>1192.9806385574957</v>
      </c>
      <c r="U3051">
        <v>1573.9388857018728</v>
      </c>
      <c r="V3051">
        <v>286.14952193707234</v>
      </c>
      <c r="W3051">
        <v>662.81829317863594</v>
      </c>
    </row>
    <row r="3052" spans="2:23" x14ac:dyDescent="0.3">
      <c r="B3052">
        <f t="shared" si="48"/>
        <v>3047</v>
      </c>
      <c r="C3052">
        <v>272.85305566835865</v>
      </c>
      <c r="D3052">
        <v>369.05306873124943</v>
      </c>
      <c r="E3052">
        <v>294.10517895105681</v>
      </c>
      <c r="F3052">
        <v>635.20251097420532</v>
      </c>
      <c r="G3052">
        <v>386.49007064400826</v>
      </c>
      <c r="H3052">
        <v>241.74044264694658</v>
      </c>
      <c r="R3052">
        <v>696.51083998546051</v>
      </c>
      <c r="S3052">
        <v>337.94460753546673</v>
      </c>
      <c r="T3052">
        <v>605.81522591268754</v>
      </c>
      <c r="U3052">
        <v>299.41997534209668</v>
      </c>
      <c r="V3052">
        <v>19864.744680035819</v>
      </c>
      <c r="W3052">
        <v>446.27096635603118</v>
      </c>
    </row>
    <row r="3053" spans="2:23" x14ac:dyDescent="0.3">
      <c r="B3053">
        <f t="shared" si="48"/>
        <v>3048</v>
      </c>
      <c r="C3053">
        <v>489.8540311644424</v>
      </c>
      <c r="D3053">
        <v>269.07447869305901</v>
      </c>
      <c r="E3053">
        <v>28883.78</v>
      </c>
      <c r="F3053">
        <v>265.94147214372373</v>
      </c>
      <c r="G3053">
        <v>3544.6377708261189</v>
      </c>
      <c r="H3053">
        <v>930.20624050790582</v>
      </c>
      <c r="R3053">
        <v>1344.6489821120238</v>
      </c>
      <c r="S3053">
        <v>244.19673870985395</v>
      </c>
      <c r="T3053">
        <v>11575.318934624152</v>
      </c>
      <c r="U3053">
        <v>1257.1945315285291</v>
      </c>
      <c r="V3053">
        <v>385.45680109718671</v>
      </c>
      <c r="W3053">
        <v>206.85021726607133</v>
      </c>
    </row>
    <row r="3054" spans="2:23" x14ac:dyDescent="0.3">
      <c r="B3054">
        <f t="shared" si="48"/>
        <v>3049</v>
      </c>
      <c r="C3054">
        <v>3958.5391755935261</v>
      </c>
      <c r="D3054">
        <v>1925.4530654459036</v>
      </c>
      <c r="E3054">
        <v>1070.5801303585545</v>
      </c>
      <c r="F3054">
        <v>200.17892083430658</v>
      </c>
      <c r="G3054">
        <v>202.67704251138642</v>
      </c>
      <c r="H3054">
        <v>259.30526570141814</v>
      </c>
      <c r="R3054">
        <v>980.68473813106971</v>
      </c>
      <c r="S3054">
        <v>468.14267253857702</v>
      </c>
      <c r="T3054">
        <v>2246.8420710653036</v>
      </c>
      <c r="U3054">
        <v>1052.2620308717599</v>
      </c>
      <c r="V3054">
        <v>432.71107455923965</v>
      </c>
      <c r="W3054">
        <v>226.68166125959732</v>
      </c>
    </row>
    <row r="3055" spans="2:23" x14ac:dyDescent="0.3">
      <c r="B3055">
        <f t="shared" si="48"/>
        <v>3050</v>
      </c>
      <c r="C3055">
        <v>224.15425288337815</v>
      </c>
      <c r="D3055">
        <v>261.85973221081002</v>
      </c>
      <c r="E3055">
        <v>215.69541442714592</v>
      </c>
      <c r="F3055">
        <v>10357.09444367061</v>
      </c>
      <c r="G3055">
        <v>269.67386697126017</v>
      </c>
      <c r="H3055">
        <v>626.70915815654985</v>
      </c>
      <c r="R3055">
        <v>334.79893298351442</v>
      </c>
      <c r="S3055">
        <v>4680.173976631494</v>
      </c>
      <c r="T3055">
        <v>1870.706019764993</v>
      </c>
      <c r="U3055">
        <v>237.86248279876196</v>
      </c>
      <c r="V3055">
        <v>301.65343259536235</v>
      </c>
      <c r="W3055">
        <v>28883.78</v>
      </c>
    </row>
    <row r="3056" spans="2:23" x14ac:dyDescent="0.3">
      <c r="B3056">
        <f t="shared" si="48"/>
        <v>3051</v>
      </c>
      <c r="C3056">
        <v>7066.6247180008477</v>
      </c>
      <c r="D3056">
        <v>258.50136139869852</v>
      </c>
      <c r="E3056">
        <v>200.34281104575126</v>
      </c>
      <c r="F3056">
        <v>396.14831483741875</v>
      </c>
      <c r="G3056">
        <v>28883.78</v>
      </c>
      <c r="H3056">
        <v>1255.685978087894</v>
      </c>
      <c r="R3056">
        <v>1442.7457035192983</v>
      </c>
      <c r="S3056">
        <v>2985.3507485666901</v>
      </c>
      <c r="T3056">
        <v>11520.265600524841</v>
      </c>
      <c r="U3056">
        <v>427.10533704335592</v>
      </c>
      <c r="V3056">
        <v>2017.0505626355928</v>
      </c>
      <c r="W3056">
        <v>210.8387355772974</v>
      </c>
    </row>
    <row r="3057" spans="2:23" x14ac:dyDescent="0.3">
      <c r="B3057">
        <f t="shared" si="48"/>
        <v>3052</v>
      </c>
      <c r="C3057">
        <v>394.95368580545636</v>
      </c>
      <c r="D3057">
        <v>7313.8507250072216</v>
      </c>
      <c r="E3057">
        <v>6517.251544496381</v>
      </c>
      <c r="F3057">
        <v>3999.397320561035</v>
      </c>
      <c r="G3057">
        <v>1166.0282863498032</v>
      </c>
      <c r="H3057">
        <v>800.05046106228087</v>
      </c>
      <c r="R3057">
        <v>1029.9707389598493</v>
      </c>
      <c r="S3057">
        <v>1690.5246655817771</v>
      </c>
      <c r="T3057">
        <v>607.54473800385858</v>
      </c>
      <c r="U3057">
        <v>203.64847552490886</v>
      </c>
      <c r="V3057">
        <v>495.93686994212726</v>
      </c>
      <c r="W3057">
        <v>238.70193148581376</v>
      </c>
    </row>
    <row r="3058" spans="2:23" x14ac:dyDescent="0.3">
      <c r="B3058">
        <f t="shared" si="48"/>
        <v>3053</v>
      </c>
      <c r="C3058">
        <v>2734.9334111345165</v>
      </c>
      <c r="D3058">
        <v>260.29128872614075</v>
      </c>
      <c r="E3058">
        <v>1376.3620405100733</v>
      </c>
      <c r="F3058">
        <v>333.09023083775787</v>
      </c>
      <c r="G3058">
        <v>12912.946610848107</v>
      </c>
      <c r="H3058">
        <v>18532.771535850799</v>
      </c>
      <c r="R3058">
        <v>281.87648730889765</v>
      </c>
      <c r="S3058">
        <v>1159.3019295151703</v>
      </c>
      <c r="T3058">
        <v>350.21844425371819</v>
      </c>
      <c r="U3058">
        <v>290.73810490473085</v>
      </c>
      <c r="V3058">
        <v>327.61263104407465</v>
      </c>
      <c r="W3058">
        <v>18831.802792494193</v>
      </c>
    </row>
    <row r="3059" spans="2:23" x14ac:dyDescent="0.3">
      <c r="B3059">
        <f t="shared" si="48"/>
        <v>3054</v>
      </c>
      <c r="C3059">
        <v>580.61924890490855</v>
      </c>
      <c r="D3059">
        <v>265.00711119049242</v>
      </c>
      <c r="E3059">
        <v>223.70938284321844</v>
      </c>
      <c r="F3059">
        <v>265.48210232850352</v>
      </c>
      <c r="G3059">
        <v>201.89160503053137</v>
      </c>
      <c r="H3059">
        <v>303.30011053816622</v>
      </c>
      <c r="R3059">
        <v>18173.024448242741</v>
      </c>
      <c r="S3059">
        <v>492.4993974267519</v>
      </c>
      <c r="T3059">
        <v>28883.78</v>
      </c>
      <c r="U3059">
        <v>517.57266867863268</v>
      </c>
      <c r="V3059">
        <v>1233.150002885209</v>
      </c>
      <c r="W3059">
        <v>1744.9533997115975</v>
      </c>
    </row>
    <row r="3060" spans="2:23" x14ac:dyDescent="0.3">
      <c r="B3060">
        <f t="shared" si="48"/>
        <v>3055</v>
      </c>
      <c r="C3060">
        <v>608.3856759269878</v>
      </c>
      <c r="D3060">
        <v>19871.107327160265</v>
      </c>
      <c r="E3060">
        <v>445.1603971282409</v>
      </c>
      <c r="F3060">
        <v>362.31225380680257</v>
      </c>
      <c r="G3060">
        <v>12585.233143473783</v>
      </c>
      <c r="H3060">
        <v>316.79246776929597</v>
      </c>
      <c r="R3060">
        <v>236.12277852943657</v>
      </c>
      <c r="S3060">
        <v>258.30139602804411</v>
      </c>
      <c r="T3060">
        <v>376.00696950598524</v>
      </c>
      <c r="U3060">
        <v>201.74569042019186</v>
      </c>
      <c r="V3060">
        <v>252.72285761234247</v>
      </c>
      <c r="W3060">
        <v>204.71320208616277</v>
      </c>
    </row>
    <row r="3061" spans="2:23" x14ac:dyDescent="0.3">
      <c r="B3061">
        <f t="shared" si="48"/>
        <v>3056</v>
      </c>
      <c r="C3061">
        <v>1176.4462676029534</v>
      </c>
      <c r="D3061">
        <v>503.04720427198555</v>
      </c>
      <c r="E3061">
        <v>343.50188413182832</v>
      </c>
      <c r="F3061">
        <v>344.54925402489357</v>
      </c>
      <c r="G3061">
        <v>293.80515237526174</v>
      </c>
      <c r="H3061">
        <v>213.51192366666484</v>
      </c>
      <c r="R3061">
        <v>557.65044894011896</v>
      </c>
      <c r="S3061">
        <v>396.54821466204447</v>
      </c>
      <c r="T3061">
        <v>214.54998238128954</v>
      </c>
      <c r="U3061">
        <v>4293.216270753248</v>
      </c>
      <c r="V3061">
        <v>362.23342495022939</v>
      </c>
      <c r="W3061">
        <v>281.08062628830959</v>
      </c>
    </row>
    <row r="3062" spans="2:23" x14ac:dyDescent="0.3">
      <c r="B3062">
        <f t="shared" si="48"/>
        <v>3057</v>
      </c>
      <c r="C3062">
        <v>518.47450051718795</v>
      </c>
      <c r="D3062">
        <v>219.13019345230978</v>
      </c>
      <c r="E3062">
        <v>216.97620604955924</v>
      </c>
      <c r="F3062">
        <v>1551.4552289007697</v>
      </c>
      <c r="G3062">
        <v>201.07058413839218</v>
      </c>
      <c r="H3062">
        <v>240.49282160686909</v>
      </c>
      <c r="R3062">
        <v>246.0063498653075</v>
      </c>
      <c r="S3062">
        <v>28883.78</v>
      </c>
      <c r="T3062">
        <v>352.574400952426</v>
      </c>
      <c r="U3062">
        <v>205.77380837749132</v>
      </c>
      <c r="V3062">
        <v>8999.1851188571709</v>
      </c>
      <c r="W3062">
        <v>529.18886255201096</v>
      </c>
    </row>
    <row r="3063" spans="2:23" x14ac:dyDescent="0.3">
      <c r="B3063">
        <f t="shared" si="48"/>
        <v>3058</v>
      </c>
      <c r="C3063">
        <v>1036.2151657069055</v>
      </c>
      <c r="D3063">
        <v>2341.184996280866</v>
      </c>
      <c r="E3063">
        <v>28883.78</v>
      </c>
      <c r="F3063">
        <v>381.63763067611859</v>
      </c>
      <c r="G3063">
        <v>1323.5332899251325</v>
      </c>
      <c r="H3063">
        <v>305.9247665927748</v>
      </c>
      <c r="R3063">
        <v>359.85659040859719</v>
      </c>
      <c r="S3063">
        <v>243.93180170638038</v>
      </c>
      <c r="T3063">
        <v>1301.6667831237842</v>
      </c>
      <c r="U3063">
        <v>28883.78</v>
      </c>
      <c r="V3063">
        <v>773.77707950612057</v>
      </c>
      <c r="W3063">
        <v>2476.4126883290846</v>
      </c>
    </row>
    <row r="3064" spans="2:23" x14ac:dyDescent="0.3">
      <c r="B3064">
        <f t="shared" si="48"/>
        <v>3059</v>
      </c>
      <c r="C3064">
        <v>28883.78</v>
      </c>
      <c r="D3064">
        <v>28883.78</v>
      </c>
      <c r="E3064">
        <v>494.16768772428628</v>
      </c>
      <c r="F3064">
        <v>293.28773486584907</v>
      </c>
      <c r="G3064">
        <v>203.98021025146107</v>
      </c>
      <c r="H3064">
        <v>1461.8643790262736</v>
      </c>
      <c r="R3064">
        <v>506.22770835893675</v>
      </c>
      <c r="S3064">
        <v>274.497358120466</v>
      </c>
      <c r="T3064">
        <v>18571.22169482979</v>
      </c>
      <c r="U3064">
        <v>780.04914906494946</v>
      </c>
      <c r="V3064">
        <v>28883.78</v>
      </c>
      <c r="W3064">
        <v>228.6467632951032</v>
      </c>
    </row>
    <row r="3065" spans="2:23" x14ac:dyDescent="0.3">
      <c r="B3065">
        <f t="shared" si="48"/>
        <v>3060</v>
      </c>
      <c r="C3065">
        <v>445.94063731165699</v>
      </c>
      <c r="D3065">
        <v>260.69353631420574</v>
      </c>
      <c r="E3065">
        <v>545.99030278308555</v>
      </c>
      <c r="F3065">
        <v>672.63803923188482</v>
      </c>
      <c r="G3065">
        <v>7442.7394163717618</v>
      </c>
      <c r="H3065">
        <v>1387.2876627425612</v>
      </c>
      <c r="R3065">
        <v>2114.2493042292012</v>
      </c>
      <c r="S3065">
        <v>746.00932104031222</v>
      </c>
      <c r="T3065">
        <v>28883.78</v>
      </c>
      <c r="U3065">
        <v>298.00052000731984</v>
      </c>
      <c r="V3065">
        <v>28883.78</v>
      </c>
      <c r="W3065">
        <v>266.03363412306157</v>
      </c>
    </row>
    <row r="3066" spans="2:23" x14ac:dyDescent="0.3">
      <c r="B3066">
        <f t="shared" si="48"/>
        <v>3061</v>
      </c>
      <c r="C3066">
        <v>205.85450091877362</v>
      </c>
      <c r="D3066">
        <v>240.25611273612208</v>
      </c>
      <c r="E3066">
        <v>1184.4277510045813</v>
      </c>
      <c r="F3066">
        <v>348.35604900292378</v>
      </c>
      <c r="G3066">
        <v>5534.6187328667111</v>
      </c>
      <c r="H3066">
        <v>1231.7419329637005</v>
      </c>
      <c r="R3066">
        <v>259.17866648205404</v>
      </c>
      <c r="S3066">
        <v>578.73051249524337</v>
      </c>
      <c r="T3066">
        <v>28883.78</v>
      </c>
      <c r="U3066">
        <v>345.614381062088</v>
      </c>
      <c r="V3066">
        <v>202.98132119367162</v>
      </c>
      <c r="W3066">
        <v>507.42121646823159</v>
      </c>
    </row>
    <row r="3067" spans="2:23" x14ac:dyDescent="0.3">
      <c r="B3067">
        <f t="shared" si="48"/>
        <v>3062</v>
      </c>
      <c r="C3067">
        <v>6249.6030491148222</v>
      </c>
      <c r="D3067">
        <v>560.01675014428338</v>
      </c>
      <c r="E3067">
        <v>490.85554262848495</v>
      </c>
      <c r="F3067">
        <v>1183.2895086654198</v>
      </c>
      <c r="G3067">
        <v>6556.0248983101001</v>
      </c>
      <c r="H3067">
        <v>28883.78</v>
      </c>
      <c r="R3067">
        <v>212.77553419638502</v>
      </c>
      <c r="S3067">
        <v>886.76792539739938</v>
      </c>
      <c r="T3067">
        <v>857.74538512946617</v>
      </c>
      <c r="U3067">
        <v>447.04391066313542</v>
      </c>
      <c r="V3067">
        <v>243.51781321956727</v>
      </c>
      <c r="W3067">
        <v>321.52249680315151</v>
      </c>
    </row>
    <row r="3068" spans="2:23" x14ac:dyDescent="0.3">
      <c r="B3068">
        <f t="shared" si="48"/>
        <v>3063</v>
      </c>
      <c r="C3068">
        <v>255.95707737140663</v>
      </c>
      <c r="D3068">
        <v>883.6859427908048</v>
      </c>
      <c r="E3068">
        <v>2694.3824671453044</v>
      </c>
      <c r="F3068">
        <v>238.14418816546183</v>
      </c>
      <c r="G3068">
        <v>312.38924661396322</v>
      </c>
      <c r="H3068">
        <v>488.68634340491667</v>
      </c>
      <c r="R3068">
        <v>266.81485459955741</v>
      </c>
      <c r="S3068">
        <v>15682.387787618036</v>
      </c>
      <c r="T3068">
        <v>2331.1657437678446</v>
      </c>
      <c r="U3068">
        <v>22381.276521858876</v>
      </c>
      <c r="V3068">
        <v>4125.1291452525629</v>
      </c>
      <c r="W3068">
        <v>28883.78</v>
      </c>
    </row>
    <row r="3069" spans="2:23" x14ac:dyDescent="0.3">
      <c r="B3069">
        <f t="shared" si="48"/>
        <v>3064</v>
      </c>
      <c r="C3069">
        <v>444.92321848872018</v>
      </c>
      <c r="D3069">
        <v>718.50832287585592</v>
      </c>
      <c r="E3069">
        <v>428.20948213589742</v>
      </c>
      <c r="F3069">
        <v>328.65391307025118</v>
      </c>
      <c r="G3069">
        <v>28883.78</v>
      </c>
      <c r="H3069">
        <v>28883.78</v>
      </c>
      <c r="R3069">
        <v>212.95723408138971</v>
      </c>
      <c r="S3069">
        <v>904.89601061311782</v>
      </c>
      <c r="T3069">
        <v>11809.761332501228</v>
      </c>
      <c r="U3069">
        <v>240.27351874568745</v>
      </c>
      <c r="V3069">
        <v>11971.963590378571</v>
      </c>
      <c r="W3069">
        <v>519.73119618566966</v>
      </c>
    </row>
    <row r="3070" spans="2:23" x14ac:dyDescent="0.3">
      <c r="B3070">
        <f t="shared" si="48"/>
        <v>3065</v>
      </c>
      <c r="C3070">
        <v>7965.5410266987865</v>
      </c>
      <c r="D3070">
        <v>834.38113778537513</v>
      </c>
      <c r="E3070">
        <v>389.11844943162748</v>
      </c>
      <c r="F3070">
        <v>450.89663175396271</v>
      </c>
      <c r="G3070">
        <v>28883.78</v>
      </c>
      <c r="H3070">
        <v>208.07098112653466</v>
      </c>
      <c r="R3070">
        <v>233.23233609548208</v>
      </c>
      <c r="S3070">
        <v>758.40532860247811</v>
      </c>
      <c r="T3070">
        <v>212.08747862777608</v>
      </c>
      <c r="U3070">
        <v>461.83417968481558</v>
      </c>
      <c r="V3070">
        <v>1255.5740226812318</v>
      </c>
      <c r="W3070">
        <v>1024.5812646829686</v>
      </c>
    </row>
    <row r="3071" spans="2:23" x14ac:dyDescent="0.3">
      <c r="B3071">
        <f t="shared" si="48"/>
        <v>3066</v>
      </c>
      <c r="C3071">
        <v>309.8578072142991</v>
      </c>
      <c r="D3071">
        <v>2353.4694755191449</v>
      </c>
      <c r="E3071">
        <v>13786.215840450461</v>
      </c>
      <c r="F3071">
        <v>680.02740951025544</v>
      </c>
      <c r="G3071">
        <v>938.53592421313704</v>
      </c>
      <c r="H3071">
        <v>201.71168225225867</v>
      </c>
      <c r="R3071">
        <v>480.25297194803915</v>
      </c>
      <c r="S3071">
        <v>6591.2835555904576</v>
      </c>
      <c r="T3071">
        <v>11204.387538756988</v>
      </c>
      <c r="U3071">
        <v>275.45439829099587</v>
      </c>
      <c r="V3071">
        <v>23722.544006195298</v>
      </c>
      <c r="W3071">
        <v>1455.926667792231</v>
      </c>
    </row>
    <row r="3072" spans="2:23" x14ac:dyDescent="0.3">
      <c r="B3072">
        <f t="shared" si="48"/>
        <v>3067</v>
      </c>
      <c r="C3072">
        <v>263.98574623071704</v>
      </c>
      <c r="D3072">
        <v>347.51308668062654</v>
      </c>
      <c r="E3072">
        <v>316.64470630138419</v>
      </c>
      <c r="F3072">
        <v>5176.6570713970004</v>
      </c>
      <c r="G3072">
        <v>19799.910046058736</v>
      </c>
      <c r="H3072">
        <v>469.81139472558874</v>
      </c>
      <c r="R3072">
        <v>1417.2280530722635</v>
      </c>
      <c r="S3072">
        <v>240.33895398156332</v>
      </c>
      <c r="T3072">
        <v>1405.2629290863947</v>
      </c>
      <c r="U3072">
        <v>368.22288472985633</v>
      </c>
      <c r="V3072">
        <v>1005.0288966728182</v>
      </c>
      <c r="W3072">
        <v>265.12001456613217</v>
      </c>
    </row>
    <row r="3073" spans="2:23" x14ac:dyDescent="0.3">
      <c r="B3073">
        <f t="shared" si="48"/>
        <v>3068</v>
      </c>
      <c r="C3073">
        <v>2440.5092286650142</v>
      </c>
      <c r="D3073">
        <v>380.12265496574855</v>
      </c>
      <c r="E3073">
        <v>295.01810566793449</v>
      </c>
      <c r="F3073">
        <v>14810.229811078099</v>
      </c>
      <c r="G3073">
        <v>5520.5771979807159</v>
      </c>
      <c r="H3073">
        <v>313.03391406941159</v>
      </c>
      <c r="R3073">
        <v>28883.78</v>
      </c>
      <c r="S3073">
        <v>452.58055499839372</v>
      </c>
      <c r="T3073">
        <v>379.80757540191962</v>
      </c>
      <c r="U3073">
        <v>239.45884494935893</v>
      </c>
      <c r="V3073">
        <v>594.02759571759975</v>
      </c>
      <c r="W3073">
        <v>229.04835932477619</v>
      </c>
    </row>
    <row r="3074" spans="2:23" x14ac:dyDescent="0.3">
      <c r="B3074">
        <f t="shared" si="48"/>
        <v>3069</v>
      </c>
      <c r="C3074">
        <v>361.64168862297703</v>
      </c>
      <c r="D3074">
        <v>28883.78</v>
      </c>
      <c r="E3074">
        <v>340.7923193616715</v>
      </c>
      <c r="F3074">
        <v>201.84065975375125</v>
      </c>
      <c r="G3074">
        <v>1963.9634670715629</v>
      </c>
      <c r="H3074">
        <v>1829.5078376671531</v>
      </c>
      <c r="R3074">
        <v>245.1782303433049</v>
      </c>
      <c r="S3074">
        <v>215.75643865374136</v>
      </c>
      <c r="T3074">
        <v>490.92428422435404</v>
      </c>
      <c r="U3074">
        <v>285.67299303706557</v>
      </c>
      <c r="V3074">
        <v>302.033500680006</v>
      </c>
      <c r="W3074">
        <v>2599.7173602164203</v>
      </c>
    </row>
    <row r="3075" spans="2:23" x14ac:dyDescent="0.3">
      <c r="B3075">
        <f t="shared" si="48"/>
        <v>3070</v>
      </c>
      <c r="C3075">
        <v>327.10474760198656</v>
      </c>
      <c r="D3075">
        <v>2253.0599315328636</v>
      </c>
      <c r="E3075">
        <v>582.63353762671352</v>
      </c>
      <c r="F3075">
        <v>5012.7506645540452</v>
      </c>
      <c r="G3075">
        <v>267.14658905585145</v>
      </c>
      <c r="H3075">
        <v>28883.78</v>
      </c>
      <c r="R3075">
        <v>614.00397090510705</v>
      </c>
      <c r="S3075">
        <v>562.66639618665636</v>
      </c>
      <c r="T3075">
        <v>439.14008129292193</v>
      </c>
      <c r="U3075">
        <v>1130.8698466332125</v>
      </c>
      <c r="V3075">
        <v>253.04500441917281</v>
      </c>
      <c r="W3075">
        <v>5633.6687479111642</v>
      </c>
    </row>
    <row r="3076" spans="2:23" x14ac:dyDescent="0.3">
      <c r="B3076">
        <f t="shared" si="48"/>
        <v>3071</v>
      </c>
      <c r="C3076">
        <v>431.49193505757279</v>
      </c>
      <c r="D3076">
        <v>358.63380989641104</v>
      </c>
      <c r="E3076">
        <v>289.78440135056553</v>
      </c>
      <c r="F3076">
        <v>273.83174977097809</v>
      </c>
      <c r="G3076">
        <v>245.84843069690834</v>
      </c>
      <c r="H3076">
        <v>253.63290732956469</v>
      </c>
      <c r="R3076">
        <v>205.37061640761905</v>
      </c>
      <c r="S3076">
        <v>408.6423174478366</v>
      </c>
      <c r="T3076">
        <v>1494.5422380414977</v>
      </c>
      <c r="U3076">
        <v>210.24838984491626</v>
      </c>
      <c r="V3076">
        <v>1794.1524891477256</v>
      </c>
      <c r="W3076">
        <v>207.70926315753545</v>
      </c>
    </row>
    <row r="3077" spans="2:23" x14ac:dyDescent="0.3">
      <c r="B3077">
        <f t="shared" si="48"/>
        <v>3072</v>
      </c>
      <c r="C3077">
        <v>466.5617608539394</v>
      </c>
      <c r="D3077">
        <v>213.68925766012478</v>
      </c>
      <c r="E3077">
        <v>211.11653478884347</v>
      </c>
      <c r="F3077">
        <v>203.93452594803023</v>
      </c>
      <c r="G3077">
        <v>422.6467417397846</v>
      </c>
      <c r="H3077">
        <v>211.57524795554235</v>
      </c>
      <c r="R3077">
        <v>1452.6693478203395</v>
      </c>
      <c r="S3077">
        <v>287.86307895820585</v>
      </c>
      <c r="T3077">
        <v>413.00331194150073</v>
      </c>
      <c r="U3077">
        <v>8371.9793081295174</v>
      </c>
      <c r="V3077">
        <v>214.55819455461793</v>
      </c>
      <c r="W3077">
        <v>319.04724787660984</v>
      </c>
    </row>
    <row r="3078" spans="2:23" x14ac:dyDescent="0.3">
      <c r="B3078">
        <f t="shared" si="48"/>
        <v>3073</v>
      </c>
      <c r="C3078">
        <v>28883.78</v>
      </c>
      <c r="D3078">
        <v>1198.3402592748107</v>
      </c>
      <c r="E3078">
        <v>3276.3213210323638</v>
      </c>
      <c r="F3078">
        <v>535.23702667679936</v>
      </c>
      <c r="G3078">
        <v>1042.5498242431704</v>
      </c>
      <c r="H3078">
        <v>422.9619135883645</v>
      </c>
      <c r="R3078">
        <v>28883.78</v>
      </c>
      <c r="S3078">
        <v>28883.78</v>
      </c>
      <c r="T3078">
        <v>28883.78</v>
      </c>
      <c r="U3078">
        <v>403.45314443006998</v>
      </c>
      <c r="V3078">
        <v>28883.78</v>
      </c>
      <c r="W3078">
        <v>25099.857116380645</v>
      </c>
    </row>
    <row r="3079" spans="2:23" x14ac:dyDescent="0.3">
      <c r="B3079">
        <f t="shared" si="48"/>
        <v>3074</v>
      </c>
      <c r="C3079">
        <v>829.50979569143067</v>
      </c>
      <c r="D3079">
        <v>3240.655326309638</v>
      </c>
      <c r="E3079">
        <v>558.06004918227563</v>
      </c>
      <c r="F3079">
        <v>19474.164526841363</v>
      </c>
      <c r="G3079">
        <v>447.6623588551048</v>
      </c>
      <c r="H3079">
        <v>781.78092167730688</v>
      </c>
      <c r="R3079">
        <v>6894.1777396644384</v>
      </c>
      <c r="S3079">
        <v>5982.3542012632652</v>
      </c>
      <c r="T3079">
        <v>10013.609351822121</v>
      </c>
      <c r="U3079">
        <v>783.41367925687632</v>
      </c>
      <c r="V3079">
        <v>811.76558708741072</v>
      </c>
      <c r="W3079">
        <v>379.26551351210702</v>
      </c>
    </row>
    <row r="3080" spans="2:23" x14ac:dyDescent="0.3">
      <c r="B3080">
        <f t="shared" ref="B3080:B3143" si="49">B3079 + 1</f>
        <v>3075</v>
      </c>
      <c r="C3080">
        <v>9069.3783229251003</v>
      </c>
      <c r="D3080">
        <v>748.02014570887275</v>
      </c>
      <c r="E3080">
        <v>228.37648561385961</v>
      </c>
      <c r="F3080">
        <v>258.57170808943647</v>
      </c>
      <c r="G3080">
        <v>319.23558704603863</v>
      </c>
      <c r="H3080">
        <v>302.49846778957647</v>
      </c>
      <c r="R3080">
        <v>19906.867190084758</v>
      </c>
      <c r="S3080">
        <v>1367.3260007076917</v>
      </c>
      <c r="T3080">
        <v>274.40241991661208</v>
      </c>
      <c r="U3080">
        <v>28883.78</v>
      </c>
      <c r="V3080">
        <v>453.7644370637488</v>
      </c>
      <c r="W3080">
        <v>230.87281572883137</v>
      </c>
    </row>
    <row r="3081" spans="2:23" x14ac:dyDescent="0.3">
      <c r="B3081">
        <f t="shared" si="49"/>
        <v>3076</v>
      </c>
      <c r="C3081">
        <v>253.28613588993923</v>
      </c>
      <c r="D3081">
        <v>28883.78</v>
      </c>
      <c r="E3081">
        <v>14864.922000527949</v>
      </c>
      <c r="F3081">
        <v>948.35081832312096</v>
      </c>
      <c r="G3081">
        <v>231.06444435978835</v>
      </c>
      <c r="H3081">
        <v>685.01870292374679</v>
      </c>
      <c r="R3081">
        <v>223.27417885883258</v>
      </c>
      <c r="S3081">
        <v>10020.899800823658</v>
      </c>
      <c r="T3081">
        <v>2423.4513027148842</v>
      </c>
      <c r="U3081">
        <v>979.7767743903587</v>
      </c>
      <c r="V3081">
        <v>221.76899665708393</v>
      </c>
      <c r="W3081">
        <v>226.07453630509718</v>
      </c>
    </row>
    <row r="3082" spans="2:23" x14ac:dyDescent="0.3">
      <c r="B3082">
        <f t="shared" si="49"/>
        <v>3077</v>
      </c>
      <c r="C3082">
        <v>207.86617416370319</v>
      </c>
      <c r="D3082">
        <v>398.52784135036478</v>
      </c>
      <c r="E3082">
        <v>943.4371806086416</v>
      </c>
      <c r="F3082">
        <v>381.63335411142612</v>
      </c>
      <c r="G3082">
        <v>28883.78</v>
      </c>
      <c r="H3082">
        <v>28883.78</v>
      </c>
      <c r="R3082">
        <v>847.69065051622169</v>
      </c>
      <c r="S3082">
        <v>1076.3742529330239</v>
      </c>
      <c r="T3082">
        <v>454.36258621212539</v>
      </c>
      <c r="U3082">
        <v>211.71333198352738</v>
      </c>
      <c r="V3082">
        <v>304.71279619877697</v>
      </c>
      <c r="W3082">
        <v>581.86797127652221</v>
      </c>
    </row>
    <row r="3083" spans="2:23" x14ac:dyDescent="0.3">
      <c r="B3083">
        <f t="shared" si="49"/>
        <v>3078</v>
      </c>
      <c r="C3083">
        <v>245.95790010258193</v>
      </c>
      <c r="D3083">
        <v>385.47579844666575</v>
      </c>
      <c r="E3083">
        <v>4324.574491938145</v>
      </c>
      <c r="F3083">
        <v>436.66579918227063</v>
      </c>
      <c r="G3083">
        <v>237.44433015545502</v>
      </c>
      <c r="H3083">
        <v>555.15623721380757</v>
      </c>
      <c r="R3083">
        <v>750.98304062744239</v>
      </c>
      <c r="S3083">
        <v>235.58228682435984</v>
      </c>
      <c r="T3083">
        <v>300.91831514403776</v>
      </c>
      <c r="U3083">
        <v>228.04037802669646</v>
      </c>
      <c r="V3083">
        <v>306.4324787645694</v>
      </c>
      <c r="W3083">
        <v>4873.497249115836</v>
      </c>
    </row>
    <row r="3084" spans="2:23" x14ac:dyDescent="0.3">
      <c r="B3084">
        <f t="shared" si="49"/>
        <v>3079</v>
      </c>
      <c r="C3084">
        <v>426.8185219078552</v>
      </c>
      <c r="D3084">
        <v>319.22299318879391</v>
      </c>
      <c r="E3084">
        <v>4330.7560258065032</v>
      </c>
      <c r="F3084">
        <v>1290.9560998795037</v>
      </c>
      <c r="G3084">
        <v>28883.78</v>
      </c>
      <c r="H3084">
        <v>582.91026056075907</v>
      </c>
      <c r="R3084">
        <v>836.73883956107591</v>
      </c>
      <c r="S3084">
        <v>677.43093934011267</v>
      </c>
      <c r="T3084">
        <v>213.22836118211805</v>
      </c>
      <c r="U3084">
        <v>298.43604042277252</v>
      </c>
      <c r="V3084">
        <v>28883.78</v>
      </c>
      <c r="W3084">
        <v>220.66923679843057</v>
      </c>
    </row>
    <row r="3085" spans="2:23" x14ac:dyDescent="0.3">
      <c r="B3085">
        <f t="shared" si="49"/>
        <v>3080</v>
      </c>
      <c r="C3085">
        <v>453.68488507333313</v>
      </c>
      <c r="D3085">
        <v>3475.2563733965872</v>
      </c>
      <c r="E3085">
        <v>381.05277725776375</v>
      </c>
      <c r="F3085">
        <v>204.26338831122999</v>
      </c>
      <c r="G3085">
        <v>209.32221081011588</v>
      </c>
      <c r="H3085">
        <v>205.45614523088199</v>
      </c>
      <c r="R3085">
        <v>226.53573838346534</v>
      </c>
      <c r="S3085">
        <v>684.40734835818364</v>
      </c>
      <c r="T3085">
        <v>213.34144137707753</v>
      </c>
      <c r="U3085">
        <v>1017.4159100205148</v>
      </c>
      <c r="V3085">
        <v>349.54555819156747</v>
      </c>
      <c r="W3085">
        <v>4738.7734790620189</v>
      </c>
    </row>
    <row r="3086" spans="2:23" x14ac:dyDescent="0.3">
      <c r="B3086">
        <f t="shared" si="49"/>
        <v>3081</v>
      </c>
      <c r="C3086">
        <v>28883.78</v>
      </c>
      <c r="D3086">
        <v>2799.6541558048452</v>
      </c>
      <c r="E3086">
        <v>28883.78</v>
      </c>
      <c r="F3086">
        <v>690.78976498494728</v>
      </c>
      <c r="G3086">
        <v>275.47298139580147</v>
      </c>
      <c r="H3086">
        <v>7859.6066158685053</v>
      </c>
      <c r="R3086">
        <v>297.5649199788532</v>
      </c>
      <c r="S3086">
        <v>381.85682986687459</v>
      </c>
      <c r="T3086">
        <v>7854.3394460793852</v>
      </c>
      <c r="U3086">
        <v>750.46732708019726</v>
      </c>
      <c r="V3086">
        <v>257.4931267470148</v>
      </c>
      <c r="W3086">
        <v>231.93821889842323</v>
      </c>
    </row>
    <row r="3087" spans="2:23" x14ac:dyDescent="0.3">
      <c r="B3087">
        <f t="shared" si="49"/>
        <v>3082</v>
      </c>
      <c r="C3087">
        <v>227.97312263062364</v>
      </c>
      <c r="D3087">
        <v>329.14168772774502</v>
      </c>
      <c r="E3087">
        <v>253.61606244820211</v>
      </c>
      <c r="F3087">
        <v>274.95851506511485</v>
      </c>
      <c r="G3087">
        <v>482.20341873105781</v>
      </c>
      <c r="H3087">
        <v>489.33669255764647</v>
      </c>
      <c r="R3087">
        <v>232.26630898075337</v>
      </c>
      <c r="S3087">
        <v>2085.627253826241</v>
      </c>
      <c r="T3087">
        <v>284.1190314698066</v>
      </c>
      <c r="U3087">
        <v>236.30292221313977</v>
      </c>
      <c r="V3087">
        <v>200.72626358665642</v>
      </c>
      <c r="W3087">
        <v>221.14877288411364</v>
      </c>
    </row>
    <row r="3088" spans="2:23" x14ac:dyDescent="0.3">
      <c r="B3088">
        <f t="shared" si="49"/>
        <v>3083</v>
      </c>
      <c r="C3088">
        <v>28883.78</v>
      </c>
      <c r="D3088">
        <v>358.53734232541558</v>
      </c>
      <c r="E3088">
        <v>321.29066313887677</v>
      </c>
      <c r="F3088">
        <v>680.39889695144541</v>
      </c>
      <c r="G3088">
        <v>393.02646987557449</v>
      </c>
      <c r="H3088">
        <v>770.43367386729938</v>
      </c>
      <c r="R3088">
        <v>214.6098080425549</v>
      </c>
      <c r="S3088">
        <v>234.0961652108063</v>
      </c>
      <c r="T3088">
        <v>232.47889368468316</v>
      </c>
      <c r="U3088">
        <v>3358.891824106232</v>
      </c>
      <c r="V3088">
        <v>294.51611033719018</v>
      </c>
      <c r="W3088">
        <v>230.10148919801517</v>
      </c>
    </row>
    <row r="3089" spans="2:23" x14ac:dyDescent="0.3">
      <c r="B3089">
        <f t="shared" si="49"/>
        <v>3084</v>
      </c>
      <c r="C3089">
        <v>218.76542680381442</v>
      </c>
      <c r="D3089">
        <v>1295.0241511823388</v>
      </c>
      <c r="E3089">
        <v>249.19815619733271</v>
      </c>
      <c r="F3089">
        <v>1157.9369092332752</v>
      </c>
      <c r="G3089">
        <v>477.63182144794928</v>
      </c>
      <c r="H3089">
        <v>1188.3890970977809</v>
      </c>
      <c r="R3089">
        <v>226.64971682014215</v>
      </c>
      <c r="S3089">
        <v>3658.0280554037172</v>
      </c>
      <c r="T3089">
        <v>614.96067283647392</v>
      </c>
      <c r="U3089">
        <v>324.70203597866157</v>
      </c>
      <c r="V3089">
        <v>378.31755991158673</v>
      </c>
      <c r="W3089">
        <v>28883.78</v>
      </c>
    </row>
    <row r="3090" spans="2:23" x14ac:dyDescent="0.3">
      <c r="B3090">
        <f t="shared" si="49"/>
        <v>3085</v>
      </c>
      <c r="C3090">
        <v>1219.5269068307343</v>
      </c>
      <c r="D3090">
        <v>243.95660766869685</v>
      </c>
      <c r="E3090">
        <v>203.51148208041397</v>
      </c>
      <c r="F3090">
        <v>530.69238583491551</v>
      </c>
      <c r="G3090">
        <v>315.48414906021685</v>
      </c>
      <c r="H3090">
        <v>263.96167551247402</v>
      </c>
      <c r="R3090">
        <v>314.51462543488896</v>
      </c>
      <c r="S3090">
        <v>233.12869023352971</v>
      </c>
      <c r="T3090">
        <v>212.02549815655732</v>
      </c>
      <c r="U3090">
        <v>504.88517934189611</v>
      </c>
      <c r="V3090">
        <v>423.73721255702799</v>
      </c>
      <c r="W3090">
        <v>28883.78</v>
      </c>
    </row>
    <row r="3091" spans="2:23" x14ac:dyDescent="0.3">
      <c r="B3091">
        <f t="shared" si="49"/>
        <v>3086</v>
      </c>
      <c r="C3091">
        <v>1851.0630492161081</v>
      </c>
      <c r="D3091">
        <v>1783.2567883185473</v>
      </c>
      <c r="E3091">
        <v>277.67115849952739</v>
      </c>
      <c r="F3091">
        <v>224.63275654896395</v>
      </c>
      <c r="G3091">
        <v>5388.0113211852213</v>
      </c>
      <c r="H3091">
        <v>296.00622187473499</v>
      </c>
      <c r="R3091">
        <v>306.29954271603657</v>
      </c>
      <c r="S3091">
        <v>346.87033723283434</v>
      </c>
      <c r="T3091">
        <v>571.14715559466629</v>
      </c>
      <c r="U3091">
        <v>8541.5190841555268</v>
      </c>
      <c r="V3091">
        <v>28883.78</v>
      </c>
      <c r="W3091">
        <v>5107.1797423518883</v>
      </c>
    </row>
    <row r="3092" spans="2:23" x14ac:dyDescent="0.3">
      <c r="B3092">
        <f t="shared" si="49"/>
        <v>3087</v>
      </c>
      <c r="C3092">
        <v>207.1429552259516</v>
      </c>
      <c r="D3092">
        <v>5265.2803986999643</v>
      </c>
      <c r="E3092">
        <v>381.05736737769092</v>
      </c>
      <c r="F3092">
        <v>462.67310926133194</v>
      </c>
      <c r="G3092">
        <v>28883.78</v>
      </c>
      <c r="H3092">
        <v>223.77279816655275</v>
      </c>
      <c r="R3092">
        <v>394.74211854077794</v>
      </c>
      <c r="S3092">
        <v>613.37639031669278</v>
      </c>
      <c r="T3092">
        <v>660.04146995070164</v>
      </c>
      <c r="U3092">
        <v>424.06546742191256</v>
      </c>
      <c r="V3092">
        <v>787.43280479349301</v>
      </c>
      <c r="W3092">
        <v>606.41385122890063</v>
      </c>
    </row>
    <row r="3093" spans="2:23" x14ac:dyDescent="0.3">
      <c r="B3093">
        <f t="shared" si="49"/>
        <v>3088</v>
      </c>
      <c r="C3093">
        <v>28883.78</v>
      </c>
      <c r="D3093">
        <v>28883.78</v>
      </c>
      <c r="E3093">
        <v>303.52100330344325</v>
      </c>
      <c r="F3093">
        <v>1135.7774824599664</v>
      </c>
      <c r="G3093">
        <v>286.22434557333867</v>
      </c>
      <c r="H3093">
        <v>428.71815733402502</v>
      </c>
      <c r="R3093">
        <v>447.93499362779482</v>
      </c>
      <c r="S3093">
        <v>1257.8526963698391</v>
      </c>
      <c r="T3093">
        <v>1071.4900931776617</v>
      </c>
      <c r="U3093">
        <v>256.28616241298698</v>
      </c>
      <c r="V3093">
        <v>369.7729055478892</v>
      </c>
      <c r="W3093">
        <v>269.58460388470513</v>
      </c>
    </row>
    <row r="3094" spans="2:23" x14ac:dyDescent="0.3">
      <c r="B3094">
        <f t="shared" si="49"/>
        <v>3089</v>
      </c>
      <c r="C3094">
        <v>321.11775448323579</v>
      </c>
      <c r="D3094">
        <v>11805.142158407425</v>
      </c>
      <c r="E3094">
        <v>348.90455762083559</v>
      </c>
      <c r="F3094">
        <v>28883.78</v>
      </c>
      <c r="G3094">
        <v>346.77697247560479</v>
      </c>
      <c r="H3094">
        <v>28883.78</v>
      </c>
      <c r="R3094">
        <v>286.28002098289409</v>
      </c>
      <c r="S3094">
        <v>681.79895500983685</v>
      </c>
      <c r="T3094">
        <v>418.75176893033091</v>
      </c>
      <c r="U3094">
        <v>22710.337664518203</v>
      </c>
      <c r="V3094">
        <v>340.33948348972228</v>
      </c>
      <c r="W3094">
        <v>201.10286689071935</v>
      </c>
    </row>
    <row r="3095" spans="2:23" x14ac:dyDescent="0.3">
      <c r="B3095">
        <f t="shared" si="49"/>
        <v>3090</v>
      </c>
      <c r="C3095">
        <v>2196.5041276215616</v>
      </c>
      <c r="D3095">
        <v>1644.9901010207197</v>
      </c>
      <c r="E3095">
        <v>1173.297721980942</v>
      </c>
      <c r="F3095">
        <v>463.2996053446833</v>
      </c>
      <c r="G3095">
        <v>473.50918828023197</v>
      </c>
      <c r="H3095">
        <v>19887.382140626043</v>
      </c>
      <c r="R3095">
        <v>28883.78</v>
      </c>
      <c r="S3095">
        <v>246.20722597468406</v>
      </c>
      <c r="T3095">
        <v>398.87456246615403</v>
      </c>
      <c r="U3095">
        <v>446.47177365127106</v>
      </c>
      <c r="V3095">
        <v>5748.762189588444</v>
      </c>
      <c r="W3095">
        <v>2014.6462544540864</v>
      </c>
    </row>
    <row r="3096" spans="2:23" x14ac:dyDescent="0.3">
      <c r="B3096">
        <f t="shared" si="49"/>
        <v>3091</v>
      </c>
      <c r="C3096">
        <v>500.55807828001366</v>
      </c>
      <c r="D3096">
        <v>1403.2907066361502</v>
      </c>
      <c r="E3096">
        <v>320.48656912879858</v>
      </c>
      <c r="F3096">
        <v>375.3692642785258</v>
      </c>
      <c r="G3096">
        <v>2300.0617005976274</v>
      </c>
      <c r="H3096">
        <v>28883.78</v>
      </c>
      <c r="R3096">
        <v>324.74763355273296</v>
      </c>
      <c r="S3096">
        <v>6958.6387726620696</v>
      </c>
      <c r="T3096">
        <v>363.73891974213268</v>
      </c>
      <c r="U3096">
        <v>23381.821061087023</v>
      </c>
      <c r="V3096">
        <v>242.59043342125165</v>
      </c>
      <c r="W3096">
        <v>272.41359750306361</v>
      </c>
    </row>
    <row r="3097" spans="2:23" x14ac:dyDescent="0.3">
      <c r="B3097">
        <f t="shared" si="49"/>
        <v>3092</v>
      </c>
      <c r="C3097">
        <v>2224.1825646282432</v>
      </c>
      <c r="D3097">
        <v>362.46309153849666</v>
      </c>
      <c r="E3097">
        <v>3917.9297545707655</v>
      </c>
      <c r="F3097">
        <v>210.73557413870802</v>
      </c>
      <c r="G3097">
        <v>828.3835964679929</v>
      </c>
      <c r="H3097">
        <v>1270.2709173012568</v>
      </c>
      <c r="R3097">
        <v>565.11916436932552</v>
      </c>
      <c r="S3097">
        <v>293.65414565182851</v>
      </c>
      <c r="T3097">
        <v>1384.0060066130125</v>
      </c>
      <c r="U3097">
        <v>544.66985344364161</v>
      </c>
      <c r="V3097">
        <v>3563.9424807644928</v>
      </c>
      <c r="W3097">
        <v>336.54844526686787</v>
      </c>
    </row>
    <row r="3098" spans="2:23" x14ac:dyDescent="0.3">
      <c r="B3098">
        <f t="shared" si="49"/>
        <v>3093</v>
      </c>
      <c r="C3098">
        <v>224.91703806742913</v>
      </c>
      <c r="D3098">
        <v>294.44033357355295</v>
      </c>
      <c r="E3098">
        <v>211.3920028608697</v>
      </c>
      <c r="F3098">
        <v>280.58866291671563</v>
      </c>
      <c r="G3098">
        <v>241.70363225917097</v>
      </c>
      <c r="H3098">
        <v>1103.3459838911003</v>
      </c>
      <c r="R3098">
        <v>10521.485167016686</v>
      </c>
      <c r="S3098">
        <v>28883.78</v>
      </c>
      <c r="T3098">
        <v>1680.0754192541285</v>
      </c>
      <c r="U3098">
        <v>389.40391840103518</v>
      </c>
      <c r="V3098">
        <v>276.97325000180916</v>
      </c>
      <c r="W3098">
        <v>602.89109600304437</v>
      </c>
    </row>
    <row r="3099" spans="2:23" x14ac:dyDescent="0.3">
      <c r="B3099">
        <f t="shared" si="49"/>
        <v>3094</v>
      </c>
      <c r="C3099">
        <v>569.9162178015863</v>
      </c>
      <c r="D3099">
        <v>482.42456752136383</v>
      </c>
      <c r="E3099">
        <v>19903.596416299442</v>
      </c>
      <c r="F3099">
        <v>261.58238486172911</v>
      </c>
      <c r="G3099">
        <v>4405.1834907404264</v>
      </c>
      <c r="H3099">
        <v>1745.4684285459707</v>
      </c>
      <c r="R3099">
        <v>593.38702423524683</v>
      </c>
      <c r="S3099">
        <v>1945.7452372338682</v>
      </c>
      <c r="T3099">
        <v>412.98705481723101</v>
      </c>
      <c r="U3099">
        <v>1211.8477439170942</v>
      </c>
      <c r="V3099">
        <v>265.71944970765639</v>
      </c>
      <c r="W3099">
        <v>8343.6403993328058</v>
      </c>
    </row>
    <row r="3100" spans="2:23" x14ac:dyDescent="0.3">
      <c r="B3100">
        <f t="shared" si="49"/>
        <v>3095</v>
      </c>
      <c r="C3100">
        <v>859.7143460747543</v>
      </c>
      <c r="D3100">
        <v>727.7450127687556</v>
      </c>
      <c r="E3100">
        <v>200.5713662755085</v>
      </c>
      <c r="F3100">
        <v>255.50678587176611</v>
      </c>
      <c r="G3100">
        <v>230.80669795701405</v>
      </c>
      <c r="H3100">
        <v>749.36453991968142</v>
      </c>
      <c r="R3100">
        <v>2735.5683305009161</v>
      </c>
      <c r="S3100">
        <v>15195.091261842595</v>
      </c>
      <c r="T3100">
        <v>424.19643518543921</v>
      </c>
      <c r="U3100">
        <v>284.70121204427744</v>
      </c>
      <c r="V3100">
        <v>28883.78</v>
      </c>
      <c r="W3100">
        <v>213.48895514073703</v>
      </c>
    </row>
    <row r="3101" spans="2:23" x14ac:dyDescent="0.3">
      <c r="B3101">
        <f t="shared" si="49"/>
        <v>3096</v>
      </c>
      <c r="C3101">
        <v>1464.7981593566869</v>
      </c>
      <c r="D3101">
        <v>519.25378053911049</v>
      </c>
      <c r="E3101">
        <v>245.50408382668468</v>
      </c>
      <c r="F3101">
        <v>390.07560802166972</v>
      </c>
      <c r="G3101">
        <v>5602.6780288753716</v>
      </c>
      <c r="H3101">
        <v>641.48485071725509</v>
      </c>
      <c r="R3101">
        <v>219.97557137819916</v>
      </c>
      <c r="S3101">
        <v>360.12191282106278</v>
      </c>
      <c r="T3101">
        <v>418.64281108084117</v>
      </c>
      <c r="U3101">
        <v>289.79504569419498</v>
      </c>
      <c r="V3101">
        <v>1059.7760893830323</v>
      </c>
      <c r="W3101">
        <v>1432.9113195277459</v>
      </c>
    </row>
    <row r="3102" spans="2:23" x14ac:dyDescent="0.3">
      <c r="B3102">
        <f t="shared" si="49"/>
        <v>3097</v>
      </c>
      <c r="C3102">
        <v>5163.349034777485</v>
      </c>
      <c r="D3102">
        <v>200.06951678858877</v>
      </c>
      <c r="E3102">
        <v>262.42012661312378</v>
      </c>
      <c r="F3102">
        <v>384.27637437501818</v>
      </c>
      <c r="G3102">
        <v>631.11234203253457</v>
      </c>
      <c r="H3102">
        <v>789.68787001229316</v>
      </c>
      <c r="R3102">
        <v>702.40809971349722</v>
      </c>
      <c r="S3102">
        <v>209.69104563452353</v>
      </c>
      <c r="T3102">
        <v>509.33328984119731</v>
      </c>
      <c r="U3102">
        <v>569.58635643509513</v>
      </c>
      <c r="V3102">
        <v>28883.78</v>
      </c>
      <c r="W3102">
        <v>397.2707465102153</v>
      </c>
    </row>
    <row r="3103" spans="2:23" x14ac:dyDescent="0.3">
      <c r="B3103">
        <f t="shared" si="49"/>
        <v>3098</v>
      </c>
      <c r="C3103">
        <v>272.4921125666591</v>
      </c>
      <c r="D3103">
        <v>375.26641605929905</v>
      </c>
      <c r="E3103">
        <v>1728.0506747220943</v>
      </c>
      <c r="F3103">
        <v>468.18215814620714</v>
      </c>
      <c r="G3103">
        <v>1889.159210998497</v>
      </c>
      <c r="H3103">
        <v>972.34955754819885</v>
      </c>
      <c r="R3103">
        <v>297.59062655801313</v>
      </c>
      <c r="S3103">
        <v>254.66320707531025</v>
      </c>
      <c r="T3103">
        <v>4361.7133914357983</v>
      </c>
      <c r="U3103">
        <v>19196.552183121868</v>
      </c>
      <c r="V3103">
        <v>2353.3611457785328</v>
      </c>
      <c r="W3103">
        <v>799.41023686365816</v>
      </c>
    </row>
    <row r="3104" spans="2:23" x14ac:dyDescent="0.3">
      <c r="B3104">
        <f t="shared" si="49"/>
        <v>3099</v>
      </c>
      <c r="C3104">
        <v>206.6305473308224</v>
      </c>
      <c r="D3104">
        <v>872.44955628158732</v>
      </c>
      <c r="E3104">
        <v>3151.6850910417334</v>
      </c>
      <c r="F3104">
        <v>377.40450135578897</v>
      </c>
      <c r="G3104">
        <v>1216.3674870354894</v>
      </c>
      <c r="H3104">
        <v>576.98479710620961</v>
      </c>
      <c r="R3104">
        <v>573.1820924854037</v>
      </c>
      <c r="S3104">
        <v>2915.725906635701</v>
      </c>
      <c r="T3104">
        <v>207.53735707272452</v>
      </c>
      <c r="U3104">
        <v>2480.0012150326575</v>
      </c>
      <c r="V3104">
        <v>441.47344662023607</v>
      </c>
      <c r="W3104">
        <v>1638.8281877866937</v>
      </c>
    </row>
    <row r="3105" spans="2:23" x14ac:dyDescent="0.3">
      <c r="B3105">
        <f t="shared" si="49"/>
        <v>3100</v>
      </c>
      <c r="C3105">
        <v>379.85586050037961</v>
      </c>
      <c r="D3105">
        <v>1436.0211750064273</v>
      </c>
      <c r="E3105">
        <v>28883.78</v>
      </c>
      <c r="F3105">
        <v>227.92454783506625</v>
      </c>
      <c r="G3105">
        <v>246.7640910229575</v>
      </c>
      <c r="H3105">
        <v>28883.78</v>
      </c>
      <c r="R3105">
        <v>399.66128699753892</v>
      </c>
      <c r="S3105">
        <v>699.20387141521473</v>
      </c>
      <c r="T3105">
        <v>28883.78</v>
      </c>
      <c r="U3105">
        <v>1153.875992591187</v>
      </c>
      <c r="V3105">
        <v>892.03726250198963</v>
      </c>
      <c r="W3105">
        <v>206.04978327631991</v>
      </c>
    </row>
    <row r="3106" spans="2:23" x14ac:dyDescent="0.3">
      <c r="B3106">
        <f t="shared" si="49"/>
        <v>3101</v>
      </c>
      <c r="C3106">
        <v>320.04009950209286</v>
      </c>
      <c r="D3106">
        <v>28883.78</v>
      </c>
      <c r="E3106">
        <v>8545.1913190086871</v>
      </c>
      <c r="F3106">
        <v>213.31417667011152</v>
      </c>
      <c r="G3106">
        <v>5183.7030587982454</v>
      </c>
      <c r="H3106">
        <v>279.83817664925243</v>
      </c>
      <c r="R3106">
        <v>3680.4316085460141</v>
      </c>
      <c r="S3106">
        <v>254.75724727570494</v>
      </c>
      <c r="T3106">
        <v>501.72377661873378</v>
      </c>
      <c r="U3106">
        <v>2458.867762137686</v>
      </c>
      <c r="V3106">
        <v>9760.9426919371035</v>
      </c>
      <c r="W3106">
        <v>255.42206143156795</v>
      </c>
    </row>
    <row r="3107" spans="2:23" x14ac:dyDescent="0.3">
      <c r="B3107">
        <f t="shared" si="49"/>
        <v>3102</v>
      </c>
      <c r="C3107">
        <v>229.26752951610928</v>
      </c>
      <c r="D3107">
        <v>1618.3587906951357</v>
      </c>
      <c r="E3107">
        <v>1545.5057064864195</v>
      </c>
      <c r="F3107">
        <v>1105.8284272518549</v>
      </c>
      <c r="G3107">
        <v>248.41657167919078</v>
      </c>
      <c r="H3107">
        <v>203.90518543517499</v>
      </c>
      <c r="R3107">
        <v>365.84381691254805</v>
      </c>
      <c r="S3107">
        <v>272.41646420626324</v>
      </c>
      <c r="T3107">
        <v>344.09752998233176</v>
      </c>
      <c r="U3107">
        <v>28883.78</v>
      </c>
      <c r="V3107">
        <v>550.22734510005353</v>
      </c>
      <c r="W3107">
        <v>631.16333854527488</v>
      </c>
    </row>
    <row r="3108" spans="2:23" x14ac:dyDescent="0.3">
      <c r="B3108">
        <f t="shared" si="49"/>
        <v>3103</v>
      </c>
      <c r="C3108">
        <v>423.48307178779351</v>
      </c>
      <c r="D3108">
        <v>209.98780865514846</v>
      </c>
      <c r="E3108">
        <v>1714.7560870601126</v>
      </c>
      <c r="F3108">
        <v>237.18916063744535</v>
      </c>
      <c r="G3108">
        <v>2560.6234829536129</v>
      </c>
      <c r="H3108">
        <v>661.83747614258994</v>
      </c>
      <c r="R3108">
        <v>213.97000186003871</v>
      </c>
      <c r="S3108">
        <v>295.46672250895057</v>
      </c>
      <c r="T3108">
        <v>10553.512405014264</v>
      </c>
      <c r="U3108">
        <v>591.53839432199425</v>
      </c>
      <c r="V3108">
        <v>418.50781476714474</v>
      </c>
      <c r="W3108">
        <v>28883.78</v>
      </c>
    </row>
    <row r="3109" spans="2:23" x14ac:dyDescent="0.3">
      <c r="B3109">
        <f t="shared" si="49"/>
        <v>3104</v>
      </c>
      <c r="C3109">
        <v>1722.2963014204872</v>
      </c>
      <c r="D3109">
        <v>952.01162476017191</v>
      </c>
      <c r="E3109">
        <v>1754.0602531105649</v>
      </c>
      <c r="F3109">
        <v>314.56741486005097</v>
      </c>
      <c r="G3109">
        <v>565.70483882019857</v>
      </c>
      <c r="H3109">
        <v>1868.2824664994482</v>
      </c>
      <c r="R3109">
        <v>250.76977089427396</v>
      </c>
      <c r="S3109">
        <v>305.8927126602577</v>
      </c>
      <c r="T3109">
        <v>771.45761866228941</v>
      </c>
      <c r="U3109">
        <v>223.32941627970402</v>
      </c>
      <c r="V3109">
        <v>838.1892947374688</v>
      </c>
      <c r="W3109">
        <v>288.5676092550566</v>
      </c>
    </row>
    <row r="3110" spans="2:23" x14ac:dyDescent="0.3">
      <c r="B3110">
        <f t="shared" si="49"/>
        <v>3105</v>
      </c>
      <c r="C3110">
        <v>705.96210643258496</v>
      </c>
      <c r="D3110">
        <v>295.96122410935214</v>
      </c>
      <c r="E3110">
        <v>1008.3104438537817</v>
      </c>
      <c r="F3110">
        <v>232.65278898647531</v>
      </c>
      <c r="G3110">
        <v>513.43549710818411</v>
      </c>
      <c r="H3110">
        <v>607.90508058179091</v>
      </c>
      <c r="R3110">
        <v>3373.1230187254137</v>
      </c>
      <c r="S3110">
        <v>201.30184885948427</v>
      </c>
      <c r="T3110">
        <v>2002.4653889574247</v>
      </c>
      <c r="U3110">
        <v>656.58772294196751</v>
      </c>
      <c r="V3110">
        <v>2060.8904042740114</v>
      </c>
      <c r="W3110">
        <v>427.69971881192657</v>
      </c>
    </row>
    <row r="3111" spans="2:23" x14ac:dyDescent="0.3">
      <c r="B3111">
        <f t="shared" si="49"/>
        <v>3106</v>
      </c>
      <c r="C3111">
        <v>255.5762382945517</v>
      </c>
      <c r="D3111">
        <v>1883.3051854535647</v>
      </c>
      <c r="E3111">
        <v>737.23072143736681</v>
      </c>
      <c r="F3111">
        <v>202.18105561387097</v>
      </c>
      <c r="G3111">
        <v>894.47050110638509</v>
      </c>
      <c r="H3111">
        <v>607.80977839217098</v>
      </c>
      <c r="R3111">
        <v>7205.6729294222168</v>
      </c>
      <c r="S3111">
        <v>12794.027636574148</v>
      </c>
      <c r="T3111">
        <v>423.80308042551587</v>
      </c>
      <c r="U3111">
        <v>221.6439562800374</v>
      </c>
      <c r="V3111">
        <v>28883.78</v>
      </c>
      <c r="W3111">
        <v>2050.49325618281</v>
      </c>
    </row>
    <row r="3112" spans="2:23" x14ac:dyDescent="0.3">
      <c r="B3112">
        <f t="shared" si="49"/>
        <v>3107</v>
      </c>
      <c r="C3112">
        <v>1219.1866306998299</v>
      </c>
      <c r="D3112">
        <v>2044.8803623015758</v>
      </c>
      <c r="E3112">
        <v>28883.78</v>
      </c>
      <c r="F3112">
        <v>2392.0173251935435</v>
      </c>
      <c r="G3112">
        <v>245.80306323785135</v>
      </c>
      <c r="H3112">
        <v>13497.570998666901</v>
      </c>
      <c r="R3112">
        <v>703.6006274103438</v>
      </c>
      <c r="S3112">
        <v>1666.5114103417106</v>
      </c>
      <c r="T3112">
        <v>2598.7625831554215</v>
      </c>
      <c r="U3112">
        <v>28883.78</v>
      </c>
      <c r="V3112">
        <v>437.31632741917326</v>
      </c>
      <c r="W3112">
        <v>4034.7906003717512</v>
      </c>
    </row>
    <row r="3113" spans="2:23" x14ac:dyDescent="0.3">
      <c r="B3113">
        <f t="shared" si="49"/>
        <v>3108</v>
      </c>
      <c r="C3113">
        <v>240.97475922402614</v>
      </c>
      <c r="D3113">
        <v>689.2970587629402</v>
      </c>
      <c r="E3113">
        <v>28883.78</v>
      </c>
      <c r="F3113">
        <v>28883.78</v>
      </c>
      <c r="G3113">
        <v>683.62562124389081</v>
      </c>
      <c r="H3113">
        <v>28883.78</v>
      </c>
      <c r="R3113">
        <v>654.08316716326715</v>
      </c>
      <c r="S3113">
        <v>219.12860057024415</v>
      </c>
      <c r="T3113">
        <v>470.89537899724189</v>
      </c>
      <c r="U3113">
        <v>332.42417294335303</v>
      </c>
      <c r="V3113">
        <v>271.64369372552267</v>
      </c>
      <c r="W3113">
        <v>404.88799166670026</v>
      </c>
    </row>
    <row r="3114" spans="2:23" x14ac:dyDescent="0.3">
      <c r="B3114">
        <f t="shared" si="49"/>
        <v>3109</v>
      </c>
      <c r="C3114">
        <v>28883.78</v>
      </c>
      <c r="D3114">
        <v>4128.9579942803139</v>
      </c>
      <c r="E3114">
        <v>267.02317845935187</v>
      </c>
      <c r="F3114">
        <v>2019.1938052265341</v>
      </c>
      <c r="G3114">
        <v>227.06067361678242</v>
      </c>
      <c r="H3114">
        <v>465.72352440559479</v>
      </c>
      <c r="R3114">
        <v>283.52058975307943</v>
      </c>
      <c r="S3114">
        <v>3040.9890634545241</v>
      </c>
      <c r="T3114">
        <v>284.92875786206315</v>
      </c>
      <c r="U3114">
        <v>355.73031360452774</v>
      </c>
      <c r="V3114">
        <v>1066.6284425551146</v>
      </c>
      <c r="W3114">
        <v>2934.536212125618</v>
      </c>
    </row>
    <row r="3115" spans="2:23" x14ac:dyDescent="0.3">
      <c r="B3115">
        <f t="shared" si="49"/>
        <v>3110</v>
      </c>
      <c r="C3115">
        <v>14191.052068432953</v>
      </c>
      <c r="D3115">
        <v>794.63765879920197</v>
      </c>
      <c r="E3115">
        <v>217.69830824231209</v>
      </c>
      <c r="F3115">
        <v>4454.8769725596121</v>
      </c>
      <c r="G3115">
        <v>241.04672327397216</v>
      </c>
      <c r="H3115">
        <v>763.96344231473245</v>
      </c>
      <c r="R3115">
        <v>23694.830310740661</v>
      </c>
      <c r="S3115">
        <v>273.88417240308445</v>
      </c>
      <c r="T3115">
        <v>235.15038145947145</v>
      </c>
      <c r="U3115">
        <v>28883.78</v>
      </c>
      <c r="V3115">
        <v>236.51967671393624</v>
      </c>
      <c r="W3115">
        <v>213.03324956563424</v>
      </c>
    </row>
    <row r="3116" spans="2:23" x14ac:dyDescent="0.3">
      <c r="B3116">
        <f t="shared" si="49"/>
        <v>3111</v>
      </c>
      <c r="C3116">
        <v>428.73623948743852</v>
      </c>
      <c r="D3116">
        <v>28883.78</v>
      </c>
      <c r="E3116">
        <v>1301.6069298887119</v>
      </c>
      <c r="F3116">
        <v>240.42104714785836</v>
      </c>
      <c r="G3116">
        <v>10526.336995306056</v>
      </c>
      <c r="H3116">
        <v>625.56978530917775</v>
      </c>
      <c r="R3116">
        <v>218.45599934823414</v>
      </c>
      <c r="S3116">
        <v>12084.170586957725</v>
      </c>
      <c r="T3116">
        <v>3388.3302560688639</v>
      </c>
      <c r="U3116">
        <v>270.61908441517505</v>
      </c>
      <c r="V3116">
        <v>511.78381602855984</v>
      </c>
      <c r="W3116">
        <v>213.96428779173655</v>
      </c>
    </row>
    <row r="3117" spans="2:23" x14ac:dyDescent="0.3">
      <c r="B3117">
        <f t="shared" si="49"/>
        <v>3112</v>
      </c>
      <c r="C3117">
        <v>768.46563596730869</v>
      </c>
      <c r="D3117">
        <v>1038.2160822446451</v>
      </c>
      <c r="E3117">
        <v>1057.5785248715101</v>
      </c>
      <c r="F3117">
        <v>1095.7401251486731</v>
      </c>
      <c r="G3117">
        <v>834.53699960330925</v>
      </c>
      <c r="H3117">
        <v>231.56361570861768</v>
      </c>
      <c r="R3117">
        <v>471.70641788566826</v>
      </c>
      <c r="S3117">
        <v>228.84002481344893</v>
      </c>
      <c r="T3117">
        <v>357.80679879321485</v>
      </c>
      <c r="U3117">
        <v>28883.78</v>
      </c>
      <c r="V3117">
        <v>228.31733934523996</v>
      </c>
      <c r="W3117">
        <v>338.50610344942515</v>
      </c>
    </row>
    <row r="3118" spans="2:23" x14ac:dyDescent="0.3">
      <c r="B3118">
        <f t="shared" si="49"/>
        <v>3113</v>
      </c>
      <c r="C3118">
        <v>5537.1554309030898</v>
      </c>
      <c r="D3118">
        <v>28883.78</v>
      </c>
      <c r="E3118">
        <v>648.63936521375626</v>
      </c>
      <c r="F3118">
        <v>335.5619190976555</v>
      </c>
      <c r="G3118">
        <v>240.99011517249497</v>
      </c>
      <c r="H3118">
        <v>214.36331884389011</v>
      </c>
      <c r="R3118">
        <v>1023.8135331307254</v>
      </c>
      <c r="S3118">
        <v>401.27181324561207</v>
      </c>
      <c r="T3118">
        <v>14321.211943954222</v>
      </c>
      <c r="U3118">
        <v>397.95029231416879</v>
      </c>
      <c r="V3118">
        <v>252.2455054159532</v>
      </c>
      <c r="W3118">
        <v>1361.2905228973102</v>
      </c>
    </row>
    <row r="3119" spans="2:23" x14ac:dyDescent="0.3">
      <c r="B3119">
        <f t="shared" si="49"/>
        <v>3114</v>
      </c>
      <c r="C3119">
        <v>28883.78</v>
      </c>
      <c r="D3119">
        <v>236.77161652857541</v>
      </c>
      <c r="E3119">
        <v>28713.721535332461</v>
      </c>
      <c r="F3119">
        <v>211.23917991953604</v>
      </c>
      <c r="G3119">
        <v>360.61750751655279</v>
      </c>
      <c r="H3119">
        <v>531.97218368409176</v>
      </c>
      <c r="R3119">
        <v>260.7128558925815</v>
      </c>
      <c r="S3119">
        <v>4971.6993896263893</v>
      </c>
      <c r="T3119">
        <v>4122.8985350528674</v>
      </c>
      <c r="U3119">
        <v>300.25630093677762</v>
      </c>
      <c r="V3119">
        <v>19439.634907789474</v>
      </c>
      <c r="W3119">
        <v>212.76675579045326</v>
      </c>
    </row>
    <row r="3120" spans="2:23" x14ac:dyDescent="0.3">
      <c r="B3120">
        <f t="shared" si="49"/>
        <v>3115</v>
      </c>
      <c r="C3120">
        <v>201.35515573350796</v>
      </c>
      <c r="D3120">
        <v>423.42397004235278</v>
      </c>
      <c r="E3120">
        <v>460.39831219499706</v>
      </c>
      <c r="F3120">
        <v>455.81739850792724</v>
      </c>
      <c r="G3120">
        <v>1045.7460289876242</v>
      </c>
      <c r="H3120">
        <v>3754.3687708839802</v>
      </c>
      <c r="R3120">
        <v>440.58431882387242</v>
      </c>
      <c r="S3120">
        <v>2764.7977982395928</v>
      </c>
      <c r="T3120">
        <v>2351.3593780457336</v>
      </c>
      <c r="U3120">
        <v>13079.330575601087</v>
      </c>
      <c r="V3120">
        <v>1603.0999204168786</v>
      </c>
      <c r="W3120">
        <v>10313.856384828319</v>
      </c>
    </row>
    <row r="3121" spans="2:23" x14ac:dyDescent="0.3">
      <c r="B3121">
        <f t="shared" si="49"/>
        <v>3116</v>
      </c>
      <c r="C3121">
        <v>241.27874787067356</v>
      </c>
      <c r="D3121">
        <v>234.57319723150613</v>
      </c>
      <c r="E3121">
        <v>28883.78</v>
      </c>
      <c r="F3121">
        <v>436.03980280495114</v>
      </c>
      <c r="G3121">
        <v>1067.6720707852112</v>
      </c>
      <c r="H3121">
        <v>3644.0710062689454</v>
      </c>
      <c r="R3121">
        <v>574.84827946023051</v>
      </c>
      <c r="S3121">
        <v>3904.681498666414</v>
      </c>
      <c r="T3121">
        <v>501.83283432356052</v>
      </c>
      <c r="U3121">
        <v>256.10670885560125</v>
      </c>
      <c r="V3121">
        <v>3847.5142768217238</v>
      </c>
      <c r="W3121">
        <v>384.68250682014036</v>
      </c>
    </row>
    <row r="3122" spans="2:23" x14ac:dyDescent="0.3">
      <c r="B3122">
        <f t="shared" si="49"/>
        <v>3117</v>
      </c>
      <c r="C3122">
        <v>292.73615461464783</v>
      </c>
      <c r="D3122">
        <v>804.11680460881644</v>
      </c>
      <c r="E3122">
        <v>323.4405893972002</v>
      </c>
      <c r="F3122">
        <v>16079.634988728829</v>
      </c>
      <c r="G3122">
        <v>8640.1093792791344</v>
      </c>
      <c r="H3122">
        <v>200.96073848939571</v>
      </c>
      <c r="R3122">
        <v>995.90438405499458</v>
      </c>
      <c r="S3122">
        <v>28883.78</v>
      </c>
      <c r="T3122">
        <v>905.86754791942087</v>
      </c>
      <c r="U3122">
        <v>873.12513201298225</v>
      </c>
      <c r="V3122">
        <v>4719.1318203493092</v>
      </c>
      <c r="W3122">
        <v>382.11874526990522</v>
      </c>
    </row>
    <row r="3123" spans="2:23" x14ac:dyDescent="0.3">
      <c r="B3123">
        <f t="shared" si="49"/>
        <v>3118</v>
      </c>
      <c r="C3123">
        <v>28883.78</v>
      </c>
      <c r="D3123">
        <v>213.44709359657128</v>
      </c>
      <c r="E3123">
        <v>243.45315926290539</v>
      </c>
      <c r="F3123">
        <v>853.42230608220029</v>
      </c>
      <c r="G3123">
        <v>3471.2680601926431</v>
      </c>
      <c r="H3123">
        <v>18137.718434796483</v>
      </c>
      <c r="R3123">
        <v>1089.3691153386076</v>
      </c>
      <c r="S3123">
        <v>338.49764359308176</v>
      </c>
      <c r="T3123">
        <v>342.41839268787373</v>
      </c>
      <c r="U3123">
        <v>291.69714455464759</v>
      </c>
      <c r="V3123">
        <v>28883.78</v>
      </c>
      <c r="W3123">
        <v>243.53802576135863</v>
      </c>
    </row>
    <row r="3124" spans="2:23" x14ac:dyDescent="0.3">
      <c r="B3124">
        <f t="shared" si="49"/>
        <v>3119</v>
      </c>
      <c r="C3124">
        <v>211.53300228436285</v>
      </c>
      <c r="D3124">
        <v>374.48398715272913</v>
      </c>
      <c r="E3124">
        <v>244.77392104091811</v>
      </c>
      <c r="F3124">
        <v>286.87947029972077</v>
      </c>
      <c r="G3124">
        <v>554.01545144954753</v>
      </c>
      <c r="H3124">
        <v>581.95341762147723</v>
      </c>
      <c r="R3124">
        <v>248.05115610545249</v>
      </c>
      <c r="S3124">
        <v>828.89736191351813</v>
      </c>
      <c r="T3124">
        <v>639.8709753828166</v>
      </c>
      <c r="U3124">
        <v>357.37562621322627</v>
      </c>
      <c r="V3124">
        <v>28883.78</v>
      </c>
      <c r="W3124">
        <v>2104.1389236646328</v>
      </c>
    </row>
    <row r="3125" spans="2:23" x14ac:dyDescent="0.3">
      <c r="B3125">
        <f t="shared" si="49"/>
        <v>3120</v>
      </c>
      <c r="C3125">
        <v>28883.78</v>
      </c>
      <c r="D3125">
        <v>797.84332411329706</v>
      </c>
      <c r="E3125">
        <v>255.26828708733154</v>
      </c>
      <c r="F3125">
        <v>1628.8998642296144</v>
      </c>
      <c r="G3125">
        <v>292.08705886737869</v>
      </c>
      <c r="H3125">
        <v>7461.9950247557454</v>
      </c>
      <c r="R3125">
        <v>3027.7115635793016</v>
      </c>
      <c r="S3125">
        <v>680.06572165825082</v>
      </c>
      <c r="T3125">
        <v>226.68621940133039</v>
      </c>
      <c r="U3125">
        <v>3361.6785875776618</v>
      </c>
      <c r="V3125">
        <v>1875.7856411032574</v>
      </c>
      <c r="W3125">
        <v>3308.94539003515</v>
      </c>
    </row>
    <row r="3126" spans="2:23" x14ac:dyDescent="0.3">
      <c r="B3126">
        <f t="shared" si="49"/>
        <v>3121</v>
      </c>
      <c r="C3126">
        <v>14870.919136193555</v>
      </c>
      <c r="D3126">
        <v>252.69586541373954</v>
      </c>
      <c r="E3126">
        <v>15084.215638403919</v>
      </c>
      <c r="F3126">
        <v>3431.9564653407047</v>
      </c>
      <c r="G3126">
        <v>371.31867380803362</v>
      </c>
      <c r="H3126">
        <v>28883.78</v>
      </c>
      <c r="R3126">
        <v>9696.79268959613</v>
      </c>
      <c r="S3126">
        <v>228.39896876207882</v>
      </c>
      <c r="T3126">
        <v>379.57704770388557</v>
      </c>
      <c r="U3126">
        <v>647.73887500676051</v>
      </c>
      <c r="V3126">
        <v>28883.78</v>
      </c>
      <c r="W3126">
        <v>376.04468054213595</v>
      </c>
    </row>
    <row r="3127" spans="2:23" x14ac:dyDescent="0.3">
      <c r="B3127">
        <f t="shared" si="49"/>
        <v>3122</v>
      </c>
      <c r="C3127">
        <v>294.49111470886027</v>
      </c>
      <c r="D3127">
        <v>6586.0485545768897</v>
      </c>
      <c r="E3127">
        <v>28883.78</v>
      </c>
      <c r="F3127">
        <v>28883.78</v>
      </c>
      <c r="G3127">
        <v>6592.9801079542012</v>
      </c>
      <c r="H3127">
        <v>434.22348705286674</v>
      </c>
      <c r="R3127">
        <v>3965.1500621970749</v>
      </c>
      <c r="S3127">
        <v>829.41993828188652</v>
      </c>
      <c r="T3127">
        <v>230.26578422460813</v>
      </c>
      <c r="U3127">
        <v>240.5450362273036</v>
      </c>
      <c r="V3127">
        <v>365.71822997232891</v>
      </c>
      <c r="W3127">
        <v>206.6615189665892</v>
      </c>
    </row>
    <row r="3128" spans="2:23" x14ac:dyDescent="0.3">
      <c r="B3128">
        <f t="shared" si="49"/>
        <v>3123</v>
      </c>
      <c r="C3128">
        <v>257.70955006490209</v>
      </c>
      <c r="D3128">
        <v>205.75073014606178</v>
      </c>
      <c r="E3128">
        <v>28883.78</v>
      </c>
      <c r="F3128">
        <v>208.56056844560064</v>
      </c>
      <c r="G3128">
        <v>7841.6574887551333</v>
      </c>
      <c r="H3128">
        <v>205.44890687205702</v>
      </c>
      <c r="R3128">
        <v>357.06108435274928</v>
      </c>
      <c r="S3128">
        <v>258.9830794962146</v>
      </c>
      <c r="T3128">
        <v>20301.650451052516</v>
      </c>
      <c r="U3128">
        <v>206.98851090792812</v>
      </c>
      <c r="V3128">
        <v>419.99377067831307</v>
      </c>
      <c r="W3128">
        <v>265.20121593895362</v>
      </c>
    </row>
    <row r="3129" spans="2:23" x14ac:dyDescent="0.3">
      <c r="B3129">
        <f t="shared" si="49"/>
        <v>3124</v>
      </c>
      <c r="C3129">
        <v>203.57685009829262</v>
      </c>
      <c r="D3129">
        <v>239.49701225984626</v>
      </c>
      <c r="E3129">
        <v>18560.538655844692</v>
      </c>
      <c r="F3129">
        <v>6176.1737161932851</v>
      </c>
      <c r="G3129">
        <v>4505.1831717078949</v>
      </c>
      <c r="H3129">
        <v>312.28020305654547</v>
      </c>
      <c r="R3129">
        <v>28883.78</v>
      </c>
      <c r="S3129">
        <v>748.71895006111572</v>
      </c>
      <c r="T3129">
        <v>421.6753484029972</v>
      </c>
      <c r="U3129">
        <v>263.70517512427398</v>
      </c>
      <c r="V3129">
        <v>2769.5357273655868</v>
      </c>
      <c r="W3129">
        <v>220.53173380723376</v>
      </c>
    </row>
    <row r="3130" spans="2:23" x14ac:dyDescent="0.3">
      <c r="B3130">
        <f t="shared" si="49"/>
        <v>3125</v>
      </c>
      <c r="C3130">
        <v>392.64273393374651</v>
      </c>
      <c r="D3130">
        <v>254.31420598449023</v>
      </c>
      <c r="E3130">
        <v>28883.78</v>
      </c>
      <c r="F3130">
        <v>300.32633483105946</v>
      </c>
      <c r="G3130">
        <v>546.59182725613323</v>
      </c>
      <c r="H3130">
        <v>325.66240516001119</v>
      </c>
      <c r="R3130">
        <v>213.56641719658731</v>
      </c>
      <c r="S3130">
        <v>397.04184112061682</v>
      </c>
      <c r="T3130">
        <v>4191.9859225696309</v>
      </c>
      <c r="U3130">
        <v>225.96094319551304</v>
      </c>
      <c r="V3130">
        <v>209.53226449904059</v>
      </c>
      <c r="W3130">
        <v>244.49051418645394</v>
      </c>
    </row>
    <row r="3131" spans="2:23" x14ac:dyDescent="0.3">
      <c r="B3131">
        <f t="shared" si="49"/>
        <v>3126</v>
      </c>
      <c r="C3131">
        <v>374.41098845860404</v>
      </c>
      <c r="D3131">
        <v>581.96499296990771</v>
      </c>
      <c r="E3131">
        <v>283.63060246526243</v>
      </c>
      <c r="F3131">
        <v>343.74176159667678</v>
      </c>
      <c r="G3131">
        <v>7985.9227436877391</v>
      </c>
      <c r="H3131">
        <v>271.65847757426434</v>
      </c>
      <c r="R3131">
        <v>28883.78</v>
      </c>
      <c r="S3131">
        <v>3343.2937893232465</v>
      </c>
      <c r="T3131">
        <v>916.85017522204862</v>
      </c>
      <c r="U3131">
        <v>28883.78</v>
      </c>
      <c r="V3131">
        <v>28883.78</v>
      </c>
      <c r="W3131">
        <v>1261.9539261035843</v>
      </c>
    </row>
    <row r="3132" spans="2:23" x14ac:dyDescent="0.3">
      <c r="B3132">
        <f t="shared" si="49"/>
        <v>3127</v>
      </c>
      <c r="C3132">
        <v>3907.0147239850367</v>
      </c>
      <c r="D3132">
        <v>294.04583498757131</v>
      </c>
      <c r="E3132">
        <v>208.16280179822988</v>
      </c>
      <c r="F3132">
        <v>11497.698506508965</v>
      </c>
      <c r="G3132">
        <v>403.11907080432468</v>
      </c>
      <c r="H3132">
        <v>271.34585366381589</v>
      </c>
      <c r="R3132">
        <v>1657.4016644422841</v>
      </c>
      <c r="S3132">
        <v>308.67746887811512</v>
      </c>
      <c r="T3132">
        <v>23411.531195048676</v>
      </c>
      <c r="U3132">
        <v>28883.78</v>
      </c>
      <c r="V3132">
        <v>269.27254277933491</v>
      </c>
      <c r="W3132">
        <v>368.30910611921956</v>
      </c>
    </row>
    <row r="3133" spans="2:23" x14ac:dyDescent="0.3">
      <c r="B3133">
        <f t="shared" si="49"/>
        <v>3128</v>
      </c>
      <c r="C3133">
        <v>10769.21746925655</v>
      </c>
      <c r="D3133">
        <v>630.48305820240375</v>
      </c>
      <c r="E3133">
        <v>200.07128379481173</v>
      </c>
      <c r="F3133">
        <v>642.84609838491974</v>
      </c>
      <c r="G3133">
        <v>2425.6581344515407</v>
      </c>
      <c r="H3133">
        <v>28883.78</v>
      </c>
      <c r="R3133">
        <v>252.81378567727722</v>
      </c>
      <c r="S3133">
        <v>1604.2758461612332</v>
      </c>
      <c r="T3133">
        <v>310.42095373716427</v>
      </c>
      <c r="U3133">
        <v>249.1648419968964</v>
      </c>
      <c r="V3133">
        <v>221.97606974268481</v>
      </c>
      <c r="W3133">
        <v>235.70479412011744</v>
      </c>
    </row>
    <row r="3134" spans="2:23" x14ac:dyDescent="0.3">
      <c r="B3134">
        <f t="shared" si="49"/>
        <v>3129</v>
      </c>
      <c r="C3134">
        <v>328.31766320515419</v>
      </c>
      <c r="D3134">
        <v>28883.78</v>
      </c>
      <c r="E3134">
        <v>12772.847331806779</v>
      </c>
      <c r="F3134">
        <v>3777.2378233895947</v>
      </c>
      <c r="G3134">
        <v>7485.1869026721251</v>
      </c>
      <c r="H3134">
        <v>430.41968353504944</v>
      </c>
      <c r="R3134">
        <v>660.16171378094418</v>
      </c>
      <c r="S3134">
        <v>309.98849112871977</v>
      </c>
      <c r="T3134">
        <v>28883.78</v>
      </c>
      <c r="U3134">
        <v>453.3137080498982</v>
      </c>
      <c r="V3134">
        <v>334.24238810938141</v>
      </c>
      <c r="W3134">
        <v>280.97443691359831</v>
      </c>
    </row>
    <row r="3135" spans="2:23" x14ac:dyDescent="0.3">
      <c r="B3135">
        <f t="shared" si="49"/>
        <v>3130</v>
      </c>
      <c r="C3135">
        <v>732.87119683519154</v>
      </c>
      <c r="D3135">
        <v>337.53941662349723</v>
      </c>
      <c r="E3135">
        <v>245.29728794567416</v>
      </c>
      <c r="F3135">
        <v>1914.1265595156519</v>
      </c>
      <c r="G3135">
        <v>28883.78</v>
      </c>
      <c r="H3135">
        <v>28883.78</v>
      </c>
      <c r="R3135">
        <v>212.55650808473038</v>
      </c>
      <c r="S3135">
        <v>752.58603655110585</v>
      </c>
      <c r="T3135">
        <v>6364.8264949426757</v>
      </c>
      <c r="U3135">
        <v>5790.6410761394727</v>
      </c>
      <c r="V3135">
        <v>1693.3437278916574</v>
      </c>
      <c r="W3135">
        <v>817.11402058698422</v>
      </c>
    </row>
    <row r="3136" spans="2:23" x14ac:dyDescent="0.3">
      <c r="B3136">
        <f t="shared" si="49"/>
        <v>3131</v>
      </c>
      <c r="C3136">
        <v>5539.3305621733207</v>
      </c>
      <c r="D3136">
        <v>224.00971006056335</v>
      </c>
      <c r="E3136">
        <v>214.70801975412812</v>
      </c>
      <c r="F3136">
        <v>285.27161200457169</v>
      </c>
      <c r="G3136">
        <v>13830.143080968674</v>
      </c>
      <c r="H3136">
        <v>211.03175565315686</v>
      </c>
      <c r="R3136">
        <v>452.89103913281053</v>
      </c>
      <c r="S3136">
        <v>818.41157102296177</v>
      </c>
      <c r="T3136">
        <v>1125.1133107562073</v>
      </c>
      <c r="U3136">
        <v>480.20239634976639</v>
      </c>
      <c r="V3136">
        <v>3254.1694631587911</v>
      </c>
      <c r="W3136">
        <v>4801.7010497451165</v>
      </c>
    </row>
    <row r="3137" spans="2:23" x14ac:dyDescent="0.3">
      <c r="B3137">
        <f t="shared" si="49"/>
        <v>3132</v>
      </c>
      <c r="C3137">
        <v>260.55606426283646</v>
      </c>
      <c r="D3137">
        <v>516.5817439930446</v>
      </c>
      <c r="E3137">
        <v>256.38803647784596</v>
      </c>
      <c r="F3137">
        <v>9981.4774250977443</v>
      </c>
      <c r="G3137">
        <v>6594.2547937443887</v>
      </c>
      <c r="H3137">
        <v>935.53448165572718</v>
      </c>
      <c r="R3137">
        <v>225.62442239571544</v>
      </c>
      <c r="S3137">
        <v>948.78025594909502</v>
      </c>
      <c r="T3137">
        <v>284.54937000124954</v>
      </c>
      <c r="U3137">
        <v>18825.698979594345</v>
      </c>
      <c r="V3137">
        <v>400.07295531325525</v>
      </c>
      <c r="W3137">
        <v>297.78666940502904</v>
      </c>
    </row>
    <row r="3138" spans="2:23" x14ac:dyDescent="0.3">
      <c r="B3138">
        <f t="shared" si="49"/>
        <v>3133</v>
      </c>
      <c r="C3138">
        <v>28883.78</v>
      </c>
      <c r="D3138">
        <v>279.57811385337379</v>
      </c>
      <c r="E3138">
        <v>720.36315570094655</v>
      </c>
      <c r="F3138">
        <v>2344.5544722579848</v>
      </c>
      <c r="G3138">
        <v>5960.2943416231683</v>
      </c>
      <c r="H3138">
        <v>4405.8802403242344</v>
      </c>
      <c r="R3138">
        <v>602.02311116686599</v>
      </c>
      <c r="S3138">
        <v>247.60707990007373</v>
      </c>
      <c r="T3138">
        <v>2367.8031265058817</v>
      </c>
      <c r="U3138">
        <v>244.12071687678974</v>
      </c>
      <c r="V3138">
        <v>11157.991660415726</v>
      </c>
      <c r="W3138">
        <v>28883.78</v>
      </c>
    </row>
    <row r="3139" spans="2:23" x14ac:dyDescent="0.3">
      <c r="B3139">
        <f t="shared" si="49"/>
        <v>3134</v>
      </c>
      <c r="C3139">
        <v>348.99416393871167</v>
      </c>
      <c r="D3139">
        <v>251.88379539004188</v>
      </c>
      <c r="E3139">
        <v>18806.637760957281</v>
      </c>
      <c r="F3139">
        <v>686.49340531577514</v>
      </c>
      <c r="G3139">
        <v>28883.78</v>
      </c>
      <c r="H3139">
        <v>28883.78</v>
      </c>
      <c r="R3139">
        <v>215.13518843868101</v>
      </c>
      <c r="S3139">
        <v>273.17338533081943</v>
      </c>
      <c r="T3139">
        <v>213.58967173813201</v>
      </c>
      <c r="U3139">
        <v>761.23941972103523</v>
      </c>
      <c r="V3139">
        <v>208.1749093140057</v>
      </c>
      <c r="W3139">
        <v>9275.1156103967587</v>
      </c>
    </row>
    <row r="3140" spans="2:23" x14ac:dyDescent="0.3">
      <c r="B3140">
        <f t="shared" si="49"/>
        <v>3135</v>
      </c>
      <c r="C3140">
        <v>853.26042568769594</v>
      </c>
      <c r="D3140">
        <v>203.26393315818942</v>
      </c>
      <c r="E3140">
        <v>227.60298904144076</v>
      </c>
      <c r="F3140">
        <v>5320.1972101906813</v>
      </c>
      <c r="G3140">
        <v>207.34799182858359</v>
      </c>
      <c r="H3140">
        <v>476.62309668654115</v>
      </c>
      <c r="R3140">
        <v>318.9482998359415</v>
      </c>
      <c r="S3140">
        <v>724.67528032623545</v>
      </c>
      <c r="T3140">
        <v>879.23155652243611</v>
      </c>
      <c r="U3140">
        <v>220.28263742044913</v>
      </c>
      <c r="V3140">
        <v>221.73189570568462</v>
      </c>
      <c r="W3140">
        <v>347.63958514087619</v>
      </c>
    </row>
    <row r="3141" spans="2:23" x14ac:dyDescent="0.3">
      <c r="B3141">
        <f t="shared" si="49"/>
        <v>3136</v>
      </c>
      <c r="C3141">
        <v>299.3784068791781</v>
      </c>
      <c r="D3141">
        <v>217.1643072649992</v>
      </c>
      <c r="E3141">
        <v>356.08481697043476</v>
      </c>
      <c r="F3141">
        <v>252.86336153790762</v>
      </c>
      <c r="G3141">
        <v>917.91755222272445</v>
      </c>
      <c r="H3141">
        <v>278.28983593759915</v>
      </c>
      <c r="R3141">
        <v>422.33160592064621</v>
      </c>
      <c r="S3141">
        <v>233.51343999605814</v>
      </c>
      <c r="T3141">
        <v>494.52326791542902</v>
      </c>
      <c r="U3141">
        <v>281.51664160145947</v>
      </c>
      <c r="V3141">
        <v>431.77678151314308</v>
      </c>
      <c r="W3141">
        <v>28883.78</v>
      </c>
    </row>
    <row r="3142" spans="2:23" x14ac:dyDescent="0.3">
      <c r="B3142">
        <f t="shared" si="49"/>
        <v>3137</v>
      </c>
      <c r="C3142">
        <v>294.62824590825613</v>
      </c>
      <c r="D3142">
        <v>879.43179553609434</v>
      </c>
      <c r="E3142">
        <v>8360.8021805627759</v>
      </c>
      <c r="F3142">
        <v>2454.3980737769134</v>
      </c>
      <c r="G3142">
        <v>397.96563535163858</v>
      </c>
      <c r="H3142">
        <v>2517.4540217219965</v>
      </c>
      <c r="R3142">
        <v>445.5003846215219</v>
      </c>
      <c r="S3142">
        <v>3042.6088149791585</v>
      </c>
      <c r="T3142">
        <v>12387.796359500951</v>
      </c>
      <c r="U3142">
        <v>2515.039150657657</v>
      </c>
      <c r="V3142">
        <v>694.63581497052905</v>
      </c>
      <c r="W3142">
        <v>2357.0546193696896</v>
      </c>
    </row>
    <row r="3143" spans="2:23" x14ac:dyDescent="0.3">
      <c r="B3143">
        <f t="shared" si="49"/>
        <v>3138</v>
      </c>
      <c r="C3143">
        <v>4310.5132493496194</v>
      </c>
      <c r="D3143">
        <v>3034.7411422614491</v>
      </c>
      <c r="E3143">
        <v>206.87759421131807</v>
      </c>
      <c r="F3143">
        <v>215.756200541916</v>
      </c>
      <c r="G3143">
        <v>5402.0484014377744</v>
      </c>
      <c r="H3143">
        <v>248.5246738764572</v>
      </c>
      <c r="R3143">
        <v>3920.9013472417928</v>
      </c>
      <c r="S3143">
        <v>248.84478360255045</v>
      </c>
      <c r="T3143">
        <v>310.36090857331646</v>
      </c>
      <c r="U3143">
        <v>5983.33722910701</v>
      </c>
      <c r="V3143">
        <v>547.22528102579918</v>
      </c>
      <c r="W3143">
        <v>205.35864862876096</v>
      </c>
    </row>
    <row r="3144" spans="2:23" x14ac:dyDescent="0.3">
      <c r="B3144">
        <f t="shared" ref="B3144:B3207" si="50">B3143 + 1</f>
        <v>3139</v>
      </c>
      <c r="C3144">
        <v>755.46376186520342</v>
      </c>
      <c r="D3144">
        <v>354.0697210457966</v>
      </c>
      <c r="E3144">
        <v>19257.914181626893</v>
      </c>
      <c r="F3144">
        <v>3785.4116792664681</v>
      </c>
      <c r="G3144">
        <v>371.4866011276132</v>
      </c>
      <c r="H3144">
        <v>274.90093140609866</v>
      </c>
      <c r="R3144">
        <v>265.80757764165219</v>
      </c>
      <c r="S3144">
        <v>28883.78</v>
      </c>
      <c r="T3144">
        <v>664.74746685235652</v>
      </c>
      <c r="U3144">
        <v>297.27099655506822</v>
      </c>
      <c r="V3144">
        <v>2034.279141136607</v>
      </c>
      <c r="W3144">
        <v>278.02149159476716</v>
      </c>
    </row>
    <row r="3145" spans="2:23" x14ac:dyDescent="0.3">
      <c r="B3145">
        <f t="shared" si="50"/>
        <v>3140</v>
      </c>
      <c r="C3145">
        <v>416.68880549144581</v>
      </c>
      <c r="D3145">
        <v>4504.8971707042747</v>
      </c>
      <c r="E3145">
        <v>4316.7163795855968</v>
      </c>
      <c r="F3145">
        <v>349.71991738253155</v>
      </c>
      <c r="G3145">
        <v>279.60985733328062</v>
      </c>
      <c r="H3145">
        <v>826.67869917607595</v>
      </c>
      <c r="R3145">
        <v>801.8618343334831</v>
      </c>
      <c r="S3145">
        <v>239.4159732052355</v>
      </c>
      <c r="T3145">
        <v>462.11261142403259</v>
      </c>
      <c r="U3145">
        <v>5735.8988329431204</v>
      </c>
      <c r="V3145">
        <v>244.26913219286675</v>
      </c>
      <c r="W3145">
        <v>316.95992607650686</v>
      </c>
    </row>
    <row r="3146" spans="2:23" x14ac:dyDescent="0.3">
      <c r="B3146">
        <f t="shared" si="50"/>
        <v>3141</v>
      </c>
      <c r="C3146">
        <v>240.34409716060463</v>
      </c>
      <c r="D3146">
        <v>7513.2583883490961</v>
      </c>
      <c r="E3146">
        <v>5892.414731312746</v>
      </c>
      <c r="F3146">
        <v>408.11876351244666</v>
      </c>
      <c r="G3146">
        <v>274.08459464780861</v>
      </c>
      <c r="H3146">
        <v>247.33309472614565</v>
      </c>
      <c r="R3146">
        <v>354.92939222527752</v>
      </c>
      <c r="S3146">
        <v>622.7955644188894</v>
      </c>
      <c r="T3146">
        <v>532.3841840829798</v>
      </c>
      <c r="U3146">
        <v>12761.181920855695</v>
      </c>
      <c r="V3146">
        <v>209.00383140670897</v>
      </c>
      <c r="W3146">
        <v>296.7533589220854</v>
      </c>
    </row>
    <row r="3147" spans="2:23" x14ac:dyDescent="0.3">
      <c r="B3147">
        <f t="shared" si="50"/>
        <v>3142</v>
      </c>
      <c r="C3147">
        <v>348.79031381885818</v>
      </c>
      <c r="D3147">
        <v>5116.1914748334202</v>
      </c>
      <c r="E3147">
        <v>426.20526331535859</v>
      </c>
      <c r="F3147">
        <v>219.08436750947743</v>
      </c>
      <c r="G3147">
        <v>216.48509675500361</v>
      </c>
      <c r="H3147">
        <v>4586.5801891438414</v>
      </c>
      <c r="R3147">
        <v>240.47904904840891</v>
      </c>
      <c r="S3147">
        <v>988.62741992699614</v>
      </c>
      <c r="T3147">
        <v>210.08385853734126</v>
      </c>
      <c r="U3147">
        <v>495.79409496334017</v>
      </c>
      <c r="V3147">
        <v>305.15173499230468</v>
      </c>
      <c r="W3147">
        <v>371.44518773436005</v>
      </c>
    </row>
    <row r="3148" spans="2:23" x14ac:dyDescent="0.3">
      <c r="B3148">
        <f t="shared" si="50"/>
        <v>3143</v>
      </c>
      <c r="C3148">
        <v>215.57938023296217</v>
      </c>
      <c r="D3148">
        <v>1757.5819319982907</v>
      </c>
      <c r="E3148">
        <v>230.46329725913196</v>
      </c>
      <c r="F3148">
        <v>692.00593801480545</v>
      </c>
      <c r="G3148">
        <v>295.33249578450477</v>
      </c>
      <c r="H3148">
        <v>1795.3642431064982</v>
      </c>
      <c r="R3148">
        <v>216.09143265019046</v>
      </c>
      <c r="S3148">
        <v>642.42127628367177</v>
      </c>
      <c r="T3148">
        <v>5840.0152698912889</v>
      </c>
      <c r="U3148">
        <v>28883.78</v>
      </c>
      <c r="V3148">
        <v>430.19003372572354</v>
      </c>
      <c r="W3148">
        <v>219.15953637966359</v>
      </c>
    </row>
    <row r="3149" spans="2:23" x14ac:dyDescent="0.3">
      <c r="B3149">
        <f t="shared" si="50"/>
        <v>3144</v>
      </c>
      <c r="C3149">
        <v>223.19685414677653</v>
      </c>
      <c r="D3149">
        <v>256.56847933464735</v>
      </c>
      <c r="E3149">
        <v>250.17352695722391</v>
      </c>
      <c r="F3149">
        <v>975.36686653939853</v>
      </c>
      <c r="G3149">
        <v>28883.78</v>
      </c>
      <c r="H3149">
        <v>5476.913238960542</v>
      </c>
      <c r="R3149">
        <v>617.31962633011699</v>
      </c>
      <c r="S3149">
        <v>28883.78</v>
      </c>
      <c r="T3149">
        <v>915.23879614293469</v>
      </c>
      <c r="U3149">
        <v>713.27725217698503</v>
      </c>
      <c r="V3149">
        <v>458.87217434662398</v>
      </c>
      <c r="W3149">
        <v>394.06706920000761</v>
      </c>
    </row>
    <row r="3150" spans="2:23" x14ac:dyDescent="0.3">
      <c r="B3150">
        <f t="shared" si="50"/>
        <v>3145</v>
      </c>
      <c r="C3150">
        <v>347.56907896857604</v>
      </c>
      <c r="D3150">
        <v>463.37069242481311</v>
      </c>
      <c r="E3150">
        <v>240.73367347554395</v>
      </c>
      <c r="F3150">
        <v>21460.334524214199</v>
      </c>
      <c r="G3150">
        <v>418.49950836295841</v>
      </c>
      <c r="H3150">
        <v>2213.6275675038496</v>
      </c>
      <c r="R3150">
        <v>3561.3774600894531</v>
      </c>
      <c r="S3150">
        <v>318.72185453859214</v>
      </c>
      <c r="T3150">
        <v>369.59234625763821</v>
      </c>
      <c r="U3150">
        <v>1008.3388790760009</v>
      </c>
      <c r="V3150">
        <v>225.74960081570154</v>
      </c>
      <c r="W3150">
        <v>28883.78</v>
      </c>
    </row>
    <row r="3151" spans="2:23" x14ac:dyDescent="0.3">
      <c r="B3151">
        <f t="shared" si="50"/>
        <v>3146</v>
      </c>
      <c r="C3151">
        <v>6419.872897882763</v>
      </c>
      <c r="D3151">
        <v>7715.4182129452629</v>
      </c>
      <c r="E3151">
        <v>326.82435827412911</v>
      </c>
      <c r="F3151">
        <v>213.8267867334861</v>
      </c>
      <c r="G3151">
        <v>449.02351762028775</v>
      </c>
      <c r="H3151">
        <v>28883.78</v>
      </c>
      <c r="R3151">
        <v>474.49601282340211</v>
      </c>
      <c r="S3151">
        <v>28883.78</v>
      </c>
      <c r="T3151">
        <v>958.09995663839697</v>
      </c>
      <c r="U3151">
        <v>1414.1985008085639</v>
      </c>
      <c r="V3151">
        <v>10704.397181266208</v>
      </c>
      <c r="W3151">
        <v>1474.3732465339476</v>
      </c>
    </row>
    <row r="3152" spans="2:23" x14ac:dyDescent="0.3">
      <c r="B3152">
        <f t="shared" si="50"/>
        <v>3147</v>
      </c>
      <c r="C3152">
        <v>28883.78</v>
      </c>
      <c r="D3152">
        <v>28883.78</v>
      </c>
      <c r="E3152">
        <v>200.68663495125193</v>
      </c>
      <c r="F3152">
        <v>317.45510533552766</v>
      </c>
      <c r="G3152">
        <v>360.3845554391055</v>
      </c>
      <c r="H3152">
        <v>283.41678567755349</v>
      </c>
      <c r="R3152">
        <v>368.75730289829625</v>
      </c>
      <c r="S3152">
        <v>982.17222064600878</v>
      </c>
      <c r="T3152">
        <v>5364.2887105457194</v>
      </c>
      <c r="U3152">
        <v>28883.78</v>
      </c>
      <c r="V3152">
        <v>241.3727846529236</v>
      </c>
      <c r="W3152">
        <v>28883.78</v>
      </c>
    </row>
    <row r="3153" spans="2:23" x14ac:dyDescent="0.3">
      <c r="B3153">
        <f t="shared" si="50"/>
        <v>3148</v>
      </c>
      <c r="C3153">
        <v>318.05180838680781</v>
      </c>
      <c r="D3153">
        <v>215.88030833666673</v>
      </c>
      <c r="E3153">
        <v>554.29534707812218</v>
      </c>
      <c r="F3153">
        <v>524.87041644302474</v>
      </c>
      <c r="G3153">
        <v>20739.976950811211</v>
      </c>
      <c r="H3153">
        <v>243.08473734879789</v>
      </c>
      <c r="R3153">
        <v>28883.78</v>
      </c>
      <c r="S3153">
        <v>4313.9467786945079</v>
      </c>
      <c r="T3153">
        <v>855.07612463088014</v>
      </c>
      <c r="U3153">
        <v>28883.78</v>
      </c>
      <c r="V3153">
        <v>1780.4489227936074</v>
      </c>
      <c r="W3153">
        <v>291.20770514988453</v>
      </c>
    </row>
    <row r="3154" spans="2:23" x14ac:dyDescent="0.3">
      <c r="B3154">
        <f t="shared" si="50"/>
        <v>3149</v>
      </c>
      <c r="C3154">
        <v>8054.8309675436767</v>
      </c>
      <c r="D3154">
        <v>399.00478156920224</v>
      </c>
      <c r="E3154">
        <v>345.95458802046539</v>
      </c>
      <c r="F3154">
        <v>224.47108928617729</v>
      </c>
      <c r="G3154">
        <v>319.80768106102278</v>
      </c>
      <c r="H3154">
        <v>206.80824751587386</v>
      </c>
      <c r="R3154">
        <v>881.64941489205171</v>
      </c>
      <c r="S3154">
        <v>2182.5630681967709</v>
      </c>
      <c r="T3154">
        <v>1086.0551251656068</v>
      </c>
      <c r="U3154">
        <v>208.07720260068291</v>
      </c>
      <c r="V3154">
        <v>306.09390325188321</v>
      </c>
      <c r="W3154">
        <v>224.53333608682672</v>
      </c>
    </row>
    <row r="3155" spans="2:23" x14ac:dyDescent="0.3">
      <c r="B3155">
        <f t="shared" si="50"/>
        <v>3150</v>
      </c>
      <c r="C3155">
        <v>542.7562516491771</v>
      </c>
      <c r="D3155">
        <v>529.73204205400123</v>
      </c>
      <c r="E3155">
        <v>204.3943285225491</v>
      </c>
      <c r="F3155">
        <v>275.78899950813098</v>
      </c>
      <c r="G3155">
        <v>251.15793796900911</v>
      </c>
      <c r="H3155">
        <v>5404.9591005414723</v>
      </c>
      <c r="R3155">
        <v>212.80780490945057</v>
      </c>
      <c r="S3155">
        <v>8973.4752356710833</v>
      </c>
      <c r="T3155">
        <v>1758.0074640616974</v>
      </c>
      <c r="U3155">
        <v>305.52442191279135</v>
      </c>
      <c r="V3155">
        <v>230.16268098802738</v>
      </c>
      <c r="W3155">
        <v>5461.2387345597945</v>
      </c>
    </row>
    <row r="3156" spans="2:23" x14ac:dyDescent="0.3">
      <c r="B3156">
        <f t="shared" si="50"/>
        <v>3151</v>
      </c>
      <c r="C3156">
        <v>333.42215850733999</v>
      </c>
      <c r="D3156">
        <v>258.04137555105183</v>
      </c>
      <c r="E3156">
        <v>822.96318701712187</v>
      </c>
      <c r="F3156">
        <v>201.35109431444531</v>
      </c>
      <c r="G3156">
        <v>213.52606753104524</v>
      </c>
      <c r="H3156">
        <v>480.1666986412406</v>
      </c>
      <c r="R3156">
        <v>836.83538881111576</v>
      </c>
      <c r="S3156">
        <v>1685.9235850460202</v>
      </c>
      <c r="T3156">
        <v>464.65588971124038</v>
      </c>
      <c r="U3156">
        <v>7504.7047076101562</v>
      </c>
      <c r="V3156">
        <v>312.21605224780421</v>
      </c>
      <c r="W3156">
        <v>6651.5976489328705</v>
      </c>
    </row>
    <row r="3157" spans="2:23" x14ac:dyDescent="0.3">
      <c r="B3157">
        <f t="shared" si="50"/>
        <v>3152</v>
      </c>
      <c r="C3157">
        <v>3194.5043605761193</v>
      </c>
      <c r="D3157">
        <v>1817.0921799671946</v>
      </c>
      <c r="E3157">
        <v>591.52883462982868</v>
      </c>
      <c r="F3157">
        <v>246.41008934176696</v>
      </c>
      <c r="G3157">
        <v>460.41272720112909</v>
      </c>
      <c r="H3157">
        <v>16317.497431319765</v>
      </c>
      <c r="R3157">
        <v>216.55991903570424</v>
      </c>
      <c r="S3157">
        <v>398.2114934165636</v>
      </c>
      <c r="T3157">
        <v>16045.064819580946</v>
      </c>
      <c r="U3157">
        <v>1519.5306818872273</v>
      </c>
      <c r="V3157">
        <v>767.44068977643019</v>
      </c>
      <c r="W3157">
        <v>248.06625101989601</v>
      </c>
    </row>
    <row r="3158" spans="2:23" x14ac:dyDescent="0.3">
      <c r="B3158">
        <f t="shared" si="50"/>
        <v>3153</v>
      </c>
      <c r="C3158">
        <v>28883.78</v>
      </c>
      <c r="D3158">
        <v>208.30423865440684</v>
      </c>
      <c r="E3158">
        <v>28883.78</v>
      </c>
      <c r="F3158">
        <v>274.25712768080746</v>
      </c>
      <c r="G3158">
        <v>1004.138802887457</v>
      </c>
      <c r="H3158">
        <v>1669.9775143628158</v>
      </c>
      <c r="R3158">
        <v>840.60394304491626</v>
      </c>
      <c r="S3158">
        <v>297.778729228918</v>
      </c>
      <c r="T3158">
        <v>208.13084944210337</v>
      </c>
      <c r="U3158">
        <v>218.50252330160188</v>
      </c>
      <c r="V3158">
        <v>349.81548752065675</v>
      </c>
      <c r="W3158">
        <v>363.99565784681579</v>
      </c>
    </row>
    <row r="3159" spans="2:23" x14ac:dyDescent="0.3">
      <c r="B3159">
        <f t="shared" si="50"/>
        <v>3154</v>
      </c>
      <c r="C3159">
        <v>28883.78</v>
      </c>
      <c r="D3159">
        <v>3694.9853396155981</v>
      </c>
      <c r="E3159">
        <v>999.88613395631364</v>
      </c>
      <c r="F3159">
        <v>212.5033652336393</v>
      </c>
      <c r="G3159">
        <v>28883.78</v>
      </c>
      <c r="H3159">
        <v>201.37198345407762</v>
      </c>
      <c r="R3159">
        <v>232.88611691895653</v>
      </c>
      <c r="S3159">
        <v>460.55231561094911</v>
      </c>
      <c r="T3159">
        <v>466.55415514191657</v>
      </c>
      <c r="U3159">
        <v>253.60207886929345</v>
      </c>
      <c r="V3159">
        <v>556.56675984335379</v>
      </c>
      <c r="W3159">
        <v>4736.8098960310735</v>
      </c>
    </row>
    <row r="3160" spans="2:23" x14ac:dyDescent="0.3">
      <c r="B3160">
        <f t="shared" si="50"/>
        <v>3155</v>
      </c>
      <c r="C3160">
        <v>246.76958962042582</v>
      </c>
      <c r="D3160">
        <v>328.62170910057637</v>
      </c>
      <c r="E3160">
        <v>6325.0304173329978</v>
      </c>
      <c r="F3160">
        <v>620.95759139053939</v>
      </c>
      <c r="G3160">
        <v>414.69665170883638</v>
      </c>
      <c r="H3160">
        <v>201.28367603139137</v>
      </c>
      <c r="R3160">
        <v>1675.3422957212863</v>
      </c>
      <c r="S3160">
        <v>225.5355510535957</v>
      </c>
      <c r="T3160">
        <v>393.17715174640671</v>
      </c>
      <c r="U3160">
        <v>3207.7904773789255</v>
      </c>
      <c r="V3160">
        <v>246.52835206738388</v>
      </c>
      <c r="W3160">
        <v>11168.323078157382</v>
      </c>
    </row>
    <row r="3161" spans="2:23" x14ac:dyDescent="0.3">
      <c r="B3161">
        <f t="shared" si="50"/>
        <v>3156</v>
      </c>
      <c r="C3161">
        <v>1208.2467715078915</v>
      </c>
      <c r="D3161">
        <v>1127.0721649741422</v>
      </c>
      <c r="E3161">
        <v>24850.563973420907</v>
      </c>
      <c r="F3161">
        <v>709.61288502347486</v>
      </c>
      <c r="G3161">
        <v>1031.469687741388</v>
      </c>
      <c r="H3161">
        <v>5818.4021822809564</v>
      </c>
      <c r="R3161">
        <v>454.66159165206193</v>
      </c>
      <c r="S3161">
        <v>981.97000334534596</v>
      </c>
      <c r="T3161">
        <v>450.4159479732084</v>
      </c>
      <c r="U3161">
        <v>503.68423169425591</v>
      </c>
      <c r="V3161">
        <v>28883.78</v>
      </c>
      <c r="W3161">
        <v>2526.1017773397543</v>
      </c>
    </row>
    <row r="3162" spans="2:23" x14ac:dyDescent="0.3">
      <c r="B3162">
        <f t="shared" si="50"/>
        <v>3157</v>
      </c>
      <c r="C3162">
        <v>355.55376766748088</v>
      </c>
      <c r="D3162">
        <v>224.49273925294202</v>
      </c>
      <c r="E3162">
        <v>1454.4344921350491</v>
      </c>
      <c r="F3162">
        <v>28883.78</v>
      </c>
      <c r="G3162">
        <v>28883.78</v>
      </c>
      <c r="H3162">
        <v>261.07612377760609</v>
      </c>
      <c r="R3162">
        <v>4554.8177311811723</v>
      </c>
      <c r="S3162">
        <v>6347.9629004130002</v>
      </c>
      <c r="T3162">
        <v>547.75451525409244</v>
      </c>
      <c r="U3162">
        <v>284.18438090915276</v>
      </c>
      <c r="V3162">
        <v>267.97839377859168</v>
      </c>
      <c r="W3162">
        <v>251.07509254866568</v>
      </c>
    </row>
    <row r="3163" spans="2:23" x14ac:dyDescent="0.3">
      <c r="B3163">
        <f t="shared" si="50"/>
        <v>3158</v>
      </c>
      <c r="C3163">
        <v>281.89381397126516</v>
      </c>
      <c r="D3163">
        <v>215.69513805730489</v>
      </c>
      <c r="E3163">
        <v>28883.78</v>
      </c>
      <c r="F3163">
        <v>435.42317671775209</v>
      </c>
      <c r="G3163">
        <v>439.18544697575305</v>
      </c>
      <c r="H3163">
        <v>7253.0296703050672</v>
      </c>
      <c r="R3163">
        <v>2465.6496495710394</v>
      </c>
      <c r="S3163">
        <v>344.1738321931208</v>
      </c>
      <c r="T3163">
        <v>222.32156052352863</v>
      </c>
      <c r="U3163">
        <v>556.55102832371722</v>
      </c>
      <c r="V3163">
        <v>214.55785216451397</v>
      </c>
      <c r="W3163">
        <v>217.26630051623735</v>
      </c>
    </row>
    <row r="3164" spans="2:23" x14ac:dyDescent="0.3">
      <c r="B3164">
        <f t="shared" si="50"/>
        <v>3159</v>
      </c>
      <c r="C3164">
        <v>206.90735544368036</v>
      </c>
      <c r="D3164">
        <v>14159.773678815571</v>
      </c>
      <c r="E3164">
        <v>28883.78</v>
      </c>
      <c r="F3164">
        <v>4322.0899880603974</v>
      </c>
      <c r="G3164">
        <v>263.81468506657723</v>
      </c>
      <c r="H3164">
        <v>924.96566790157783</v>
      </c>
      <c r="R3164">
        <v>234.18506899632908</v>
      </c>
      <c r="S3164">
        <v>326.29940677792217</v>
      </c>
      <c r="T3164">
        <v>712.74008980913891</v>
      </c>
      <c r="U3164">
        <v>201.64839353078963</v>
      </c>
      <c r="V3164">
        <v>232.27549074551803</v>
      </c>
      <c r="W3164">
        <v>255.23146524900585</v>
      </c>
    </row>
    <row r="3165" spans="2:23" x14ac:dyDescent="0.3">
      <c r="B3165">
        <f t="shared" si="50"/>
        <v>3160</v>
      </c>
      <c r="C3165">
        <v>377.12889118933901</v>
      </c>
      <c r="D3165">
        <v>200.12869537953674</v>
      </c>
      <c r="E3165">
        <v>396.94211043283326</v>
      </c>
      <c r="F3165">
        <v>809.45281544809484</v>
      </c>
      <c r="G3165">
        <v>28883.78</v>
      </c>
      <c r="H3165">
        <v>296.0900678378166</v>
      </c>
      <c r="R3165">
        <v>725.35413620824818</v>
      </c>
      <c r="S3165">
        <v>242.4422878504935</v>
      </c>
      <c r="T3165">
        <v>10735.621831348553</v>
      </c>
      <c r="U3165">
        <v>204.77828386002449</v>
      </c>
      <c r="V3165">
        <v>28883.78</v>
      </c>
      <c r="W3165">
        <v>314.87642104811715</v>
      </c>
    </row>
    <row r="3166" spans="2:23" x14ac:dyDescent="0.3">
      <c r="B3166">
        <f t="shared" si="50"/>
        <v>3161</v>
      </c>
      <c r="C3166">
        <v>1208.8727226460478</v>
      </c>
      <c r="D3166">
        <v>1309.6155192787558</v>
      </c>
      <c r="E3166">
        <v>1082.1904003834143</v>
      </c>
      <c r="F3166">
        <v>205.49867640230255</v>
      </c>
      <c r="G3166">
        <v>431.72715202855846</v>
      </c>
      <c r="H3166">
        <v>4535.6231079722611</v>
      </c>
      <c r="R3166">
        <v>241.80878858050374</v>
      </c>
      <c r="S3166">
        <v>312.83370613407891</v>
      </c>
      <c r="T3166">
        <v>17812.125831686055</v>
      </c>
      <c r="U3166">
        <v>430.90967548272096</v>
      </c>
      <c r="V3166">
        <v>19341.283300483941</v>
      </c>
      <c r="W3166">
        <v>932.29689138855372</v>
      </c>
    </row>
    <row r="3167" spans="2:23" x14ac:dyDescent="0.3">
      <c r="B3167">
        <f t="shared" si="50"/>
        <v>3162</v>
      </c>
      <c r="C3167">
        <v>899.96714881998003</v>
      </c>
      <c r="D3167">
        <v>404.40125932974183</v>
      </c>
      <c r="E3167">
        <v>28883.78</v>
      </c>
      <c r="F3167">
        <v>404.09243530226371</v>
      </c>
      <c r="G3167">
        <v>3081.8336509488995</v>
      </c>
      <c r="H3167">
        <v>357.1901130358832</v>
      </c>
      <c r="R3167">
        <v>263.42383883970876</v>
      </c>
      <c r="S3167">
        <v>303.47426756386164</v>
      </c>
      <c r="T3167">
        <v>476.90632614544165</v>
      </c>
      <c r="U3167">
        <v>220.03548355489801</v>
      </c>
      <c r="V3167">
        <v>1588.7644435285158</v>
      </c>
      <c r="W3167">
        <v>28883.78</v>
      </c>
    </row>
    <row r="3168" spans="2:23" x14ac:dyDescent="0.3">
      <c r="B3168">
        <f t="shared" si="50"/>
        <v>3163</v>
      </c>
      <c r="C3168">
        <v>696.38903755393119</v>
      </c>
      <c r="D3168">
        <v>253.8100490853102</v>
      </c>
      <c r="E3168">
        <v>451.15762362536611</v>
      </c>
      <c r="F3168">
        <v>397.92133317347736</v>
      </c>
      <c r="G3168">
        <v>235.23083729153709</v>
      </c>
      <c r="H3168">
        <v>1731.9777706813168</v>
      </c>
      <c r="R3168">
        <v>1252.7635934618368</v>
      </c>
      <c r="S3168">
        <v>23442.490294045605</v>
      </c>
      <c r="T3168">
        <v>1656.8758922323659</v>
      </c>
      <c r="U3168">
        <v>416.82685319270337</v>
      </c>
      <c r="V3168">
        <v>459.27219769552045</v>
      </c>
      <c r="W3168">
        <v>255.49381064498789</v>
      </c>
    </row>
    <row r="3169" spans="2:23" x14ac:dyDescent="0.3">
      <c r="B3169">
        <f t="shared" si="50"/>
        <v>3164</v>
      </c>
      <c r="C3169">
        <v>1583.185175923875</v>
      </c>
      <c r="D3169">
        <v>202.75177996184149</v>
      </c>
      <c r="E3169">
        <v>19716.934511814376</v>
      </c>
      <c r="F3169">
        <v>876.36140153205736</v>
      </c>
      <c r="G3169">
        <v>28883.78</v>
      </c>
      <c r="H3169">
        <v>206.95661803158112</v>
      </c>
      <c r="R3169">
        <v>2173.5715571279211</v>
      </c>
      <c r="S3169">
        <v>903.98266244279887</v>
      </c>
      <c r="T3169">
        <v>285.99405287226932</v>
      </c>
      <c r="U3169">
        <v>221.03866015077219</v>
      </c>
      <c r="V3169">
        <v>204.24259352418542</v>
      </c>
      <c r="W3169">
        <v>3180.9837993187916</v>
      </c>
    </row>
    <row r="3170" spans="2:23" x14ac:dyDescent="0.3">
      <c r="B3170">
        <f t="shared" si="50"/>
        <v>3165</v>
      </c>
      <c r="C3170">
        <v>250.93400062837213</v>
      </c>
      <c r="D3170">
        <v>242.58362052117479</v>
      </c>
      <c r="E3170">
        <v>262.19060533573969</v>
      </c>
      <c r="F3170">
        <v>388.14703673113252</v>
      </c>
      <c r="G3170">
        <v>796.69348843252885</v>
      </c>
      <c r="H3170">
        <v>20184.03501054538</v>
      </c>
      <c r="R3170">
        <v>213.95008760540441</v>
      </c>
      <c r="S3170">
        <v>238.62138868180151</v>
      </c>
      <c r="T3170">
        <v>435.84551641417778</v>
      </c>
      <c r="U3170">
        <v>270.03859601758251</v>
      </c>
      <c r="V3170">
        <v>2455.8468664232191</v>
      </c>
      <c r="W3170">
        <v>879.8690747800872</v>
      </c>
    </row>
    <row r="3171" spans="2:23" x14ac:dyDescent="0.3">
      <c r="B3171">
        <f t="shared" si="50"/>
        <v>3166</v>
      </c>
      <c r="C3171">
        <v>979.42050449135456</v>
      </c>
      <c r="D3171">
        <v>13637.816186726803</v>
      </c>
      <c r="E3171">
        <v>247.36368134817795</v>
      </c>
      <c r="F3171">
        <v>28883.78</v>
      </c>
      <c r="G3171">
        <v>651.76295683026899</v>
      </c>
      <c r="H3171">
        <v>613.78987707607894</v>
      </c>
      <c r="R3171">
        <v>258.18207209648574</v>
      </c>
      <c r="S3171">
        <v>286.83496655104591</v>
      </c>
      <c r="T3171">
        <v>356.44486319312847</v>
      </c>
      <c r="U3171">
        <v>301.34334125189133</v>
      </c>
      <c r="V3171">
        <v>303.44154565964715</v>
      </c>
      <c r="W3171">
        <v>390.56280309136565</v>
      </c>
    </row>
    <row r="3172" spans="2:23" x14ac:dyDescent="0.3">
      <c r="B3172">
        <f t="shared" si="50"/>
        <v>3167</v>
      </c>
      <c r="C3172">
        <v>606.00859309254338</v>
      </c>
      <c r="D3172">
        <v>208.55253861219714</v>
      </c>
      <c r="E3172">
        <v>2965.6346625110905</v>
      </c>
      <c r="F3172">
        <v>15010.678908775517</v>
      </c>
      <c r="G3172">
        <v>246.62544648045383</v>
      </c>
      <c r="H3172">
        <v>2979.032051112496</v>
      </c>
      <c r="R3172">
        <v>2451.0227061204569</v>
      </c>
      <c r="S3172">
        <v>28883.78</v>
      </c>
      <c r="T3172">
        <v>739.22989042526262</v>
      </c>
      <c r="U3172">
        <v>28883.78</v>
      </c>
      <c r="V3172">
        <v>1972.6834547657638</v>
      </c>
      <c r="W3172">
        <v>1156.0381402121047</v>
      </c>
    </row>
    <row r="3173" spans="2:23" x14ac:dyDescent="0.3">
      <c r="B3173">
        <f t="shared" si="50"/>
        <v>3168</v>
      </c>
      <c r="C3173">
        <v>336.12808655043972</v>
      </c>
      <c r="D3173">
        <v>223.90402049419589</v>
      </c>
      <c r="E3173">
        <v>256.40631343023279</v>
      </c>
      <c r="F3173">
        <v>301.8378288682743</v>
      </c>
      <c r="G3173">
        <v>239.66086904239202</v>
      </c>
      <c r="H3173">
        <v>216.5827383537717</v>
      </c>
      <c r="R3173">
        <v>3634.7718330557159</v>
      </c>
      <c r="S3173">
        <v>28883.78</v>
      </c>
      <c r="T3173">
        <v>213.02145755877299</v>
      </c>
      <c r="U3173">
        <v>201.61458884226479</v>
      </c>
      <c r="V3173">
        <v>11489.449632625954</v>
      </c>
      <c r="W3173">
        <v>428.76844069226121</v>
      </c>
    </row>
    <row r="3174" spans="2:23" x14ac:dyDescent="0.3">
      <c r="B3174">
        <f t="shared" si="50"/>
        <v>3169</v>
      </c>
      <c r="C3174">
        <v>28883.78</v>
      </c>
      <c r="D3174">
        <v>928.09395014735696</v>
      </c>
      <c r="E3174">
        <v>2308.8421356954591</v>
      </c>
      <c r="F3174">
        <v>245.32304482058316</v>
      </c>
      <c r="G3174">
        <v>4250.8745163236681</v>
      </c>
      <c r="H3174">
        <v>812.54447410015541</v>
      </c>
      <c r="R3174">
        <v>334.21387544433071</v>
      </c>
      <c r="S3174">
        <v>332.73383272267017</v>
      </c>
      <c r="T3174">
        <v>28883.78</v>
      </c>
      <c r="U3174">
        <v>2954.954337240978</v>
      </c>
      <c r="V3174">
        <v>28883.78</v>
      </c>
      <c r="W3174">
        <v>578.91202905107571</v>
      </c>
    </row>
    <row r="3175" spans="2:23" x14ac:dyDescent="0.3">
      <c r="B3175">
        <f t="shared" si="50"/>
        <v>3170</v>
      </c>
      <c r="C3175">
        <v>944.90034663353583</v>
      </c>
      <c r="D3175">
        <v>256.51785247580216</v>
      </c>
      <c r="E3175">
        <v>6676.7514909264801</v>
      </c>
      <c r="F3175">
        <v>243.96895427963329</v>
      </c>
      <c r="G3175">
        <v>505.65777070728069</v>
      </c>
      <c r="H3175">
        <v>3064.3047956833361</v>
      </c>
      <c r="R3175">
        <v>572.63713646064571</v>
      </c>
      <c r="S3175">
        <v>491.89489766799267</v>
      </c>
      <c r="T3175">
        <v>6699.6398196422142</v>
      </c>
      <c r="U3175">
        <v>268.3589922154502</v>
      </c>
      <c r="V3175">
        <v>28883.78</v>
      </c>
      <c r="W3175">
        <v>933.00809970190096</v>
      </c>
    </row>
    <row r="3176" spans="2:23" x14ac:dyDescent="0.3">
      <c r="B3176">
        <f t="shared" si="50"/>
        <v>3171</v>
      </c>
      <c r="C3176">
        <v>28883.78</v>
      </c>
      <c r="D3176">
        <v>260.77918960043934</v>
      </c>
      <c r="E3176">
        <v>545.60021744447886</v>
      </c>
      <c r="F3176">
        <v>331.20385169687711</v>
      </c>
      <c r="G3176">
        <v>4731.775428680804</v>
      </c>
      <c r="H3176">
        <v>204.64707302318655</v>
      </c>
      <c r="R3176">
        <v>219.00307955382274</v>
      </c>
      <c r="S3176">
        <v>281.94199831201115</v>
      </c>
      <c r="T3176">
        <v>4422.6467602409948</v>
      </c>
      <c r="U3176">
        <v>1764.2585305543375</v>
      </c>
      <c r="V3176">
        <v>28883.78</v>
      </c>
      <c r="W3176">
        <v>1278.1208393482423</v>
      </c>
    </row>
    <row r="3177" spans="2:23" x14ac:dyDescent="0.3">
      <c r="B3177">
        <f t="shared" si="50"/>
        <v>3172</v>
      </c>
      <c r="C3177">
        <v>331.45189263838876</v>
      </c>
      <c r="D3177">
        <v>28883.78</v>
      </c>
      <c r="E3177">
        <v>373.09233059378823</v>
      </c>
      <c r="F3177">
        <v>545.40414506234868</v>
      </c>
      <c r="G3177">
        <v>295.12980375348633</v>
      </c>
      <c r="H3177">
        <v>208.67322478069639</v>
      </c>
      <c r="R3177">
        <v>264.24022364414907</v>
      </c>
      <c r="S3177">
        <v>254.89802091870342</v>
      </c>
      <c r="T3177">
        <v>332.43932437915396</v>
      </c>
      <c r="U3177">
        <v>672.81113834043208</v>
      </c>
      <c r="V3177">
        <v>704.1845964651601</v>
      </c>
      <c r="W3177">
        <v>230.93689241321735</v>
      </c>
    </row>
    <row r="3178" spans="2:23" x14ac:dyDescent="0.3">
      <c r="B3178">
        <f t="shared" si="50"/>
        <v>3173</v>
      </c>
      <c r="C3178">
        <v>222.23607155933053</v>
      </c>
      <c r="D3178">
        <v>216.91520175900501</v>
      </c>
      <c r="E3178">
        <v>2420.079750366071</v>
      </c>
      <c r="F3178">
        <v>1603.6003494548597</v>
      </c>
      <c r="G3178">
        <v>3133.9827667580348</v>
      </c>
      <c r="H3178">
        <v>959.63951142113694</v>
      </c>
      <c r="R3178">
        <v>522.22201884170522</v>
      </c>
      <c r="S3178">
        <v>617.75647328194907</v>
      </c>
      <c r="T3178">
        <v>28883.78</v>
      </c>
      <c r="U3178">
        <v>320.86861109105485</v>
      </c>
      <c r="V3178">
        <v>234.8271523245931</v>
      </c>
      <c r="W3178">
        <v>2039.5267513388567</v>
      </c>
    </row>
    <row r="3179" spans="2:23" x14ac:dyDescent="0.3">
      <c r="B3179">
        <f t="shared" si="50"/>
        <v>3174</v>
      </c>
      <c r="C3179">
        <v>352.60272552651156</v>
      </c>
      <c r="D3179">
        <v>28883.78</v>
      </c>
      <c r="E3179">
        <v>768.61644683680595</v>
      </c>
      <c r="F3179">
        <v>4192.0060864336701</v>
      </c>
      <c r="G3179">
        <v>324.45934475934075</v>
      </c>
      <c r="H3179">
        <v>351.7468484614792</v>
      </c>
      <c r="R3179">
        <v>28883.78</v>
      </c>
      <c r="S3179">
        <v>407.23197322885375</v>
      </c>
      <c r="T3179">
        <v>302.93496746418725</v>
      </c>
      <c r="U3179">
        <v>490.74657096351331</v>
      </c>
      <c r="V3179">
        <v>360.61824301187329</v>
      </c>
      <c r="W3179">
        <v>344.20639074026269</v>
      </c>
    </row>
    <row r="3180" spans="2:23" x14ac:dyDescent="0.3">
      <c r="B3180">
        <f t="shared" si="50"/>
        <v>3175</v>
      </c>
      <c r="C3180">
        <v>266.83051841540407</v>
      </c>
      <c r="D3180">
        <v>2039.6037349241558</v>
      </c>
      <c r="E3180">
        <v>3051.8104340480008</v>
      </c>
      <c r="F3180">
        <v>565.32981305778219</v>
      </c>
      <c r="G3180">
        <v>1125.3753801994151</v>
      </c>
      <c r="H3180">
        <v>310.23711675485339</v>
      </c>
      <c r="R3180">
        <v>347.32653178765662</v>
      </c>
      <c r="S3180">
        <v>270.76116061040068</v>
      </c>
      <c r="T3180">
        <v>230.31246847410009</v>
      </c>
      <c r="U3180">
        <v>6626.229144731341</v>
      </c>
      <c r="V3180">
        <v>28883.78</v>
      </c>
      <c r="W3180">
        <v>1677.3708418143297</v>
      </c>
    </row>
    <row r="3181" spans="2:23" x14ac:dyDescent="0.3">
      <c r="B3181">
        <f t="shared" si="50"/>
        <v>3176</v>
      </c>
      <c r="C3181">
        <v>663.66764021839754</v>
      </c>
      <c r="D3181">
        <v>386.09806275169944</v>
      </c>
      <c r="E3181">
        <v>953.32064214985689</v>
      </c>
      <c r="F3181">
        <v>630.28633374981268</v>
      </c>
      <c r="G3181">
        <v>4430.8769121796622</v>
      </c>
      <c r="H3181">
        <v>472.42348187508554</v>
      </c>
      <c r="R3181">
        <v>218.22159202147512</v>
      </c>
      <c r="S3181">
        <v>5963.516718566616</v>
      </c>
      <c r="T3181">
        <v>8376.7345337546722</v>
      </c>
      <c r="U3181">
        <v>28883.78</v>
      </c>
      <c r="V3181">
        <v>338.79687165378442</v>
      </c>
      <c r="W3181">
        <v>439.82232587704311</v>
      </c>
    </row>
    <row r="3182" spans="2:23" x14ac:dyDescent="0.3">
      <c r="B3182">
        <f t="shared" si="50"/>
        <v>3177</v>
      </c>
      <c r="C3182">
        <v>1059.5431838255204</v>
      </c>
      <c r="D3182">
        <v>220.68174072773181</v>
      </c>
      <c r="E3182">
        <v>366.27958882597716</v>
      </c>
      <c r="F3182">
        <v>242.03321452382446</v>
      </c>
      <c r="G3182">
        <v>3176.3154898261782</v>
      </c>
      <c r="H3182">
        <v>2043.4964334720476</v>
      </c>
      <c r="R3182">
        <v>716.95071017836244</v>
      </c>
      <c r="S3182">
        <v>201.89583284465704</v>
      </c>
      <c r="T3182">
        <v>28883.78</v>
      </c>
      <c r="U3182">
        <v>234.34350981578237</v>
      </c>
      <c r="V3182">
        <v>9362.271799289274</v>
      </c>
      <c r="W3182">
        <v>1421.906467708993</v>
      </c>
    </row>
    <row r="3183" spans="2:23" x14ac:dyDescent="0.3">
      <c r="B3183">
        <f t="shared" si="50"/>
        <v>3178</v>
      </c>
      <c r="C3183">
        <v>316.89163886770348</v>
      </c>
      <c r="D3183">
        <v>25731.63020905654</v>
      </c>
      <c r="E3183">
        <v>8175.5922383094594</v>
      </c>
      <c r="F3183">
        <v>332.28614260313168</v>
      </c>
      <c r="G3183">
        <v>287.33395968530988</v>
      </c>
      <c r="H3183">
        <v>28883.78</v>
      </c>
      <c r="R3183">
        <v>202.85112040094745</v>
      </c>
      <c r="S3183">
        <v>217.42285377032081</v>
      </c>
      <c r="T3183">
        <v>1251.015738961401</v>
      </c>
      <c r="U3183">
        <v>233.46897121878197</v>
      </c>
      <c r="V3183">
        <v>393.59860606792819</v>
      </c>
      <c r="W3183">
        <v>1862.192230762749</v>
      </c>
    </row>
    <row r="3184" spans="2:23" x14ac:dyDescent="0.3">
      <c r="B3184">
        <f t="shared" si="50"/>
        <v>3179</v>
      </c>
      <c r="C3184">
        <v>215.2703106705915</v>
      </c>
      <c r="D3184">
        <v>233.53592648909125</v>
      </c>
      <c r="E3184">
        <v>655.32234696709247</v>
      </c>
      <c r="F3184">
        <v>369.02354663102648</v>
      </c>
      <c r="G3184">
        <v>435.87910168270651</v>
      </c>
      <c r="H3184">
        <v>377.94982146216148</v>
      </c>
      <c r="R3184">
        <v>244.67672464519868</v>
      </c>
      <c r="S3184">
        <v>1426.4645593376333</v>
      </c>
      <c r="T3184">
        <v>23380.057974466414</v>
      </c>
      <c r="U3184">
        <v>1444.8175421302863</v>
      </c>
      <c r="V3184">
        <v>477.95766805481702</v>
      </c>
      <c r="W3184">
        <v>314.66095426227008</v>
      </c>
    </row>
    <row r="3185" spans="2:23" x14ac:dyDescent="0.3">
      <c r="B3185">
        <f t="shared" si="50"/>
        <v>3180</v>
      </c>
      <c r="C3185">
        <v>1196.1799326079417</v>
      </c>
      <c r="D3185">
        <v>203.45462837178806</v>
      </c>
      <c r="E3185">
        <v>297.6465604781431</v>
      </c>
      <c r="F3185">
        <v>1206.5366927325786</v>
      </c>
      <c r="G3185">
        <v>2921.8684021220461</v>
      </c>
      <c r="H3185">
        <v>211.58811109691388</v>
      </c>
      <c r="R3185">
        <v>1523.1749271143517</v>
      </c>
      <c r="S3185">
        <v>456.45777684859638</v>
      </c>
      <c r="T3185">
        <v>484.32861594742792</v>
      </c>
      <c r="U3185">
        <v>298.09972046619913</v>
      </c>
      <c r="V3185">
        <v>1188.178260230583</v>
      </c>
      <c r="W3185">
        <v>28883.78</v>
      </c>
    </row>
    <row r="3186" spans="2:23" x14ac:dyDescent="0.3">
      <c r="B3186">
        <f t="shared" si="50"/>
        <v>3181</v>
      </c>
      <c r="C3186">
        <v>281.60827210672448</v>
      </c>
      <c r="D3186">
        <v>489.20660862120872</v>
      </c>
      <c r="E3186">
        <v>226.93059933607677</v>
      </c>
      <c r="F3186">
        <v>452.88479452946945</v>
      </c>
      <c r="G3186">
        <v>223.20493515629903</v>
      </c>
      <c r="H3186">
        <v>232.91826146910108</v>
      </c>
      <c r="R3186">
        <v>234.61351236442857</v>
      </c>
      <c r="S3186">
        <v>231.93271456486272</v>
      </c>
      <c r="T3186">
        <v>358.39199331231441</v>
      </c>
      <c r="U3186">
        <v>3717.2539577103744</v>
      </c>
      <c r="V3186">
        <v>226.09222420444004</v>
      </c>
      <c r="W3186">
        <v>232.78303303828045</v>
      </c>
    </row>
    <row r="3187" spans="2:23" x14ac:dyDescent="0.3">
      <c r="B3187">
        <f t="shared" si="50"/>
        <v>3182</v>
      </c>
      <c r="C3187">
        <v>203.04773382810589</v>
      </c>
      <c r="D3187">
        <v>321.55616940582433</v>
      </c>
      <c r="E3187">
        <v>6258.4588843729962</v>
      </c>
      <c r="F3187">
        <v>289.58500168415554</v>
      </c>
      <c r="G3187">
        <v>28883.78</v>
      </c>
      <c r="H3187">
        <v>13380.70840510231</v>
      </c>
      <c r="R3187">
        <v>234.61491181150697</v>
      </c>
      <c r="S3187">
        <v>2615.4761018706067</v>
      </c>
      <c r="T3187">
        <v>28883.78</v>
      </c>
      <c r="U3187">
        <v>373.15536050955291</v>
      </c>
      <c r="V3187">
        <v>28883.78</v>
      </c>
      <c r="W3187">
        <v>28883.78</v>
      </c>
    </row>
    <row r="3188" spans="2:23" x14ac:dyDescent="0.3">
      <c r="B3188">
        <f t="shared" si="50"/>
        <v>3183</v>
      </c>
      <c r="C3188">
        <v>357.33400221194489</v>
      </c>
      <c r="D3188">
        <v>210.90083223693895</v>
      </c>
      <c r="E3188">
        <v>370.16659922854808</v>
      </c>
      <c r="F3188">
        <v>9048.7631223312037</v>
      </c>
      <c r="G3188">
        <v>235.9406592099788</v>
      </c>
      <c r="H3188">
        <v>462.95708898403558</v>
      </c>
      <c r="R3188">
        <v>902.47087395302424</v>
      </c>
      <c r="S3188">
        <v>28883.78</v>
      </c>
      <c r="T3188">
        <v>208.56775636412456</v>
      </c>
      <c r="U3188">
        <v>12078.0333786708</v>
      </c>
      <c r="V3188">
        <v>234.90808112668148</v>
      </c>
      <c r="W3188">
        <v>624.26098433748393</v>
      </c>
    </row>
    <row r="3189" spans="2:23" x14ac:dyDescent="0.3">
      <c r="B3189">
        <f t="shared" si="50"/>
        <v>3184</v>
      </c>
      <c r="C3189">
        <v>205.50665472037019</v>
      </c>
      <c r="D3189">
        <v>991.49227621668558</v>
      </c>
      <c r="E3189">
        <v>28883.78</v>
      </c>
      <c r="F3189">
        <v>8819.5043690464372</v>
      </c>
      <c r="G3189">
        <v>433.45519894512313</v>
      </c>
      <c r="H3189">
        <v>13479.575265724068</v>
      </c>
      <c r="R3189">
        <v>200.95332193578872</v>
      </c>
      <c r="S3189">
        <v>12718.213003903769</v>
      </c>
      <c r="T3189">
        <v>414.97044608516831</v>
      </c>
      <c r="U3189">
        <v>378.28706935662871</v>
      </c>
      <c r="V3189">
        <v>372.08866193428241</v>
      </c>
      <c r="W3189">
        <v>227.80422843775557</v>
      </c>
    </row>
    <row r="3190" spans="2:23" x14ac:dyDescent="0.3">
      <c r="B3190">
        <f t="shared" si="50"/>
        <v>3185</v>
      </c>
      <c r="C3190">
        <v>1484.6572467470471</v>
      </c>
      <c r="D3190">
        <v>2082.5000410378861</v>
      </c>
      <c r="E3190">
        <v>459.20836689261938</v>
      </c>
      <c r="F3190">
        <v>222.31766042131255</v>
      </c>
      <c r="G3190">
        <v>481.08806873929421</v>
      </c>
      <c r="H3190">
        <v>28883.78</v>
      </c>
      <c r="R3190">
        <v>28883.78</v>
      </c>
      <c r="S3190">
        <v>307.29073910564989</v>
      </c>
      <c r="T3190">
        <v>280.44700613435282</v>
      </c>
      <c r="U3190">
        <v>3677.0993489813145</v>
      </c>
      <c r="V3190">
        <v>946.49354494912382</v>
      </c>
      <c r="W3190">
        <v>4629.7766959501896</v>
      </c>
    </row>
    <row r="3191" spans="2:23" x14ac:dyDescent="0.3">
      <c r="B3191">
        <f t="shared" si="50"/>
        <v>3186</v>
      </c>
      <c r="C3191">
        <v>781.69685172468212</v>
      </c>
      <c r="D3191">
        <v>6063.2790926004291</v>
      </c>
      <c r="E3191">
        <v>2160.3940124227556</v>
      </c>
      <c r="F3191">
        <v>256.49402487831884</v>
      </c>
      <c r="G3191">
        <v>1268.4791843687647</v>
      </c>
      <c r="H3191">
        <v>28883.78</v>
      </c>
      <c r="R3191">
        <v>27090.467022332945</v>
      </c>
      <c r="S3191">
        <v>374.33062485466826</v>
      </c>
      <c r="T3191">
        <v>764.10383495356791</v>
      </c>
      <c r="U3191">
        <v>761.6333625746189</v>
      </c>
      <c r="V3191">
        <v>9442.8213738056857</v>
      </c>
      <c r="W3191">
        <v>388.48965339457447</v>
      </c>
    </row>
    <row r="3192" spans="2:23" x14ac:dyDescent="0.3">
      <c r="B3192">
        <f t="shared" si="50"/>
        <v>3187</v>
      </c>
      <c r="C3192">
        <v>540.17384766334681</v>
      </c>
      <c r="D3192">
        <v>242.14538769339086</v>
      </c>
      <c r="E3192">
        <v>770.03794879169038</v>
      </c>
      <c r="F3192">
        <v>342.29687364772008</v>
      </c>
      <c r="G3192">
        <v>386.0455470583309</v>
      </c>
      <c r="H3192">
        <v>230.00306995251992</v>
      </c>
      <c r="R3192">
        <v>2043.2729613125503</v>
      </c>
      <c r="S3192">
        <v>417.35659000565192</v>
      </c>
      <c r="T3192">
        <v>1810.6693681309744</v>
      </c>
      <c r="U3192">
        <v>28883.78</v>
      </c>
      <c r="V3192">
        <v>545.98073366798462</v>
      </c>
      <c r="W3192">
        <v>238.06474234203557</v>
      </c>
    </row>
    <row r="3193" spans="2:23" x14ac:dyDescent="0.3">
      <c r="B3193">
        <f t="shared" si="50"/>
        <v>3188</v>
      </c>
      <c r="C3193">
        <v>380.46160635363651</v>
      </c>
      <c r="D3193">
        <v>265.64350950855606</v>
      </c>
      <c r="E3193">
        <v>295.57259435011599</v>
      </c>
      <c r="F3193">
        <v>358.68148374167492</v>
      </c>
      <c r="G3193">
        <v>6763.7188107117554</v>
      </c>
      <c r="H3193">
        <v>9953.4075635255667</v>
      </c>
      <c r="R3193">
        <v>432.51095294812018</v>
      </c>
      <c r="S3193">
        <v>205.1890142923921</v>
      </c>
      <c r="T3193">
        <v>1459.5189351763925</v>
      </c>
      <c r="U3193">
        <v>28883.78</v>
      </c>
      <c r="V3193">
        <v>469.70970771747938</v>
      </c>
      <c r="W3193">
        <v>374.12085139629738</v>
      </c>
    </row>
    <row r="3194" spans="2:23" x14ac:dyDescent="0.3">
      <c r="B3194">
        <f t="shared" si="50"/>
        <v>3189</v>
      </c>
      <c r="C3194">
        <v>28883.78</v>
      </c>
      <c r="D3194">
        <v>365.60376165858963</v>
      </c>
      <c r="E3194">
        <v>1756.6063906521181</v>
      </c>
      <c r="F3194">
        <v>667.64225941763266</v>
      </c>
      <c r="G3194">
        <v>407.5435784830413</v>
      </c>
      <c r="H3194">
        <v>28883.78</v>
      </c>
      <c r="R3194">
        <v>921.67420113441983</v>
      </c>
      <c r="S3194">
        <v>5857.3941452336767</v>
      </c>
      <c r="T3194">
        <v>842.2356887292525</v>
      </c>
      <c r="U3194">
        <v>209.69712786264736</v>
      </c>
      <c r="V3194">
        <v>656.46452035435618</v>
      </c>
      <c r="W3194">
        <v>2922.4696944952229</v>
      </c>
    </row>
    <row r="3195" spans="2:23" x14ac:dyDescent="0.3">
      <c r="B3195">
        <f t="shared" si="50"/>
        <v>3190</v>
      </c>
      <c r="C3195">
        <v>1016.8570879464138</v>
      </c>
      <c r="D3195">
        <v>225.54026987964184</v>
      </c>
      <c r="E3195">
        <v>391.24817924632168</v>
      </c>
      <c r="F3195">
        <v>270.68321898134673</v>
      </c>
      <c r="G3195">
        <v>9954.3012644373721</v>
      </c>
      <c r="H3195">
        <v>205.55543844327354</v>
      </c>
      <c r="R3195">
        <v>237.02749264738256</v>
      </c>
      <c r="S3195">
        <v>265.29399509541929</v>
      </c>
      <c r="T3195">
        <v>15420.012907765262</v>
      </c>
      <c r="U3195">
        <v>8547.333237364528</v>
      </c>
      <c r="V3195">
        <v>485.58439930598075</v>
      </c>
      <c r="W3195">
        <v>10016.846975006523</v>
      </c>
    </row>
    <row r="3196" spans="2:23" x14ac:dyDescent="0.3">
      <c r="B3196">
        <f t="shared" si="50"/>
        <v>3191</v>
      </c>
      <c r="C3196">
        <v>344.24037654541905</v>
      </c>
      <c r="D3196">
        <v>209.39383822689013</v>
      </c>
      <c r="E3196">
        <v>270.65593834482411</v>
      </c>
      <c r="F3196">
        <v>1706.797960682477</v>
      </c>
      <c r="G3196">
        <v>250.19245808845193</v>
      </c>
      <c r="H3196">
        <v>303.97670581662237</v>
      </c>
      <c r="R3196">
        <v>6834.7941428314753</v>
      </c>
      <c r="S3196">
        <v>242.34828521486165</v>
      </c>
      <c r="T3196">
        <v>219.43909987158554</v>
      </c>
      <c r="U3196">
        <v>724.15396728598807</v>
      </c>
      <c r="V3196">
        <v>709.2818709836879</v>
      </c>
      <c r="W3196">
        <v>10812.48040592114</v>
      </c>
    </row>
    <row r="3197" spans="2:23" x14ac:dyDescent="0.3">
      <c r="B3197">
        <f t="shared" si="50"/>
        <v>3192</v>
      </c>
      <c r="C3197">
        <v>467.27396670558221</v>
      </c>
      <c r="D3197">
        <v>4926.2094874701652</v>
      </c>
      <c r="E3197">
        <v>230.65480974916309</v>
      </c>
      <c r="F3197">
        <v>28883.78</v>
      </c>
      <c r="G3197">
        <v>28883.78</v>
      </c>
      <c r="H3197">
        <v>268.04402433494516</v>
      </c>
      <c r="R3197">
        <v>349.34761444179878</v>
      </c>
      <c r="S3197">
        <v>276.96782308714262</v>
      </c>
      <c r="T3197">
        <v>695.81456901701847</v>
      </c>
      <c r="U3197">
        <v>2642.9789096646273</v>
      </c>
      <c r="V3197">
        <v>584.74997438607704</v>
      </c>
      <c r="W3197">
        <v>245.38196236824695</v>
      </c>
    </row>
    <row r="3198" spans="2:23" x14ac:dyDescent="0.3">
      <c r="B3198">
        <f t="shared" si="50"/>
        <v>3193</v>
      </c>
      <c r="C3198">
        <v>2100.6513883042217</v>
      </c>
      <c r="D3198">
        <v>1529.4038608093799</v>
      </c>
      <c r="E3198">
        <v>261.23063103143807</v>
      </c>
      <c r="F3198">
        <v>450.51284996320345</v>
      </c>
      <c r="G3198">
        <v>469.20549250630091</v>
      </c>
      <c r="H3198">
        <v>273.11638018604884</v>
      </c>
      <c r="R3198">
        <v>865.45057863578506</v>
      </c>
      <c r="S3198">
        <v>244.23286628800963</v>
      </c>
      <c r="T3198">
        <v>4119.2107309134371</v>
      </c>
      <c r="U3198">
        <v>501.93210339430544</v>
      </c>
      <c r="V3198">
        <v>479.30637338491624</v>
      </c>
      <c r="W3198">
        <v>235.58441246033559</v>
      </c>
    </row>
    <row r="3199" spans="2:23" x14ac:dyDescent="0.3">
      <c r="B3199">
        <f t="shared" si="50"/>
        <v>3194</v>
      </c>
      <c r="C3199">
        <v>354.72054477353112</v>
      </c>
      <c r="D3199">
        <v>374.91567325627909</v>
      </c>
      <c r="E3199">
        <v>285.03803997519225</v>
      </c>
      <c r="F3199">
        <v>13935.508721858458</v>
      </c>
      <c r="G3199">
        <v>14954.755624351874</v>
      </c>
      <c r="H3199">
        <v>19487.505492724216</v>
      </c>
      <c r="R3199">
        <v>19195.540106078821</v>
      </c>
      <c r="S3199">
        <v>28883.78</v>
      </c>
      <c r="T3199">
        <v>224.85853208924937</v>
      </c>
      <c r="U3199">
        <v>3267.1395736717491</v>
      </c>
      <c r="V3199">
        <v>374.70782320591439</v>
      </c>
      <c r="W3199">
        <v>240.79931396636124</v>
      </c>
    </row>
    <row r="3200" spans="2:23" x14ac:dyDescent="0.3">
      <c r="B3200">
        <f t="shared" si="50"/>
        <v>3195</v>
      </c>
      <c r="C3200">
        <v>690.45974880132167</v>
      </c>
      <c r="D3200">
        <v>262.97581872284115</v>
      </c>
      <c r="E3200">
        <v>236.89329856511054</v>
      </c>
      <c r="F3200">
        <v>545.92629733855892</v>
      </c>
      <c r="G3200">
        <v>237.95203303773582</v>
      </c>
      <c r="H3200">
        <v>11345.943414564152</v>
      </c>
      <c r="R3200">
        <v>208.2391017884448</v>
      </c>
      <c r="S3200">
        <v>558.03826907817211</v>
      </c>
      <c r="T3200">
        <v>245.49290782419118</v>
      </c>
      <c r="U3200">
        <v>5318.890666311725</v>
      </c>
      <c r="V3200">
        <v>247.33078311387362</v>
      </c>
      <c r="W3200">
        <v>292.84103470814466</v>
      </c>
    </row>
    <row r="3201" spans="2:23" x14ac:dyDescent="0.3">
      <c r="B3201">
        <f t="shared" si="50"/>
        <v>3196</v>
      </c>
      <c r="C3201">
        <v>28883.78</v>
      </c>
      <c r="D3201">
        <v>1366.1392696520072</v>
      </c>
      <c r="E3201">
        <v>13829.940366858882</v>
      </c>
      <c r="F3201">
        <v>4392.5382039759816</v>
      </c>
      <c r="G3201">
        <v>408.9471470130805</v>
      </c>
      <c r="H3201">
        <v>28883.78</v>
      </c>
      <c r="R3201">
        <v>11913.159775235416</v>
      </c>
      <c r="S3201">
        <v>279.77079046151806</v>
      </c>
      <c r="T3201">
        <v>463.85806442474814</v>
      </c>
      <c r="U3201">
        <v>747.24180167732868</v>
      </c>
      <c r="V3201">
        <v>324.96707101453978</v>
      </c>
      <c r="W3201">
        <v>259.2282827781068</v>
      </c>
    </row>
    <row r="3202" spans="2:23" x14ac:dyDescent="0.3">
      <c r="B3202">
        <f t="shared" si="50"/>
        <v>3197</v>
      </c>
      <c r="C3202">
        <v>752.60009766842506</v>
      </c>
      <c r="D3202">
        <v>279.2521174319657</v>
      </c>
      <c r="E3202">
        <v>823.77139325600535</v>
      </c>
      <c r="F3202">
        <v>711.56137808107678</v>
      </c>
      <c r="G3202">
        <v>5557.8799957041847</v>
      </c>
      <c r="H3202">
        <v>314.12830252194465</v>
      </c>
      <c r="R3202">
        <v>3313.4966367875959</v>
      </c>
      <c r="S3202">
        <v>373.98443485821377</v>
      </c>
      <c r="T3202">
        <v>257.05947605446829</v>
      </c>
      <c r="U3202">
        <v>453.37907499519457</v>
      </c>
      <c r="V3202">
        <v>290.21967764808142</v>
      </c>
      <c r="W3202">
        <v>271.12170226369523</v>
      </c>
    </row>
    <row r="3203" spans="2:23" x14ac:dyDescent="0.3">
      <c r="B3203">
        <f t="shared" si="50"/>
        <v>3198</v>
      </c>
      <c r="C3203">
        <v>590.53233582524319</v>
      </c>
      <c r="D3203">
        <v>685.96530131665327</v>
      </c>
      <c r="E3203">
        <v>350.35082278819596</v>
      </c>
      <c r="F3203">
        <v>28883.78</v>
      </c>
      <c r="G3203">
        <v>7619.5426143070945</v>
      </c>
      <c r="H3203">
        <v>466.08147546120733</v>
      </c>
      <c r="R3203">
        <v>1406.6244404930042</v>
      </c>
      <c r="S3203">
        <v>4104.7619824849589</v>
      </c>
      <c r="T3203">
        <v>201.73672148505295</v>
      </c>
      <c r="U3203">
        <v>1175.5709866227282</v>
      </c>
      <c r="V3203">
        <v>1564.8495462131771</v>
      </c>
      <c r="W3203">
        <v>218.21239748065992</v>
      </c>
    </row>
    <row r="3204" spans="2:23" x14ac:dyDescent="0.3">
      <c r="B3204">
        <f t="shared" si="50"/>
        <v>3199</v>
      </c>
      <c r="C3204">
        <v>17075.094672592691</v>
      </c>
      <c r="D3204">
        <v>213.3203559224475</v>
      </c>
      <c r="E3204">
        <v>1906.9910459760022</v>
      </c>
      <c r="F3204">
        <v>301.64995751948317</v>
      </c>
      <c r="G3204">
        <v>1924.3121852404215</v>
      </c>
      <c r="H3204">
        <v>853.28489126321972</v>
      </c>
      <c r="R3204">
        <v>259.76063926444044</v>
      </c>
      <c r="S3204">
        <v>286.12927311697888</v>
      </c>
      <c r="T3204">
        <v>764.21983307469895</v>
      </c>
      <c r="U3204">
        <v>28883.78</v>
      </c>
      <c r="V3204">
        <v>3737.6390963723838</v>
      </c>
      <c r="W3204">
        <v>232.48754940707758</v>
      </c>
    </row>
    <row r="3205" spans="2:23" x14ac:dyDescent="0.3">
      <c r="B3205">
        <f t="shared" si="50"/>
        <v>3200</v>
      </c>
      <c r="C3205">
        <v>502.14224086533716</v>
      </c>
      <c r="D3205">
        <v>298.05142720596086</v>
      </c>
      <c r="E3205">
        <v>789.82954113353151</v>
      </c>
      <c r="F3205">
        <v>450.13714276679354</v>
      </c>
      <c r="G3205">
        <v>287.75206234139773</v>
      </c>
      <c r="H3205">
        <v>28883.78</v>
      </c>
      <c r="R3205">
        <v>330.47817806668081</v>
      </c>
      <c r="S3205">
        <v>251.91217435457807</v>
      </c>
      <c r="T3205">
        <v>514.69608718746713</v>
      </c>
      <c r="U3205">
        <v>2422.0115856500397</v>
      </c>
      <c r="V3205">
        <v>2000.5408955202656</v>
      </c>
      <c r="W3205">
        <v>343.19992075955031</v>
      </c>
    </row>
    <row r="3206" spans="2:23" x14ac:dyDescent="0.3">
      <c r="B3206">
        <f t="shared" si="50"/>
        <v>3201</v>
      </c>
      <c r="C3206">
        <v>19310.284395884002</v>
      </c>
      <c r="D3206">
        <v>28883.78</v>
      </c>
      <c r="E3206">
        <v>240.05819019163022</v>
      </c>
      <c r="F3206">
        <v>426.8165632443729</v>
      </c>
      <c r="G3206">
        <v>226.77751137563541</v>
      </c>
      <c r="H3206">
        <v>2182.7921488336688</v>
      </c>
      <c r="R3206">
        <v>321.3585254722646</v>
      </c>
      <c r="S3206">
        <v>8981.7840066149784</v>
      </c>
      <c r="T3206">
        <v>283.06981069244227</v>
      </c>
      <c r="U3206">
        <v>334.95459757480444</v>
      </c>
      <c r="V3206">
        <v>561.02229471703117</v>
      </c>
      <c r="W3206">
        <v>250.90103637602431</v>
      </c>
    </row>
    <row r="3207" spans="2:23" x14ac:dyDescent="0.3">
      <c r="B3207">
        <f t="shared" si="50"/>
        <v>3202</v>
      </c>
      <c r="C3207">
        <v>268.17631156142153</v>
      </c>
      <c r="D3207">
        <v>216.57810723642757</v>
      </c>
      <c r="E3207">
        <v>313.47482441780335</v>
      </c>
      <c r="F3207">
        <v>21313.967206287023</v>
      </c>
      <c r="G3207">
        <v>270.89788945410322</v>
      </c>
      <c r="H3207">
        <v>1499.4075633242242</v>
      </c>
      <c r="R3207">
        <v>387.77649982982859</v>
      </c>
      <c r="S3207">
        <v>310.16693160204949</v>
      </c>
      <c r="T3207">
        <v>4366.6881628108458</v>
      </c>
      <c r="U3207">
        <v>218.65270376652416</v>
      </c>
      <c r="V3207">
        <v>15413.461408924388</v>
      </c>
      <c r="W3207">
        <v>878.5933550705754</v>
      </c>
    </row>
    <row r="3208" spans="2:23" x14ac:dyDescent="0.3">
      <c r="B3208">
        <f t="shared" ref="B3208:B3271" si="51">B3207 + 1</f>
        <v>3203</v>
      </c>
      <c r="C3208">
        <v>6860.1310699192682</v>
      </c>
      <c r="D3208">
        <v>226.38456529010949</v>
      </c>
      <c r="E3208">
        <v>21247.1314910941</v>
      </c>
      <c r="F3208">
        <v>208.89542959663532</v>
      </c>
      <c r="G3208">
        <v>471.71353142598576</v>
      </c>
      <c r="H3208">
        <v>3422.4778434256568</v>
      </c>
      <c r="R3208">
        <v>359.56969095012994</v>
      </c>
      <c r="S3208">
        <v>202.31061057597111</v>
      </c>
      <c r="T3208">
        <v>228.94529479660119</v>
      </c>
      <c r="U3208">
        <v>359.92295355912654</v>
      </c>
      <c r="V3208">
        <v>1478.2446104644496</v>
      </c>
      <c r="W3208">
        <v>772.34058355539537</v>
      </c>
    </row>
    <row r="3209" spans="2:23" x14ac:dyDescent="0.3">
      <c r="B3209">
        <f t="shared" si="51"/>
        <v>3204</v>
      </c>
      <c r="C3209">
        <v>223.22657158084775</v>
      </c>
      <c r="D3209">
        <v>28883.78</v>
      </c>
      <c r="E3209">
        <v>331.74754781055498</v>
      </c>
      <c r="F3209">
        <v>28883.78</v>
      </c>
      <c r="G3209">
        <v>362.80896700406385</v>
      </c>
      <c r="H3209">
        <v>519.0804522746331</v>
      </c>
      <c r="R3209">
        <v>986.2311047143013</v>
      </c>
      <c r="S3209">
        <v>249.80636901926204</v>
      </c>
      <c r="T3209">
        <v>429.37405644461955</v>
      </c>
      <c r="U3209">
        <v>1708.9607367893248</v>
      </c>
      <c r="V3209">
        <v>201.368061564199</v>
      </c>
      <c r="W3209">
        <v>28883.78</v>
      </c>
    </row>
    <row r="3210" spans="2:23" x14ac:dyDescent="0.3">
      <c r="B3210">
        <f t="shared" si="51"/>
        <v>3205</v>
      </c>
      <c r="C3210">
        <v>1578.1353784904238</v>
      </c>
      <c r="D3210">
        <v>205.07157945023312</v>
      </c>
      <c r="E3210">
        <v>278.9818178937424</v>
      </c>
      <c r="F3210">
        <v>261.14867392042282</v>
      </c>
      <c r="G3210">
        <v>1990.9144559158751</v>
      </c>
      <c r="H3210">
        <v>277.55217579817383</v>
      </c>
      <c r="R3210">
        <v>234.16914116449863</v>
      </c>
      <c r="S3210">
        <v>228.48816984027638</v>
      </c>
      <c r="T3210">
        <v>28883.78</v>
      </c>
      <c r="U3210">
        <v>678.40746739101326</v>
      </c>
      <c r="V3210">
        <v>4795.0533999520485</v>
      </c>
      <c r="W3210">
        <v>1055.314863522196</v>
      </c>
    </row>
    <row r="3211" spans="2:23" x14ac:dyDescent="0.3">
      <c r="B3211">
        <f t="shared" si="51"/>
        <v>3206</v>
      </c>
      <c r="C3211">
        <v>401.21546650370647</v>
      </c>
      <c r="D3211">
        <v>309.15994394235895</v>
      </c>
      <c r="E3211">
        <v>263.31660162148319</v>
      </c>
      <c r="F3211">
        <v>324.4619934422746</v>
      </c>
      <c r="G3211">
        <v>2421.1055655108198</v>
      </c>
      <c r="H3211">
        <v>200.12886725860153</v>
      </c>
      <c r="R3211">
        <v>220.2296330341126</v>
      </c>
      <c r="S3211">
        <v>28883.78</v>
      </c>
      <c r="T3211">
        <v>544.9746721566014</v>
      </c>
      <c r="U3211">
        <v>953.03440459002127</v>
      </c>
      <c r="V3211">
        <v>262.1137495238894</v>
      </c>
      <c r="W3211">
        <v>416.87254987417379</v>
      </c>
    </row>
    <row r="3212" spans="2:23" x14ac:dyDescent="0.3">
      <c r="B3212">
        <f t="shared" si="51"/>
        <v>3207</v>
      </c>
      <c r="C3212">
        <v>417.29238491086647</v>
      </c>
      <c r="D3212">
        <v>327.56946272776293</v>
      </c>
      <c r="E3212">
        <v>375.5233756208255</v>
      </c>
      <c r="F3212">
        <v>28883.78</v>
      </c>
      <c r="G3212">
        <v>204.61864933138253</v>
      </c>
      <c r="H3212">
        <v>9473.6879681292066</v>
      </c>
      <c r="R3212">
        <v>1100.7464422025846</v>
      </c>
      <c r="S3212">
        <v>234.29926057424203</v>
      </c>
      <c r="T3212">
        <v>28883.78</v>
      </c>
      <c r="U3212">
        <v>866.12455353726614</v>
      </c>
      <c r="V3212">
        <v>331.57372040468658</v>
      </c>
      <c r="W3212">
        <v>362.07126251261059</v>
      </c>
    </row>
    <row r="3213" spans="2:23" x14ac:dyDescent="0.3">
      <c r="B3213">
        <f t="shared" si="51"/>
        <v>3208</v>
      </c>
      <c r="C3213">
        <v>353.76709910064733</v>
      </c>
      <c r="D3213">
        <v>267.39015467376095</v>
      </c>
      <c r="E3213">
        <v>606.80654375132781</v>
      </c>
      <c r="F3213">
        <v>1033.8549974620469</v>
      </c>
      <c r="G3213">
        <v>217.54565288977014</v>
      </c>
      <c r="H3213">
        <v>363.8462457211325</v>
      </c>
      <c r="R3213">
        <v>1828.8607238722361</v>
      </c>
      <c r="S3213">
        <v>651.37960241285577</v>
      </c>
      <c r="T3213">
        <v>608.77110303285554</v>
      </c>
      <c r="U3213">
        <v>659.20315634733072</v>
      </c>
      <c r="V3213">
        <v>407.38220426628141</v>
      </c>
      <c r="W3213">
        <v>238.07809842549418</v>
      </c>
    </row>
    <row r="3214" spans="2:23" x14ac:dyDescent="0.3">
      <c r="B3214">
        <f t="shared" si="51"/>
        <v>3209</v>
      </c>
      <c r="C3214">
        <v>1881.5248971851199</v>
      </c>
      <c r="D3214">
        <v>966.29268627400211</v>
      </c>
      <c r="E3214">
        <v>9094.1195743241788</v>
      </c>
      <c r="F3214">
        <v>764.58718426147664</v>
      </c>
      <c r="G3214">
        <v>348.95218659776037</v>
      </c>
      <c r="H3214">
        <v>343.52288075779893</v>
      </c>
      <c r="R3214">
        <v>347.18429573318065</v>
      </c>
      <c r="S3214">
        <v>201.64472737878609</v>
      </c>
      <c r="T3214">
        <v>205.86848800802238</v>
      </c>
      <c r="U3214">
        <v>299.33470562281616</v>
      </c>
      <c r="V3214">
        <v>880.67472657962981</v>
      </c>
      <c r="W3214">
        <v>231.79631731434952</v>
      </c>
    </row>
    <row r="3215" spans="2:23" x14ac:dyDescent="0.3">
      <c r="B3215">
        <f t="shared" si="51"/>
        <v>3210</v>
      </c>
      <c r="C3215">
        <v>1386.2931955687272</v>
      </c>
      <c r="D3215">
        <v>446.47081292928459</v>
      </c>
      <c r="E3215">
        <v>217.46476356182075</v>
      </c>
      <c r="F3215">
        <v>28883.78</v>
      </c>
      <c r="G3215">
        <v>452.92490370729161</v>
      </c>
      <c r="H3215">
        <v>649.89136644364521</v>
      </c>
      <c r="R3215">
        <v>4918.7264051748825</v>
      </c>
      <c r="S3215">
        <v>24994.776112051557</v>
      </c>
      <c r="T3215">
        <v>217.29319272692848</v>
      </c>
      <c r="U3215">
        <v>222.14323472777633</v>
      </c>
      <c r="V3215">
        <v>28883.78</v>
      </c>
      <c r="W3215">
        <v>258.30382799551199</v>
      </c>
    </row>
    <row r="3216" spans="2:23" x14ac:dyDescent="0.3">
      <c r="B3216">
        <f t="shared" si="51"/>
        <v>3211</v>
      </c>
      <c r="C3216">
        <v>314.80595523961404</v>
      </c>
      <c r="D3216">
        <v>269.55699593120107</v>
      </c>
      <c r="E3216">
        <v>252.14245515770662</v>
      </c>
      <c r="F3216">
        <v>711.55602857966346</v>
      </c>
      <c r="G3216">
        <v>300.36350888893685</v>
      </c>
      <c r="H3216">
        <v>679.88942321384923</v>
      </c>
      <c r="R3216">
        <v>255.73552346957638</v>
      </c>
      <c r="S3216">
        <v>214.79150672164434</v>
      </c>
      <c r="T3216">
        <v>1055.0012814831264</v>
      </c>
      <c r="U3216">
        <v>249.64782083077532</v>
      </c>
      <c r="V3216">
        <v>264.41963035562753</v>
      </c>
      <c r="W3216">
        <v>562.80119050222447</v>
      </c>
    </row>
    <row r="3217" spans="2:23" x14ac:dyDescent="0.3">
      <c r="B3217">
        <f t="shared" si="51"/>
        <v>3212</v>
      </c>
      <c r="C3217">
        <v>4725.2431546095604</v>
      </c>
      <c r="D3217">
        <v>224.92612214285111</v>
      </c>
      <c r="E3217">
        <v>6810.6567523777821</v>
      </c>
      <c r="F3217">
        <v>211.78687599683184</v>
      </c>
      <c r="G3217">
        <v>15278.780606476344</v>
      </c>
      <c r="H3217">
        <v>2592.5594280231635</v>
      </c>
      <c r="R3217">
        <v>223.49597425822728</v>
      </c>
      <c r="S3217">
        <v>523.35792188284404</v>
      </c>
      <c r="T3217">
        <v>422.94413354227191</v>
      </c>
      <c r="U3217">
        <v>244.04701421788138</v>
      </c>
      <c r="V3217">
        <v>28883.78</v>
      </c>
      <c r="W3217">
        <v>3074.4042972665543</v>
      </c>
    </row>
    <row r="3218" spans="2:23" x14ac:dyDescent="0.3">
      <c r="B3218">
        <f t="shared" si="51"/>
        <v>3213</v>
      </c>
      <c r="C3218">
        <v>1237.6722197251138</v>
      </c>
      <c r="D3218">
        <v>293.44853413085485</v>
      </c>
      <c r="E3218">
        <v>1863.061664379504</v>
      </c>
      <c r="F3218">
        <v>409.19303891700429</v>
      </c>
      <c r="G3218">
        <v>869.09272237728715</v>
      </c>
      <c r="H3218">
        <v>239.85612987953016</v>
      </c>
      <c r="R3218">
        <v>15592.220561012471</v>
      </c>
      <c r="S3218">
        <v>8139.2745267195633</v>
      </c>
      <c r="T3218">
        <v>6599.2251498733849</v>
      </c>
      <c r="U3218">
        <v>220.96173903770932</v>
      </c>
      <c r="V3218">
        <v>349.94689088131327</v>
      </c>
      <c r="W3218">
        <v>11902.772393992946</v>
      </c>
    </row>
    <row r="3219" spans="2:23" x14ac:dyDescent="0.3">
      <c r="B3219">
        <f t="shared" si="51"/>
        <v>3214</v>
      </c>
      <c r="C3219">
        <v>28883.78</v>
      </c>
      <c r="D3219">
        <v>325.37086696448716</v>
      </c>
      <c r="E3219">
        <v>467.29794420718889</v>
      </c>
      <c r="F3219">
        <v>2103.5929740243664</v>
      </c>
      <c r="G3219">
        <v>1111.0776716586865</v>
      </c>
      <c r="H3219">
        <v>259.58763239218047</v>
      </c>
      <c r="R3219">
        <v>1428.7276119346111</v>
      </c>
      <c r="S3219">
        <v>1327.6870988633684</v>
      </c>
      <c r="T3219">
        <v>1195.5828029248105</v>
      </c>
      <c r="U3219">
        <v>975.54467738217386</v>
      </c>
      <c r="V3219">
        <v>949.17974735808127</v>
      </c>
      <c r="W3219">
        <v>305.84754016282534</v>
      </c>
    </row>
    <row r="3220" spans="2:23" x14ac:dyDescent="0.3">
      <c r="B3220">
        <f t="shared" si="51"/>
        <v>3215</v>
      </c>
      <c r="C3220">
        <v>219.38949215643984</v>
      </c>
      <c r="D3220">
        <v>514.11248664616028</v>
      </c>
      <c r="E3220">
        <v>341.87212364937398</v>
      </c>
      <c r="F3220">
        <v>18455.674508880678</v>
      </c>
      <c r="G3220">
        <v>203.65749071457665</v>
      </c>
      <c r="H3220">
        <v>986.35445125870717</v>
      </c>
      <c r="R3220">
        <v>229.90648400733761</v>
      </c>
      <c r="S3220">
        <v>243.59651892399756</v>
      </c>
      <c r="T3220">
        <v>252.7281284539572</v>
      </c>
      <c r="U3220">
        <v>28883.78</v>
      </c>
      <c r="V3220">
        <v>28883.78</v>
      </c>
      <c r="W3220">
        <v>203.20890540396226</v>
      </c>
    </row>
    <row r="3221" spans="2:23" x14ac:dyDescent="0.3">
      <c r="B3221">
        <f t="shared" si="51"/>
        <v>3216</v>
      </c>
      <c r="C3221">
        <v>900.16942807893008</v>
      </c>
      <c r="D3221">
        <v>266.24206022595149</v>
      </c>
      <c r="E3221">
        <v>336.03229582979532</v>
      </c>
      <c r="F3221">
        <v>296.27012385445596</v>
      </c>
      <c r="G3221">
        <v>323.0223826878331</v>
      </c>
      <c r="H3221">
        <v>369.74264883381886</v>
      </c>
      <c r="R3221">
        <v>884.18386947793124</v>
      </c>
      <c r="S3221">
        <v>14648.551360103689</v>
      </c>
      <c r="T3221">
        <v>2645.0112596450722</v>
      </c>
      <c r="U3221">
        <v>431.20400754758782</v>
      </c>
      <c r="V3221">
        <v>536.82219629680776</v>
      </c>
      <c r="W3221">
        <v>208.81934017240116</v>
      </c>
    </row>
    <row r="3222" spans="2:23" x14ac:dyDescent="0.3">
      <c r="B3222">
        <f t="shared" si="51"/>
        <v>3217</v>
      </c>
      <c r="C3222">
        <v>280.88900094156952</v>
      </c>
      <c r="D3222">
        <v>381.28645932167399</v>
      </c>
      <c r="E3222">
        <v>237.0395364041745</v>
      </c>
      <c r="F3222">
        <v>260.87908740310547</v>
      </c>
      <c r="G3222">
        <v>678.29262219352972</v>
      </c>
      <c r="H3222">
        <v>661.79491204779697</v>
      </c>
      <c r="R3222">
        <v>379.65284812587674</v>
      </c>
      <c r="S3222">
        <v>292.08223749625586</v>
      </c>
      <c r="T3222">
        <v>421.1089684389068</v>
      </c>
      <c r="U3222">
        <v>215.4245626322874</v>
      </c>
      <c r="V3222">
        <v>28883.78</v>
      </c>
      <c r="W3222">
        <v>241.31630666657537</v>
      </c>
    </row>
    <row r="3223" spans="2:23" x14ac:dyDescent="0.3">
      <c r="B3223">
        <f t="shared" si="51"/>
        <v>3218</v>
      </c>
      <c r="C3223">
        <v>4668.0842424430339</v>
      </c>
      <c r="D3223">
        <v>3341.8667838236333</v>
      </c>
      <c r="E3223">
        <v>1124.3138827231755</v>
      </c>
      <c r="F3223">
        <v>245.54746379398301</v>
      </c>
      <c r="G3223">
        <v>328.73523156786274</v>
      </c>
      <c r="H3223">
        <v>289.43546372316723</v>
      </c>
      <c r="R3223">
        <v>9666.44188093907</v>
      </c>
      <c r="S3223">
        <v>1412.6296744356507</v>
      </c>
      <c r="T3223">
        <v>28883.78</v>
      </c>
      <c r="U3223">
        <v>823.67460997549426</v>
      </c>
      <c r="V3223">
        <v>13414.133083165832</v>
      </c>
      <c r="W3223">
        <v>13212.014226707064</v>
      </c>
    </row>
    <row r="3224" spans="2:23" x14ac:dyDescent="0.3">
      <c r="B3224">
        <f t="shared" si="51"/>
        <v>3219</v>
      </c>
      <c r="C3224">
        <v>3332.0493592488078</v>
      </c>
      <c r="D3224">
        <v>380.40266414557027</v>
      </c>
      <c r="E3224">
        <v>427.08437078248903</v>
      </c>
      <c r="F3224">
        <v>979.16252569106393</v>
      </c>
      <c r="G3224">
        <v>420.29976969453844</v>
      </c>
      <c r="H3224">
        <v>346.56101446460798</v>
      </c>
      <c r="R3224">
        <v>2092.9878065952635</v>
      </c>
      <c r="S3224">
        <v>200.94917451322186</v>
      </c>
      <c r="T3224">
        <v>249.45194585132239</v>
      </c>
      <c r="U3224">
        <v>416.31540847872634</v>
      </c>
      <c r="V3224">
        <v>302.81110686751595</v>
      </c>
      <c r="W3224">
        <v>207.72790498495215</v>
      </c>
    </row>
    <row r="3225" spans="2:23" x14ac:dyDescent="0.3">
      <c r="B3225">
        <f t="shared" si="51"/>
        <v>3220</v>
      </c>
      <c r="C3225">
        <v>4805.2920447799161</v>
      </c>
      <c r="D3225">
        <v>5704.0569525786996</v>
      </c>
      <c r="E3225">
        <v>4830.0119939753349</v>
      </c>
      <c r="F3225">
        <v>593.60597954192497</v>
      </c>
      <c r="G3225">
        <v>1095.064456607804</v>
      </c>
      <c r="H3225">
        <v>28883.78</v>
      </c>
      <c r="R3225">
        <v>4765.5684873756491</v>
      </c>
      <c r="S3225">
        <v>296.06658913847252</v>
      </c>
      <c r="T3225">
        <v>576.87929235282513</v>
      </c>
      <c r="U3225">
        <v>924.72749271752093</v>
      </c>
      <c r="V3225">
        <v>215.37683585277193</v>
      </c>
      <c r="W3225">
        <v>5410.8870212008687</v>
      </c>
    </row>
    <row r="3226" spans="2:23" x14ac:dyDescent="0.3">
      <c r="B3226">
        <f t="shared" si="51"/>
        <v>3221</v>
      </c>
      <c r="C3226">
        <v>326.17418620786623</v>
      </c>
      <c r="D3226">
        <v>307.82813718176538</v>
      </c>
      <c r="E3226">
        <v>2452.2830273376153</v>
      </c>
      <c r="F3226">
        <v>243.59958364939052</v>
      </c>
      <c r="G3226">
        <v>28883.78</v>
      </c>
      <c r="H3226">
        <v>382.92958827275118</v>
      </c>
      <c r="R3226">
        <v>247.91443298692548</v>
      </c>
      <c r="S3226">
        <v>5744.9922883489444</v>
      </c>
      <c r="T3226">
        <v>935.53611926512281</v>
      </c>
      <c r="U3226">
        <v>23725.124439447685</v>
      </c>
      <c r="V3226">
        <v>229.07408418755747</v>
      </c>
      <c r="W3226">
        <v>491.56630714647775</v>
      </c>
    </row>
    <row r="3227" spans="2:23" x14ac:dyDescent="0.3">
      <c r="B3227">
        <f t="shared" si="51"/>
        <v>3222</v>
      </c>
      <c r="C3227">
        <v>12982.997357560431</v>
      </c>
      <c r="D3227">
        <v>1353.4130441471309</v>
      </c>
      <c r="E3227">
        <v>209.18654710500314</v>
      </c>
      <c r="F3227">
        <v>216.79986687947917</v>
      </c>
      <c r="G3227">
        <v>1409.093714631643</v>
      </c>
      <c r="H3227">
        <v>219.06036994307166</v>
      </c>
      <c r="R3227">
        <v>212.65852769281676</v>
      </c>
      <c r="S3227">
        <v>284.62223575461701</v>
      </c>
      <c r="T3227">
        <v>244.47543785375805</v>
      </c>
      <c r="U3227">
        <v>479.27303125142078</v>
      </c>
      <c r="V3227">
        <v>235.27333668377352</v>
      </c>
      <c r="W3227">
        <v>350.0365225082802</v>
      </c>
    </row>
    <row r="3228" spans="2:23" x14ac:dyDescent="0.3">
      <c r="B3228">
        <f t="shared" si="51"/>
        <v>3223</v>
      </c>
      <c r="C3228">
        <v>221.10677515733812</v>
      </c>
      <c r="D3228">
        <v>248.54944348986527</v>
      </c>
      <c r="E3228">
        <v>365.81766470932848</v>
      </c>
      <c r="F3228">
        <v>256.03146046617536</v>
      </c>
      <c r="G3228">
        <v>329.91018894915396</v>
      </c>
      <c r="H3228">
        <v>5712.9921231915087</v>
      </c>
      <c r="R3228">
        <v>261.4829793886978</v>
      </c>
      <c r="S3228">
        <v>894.20497895499147</v>
      </c>
      <c r="T3228">
        <v>264.16874599277821</v>
      </c>
      <c r="U3228">
        <v>234.42925470226305</v>
      </c>
      <c r="V3228">
        <v>281.13471992898656</v>
      </c>
      <c r="W3228">
        <v>3497.0747469742669</v>
      </c>
    </row>
    <row r="3229" spans="2:23" x14ac:dyDescent="0.3">
      <c r="B3229">
        <f t="shared" si="51"/>
        <v>3224</v>
      </c>
      <c r="C3229">
        <v>947.05516901965927</v>
      </c>
      <c r="D3229">
        <v>7428.3822810200645</v>
      </c>
      <c r="E3229">
        <v>248.85949641245224</v>
      </c>
      <c r="F3229">
        <v>758.43637853480573</v>
      </c>
      <c r="G3229">
        <v>432.09986588554477</v>
      </c>
      <c r="H3229">
        <v>246.22153422827986</v>
      </c>
      <c r="R3229">
        <v>315.78946651616303</v>
      </c>
      <c r="S3229">
        <v>28883.78</v>
      </c>
      <c r="T3229">
        <v>6135.2691718199358</v>
      </c>
      <c r="U3229">
        <v>236.737292999114</v>
      </c>
      <c r="V3229">
        <v>641.83830846261355</v>
      </c>
      <c r="W3229">
        <v>28883.78</v>
      </c>
    </row>
    <row r="3230" spans="2:23" x14ac:dyDescent="0.3">
      <c r="B3230">
        <f t="shared" si="51"/>
        <v>3225</v>
      </c>
      <c r="C3230">
        <v>2784.5751405751466</v>
      </c>
      <c r="D3230">
        <v>690.84923132597532</v>
      </c>
      <c r="E3230">
        <v>417.46924099067365</v>
      </c>
      <c r="F3230">
        <v>453.26057020094436</v>
      </c>
      <c r="G3230">
        <v>23641.27708572719</v>
      </c>
      <c r="H3230">
        <v>508.87261388748436</v>
      </c>
      <c r="R3230">
        <v>593.35101027101871</v>
      </c>
      <c r="S3230">
        <v>735.23481927508124</v>
      </c>
      <c r="T3230">
        <v>28883.78</v>
      </c>
      <c r="U3230">
        <v>470.91276223070446</v>
      </c>
      <c r="V3230">
        <v>424.2790743988906</v>
      </c>
      <c r="W3230">
        <v>529.80399122365066</v>
      </c>
    </row>
    <row r="3231" spans="2:23" x14ac:dyDescent="0.3">
      <c r="B3231">
        <f t="shared" si="51"/>
        <v>3226</v>
      </c>
      <c r="C3231">
        <v>916.5958112909841</v>
      </c>
      <c r="D3231">
        <v>211.13154465965675</v>
      </c>
      <c r="E3231">
        <v>3196.3495742226669</v>
      </c>
      <c r="F3231">
        <v>540.20207129379173</v>
      </c>
      <c r="G3231">
        <v>1045.5978245196595</v>
      </c>
      <c r="H3231">
        <v>4980.7281174535919</v>
      </c>
      <c r="R3231">
        <v>784.10269124001672</v>
      </c>
      <c r="S3231">
        <v>7817.8144760997284</v>
      </c>
      <c r="T3231">
        <v>6349.0440742876517</v>
      </c>
      <c r="U3231">
        <v>202.9239279083256</v>
      </c>
      <c r="V3231">
        <v>332.51142498053588</v>
      </c>
      <c r="W3231">
        <v>28883.78</v>
      </c>
    </row>
    <row r="3232" spans="2:23" x14ac:dyDescent="0.3">
      <c r="B3232">
        <f t="shared" si="51"/>
        <v>3227</v>
      </c>
      <c r="C3232">
        <v>7053.1673256837403</v>
      </c>
      <c r="D3232">
        <v>906.20416291451477</v>
      </c>
      <c r="E3232">
        <v>17938.52102952946</v>
      </c>
      <c r="F3232">
        <v>1748.2449353537543</v>
      </c>
      <c r="G3232">
        <v>240.31065627593156</v>
      </c>
      <c r="H3232">
        <v>819.95103859994981</v>
      </c>
      <c r="R3232">
        <v>4090.3289070063611</v>
      </c>
      <c r="S3232">
        <v>226.74115687882997</v>
      </c>
      <c r="T3232">
        <v>796.77025438579778</v>
      </c>
      <c r="U3232">
        <v>12554.170551248602</v>
      </c>
      <c r="V3232">
        <v>310.63860829762552</v>
      </c>
      <c r="W3232">
        <v>244.42809829949152</v>
      </c>
    </row>
    <row r="3233" spans="2:23" x14ac:dyDescent="0.3">
      <c r="B3233">
        <f t="shared" si="51"/>
        <v>3228</v>
      </c>
      <c r="C3233">
        <v>301.96339044238476</v>
      </c>
      <c r="D3233">
        <v>653.94244351982843</v>
      </c>
      <c r="E3233">
        <v>212.50648795808442</v>
      </c>
      <c r="F3233">
        <v>228.41750089480246</v>
      </c>
      <c r="G3233">
        <v>587.59509867392399</v>
      </c>
      <c r="H3233">
        <v>206.39322477930574</v>
      </c>
      <c r="R3233">
        <v>206.00845600235488</v>
      </c>
      <c r="S3233">
        <v>304.36273839293415</v>
      </c>
      <c r="T3233">
        <v>12250.970143533077</v>
      </c>
      <c r="U3233">
        <v>268.4879741108216</v>
      </c>
      <c r="V3233">
        <v>674.3081874927293</v>
      </c>
      <c r="W3233">
        <v>687.20721905896949</v>
      </c>
    </row>
    <row r="3234" spans="2:23" x14ac:dyDescent="0.3">
      <c r="B3234">
        <f t="shared" si="51"/>
        <v>3229</v>
      </c>
      <c r="C3234">
        <v>603.4602000514484</v>
      </c>
      <c r="D3234">
        <v>208.14872621428322</v>
      </c>
      <c r="E3234">
        <v>777.90980256764215</v>
      </c>
      <c r="F3234">
        <v>8288.0265962202593</v>
      </c>
      <c r="G3234">
        <v>387.26697016482137</v>
      </c>
      <c r="H3234">
        <v>458.95379763091489</v>
      </c>
      <c r="R3234">
        <v>845.19261982787464</v>
      </c>
      <c r="S3234">
        <v>1784.6003269765597</v>
      </c>
      <c r="T3234">
        <v>28883.78</v>
      </c>
      <c r="U3234">
        <v>277.5791867485392</v>
      </c>
      <c r="V3234">
        <v>201.70257042098081</v>
      </c>
      <c r="W3234">
        <v>220.86953005334979</v>
      </c>
    </row>
    <row r="3235" spans="2:23" x14ac:dyDescent="0.3">
      <c r="B3235">
        <f t="shared" si="51"/>
        <v>3230</v>
      </c>
      <c r="C3235">
        <v>3514.1888848442386</v>
      </c>
      <c r="D3235">
        <v>333.64576175062831</v>
      </c>
      <c r="E3235">
        <v>5056.1556604735797</v>
      </c>
      <c r="F3235">
        <v>400.77368352211977</v>
      </c>
      <c r="G3235">
        <v>3667.9368959211283</v>
      </c>
      <c r="H3235">
        <v>604.83033911929488</v>
      </c>
      <c r="R3235">
        <v>246.63256108083024</v>
      </c>
      <c r="S3235">
        <v>28883.78</v>
      </c>
      <c r="T3235">
        <v>1157.2790502718995</v>
      </c>
      <c r="U3235">
        <v>6826.4250399231496</v>
      </c>
      <c r="V3235">
        <v>268.02770338159741</v>
      </c>
      <c r="W3235">
        <v>28883.78</v>
      </c>
    </row>
    <row r="3236" spans="2:23" x14ac:dyDescent="0.3">
      <c r="B3236">
        <f t="shared" si="51"/>
        <v>3231</v>
      </c>
      <c r="C3236">
        <v>28883.78</v>
      </c>
      <c r="D3236">
        <v>215.27258615975785</v>
      </c>
      <c r="E3236">
        <v>232.74900986113852</v>
      </c>
      <c r="F3236">
        <v>213.55028184814574</v>
      </c>
      <c r="G3236">
        <v>954.26200977862607</v>
      </c>
      <c r="H3236">
        <v>28883.78</v>
      </c>
      <c r="R3236">
        <v>294.42784967123566</v>
      </c>
      <c r="S3236">
        <v>423.42107656073074</v>
      </c>
      <c r="T3236">
        <v>232.04366017465662</v>
      </c>
      <c r="U3236">
        <v>1338.9666473248417</v>
      </c>
      <c r="V3236">
        <v>245.12060128563735</v>
      </c>
      <c r="W3236">
        <v>205.78982731970009</v>
      </c>
    </row>
    <row r="3237" spans="2:23" x14ac:dyDescent="0.3">
      <c r="B3237">
        <f t="shared" si="51"/>
        <v>3232</v>
      </c>
      <c r="C3237">
        <v>242.46082731852553</v>
      </c>
      <c r="D3237">
        <v>606.65590823617481</v>
      </c>
      <c r="E3237">
        <v>28883.78</v>
      </c>
      <c r="F3237">
        <v>222.80514258686554</v>
      </c>
      <c r="G3237">
        <v>441.14366066477322</v>
      </c>
      <c r="H3237">
        <v>28883.78</v>
      </c>
      <c r="R3237">
        <v>2322.2481987488836</v>
      </c>
      <c r="S3237">
        <v>1041.4908156280585</v>
      </c>
      <c r="T3237">
        <v>292.19858799270759</v>
      </c>
      <c r="U3237">
        <v>28883.78</v>
      </c>
      <c r="V3237">
        <v>211.15093368299563</v>
      </c>
      <c r="W3237">
        <v>1610.1266153877966</v>
      </c>
    </row>
    <row r="3238" spans="2:23" x14ac:dyDescent="0.3">
      <c r="B3238">
        <f t="shared" si="51"/>
        <v>3233</v>
      </c>
      <c r="C3238">
        <v>28883.78</v>
      </c>
      <c r="D3238">
        <v>5376.1417110523362</v>
      </c>
      <c r="E3238">
        <v>403.35442829505342</v>
      </c>
      <c r="F3238">
        <v>1012.5913740319978</v>
      </c>
      <c r="G3238">
        <v>386.27516085002037</v>
      </c>
      <c r="H3238">
        <v>3388.0213373261754</v>
      </c>
      <c r="R3238">
        <v>3382.862073976813</v>
      </c>
      <c r="S3238">
        <v>15195.141426214677</v>
      </c>
      <c r="T3238">
        <v>212.95196554180683</v>
      </c>
      <c r="U3238">
        <v>28883.78</v>
      </c>
      <c r="V3238">
        <v>6128.6186495707261</v>
      </c>
      <c r="W3238">
        <v>24660.641513599374</v>
      </c>
    </row>
    <row r="3239" spans="2:23" x14ac:dyDescent="0.3">
      <c r="B3239">
        <f t="shared" si="51"/>
        <v>3234</v>
      </c>
      <c r="C3239">
        <v>445.29045251937816</v>
      </c>
      <c r="D3239">
        <v>4954.171652495208</v>
      </c>
      <c r="E3239">
        <v>1087.4193912988685</v>
      </c>
      <c r="F3239">
        <v>2093.8083952074458</v>
      </c>
      <c r="G3239">
        <v>16307.853006691004</v>
      </c>
      <c r="H3239">
        <v>1881.4577045189797</v>
      </c>
      <c r="R3239">
        <v>443.16893726436638</v>
      </c>
      <c r="S3239">
        <v>227.82542113180773</v>
      </c>
      <c r="T3239">
        <v>8234.2864760688281</v>
      </c>
      <c r="U3239">
        <v>203.43684306725447</v>
      </c>
      <c r="V3239">
        <v>288.43111492449111</v>
      </c>
      <c r="W3239">
        <v>949.50254858896858</v>
      </c>
    </row>
    <row r="3240" spans="2:23" x14ac:dyDescent="0.3">
      <c r="B3240">
        <f t="shared" si="51"/>
        <v>3235</v>
      </c>
      <c r="C3240">
        <v>215.29624091518338</v>
      </c>
      <c r="D3240">
        <v>4100.6652723712532</v>
      </c>
      <c r="E3240">
        <v>10722.740042782669</v>
      </c>
      <c r="F3240">
        <v>259.99373216891951</v>
      </c>
      <c r="G3240">
        <v>5129.7039152099796</v>
      </c>
      <c r="H3240">
        <v>629.29526509383004</v>
      </c>
      <c r="R3240">
        <v>10284.797718220558</v>
      </c>
      <c r="S3240">
        <v>505.80945284218006</v>
      </c>
      <c r="T3240">
        <v>282.82095685722982</v>
      </c>
      <c r="U3240">
        <v>435.58157404866881</v>
      </c>
      <c r="V3240">
        <v>4086.4983445869179</v>
      </c>
      <c r="W3240">
        <v>316.6168674656459</v>
      </c>
    </row>
    <row r="3241" spans="2:23" x14ac:dyDescent="0.3">
      <c r="B3241">
        <f t="shared" si="51"/>
        <v>3236</v>
      </c>
      <c r="C3241">
        <v>242.38642904268198</v>
      </c>
      <c r="D3241">
        <v>682.54373803351996</v>
      </c>
      <c r="E3241">
        <v>1097.5238605844429</v>
      </c>
      <c r="F3241">
        <v>1418.0621994072874</v>
      </c>
      <c r="G3241">
        <v>28883.78</v>
      </c>
      <c r="H3241">
        <v>736.01974393542855</v>
      </c>
      <c r="R3241">
        <v>536.90978885673189</v>
      </c>
      <c r="S3241">
        <v>28883.78</v>
      </c>
      <c r="T3241">
        <v>2094.0265163615722</v>
      </c>
      <c r="U3241">
        <v>10364.044872010174</v>
      </c>
      <c r="V3241">
        <v>4774.0776059466207</v>
      </c>
      <c r="W3241">
        <v>262.20006819391631</v>
      </c>
    </row>
    <row r="3242" spans="2:23" x14ac:dyDescent="0.3">
      <c r="B3242">
        <f t="shared" si="51"/>
        <v>3237</v>
      </c>
      <c r="C3242">
        <v>231.71328900939352</v>
      </c>
      <c r="D3242">
        <v>8022.5248112805411</v>
      </c>
      <c r="E3242">
        <v>28883.78</v>
      </c>
      <c r="F3242">
        <v>225.40455397031417</v>
      </c>
      <c r="G3242">
        <v>2826.1817108730038</v>
      </c>
      <c r="H3242">
        <v>298.085667602162</v>
      </c>
      <c r="R3242">
        <v>443.47589420764632</v>
      </c>
      <c r="S3242">
        <v>384.34150245786452</v>
      </c>
      <c r="T3242">
        <v>358.34052364129809</v>
      </c>
      <c r="U3242">
        <v>1230.9325622609726</v>
      </c>
      <c r="V3242">
        <v>740.67898057999548</v>
      </c>
      <c r="W3242">
        <v>280.40061437122364</v>
      </c>
    </row>
    <row r="3243" spans="2:23" x14ac:dyDescent="0.3">
      <c r="B3243">
        <f t="shared" si="51"/>
        <v>3238</v>
      </c>
      <c r="C3243">
        <v>260.00605287982563</v>
      </c>
      <c r="D3243">
        <v>206.80076708582365</v>
      </c>
      <c r="E3243">
        <v>282.78270754953121</v>
      </c>
      <c r="F3243">
        <v>17608.003525980617</v>
      </c>
      <c r="G3243">
        <v>244.30535048559398</v>
      </c>
      <c r="H3243">
        <v>28883.78</v>
      </c>
      <c r="R3243">
        <v>285.86408587609009</v>
      </c>
      <c r="S3243">
        <v>470.71618565389963</v>
      </c>
      <c r="T3243">
        <v>202.40268145001002</v>
      </c>
      <c r="U3243">
        <v>623.98416655085839</v>
      </c>
      <c r="V3243">
        <v>2845.5749581452205</v>
      </c>
      <c r="W3243">
        <v>1352.3072990464857</v>
      </c>
    </row>
    <row r="3244" spans="2:23" x14ac:dyDescent="0.3">
      <c r="B3244">
        <f t="shared" si="51"/>
        <v>3239</v>
      </c>
      <c r="C3244">
        <v>600.53063225836172</v>
      </c>
      <c r="D3244">
        <v>212.65795809307062</v>
      </c>
      <c r="E3244">
        <v>508.04691493659931</v>
      </c>
      <c r="F3244">
        <v>246.29977536462277</v>
      </c>
      <c r="G3244">
        <v>212.19007851032958</v>
      </c>
      <c r="H3244">
        <v>224.63277731817678</v>
      </c>
      <c r="R3244">
        <v>28883.78</v>
      </c>
      <c r="S3244">
        <v>227.12789933893922</v>
      </c>
      <c r="T3244">
        <v>842.13602285621687</v>
      </c>
      <c r="U3244">
        <v>6049.3628063915394</v>
      </c>
      <c r="V3244">
        <v>1129.4264120952621</v>
      </c>
      <c r="W3244">
        <v>555.19815085819869</v>
      </c>
    </row>
    <row r="3245" spans="2:23" x14ac:dyDescent="0.3">
      <c r="B3245">
        <f t="shared" si="51"/>
        <v>3240</v>
      </c>
      <c r="C3245">
        <v>1485.9062701581488</v>
      </c>
      <c r="D3245">
        <v>338.25955819404692</v>
      </c>
      <c r="E3245">
        <v>2982.0057585776349</v>
      </c>
      <c r="F3245">
        <v>215.25766129469324</v>
      </c>
      <c r="G3245">
        <v>13098.564758593506</v>
      </c>
      <c r="H3245">
        <v>261.42798104122443</v>
      </c>
      <c r="R3245">
        <v>659.71936047180725</v>
      </c>
      <c r="S3245">
        <v>287.3073064409129</v>
      </c>
      <c r="T3245">
        <v>240.96510787558253</v>
      </c>
      <c r="U3245">
        <v>16562.342137046253</v>
      </c>
      <c r="V3245">
        <v>277.77791884768743</v>
      </c>
      <c r="W3245">
        <v>202.73476712544698</v>
      </c>
    </row>
    <row r="3246" spans="2:23" x14ac:dyDescent="0.3">
      <c r="B3246">
        <f t="shared" si="51"/>
        <v>3241</v>
      </c>
      <c r="C3246">
        <v>312.86260585822566</v>
      </c>
      <c r="D3246">
        <v>206.88026077126582</v>
      </c>
      <c r="E3246">
        <v>238.52741464054702</v>
      </c>
      <c r="F3246">
        <v>1737.8784058092911</v>
      </c>
      <c r="G3246">
        <v>231.27917341116881</v>
      </c>
      <c r="H3246">
        <v>279.83680736023047</v>
      </c>
      <c r="R3246">
        <v>1215.6722840030272</v>
      </c>
      <c r="S3246">
        <v>999.13947500807274</v>
      </c>
      <c r="T3246">
        <v>674.98719596718342</v>
      </c>
      <c r="U3246">
        <v>555.07793914749527</v>
      </c>
      <c r="V3246">
        <v>319.31318604782012</v>
      </c>
      <c r="W3246">
        <v>214.64029495467986</v>
      </c>
    </row>
    <row r="3247" spans="2:23" x14ac:dyDescent="0.3">
      <c r="B3247">
        <f t="shared" si="51"/>
        <v>3242</v>
      </c>
      <c r="C3247">
        <v>305.42028713226631</v>
      </c>
      <c r="D3247">
        <v>216.96177227438207</v>
      </c>
      <c r="E3247">
        <v>368.38844935018557</v>
      </c>
      <c r="F3247">
        <v>1359.0490141486362</v>
      </c>
      <c r="G3247">
        <v>235.59848141160984</v>
      </c>
      <c r="H3247">
        <v>417.24571496027318</v>
      </c>
      <c r="R3247">
        <v>21010.48610130648</v>
      </c>
      <c r="S3247">
        <v>13785.323315795509</v>
      </c>
      <c r="T3247">
        <v>491.97635138210308</v>
      </c>
      <c r="U3247">
        <v>519.37023212695544</v>
      </c>
      <c r="V3247">
        <v>205.13556440279413</v>
      </c>
      <c r="W3247">
        <v>234.59944248925603</v>
      </c>
    </row>
    <row r="3248" spans="2:23" x14ac:dyDescent="0.3">
      <c r="B3248">
        <f t="shared" si="51"/>
        <v>3243</v>
      </c>
      <c r="C3248">
        <v>318.67240145030894</v>
      </c>
      <c r="D3248">
        <v>28883.78</v>
      </c>
      <c r="E3248">
        <v>352.72984778058094</v>
      </c>
      <c r="F3248">
        <v>2538.5656743958757</v>
      </c>
      <c r="G3248">
        <v>4315.2381391324807</v>
      </c>
      <c r="H3248">
        <v>7239.1803350131922</v>
      </c>
      <c r="R3248">
        <v>1065.5486655475443</v>
      </c>
      <c r="S3248">
        <v>549.15041238572655</v>
      </c>
      <c r="T3248">
        <v>836.73239588775755</v>
      </c>
      <c r="U3248">
        <v>830.609801758618</v>
      </c>
      <c r="V3248">
        <v>433.85488726196428</v>
      </c>
      <c r="W3248">
        <v>203.70410359766618</v>
      </c>
    </row>
    <row r="3249" spans="2:23" x14ac:dyDescent="0.3">
      <c r="B3249">
        <f t="shared" si="51"/>
        <v>3244</v>
      </c>
      <c r="C3249">
        <v>231.26381122305025</v>
      </c>
      <c r="D3249">
        <v>3184.827830922577</v>
      </c>
      <c r="E3249">
        <v>213.42896554334843</v>
      </c>
      <c r="F3249">
        <v>1167.9557019189665</v>
      </c>
      <c r="G3249">
        <v>272.23828324797944</v>
      </c>
      <c r="H3249">
        <v>327.52353037756461</v>
      </c>
      <c r="R3249">
        <v>301.20864516848093</v>
      </c>
      <c r="S3249">
        <v>28883.78</v>
      </c>
      <c r="T3249">
        <v>1388.9209504141359</v>
      </c>
      <c r="U3249">
        <v>508.80213308290553</v>
      </c>
      <c r="V3249">
        <v>338.15536711388484</v>
      </c>
      <c r="W3249">
        <v>1270.7212326653853</v>
      </c>
    </row>
    <row r="3250" spans="2:23" x14ac:dyDescent="0.3">
      <c r="B3250">
        <f t="shared" si="51"/>
        <v>3245</v>
      </c>
      <c r="C3250">
        <v>28883.78</v>
      </c>
      <c r="D3250">
        <v>306.85313177337878</v>
      </c>
      <c r="E3250">
        <v>21935.8633552955</v>
      </c>
      <c r="F3250">
        <v>291.17338757066989</v>
      </c>
      <c r="G3250">
        <v>1245.6821531079738</v>
      </c>
      <c r="H3250">
        <v>218.35949372731486</v>
      </c>
      <c r="R3250">
        <v>28883.78</v>
      </c>
      <c r="S3250">
        <v>276.54194390472293</v>
      </c>
      <c r="T3250">
        <v>400.67704514821713</v>
      </c>
      <c r="U3250">
        <v>246.42144406462</v>
      </c>
      <c r="V3250">
        <v>599.42082669787214</v>
      </c>
      <c r="W3250">
        <v>287.62076535037727</v>
      </c>
    </row>
    <row r="3251" spans="2:23" x14ac:dyDescent="0.3">
      <c r="B3251">
        <f t="shared" si="51"/>
        <v>3246</v>
      </c>
      <c r="C3251">
        <v>28735.660580614716</v>
      </c>
      <c r="D3251">
        <v>425.72854560892785</v>
      </c>
      <c r="E3251">
        <v>28883.78</v>
      </c>
      <c r="F3251">
        <v>255.05751218645281</v>
      </c>
      <c r="G3251">
        <v>208.26419219061725</v>
      </c>
      <c r="H3251">
        <v>785.12755163929694</v>
      </c>
      <c r="R3251">
        <v>225.2867437191419</v>
      </c>
      <c r="S3251">
        <v>497.38741052578695</v>
      </c>
      <c r="T3251">
        <v>28836.925024903154</v>
      </c>
      <c r="U3251">
        <v>28883.78</v>
      </c>
      <c r="V3251">
        <v>259.81068824394811</v>
      </c>
      <c r="W3251">
        <v>982.62564076611238</v>
      </c>
    </row>
    <row r="3252" spans="2:23" x14ac:dyDescent="0.3">
      <c r="B3252">
        <f t="shared" si="51"/>
        <v>3247</v>
      </c>
      <c r="C3252">
        <v>273.75894530785888</v>
      </c>
      <c r="D3252">
        <v>662.99723930117284</v>
      </c>
      <c r="E3252">
        <v>236.17809508248442</v>
      </c>
      <c r="F3252">
        <v>223.93647767427842</v>
      </c>
      <c r="G3252">
        <v>9580.3414621547909</v>
      </c>
      <c r="H3252">
        <v>209.48450308517599</v>
      </c>
      <c r="R3252">
        <v>389.5526425353379</v>
      </c>
      <c r="S3252">
        <v>28883.78</v>
      </c>
      <c r="T3252">
        <v>1570.2155886684109</v>
      </c>
      <c r="U3252">
        <v>28883.78</v>
      </c>
      <c r="V3252">
        <v>1455.247861305563</v>
      </c>
      <c r="W3252">
        <v>247.29887006090036</v>
      </c>
    </row>
    <row r="3253" spans="2:23" x14ac:dyDescent="0.3">
      <c r="B3253">
        <f t="shared" si="51"/>
        <v>3248</v>
      </c>
      <c r="C3253">
        <v>280.76230603185417</v>
      </c>
      <c r="D3253">
        <v>277.06659291183485</v>
      </c>
      <c r="E3253">
        <v>5799.545873282359</v>
      </c>
      <c r="F3253">
        <v>1099.6180791148986</v>
      </c>
      <c r="G3253">
        <v>276.50072871702884</v>
      </c>
      <c r="H3253">
        <v>1190.4159821455419</v>
      </c>
      <c r="R3253">
        <v>362.19787847911834</v>
      </c>
      <c r="S3253">
        <v>396.1807837511152</v>
      </c>
      <c r="T3253">
        <v>7002.8667197061159</v>
      </c>
      <c r="U3253">
        <v>220.31081194605213</v>
      </c>
      <c r="V3253">
        <v>387.25033462822643</v>
      </c>
      <c r="W3253">
        <v>5598.0671251828398</v>
      </c>
    </row>
    <row r="3254" spans="2:23" x14ac:dyDescent="0.3">
      <c r="B3254">
        <f t="shared" si="51"/>
        <v>3249</v>
      </c>
      <c r="C3254">
        <v>1123.0334191540342</v>
      </c>
      <c r="D3254">
        <v>228.94057819040012</v>
      </c>
      <c r="E3254">
        <v>284.18978029495753</v>
      </c>
      <c r="F3254">
        <v>1491.7358954118019</v>
      </c>
      <c r="G3254">
        <v>245.33448386331841</v>
      </c>
      <c r="H3254">
        <v>875.68216639125023</v>
      </c>
      <c r="R3254">
        <v>464.12201101041626</v>
      </c>
      <c r="S3254">
        <v>950.85732790931104</v>
      </c>
      <c r="T3254">
        <v>28883.78</v>
      </c>
      <c r="U3254">
        <v>1846.4508089476058</v>
      </c>
      <c r="V3254">
        <v>430.44499390621888</v>
      </c>
      <c r="W3254">
        <v>1762.6874537085562</v>
      </c>
    </row>
    <row r="3255" spans="2:23" x14ac:dyDescent="0.3">
      <c r="B3255">
        <f t="shared" si="51"/>
        <v>3250</v>
      </c>
      <c r="C3255">
        <v>365.92077052736886</v>
      </c>
      <c r="D3255">
        <v>828.64048676610685</v>
      </c>
      <c r="E3255">
        <v>551.30924471519802</v>
      </c>
      <c r="F3255">
        <v>456.79397513530489</v>
      </c>
      <c r="G3255">
        <v>540.5507349167392</v>
      </c>
      <c r="H3255">
        <v>429.95233157011637</v>
      </c>
      <c r="R3255">
        <v>249.66631278193427</v>
      </c>
      <c r="S3255">
        <v>499.2961879893021</v>
      </c>
      <c r="T3255">
        <v>211.18542331349533</v>
      </c>
      <c r="U3255">
        <v>279.15936163293821</v>
      </c>
      <c r="V3255">
        <v>329.43547586459101</v>
      </c>
      <c r="W3255">
        <v>251.28839964293593</v>
      </c>
    </row>
    <row r="3256" spans="2:23" x14ac:dyDescent="0.3">
      <c r="B3256">
        <f t="shared" si="51"/>
        <v>3251</v>
      </c>
      <c r="C3256">
        <v>1451.9107551146258</v>
      </c>
      <c r="D3256">
        <v>1115.1846693620537</v>
      </c>
      <c r="E3256">
        <v>466.29743083694723</v>
      </c>
      <c r="F3256">
        <v>871.18308637592963</v>
      </c>
      <c r="G3256">
        <v>211.9959976009207</v>
      </c>
      <c r="H3256">
        <v>280.84975898319311</v>
      </c>
      <c r="R3256">
        <v>698.03157816016289</v>
      </c>
      <c r="S3256">
        <v>321.49249690552705</v>
      </c>
      <c r="T3256">
        <v>390.84400586093273</v>
      </c>
      <c r="U3256">
        <v>1022.0341815706373</v>
      </c>
      <c r="V3256">
        <v>3029.2131989620107</v>
      </c>
      <c r="W3256">
        <v>400.19345183360679</v>
      </c>
    </row>
    <row r="3257" spans="2:23" x14ac:dyDescent="0.3">
      <c r="B3257">
        <f t="shared" si="51"/>
        <v>3252</v>
      </c>
      <c r="C3257">
        <v>589.05590329712072</v>
      </c>
      <c r="D3257">
        <v>473.32882748154134</v>
      </c>
      <c r="E3257">
        <v>382.70277243416535</v>
      </c>
      <c r="F3257">
        <v>3460.7324021195759</v>
      </c>
      <c r="G3257">
        <v>314.25313136135162</v>
      </c>
      <c r="H3257">
        <v>308.74600259550874</v>
      </c>
      <c r="R3257">
        <v>1143.7630928050348</v>
      </c>
      <c r="S3257">
        <v>352.96790611707877</v>
      </c>
      <c r="T3257">
        <v>230.60015184813497</v>
      </c>
      <c r="U3257">
        <v>237.94121610405216</v>
      </c>
      <c r="V3257">
        <v>28883.78</v>
      </c>
      <c r="W3257">
        <v>4899.2857949901536</v>
      </c>
    </row>
    <row r="3258" spans="2:23" x14ac:dyDescent="0.3">
      <c r="B3258">
        <f t="shared" si="51"/>
        <v>3253</v>
      </c>
      <c r="C3258">
        <v>535.14935930943193</v>
      </c>
      <c r="D3258">
        <v>206.09781682399247</v>
      </c>
      <c r="E3258">
        <v>2833.2488126197927</v>
      </c>
      <c r="F3258">
        <v>781.55770252349419</v>
      </c>
      <c r="G3258">
        <v>560.23781657120753</v>
      </c>
      <c r="H3258">
        <v>394.75159619286171</v>
      </c>
      <c r="R3258">
        <v>1601.0255556150098</v>
      </c>
      <c r="S3258">
        <v>7055.9141638962901</v>
      </c>
      <c r="T3258">
        <v>1446.8298563574954</v>
      </c>
      <c r="U3258">
        <v>303.23362629672476</v>
      </c>
      <c r="V3258">
        <v>216.40978081771357</v>
      </c>
      <c r="W3258">
        <v>920.00217100551458</v>
      </c>
    </row>
    <row r="3259" spans="2:23" x14ac:dyDescent="0.3">
      <c r="B3259">
        <f t="shared" si="51"/>
        <v>3254</v>
      </c>
      <c r="C3259">
        <v>287.6182239080581</v>
      </c>
      <c r="D3259">
        <v>424.31503797617154</v>
      </c>
      <c r="E3259">
        <v>819.59404612350932</v>
      </c>
      <c r="F3259">
        <v>692.29498288315949</v>
      </c>
      <c r="G3259">
        <v>8038.7916153621918</v>
      </c>
      <c r="H3259">
        <v>391.57181264929153</v>
      </c>
      <c r="R3259">
        <v>542.89309104981271</v>
      </c>
      <c r="S3259">
        <v>6936.7093329984791</v>
      </c>
      <c r="T3259">
        <v>201.6236673095359</v>
      </c>
      <c r="U3259">
        <v>1318.8550156550295</v>
      </c>
      <c r="V3259">
        <v>243.16237637861045</v>
      </c>
      <c r="W3259">
        <v>301.83438783390119</v>
      </c>
    </row>
    <row r="3260" spans="2:23" x14ac:dyDescent="0.3">
      <c r="B3260">
        <f t="shared" si="51"/>
        <v>3255</v>
      </c>
      <c r="C3260">
        <v>2761.9864313120283</v>
      </c>
      <c r="D3260">
        <v>523.37063141433441</v>
      </c>
      <c r="E3260">
        <v>722.13248985362986</v>
      </c>
      <c r="F3260">
        <v>531.2573277926939</v>
      </c>
      <c r="G3260">
        <v>789.79741773335195</v>
      </c>
      <c r="H3260">
        <v>1164.4416494778279</v>
      </c>
      <c r="R3260">
        <v>458.65760894384425</v>
      </c>
      <c r="S3260">
        <v>6403.7345978961321</v>
      </c>
      <c r="T3260">
        <v>247.83682611665131</v>
      </c>
      <c r="U3260">
        <v>221.28054905944444</v>
      </c>
      <c r="V3260">
        <v>1583.6201397435359</v>
      </c>
      <c r="W3260">
        <v>4237.4786942670689</v>
      </c>
    </row>
    <row r="3261" spans="2:23" x14ac:dyDescent="0.3">
      <c r="B3261">
        <f t="shared" si="51"/>
        <v>3256</v>
      </c>
      <c r="C3261">
        <v>734.81971732948193</v>
      </c>
      <c r="D3261">
        <v>978.15642052226235</v>
      </c>
      <c r="E3261">
        <v>445.84844018658941</v>
      </c>
      <c r="F3261">
        <v>28883.78</v>
      </c>
      <c r="G3261">
        <v>408.27321611529311</v>
      </c>
      <c r="H3261">
        <v>9134.3649150928068</v>
      </c>
      <c r="R3261">
        <v>231.98570812257339</v>
      </c>
      <c r="S3261">
        <v>3461.1940343389019</v>
      </c>
      <c r="T3261">
        <v>289.61756088967059</v>
      </c>
      <c r="U3261">
        <v>220.99710219259333</v>
      </c>
      <c r="V3261">
        <v>213.62839327818457</v>
      </c>
      <c r="W3261">
        <v>216.14677605061635</v>
      </c>
    </row>
    <row r="3262" spans="2:23" x14ac:dyDescent="0.3">
      <c r="B3262">
        <f t="shared" si="51"/>
        <v>3257</v>
      </c>
      <c r="C3262">
        <v>299.37090884423139</v>
      </c>
      <c r="D3262">
        <v>2300.7945999329204</v>
      </c>
      <c r="E3262">
        <v>228.47863562554258</v>
      </c>
      <c r="F3262">
        <v>1067.4904859351298</v>
      </c>
      <c r="G3262">
        <v>872.83568862608251</v>
      </c>
      <c r="H3262">
        <v>278.88915402509951</v>
      </c>
      <c r="R3262">
        <v>982.51721345739168</v>
      </c>
      <c r="S3262">
        <v>1500.5661555416727</v>
      </c>
      <c r="T3262">
        <v>609.4234374844259</v>
      </c>
      <c r="U3262">
        <v>2145.5189796676177</v>
      </c>
      <c r="V3262">
        <v>1866.7044083650183</v>
      </c>
      <c r="W3262">
        <v>291.22525368647456</v>
      </c>
    </row>
    <row r="3263" spans="2:23" x14ac:dyDescent="0.3">
      <c r="B3263">
        <f t="shared" si="51"/>
        <v>3258</v>
      </c>
      <c r="C3263">
        <v>759.66332429665363</v>
      </c>
      <c r="D3263">
        <v>209.00920513983215</v>
      </c>
      <c r="E3263">
        <v>546.8624545924049</v>
      </c>
      <c r="F3263">
        <v>4615.8806387403483</v>
      </c>
      <c r="G3263">
        <v>684.68748284942706</v>
      </c>
      <c r="H3263">
        <v>13002.166119657288</v>
      </c>
      <c r="R3263">
        <v>4452.6048573451963</v>
      </c>
      <c r="S3263">
        <v>238.43226151852005</v>
      </c>
      <c r="T3263">
        <v>236.84632954097918</v>
      </c>
      <c r="U3263">
        <v>464.21476130969927</v>
      </c>
      <c r="V3263">
        <v>28883.78</v>
      </c>
      <c r="W3263">
        <v>1290.9716605855722</v>
      </c>
    </row>
    <row r="3264" spans="2:23" x14ac:dyDescent="0.3">
      <c r="B3264">
        <f t="shared" si="51"/>
        <v>3259</v>
      </c>
      <c r="C3264">
        <v>234.65871598275248</v>
      </c>
      <c r="D3264">
        <v>616.80175143549559</v>
      </c>
      <c r="E3264">
        <v>278.59535894472327</v>
      </c>
      <c r="F3264">
        <v>2764.4907545395977</v>
      </c>
      <c r="G3264">
        <v>213.98075563818566</v>
      </c>
      <c r="H3264">
        <v>278.00690211636675</v>
      </c>
      <c r="R3264">
        <v>609.33716551696227</v>
      </c>
      <c r="S3264">
        <v>401.96851095087334</v>
      </c>
      <c r="T3264">
        <v>13577.22572214846</v>
      </c>
      <c r="U3264">
        <v>201.25409324315498</v>
      </c>
      <c r="V3264">
        <v>690.83128926979805</v>
      </c>
      <c r="W3264">
        <v>28883.78</v>
      </c>
    </row>
    <row r="3265" spans="2:23" x14ac:dyDescent="0.3">
      <c r="B3265">
        <f t="shared" si="51"/>
        <v>3260</v>
      </c>
      <c r="C3265">
        <v>6471.6598483175731</v>
      </c>
      <c r="D3265">
        <v>430.26379511877354</v>
      </c>
      <c r="E3265">
        <v>1569.5241144057104</v>
      </c>
      <c r="F3265">
        <v>501.02278214414298</v>
      </c>
      <c r="G3265">
        <v>279.82433183666421</v>
      </c>
      <c r="H3265">
        <v>811.63687679209147</v>
      </c>
      <c r="R3265">
        <v>203.07155424731405</v>
      </c>
      <c r="S3265">
        <v>245.6101156959233</v>
      </c>
      <c r="T3265">
        <v>387.06649041921264</v>
      </c>
      <c r="U3265">
        <v>268.12033428225408</v>
      </c>
      <c r="V3265">
        <v>213.00772163601064</v>
      </c>
      <c r="W3265">
        <v>11196.001901066138</v>
      </c>
    </row>
    <row r="3266" spans="2:23" x14ac:dyDescent="0.3">
      <c r="B3266">
        <f t="shared" si="51"/>
        <v>3261</v>
      </c>
      <c r="C3266">
        <v>703.16626130841939</v>
      </c>
      <c r="D3266">
        <v>248.95632644311783</v>
      </c>
      <c r="E3266">
        <v>11854.939036912971</v>
      </c>
      <c r="F3266">
        <v>775.97238383829119</v>
      </c>
      <c r="G3266">
        <v>516.10725702657112</v>
      </c>
      <c r="H3266">
        <v>28883.78</v>
      </c>
      <c r="R3266">
        <v>322.17218990902904</v>
      </c>
      <c r="S3266">
        <v>445.54487963610086</v>
      </c>
      <c r="T3266">
        <v>233.36675919678612</v>
      </c>
      <c r="U3266">
        <v>666.92797826261335</v>
      </c>
      <c r="V3266">
        <v>28883.78</v>
      </c>
      <c r="W3266">
        <v>338.5622482444233</v>
      </c>
    </row>
    <row r="3267" spans="2:23" x14ac:dyDescent="0.3">
      <c r="B3267">
        <f t="shared" si="51"/>
        <v>3262</v>
      </c>
      <c r="C3267">
        <v>648.16851377023045</v>
      </c>
      <c r="D3267">
        <v>348.25166024092141</v>
      </c>
      <c r="E3267">
        <v>742.13335482680282</v>
      </c>
      <c r="F3267">
        <v>292.05019230381521</v>
      </c>
      <c r="G3267">
        <v>226.89453515938982</v>
      </c>
      <c r="H3267">
        <v>473.78648377243667</v>
      </c>
      <c r="R3267">
        <v>1371.9416963966939</v>
      </c>
      <c r="S3267">
        <v>607.25548680928318</v>
      </c>
      <c r="T3267">
        <v>209.5662483118995</v>
      </c>
      <c r="U3267">
        <v>28883.78</v>
      </c>
      <c r="V3267">
        <v>279.53183551402003</v>
      </c>
      <c r="W3267">
        <v>2010.389685722736</v>
      </c>
    </row>
    <row r="3268" spans="2:23" x14ac:dyDescent="0.3">
      <c r="B3268">
        <f t="shared" si="51"/>
        <v>3263</v>
      </c>
      <c r="C3268">
        <v>575.30921159627894</v>
      </c>
      <c r="D3268">
        <v>756.16274833019258</v>
      </c>
      <c r="E3268">
        <v>288.60195625843176</v>
      </c>
      <c r="F3268">
        <v>948.25900715008106</v>
      </c>
      <c r="G3268">
        <v>731.48023999916904</v>
      </c>
      <c r="H3268">
        <v>384.39768018985683</v>
      </c>
      <c r="R3268">
        <v>28883.78</v>
      </c>
      <c r="S3268">
        <v>971.82284223029615</v>
      </c>
      <c r="T3268">
        <v>862.15346148006893</v>
      </c>
      <c r="U3268">
        <v>12212.420448209114</v>
      </c>
      <c r="V3268">
        <v>1219.1440603334818</v>
      </c>
      <c r="W3268">
        <v>207.56797942164684</v>
      </c>
    </row>
    <row r="3269" spans="2:23" x14ac:dyDescent="0.3">
      <c r="B3269">
        <f t="shared" si="51"/>
        <v>3264</v>
      </c>
      <c r="C3269">
        <v>276.44850649690346</v>
      </c>
      <c r="D3269">
        <v>919.44872976819931</v>
      </c>
      <c r="E3269">
        <v>28883.78</v>
      </c>
      <c r="F3269">
        <v>314.68105024119211</v>
      </c>
      <c r="G3269">
        <v>202.45963601812724</v>
      </c>
      <c r="H3269">
        <v>28883.78</v>
      </c>
      <c r="R3269">
        <v>4373.3825024813113</v>
      </c>
      <c r="S3269">
        <v>976.25285520409</v>
      </c>
      <c r="T3269">
        <v>3000.9640123780891</v>
      </c>
      <c r="U3269">
        <v>278.33178973643766</v>
      </c>
      <c r="V3269">
        <v>302.81721361613734</v>
      </c>
      <c r="W3269">
        <v>213.15251495905369</v>
      </c>
    </row>
    <row r="3270" spans="2:23" x14ac:dyDescent="0.3">
      <c r="B3270">
        <f t="shared" si="51"/>
        <v>3265</v>
      </c>
      <c r="C3270">
        <v>426.98261661853724</v>
      </c>
      <c r="D3270">
        <v>259.96594210514775</v>
      </c>
      <c r="E3270">
        <v>1706.9213763012119</v>
      </c>
      <c r="F3270">
        <v>5711.8378118316432</v>
      </c>
      <c r="G3270">
        <v>5622.0550390361614</v>
      </c>
      <c r="H3270">
        <v>4568.4579625209699</v>
      </c>
      <c r="R3270">
        <v>2688.628633218118</v>
      </c>
      <c r="S3270">
        <v>3378.500389037049</v>
      </c>
      <c r="T3270">
        <v>2127.2230790970111</v>
      </c>
      <c r="U3270">
        <v>7030.376230032889</v>
      </c>
      <c r="V3270">
        <v>263.66623339936399</v>
      </c>
      <c r="W3270">
        <v>332.15786274547781</v>
      </c>
    </row>
    <row r="3271" spans="2:23" x14ac:dyDescent="0.3">
      <c r="B3271">
        <f t="shared" si="51"/>
        <v>3266</v>
      </c>
      <c r="C3271">
        <v>1037.0679752253054</v>
      </c>
      <c r="D3271">
        <v>393.86606343456867</v>
      </c>
      <c r="E3271">
        <v>353.03769181983114</v>
      </c>
      <c r="F3271">
        <v>468.04252855341554</v>
      </c>
      <c r="G3271">
        <v>6277.0685664809153</v>
      </c>
      <c r="H3271">
        <v>7865.0287078229376</v>
      </c>
      <c r="R3271">
        <v>378.91754548455071</v>
      </c>
      <c r="S3271">
        <v>28883.78</v>
      </c>
      <c r="T3271">
        <v>1541.7203864735684</v>
      </c>
      <c r="U3271">
        <v>909.40839433052156</v>
      </c>
      <c r="V3271">
        <v>448.15465305971657</v>
      </c>
      <c r="W3271">
        <v>415.81328867865091</v>
      </c>
    </row>
    <row r="3272" spans="2:23" x14ac:dyDescent="0.3">
      <c r="B3272">
        <f t="shared" ref="B3272:B3335" si="52">B3271 + 1</f>
        <v>3267</v>
      </c>
      <c r="C3272">
        <v>310.53964876034041</v>
      </c>
      <c r="D3272">
        <v>359.73498481130378</v>
      </c>
      <c r="E3272">
        <v>1998.4993068653453</v>
      </c>
      <c r="F3272">
        <v>1087.8582357580976</v>
      </c>
      <c r="G3272">
        <v>28883.78</v>
      </c>
      <c r="H3272">
        <v>237.17207800019014</v>
      </c>
      <c r="R3272">
        <v>217.98847449247233</v>
      </c>
      <c r="S3272">
        <v>242.12063326759127</v>
      </c>
      <c r="T3272">
        <v>385.7228401452785</v>
      </c>
      <c r="U3272">
        <v>1379.3729899627938</v>
      </c>
      <c r="V3272">
        <v>8511.4491919053398</v>
      </c>
      <c r="W3272">
        <v>229.51604220152831</v>
      </c>
    </row>
    <row r="3273" spans="2:23" x14ac:dyDescent="0.3">
      <c r="B3273">
        <f t="shared" si="52"/>
        <v>3268</v>
      </c>
      <c r="C3273">
        <v>551.11737318577707</v>
      </c>
      <c r="D3273">
        <v>263.7685168973012</v>
      </c>
      <c r="E3273">
        <v>661.81505317179085</v>
      </c>
      <c r="F3273">
        <v>274.5914874052412</v>
      </c>
      <c r="G3273">
        <v>481.55104341677833</v>
      </c>
      <c r="H3273">
        <v>238.79560494337969</v>
      </c>
      <c r="R3273">
        <v>264.37720910630384</v>
      </c>
      <c r="S3273">
        <v>305.64027607701235</v>
      </c>
      <c r="T3273">
        <v>285.79983447935933</v>
      </c>
      <c r="U3273">
        <v>28883.78</v>
      </c>
      <c r="V3273">
        <v>200.12235586540478</v>
      </c>
      <c r="W3273">
        <v>11664.642881943366</v>
      </c>
    </row>
    <row r="3274" spans="2:23" x14ac:dyDescent="0.3">
      <c r="B3274">
        <f t="shared" si="52"/>
        <v>3269</v>
      </c>
      <c r="C3274">
        <v>406.12222808537047</v>
      </c>
      <c r="D3274">
        <v>242.57256519025808</v>
      </c>
      <c r="E3274">
        <v>240.54536306572791</v>
      </c>
      <c r="F3274">
        <v>334.78770612725009</v>
      </c>
      <c r="G3274">
        <v>5194.6054121835814</v>
      </c>
      <c r="H3274">
        <v>877.81507289298804</v>
      </c>
      <c r="R3274">
        <v>1425.1167207544213</v>
      </c>
      <c r="S3274">
        <v>15644.072539283725</v>
      </c>
      <c r="T3274">
        <v>283.92657401408542</v>
      </c>
      <c r="U3274">
        <v>511.54124953385718</v>
      </c>
      <c r="V3274">
        <v>3769.2166297566605</v>
      </c>
      <c r="W3274">
        <v>324.50002293758382</v>
      </c>
    </row>
    <row r="3275" spans="2:23" x14ac:dyDescent="0.3">
      <c r="B3275">
        <f t="shared" si="52"/>
        <v>3270</v>
      </c>
      <c r="C3275">
        <v>209.00818031880357</v>
      </c>
      <c r="D3275">
        <v>227.29037376297845</v>
      </c>
      <c r="E3275">
        <v>19321.663216164281</v>
      </c>
      <c r="F3275">
        <v>546.68495958854021</v>
      </c>
      <c r="G3275">
        <v>868.06927937494186</v>
      </c>
      <c r="H3275">
        <v>620.37060929649647</v>
      </c>
      <c r="R3275">
        <v>376.33966169381762</v>
      </c>
      <c r="S3275">
        <v>306.90688824760872</v>
      </c>
      <c r="T3275">
        <v>28883.78</v>
      </c>
      <c r="U3275">
        <v>1470.4739571740854</v>
      </c>
      <c r="V3275">
        <v>28883.78</v>
      </c>
      <c r="W3275">
        <v>235.91557419791079</v>
      </c>
    </row>
    <row r="3276" spans="2:23" x14ac:dyDescent="0.3">
      <c r="B3276">
        <f t="shared" si="52"/>
        <v>3271</v>
      </c>
      <c r="C3276">
        <v>3762.4530018279156</v>
      </c>
      <c r="D3276">
        <v>239.19439424173495</v>
      </c>
      <c r="E3276">
        <v>510.35355721249823</v>
      </c>
      <c r="F3276">
        <v>295.59779064736517</v>
      </c>
      <c r="G3276">
        <v>256.28760138356427</v>
      </c>
      <c r="H3276">
        <v>625.93537307852057</v>
      </c>
      <c r="R3276">
        <v>253.76824967890195</v>
      </c>
      <c r="S3276">
        <v>228.69203423830319</v>
      </c>
      <c r="T3276">
        <v>344.59757025972266</v>
      </c>
      <c r="U3276">
        <v>815.01060754561411</v>
      </c>
      <c r="V3276">
        <v>3341.1825507054837</v>
      </c>
      <c r="W3276">
        <v>202.54694075232911</v>
      </c>
    </row>
    <row r="3277" spans="2:23" x14ac:dyDescent="0.3">
      <c r="B3277">
        <f t="shared" si="52"/>
        <v>3272</v>
      </c>
      <c r="C3277">
        <v>28883.78</v>
      </c>
      <c r="D3277">
        <v>6825.5854388975604</v>
      </c>
      <c r="E3277">
        <v>335.57148721468104</v>
      </c>
      <c r="F3277">
        <v>548.71339972861983</v>
      </c>
      <c r="G3277">
        <v>460.94585640283452</v>
      </c>
      <c r="H3277">
        <v>28883.78</v>
      </c>
      <c r="R3277">
        <v>481.14184538653251</v>
      </c>
      <c r="S3277">
        <v>2264.0394752159905</v>
      </c>
      <c r="T3277">
        <v>280.39886323549308</v>
      </c>
      <c r="U3277">
        <v>296.12093018974429</v>
      </c>
      <c r="V3277">
        <v>1364.7346297094994</v>
      </c>
      <c r="W3277">
        <v>220.18383102904104</v>
      </c>
    </row>
    <row r="3278" spans="2:23" x14ac:dyDescent="0.3">
      <c r="B3278">
        <f t="shared" si="52"/>
        <v>3273</v>
      </c>
      <c r="C3278">
        <v>369.95376506317155</v>
      </c>
      <c r="D3278">
        <v>406.3078741416308</v>
      </c>
      <c r="E3278">
        <v>279.12813636414853</v>
      </c>
      <c r="F3278">
        <v>206.73007170922097</v>
      </c>
      <c r="G3278">
        <v>1426.3847570467133</v>
      </c>
      <c r="H3278">
        <v>6840.4321819255829</v>
      </c>
      <c r="R3278">
        <v>241.39727179115076</v>
      </c>
      <c r="S3278">
        <v>241.78775847046131</v>
      </c>
      <c r="T3278">
        <v>203.22202826731007</v>
      </c>
      <c r="U3278">
        <v>2044.9077074842119</v>
      </c>
      <c r="V3278">
        <v>724.35000500707633</v>
      </c>
      <c r="W3278">
        <v>549.94152611133222</v>
      </c>
    </row>
    <row r="3279" spans="2:23" x14ac:dyDescent="0.3">
      <c r="B3279">
        <f t="shared" si="52"/>
        <v>3274</v>
      </c>
      <c r="C3279">
        <v>1665.626023105686</v>
      </c>
      <c r="D3279">
        <v>265.43752082084035</v>
      </c>
      <c r="E3279">
        <v>661.43295301184139</v>
      </c>
      <c r="F3279">
        <v>226.54106556167628</v>
      </c>
      <c r="G3279">
        <v>1373.9690615645968</v>
      </c>
      <c r="H3279">
        <v>307.63856072268447</v>
      </c>
      <c r="R3279">
        <v>236.12945278042656</v>
      </c>
      <c r="S3279">
        <v>334.13585370526039</v>
      </c>
      <c r="T3279">
        <v>12310.981556768065</v>
      </c>
      <c r="U3279">
        <v>218.91939728186659</v>
      </c>
      <c r="V3279">
        <v>240.87124903879103</v>
      </c>
      <c r="W3279">
        <v>376.39929436591098</v>
      </c>
    </row>
    <row r="3280" spans="2:23" x14ac:dyDescent="0.3">
      <c r="B3280">
        <f t="shared" si="52"/>
        <v>3275</v>
      </c>
      <c r="C3280">
        <v>1362.1731856240569</v>
      </c>
      <c r="D3280">
        <v>1855.9280526013406</v>
      </c>
      <c r="E3280">
        <v>293.38382374818889</v>
      </c>
      <c r="F3280">
        <v>263.74936218457395</v>
      </c>
      <c r="G3280">
        <v>268.19865698098465</v>
      </c>
      <c r="H3280">
        <v>457.02454096132612</v>
      </c>
      <c r="R3280">
        <v>19307.11166302066</v>
      </c>
      <c r="S3280">
        <v>1077.6524982719482</v>
      </c>
      <c r="T3280">
        <v>286.68520071506987</v>
      </c>
      <c r="U3280">
        <v>218.59819892252972</v>
      </c>
      <c r="V3280">
        <v>335.16323688406362</v>
      </c>
      <c r="W3280">
        <v>5821.0557749290338</v>
      </c>
    </row>
    <row r="3281" spans="2:23" x14ac:dyDescent="0.3">
      <c r="B3281">
        <f t="shared" si="52"/>
        <v>3276</v>
      </c>
      <c r="C3281">
        <v>2047.8587003184593</v>
      </c>
      <c r="D3281">
        <v>424.41669227121309</v>
      </c>
      <c r="E3281">
        <v>10121.298045065058</v>
      </c>
      <c r="F3281">
        <v>240.43195494218742</v>
      </c>
      <c r="G3281">
        <v>245.51472745530242</v>
      </c>
      <c r="H3281">
        <v>223.60237990540443</v>
      </c>
      <c r="R3281">
        <v>489.49380226725259</v>
      </c>
      <c r="S3281">
        <v>407.04535254955505</v>
      </c>
      <c r="T3281">
        <v>578.10052831652513</v>
      </c>
      <c r="U3281">
        <v>1034.4114758825576</v>
      </c>
      <c r="V3281">
        <v>231.31243382944976</v>
      </c>
      <c r="W3281">
        <v>331.75049744464729</v>
      </c>
    </row>
    <row r="3282" spans="2:23" x14ac:dyDescent="0.3">
      <c r="B3282">
        <f t="shared" si="52"/>
        <v>3277</v>
      </c>
      <c r="C3282">
        <v>28883.78</v>
      </c>
      <c r="D3282">
        <v>236.89585121527327</v>
      </c>
      <c r="E3282">
        <v>10792.076314421824</v>
      </c>
      <c r="F3282">
        <v>28883.78</v>
      </c>
      <c r="G3282">
        <v>825.72414494960776</v>
      </c>
      <c r="H3282">
        <v>905.16699431362292</v>
      </c>
      <c r="R3282">
        <v>803.4134076900483</v>
      </c>
      <c r="S3282">
        <v>1364.0288902375366</v>
      </c>
      <c r="T3282">
        <v>426.97860874708567</v>
      </c>
      <c r="U3282">
        <v>426.61698618086274</v>
      </c>
      <c r="V3282">
        <v>28883.78</v>
      </c>
      <c r="W3282">
        <v>525.10162365427163</v>
      </c>
    </row>
    <row r="3283" spans="2:23" x14ac:dyDescent="0.3">
      <c r="B3283">
        <f t="shared" si="52"/>
        <v>3278</v>
      </c>
      <c r="C3283">
        <v>745.85891554998216</v>
      </c>
      <c r="D3283">
        <v>715.38502810530758</v>
      </c>
      <c r="E3283">
        <v>4431.5209908855659</v>
      </c>
      <c r="F3283">
        <v>449.79848965560859</v>
      </c>
      <c r="G3283">
        <v>291.81734018309959</v>
      </c>
      <c r="H3283">
        <v>256.9033365560615</v>
      </c>
      <c r="R3283">
        <v>203.26686919903227</v>
      </c>
      <c r="S3283">
        <v>914.80373044654857</v>
      </c>
      <c r="T3283">
        <v>743.31853266723829</v>
      </c>
      <c r="U3283">
        <v>305.72991364155195</v>
      </c>
      <c r="V3283">
        <v>550.79282674753244</v>
      </c>
      <c r="W3283">
        <v>317.19429224992223</v>
      </c>
    </row>
    <row r="3284" spans="2:23" x14ac:dyDescent="0.3">
      <c r="B3284">
        <f t="shared" si="52"/>
        <v>3279</v>
      </c>
      <c r="C3284">
        <v>341.00097811892044</v>
      </c>
      <c r="D3284">
        <v>404.33502311878561</v>
      </c>
      <c r="E3284">
        <v>5824.0030411996295</v>
      </c>
      <c r="F3284">
        <v>1574.8086435548842</v>
      </c>
      <c r="G3284">
        <v>1237.1983728074401</v>
      </c>
      <c r="H3284">
        <v>1069.2983641254666</v>
      </c>
      <c r="R3284">
        <v>17027.814151116621</v>
      </c>
      <c r="S3284">
        <v>222.96428697428107</v>
      </c>
      <c r="T3284">
        <v>259.43871550302219</v>
      </c>
      <c r="U3284">
        <v>275.2260474819912</v>
      </c>
      <c r="V3284">
        <v>6588.0707761236808</v>
      </c>
      <c r="W3284">
        <v>539.79051074586687</v>
      </c>
    </row>
    <row r="3285" spans="2:23" x14ac:dyDescent="0.3">
      <c r="B3285">
        <f t="shared" si="52"/>
        <v>3280</v>
      </c>
      <c r="C3285">
        <v>3697.4596227809639</v>
      </c>
      <c r="D3285">
        <v>218.53770853763777</v>
      </c>
      <c r="E3285">
        <v>534.53611687016928</v>
      </c>
      <c r="F3285">
        <v>282.66416293370025</v>
      </c>
      <c r="G3285">
        <v>627.29370533170595</v>
      </c>
      <c r="H3285">
        <v>3735.1637370758431</v>
      </c>
      <c r="R3285">
        <v>265.66459292925782</v>
      </c>
      <c r="S3285">
        <v>2902.1582817557946</v>
      </c>
      <c r="T3285">
        <v>270.75424178330468</v>
      </c>
      <c r="U3285">
        <v>300.83634239466585</v>
      </c>
      <c r="V3285">
        <v>258.29416744749869</v>
      </c>
      <c r="W3285">
        <v>9442.500522584045</v>
      </c>
    </row>
    <row r="3286" spans="2:23" x14ac:dyDescent="0.3">
      <c r="B3286">
        <f t="shared" si="52"/>
        <v>3281</v>
      </c>
      <c r="C3286">
        <v>291.83488754251334</v>
      </c>
      <c r="D3286">
        <v>382.98957300382119</v>
      </c>
      <c r="E3286">
        <v>340.91412205653239</v>
      </c>
      <c r="F3286">
        <v>1103.2109506439851</v>
      </c>
      <c r="G3286">
        <v>521.29225113612915</v>
      </c>
      <c r="H3286">
        <v>26297.208981507436</v>
      </c>
      <c r="R3286">
        <v>415.6745373235695</v>
      </c>
      <c r="S3286">
        <v>201.71424516500252</v>
      </c>
      <c r="T3286">
        <v>385.87930262675752</v>
      </c>
      <c r="U3286">
        <v>219.9405305455202</v>
      </c>
      <c r="V3286">
        <v>556.80490120748266</v>
      </c>
      <c r="W3286">
        <v>273.53449388792922</v>
      </c>
    </row>
    <row r="3287" spans="2:23" x14ac:dyDescent="0.3">
      <c r="B3287">
        <f t="shared" si="52"/>
        <v>3282</v>
      </c>
      <c r="C3287">
        <v>414.00926507997269</v>
      </c>
      <c r="D3287">
        <v>1076.0407142778893</v>
      </c>
      <c r="E3287">
        <v>488.52425100316316</v>
      </c>
      <c r="F3287">
        <v>8621.2806810000493</v>
      </c>
      <c r="G3287">
        <v>699.46129652682134</v>
      </c>
      <c r="H3287">
        <v>325.61503324315436</v>
      </c>
      <c r="R3287">
        <v>265.32923196987525</v>
      </c>
      <c r="S3287">
        <v>220.84790904950205</v>
      </c>
      <c r="T3287">
        <v>206.72729449450097</v>
      </c>
      <c r="U3287">
        <v>278.87070561679326</v>
      </c>
      <c r="V3287">
        <v>3372.7278063098124</v>
      </c>
      <c r="W3287">
        <v>336.58716088612817</v>
      </c>
    </row>
    <row r="3288" spans="2:23" x14ac:dyDescent="0.3">
      <c r="B3288">
        <f t="shared" si="52"/>
        <v>3283</v>
      </c>
      <c r="C3288">
        <v>7414.7485257138405</v>
      </c>
      <c r="D3288">
        <v>12377.29542036579</v>
      </c>
      <c r="E3288">
        <v>9234.3359003132191</v>
      </c>
      <c r="F3288">
        <v>392.17133913619182</v>
      </c>
      <c r="G3288">
        <v>348.52143177730949</v>
      </c>
      <c r="H3288">
        <v>2471.6963251709999</v>
      </c>
      <c r="R3288">
        <v>1453.038883458373</v>
      </c>
      <c r="S3288">
        <v>206.95660075290436</v>
      </c>
      <c r="T3288">
        <v>437.0740191838064</v>
      </c>
      <c r="U3288">
        <v>483.71311981246726</v>
      </c>
      <c r="V3288">
        <v>28883.78</v>
      </c>
      <c r="W3288">
        <v>265.0745608791546</v>
      </c>
    </row>
    <row r="3289" spans="2:23" x14ac:dyDescent="0.3">
      <c r="B3289">
        <f t="shared" si="52"/>
        <v>3284</v>
      </c>
      <c r="C3289">
        <v>232.22787039539509</v>
      </c>
      <c r="D3289">
        <v>370.57560211300006</v>
      </c>
      <c r="E3289">
        <v>7888.5593928736707</v>
      </c>
      <c r="F3289">
        <v>28883.78</v>
      </c>
      <c r="G3289">
        <v>265.83666402540246</v>
      </c>
      <c r="H3289">
        <v>1306.4098458791825</v>
      </c>
      <c r="R3289">
        <v>254.01791673223602</v>
      </c>
      <c r="S3289">
        <v>359.54760150685661</v>
      </c>
      <c r="T3289">
        <v>1301.3099329355396</v>
      </c>
      <c r="U3289">
        <v>6514.5431575258053</v>
      </c>
      <c r="V3289">
        <v>28883.78</v>
      </c>
      <c r="W3289">
        <v>18173.763724826411</v>
      </c>
    </row>
    <row r="3290" spans="2:23" x14ac:dyDescent="0.3">
      <c r="B3290">
        <f t="shared" si="52"/>
        <v>3285</v>
      </c>
      <c r="C3290">
        <v>237.0164869473563</v>
      </c>
      <c r="D3290">
        <v>1060.7076640727544</v>
      </c>
      <c r="E3290">
        <v>4907.3994247470991</v>
      </c>
      <c r="F3290">
        <v>225.91368747627604</v>
      </c>
      <c r="G3290">
        <v>203.75564820665019</v>
      </c>
      <c r="H3290">
        <v>494.1568691583812</v>
      </c>
      <c r="R3290">
        <v>28883.78</v>
      </c>
      <c r="S3290">
        <v>228.11214085879155</v>
      </c>
      <c r="T3290">
        <v>486.04127650525987</v>
      </c>
      <c r="U3290">
        <v>417.24120118749954</v>
      </c>
      <c r="V3290">
        <v>286.84323460058357</v>
      </c>
      <c r="W3290">
        <v>874.71275346175446</v>
      </c>
    </row>
    <row r="3291" spans="2:23" x14ac:dyDescent="0.3">
      <c r="B3291">
        <f t="shared" si="52"/>
        <v>3286</v>
      </c>
      <c r="C3291">
        <v>773.47272335170192</v>
      </c>
      <c r="D3291">
        <v>376.80362783031353</v>
      </c>
      <c r="E3291">
        <v>1274.3541469221923</v>
      </c>
      <c r="F3291">
        <v>459.94517561982053</v>
      </c>
      <c r="G3291">
        <v>1061.5964795407842</v>
      </c>
      <c r="H3291">
        <v>1910.0623657150404</v>
      </c>
      <c r="R3291">
        <v>364.80501501962988</v>
      </c>
      <c r="S3291">
        <v>2911.0009540390165</v>
      </c>
      <c r="T3291">
        <v>393.3247148305951</v>
      </c>
      <c r="U3291">
        <v>8345.6969311079738</v>
      </c>
      <c r="V3291">
        <v>481.75914768842097</v>
      </c>
      <c r="W3291">
        <v>200.33523113682736</v>
      </c>
    </row>
    <row r="3292" spans="2:23" x14ac:dyDescent="0.3">
      <c r="B3292">
        <f t="shared" si="52"/>
        <v>3287</v>
      </c>
      <c r="C3292">
        <v>2226.2223678050696</v>
      </c>
      <c r="D3292">
        <v>4157.1345573842646</v>
      </c>
      <c r="E3292">
        <v>1875.3763517289096</v>
      </c>
      <c r="F3292">
        <v>2760.1328291727064</v>
      </c>
      <c r="G3292">
        <v>1093.2632124533361</v>
      </c>
      <c r="H3292">
        <v>208.3282618334041</v>
      </c>
      <c r="R3292">
        <v>249.00127921500632</v>
      </c>
      <c r="S3292">
        <v>259.28419927226969</v>
      </c>
      <c r="T3292">
        <v>19245.959485247105</v>
      </c>
      <c r="U3292">
        <v>203.00817737667288</v>
      </c>
      <c r="V3292">
        <v>439.52398865758556</v>
      </c>
      <c r="W3292">
        <v>265.61309666558276</v>
      </c>
    </row>
    <row r="3293" spans="2:23" x14ac:dyDescent="0.3">
      <c r="B3293">
        <f t="shared" si="52"/>
        <v>3288</v>
      </c>
      <c r="C3293">
        <v>223.94237682109562</v>
      </c>
      <c r="D3293">
        <v>1664.4185326001175</v>
      </c>
      <c r="E3293">
        <v>682.02349165789315</v>
      </c>
      <c r="F3293">
        <v>297.65773794389406</v>
      </c>
      <c r="G3293">
        <v>504.55784302390384</v>
      </c>
      <c r="H3293">
        <v>259.60486665217491</v>
      </c>
      <c r="R3293">
        <v>1150.6511291064039</v>
      </c>
      <c r="S3293">
        <v>263.09485058602309</v>
      </c>
      <c r="T3293">
        <v>8703.0446805700431</v>
      </c>
      <c r="U3293">
        <v>310.71006032371884</v>
      </c>
      <c r="V3293">
        <v>386.2792236987151</v>
      </c>
      <c r="W3293">
        <v>224.53350159231854</v>
      </c>
    </row>
    <row r="3294" spans="2:23" x14ac:dyDescent="0.3">
      <c r="B3294">
        <f t="shared" si="52"/>
        <v>3289</v>
      </c>
      <c r="C3294">
        <v>800.66460843136724</v>
      </c>
      <c r="D3294">
        <v>218.33638845409473</v>
      </c>
      <c r="E3294">
        <v>2544.6072937973022</v>
      </c>
      <c r="F3294">
        <v>1820.4546068269442</v>
      </c>
      <c r="G3294">
        <v>654.4887573122187</v>
      </c>
      <c r="H3294">
        <v>259.60927134728587</v>
      </c>
      <c r="R3294">
        <v>941.10445261052075</v>
      </c>
      <c r="S3294">
        <v>300.9058192776024</v>
      </c>
      <c r="T3294">
        <v>251.11642754250238</v>
      </c>
      <c r="U3294">
        <v>345.98423075049584</v>
      </c>
      <c r="V3294">
        <v>4637.9167748764212</v>
      </c>
      <c r="W3294">
        <v>211.87052405367763</v>
      </c>
    </row>
    <row r="3295" spans="2:23" x14ac:dyDescent="0.3">
      <c r="B3295">
        <f t="shared" si="52"/>
        <v>3290</v>
      </c>
      <c r="C3295">
        <v>436.32197449135646</v>
      </c>
      <c r="D3295">
        <v>888.36565160667828</v>
      </c>
      <c r="E3295">
        <v>2136.7040879196456</v>
      </c>
      <c r="F3295">
        <v>245.54145200781508</v>
      </c>
      <c r="G3295">
        <v>618.14990910004849</v>
      </c>
      <c r="H3295">
        <v>1510.959745001197</v>
      </c>
      <c r="R3295">
        <v>234.40281336007916</v>
      </c>
      <c r="S3295">
        <v>18016.004456350314</v>
      </c>
      <c r="T3295">
        <v>247.22031138689306</v>
      </c>
      <c r="U3295">
        <v>212.49851598084985</v>
      </c>
      <c r="V3295">
        <v>267.59128764210266</v>
      </c>
      <c r="W3295">
        <v>269.76122312029997</v>
      </c>
    </row>
    <row r="3296" spans="2:23" x14ac:dyDescent="0.3">
      <c r="B3296">
        <f t="shared" si="52"/>
        <v>3291</v>
      </c>
      <c r="C3296">
        <v>706.91477803852831</v>
      </c>
      <c r="D3296">
        <v>2077.0479774275527</v>
      </c>
      <c r="E3296">
        <v>243.07591803885325</v>
      </c>
      <c r="F3296">
        <v>264.76125082550732</v>
      </c>
      <c r="G3296">
        <v>230.70347206978585</v>
      </c>
      <c r="H3296">
        <v>206.7713636953072</v>
      </c>
      <c r="R3296">
        <v>28883.78</v>
      </c>
      <c r="S3296">
        <v>28883.78</v>
      </c>
      <c r="T3296">
        <v>359.02425201719853</v>
      </c>
      <c r="U3296">
        <v>306.95225229475375</v>
      </c>
      <c r="V3296">
        <v>15858.804652877541</v>
      </c>
      <c r="W3296">
        <v>222.04895116593707</v>
      </c>
    </row>
    <row r="3297" spans="2:23" x14ac:dyDescent="0.3">
      <c r="B3297">
        <f t="shared" si="52"/>
        <v>3292</v>
      </c>
      <c r="C3297">
        <v>28883.78</v>
      </c>
      <c r="D3297">
        <v>467.35799776570047</v>
      </c>
      <c r="E3297">
        <v>254.78635288976577</v>
      </c>
      <c r="F3297">
        <v>275.20491821223834</v>
      </c>
      <c r="G3297">
        <v>2320.2880372105228</v>
      </c>
      <c r="H3297">
        <v>206.62112369963199</v>
      </c>
      <c r="R3297">
        <v>222.97303301672642</v>
      </c>
      <c r="S3297">
        <v>386.30933175790017</v>
      </c>
      <c r="T3297">
        <v>268.77877369935794</v>
      </c>
      <c r="U3297">
        <v>277.42905943597572</v>
      </c>
      <c r="V3297">
        <v>374.15166395575056</v>
      </c>
      <c r="W3297">
        <v>28883.78</v>
      </c>
    </row>
    <row r="3298" spans="2:23" x14ac:dyDescent="0.3">
      <c r="B3298">
        <f t="shared" si="52"/>
        <v>3293</v>
      </c>
      <c r="C3298">
        <v>28883.78</v>
      </c>
      <c r="D3298">
        <v>239.46878123999963</v>
      </c>
      <c r="E3298">
        <v>2451.396971678686</v>
      </c>
      <c r="F3298">
        <v>536.46423088694382</v>
      </c>
      <c r="G3298">
        <v>2343.4679352778144</v>
      </c>
      <c r="H3298">
        <v>1456.362104147832</v>
      </c>
      <c r="R3298">
        <v>297.73593962169338</v>
      </c>
      <c r="S3298">
        <v>2617.2037813390853</v>
      </c>
      <c r="T3298">
        <v>28883.78</v>
      </c>
      <c r="U3298">
        <v>28883.78</v>
      </c>
      <c r="V3298">
        <v>1177.5455432731796</v>
      </c>
      <c r="W3298">
        <v>279.95269930222878</v>
      </c>
    </row>
    <row r="3299" spans="2:23" x14ac:dyDescent="0.3">
      <c r="B3299">
        <f t="shared" si="52"/>
        <v>3294</v>
      </c>
      <c r="C3299">
        <v>254.32575928814029</v>
      </c>
      <c r="D3299">
        <v>6328.6227183731253</v>
      </c>
      <c r="E3299">
        <v>732.19877450216757</v>
      </c>
      <c r="F3299">
        <v>507.90996942551129</v>
      </c>
      <c r="G3299">
        <v>4535.9690506351762</v>
      </c>
      <c r="H3299">
        <v>1458.1028633516155</v>
      </c>
      <c r="R3299">
        <v>28883.78</v>
      </c>
      <c r="S3299">
        <v>211.98043904910662</v>
      </c>
      <c r="T3299">
        <v>28883.78</v>
      </c>
      <c r="U3299">
        <v>254.99517790227475</v>
      </c>
      <c r="V3299">
        <v>570.41275285391498</v>
      </c>
      <c r="W3299">
        <v>393.75079471700099</v>
      </c>
    </row>
    <row r="3300" spans="2:23" x14ac:dyDescent="0.3">
      <c r="B3300">
        <f t="shared" si="52"/>
        <v>3295</v>
      </c>
      <c r="C3300">
        <v>13452.446056468922</v>
      </c>
      <c r="D3300">
        <v>310.45636446453022</v>
      </c>
      <c r="E3300">
        <v>218.56125889076327</v>
      </c>
      <c r="F3300">
        <v>3262.2336803816329</v>
      </c>
      <c r="G3300">
        <v>277.07245542958259</v>
      </c>
      <c r="H3300">
        <v>1123.3619247939057</v>
      </c>
      <c r="R3300">
        <v>311.65947858850728</v>
      </c>
      <c r="S3300">
        <v>222.46914821771912</v>
      </c>
      <c r="T3300">
        <v>401.9077419151389</v>
      </c>
      <c r="U3300">
        <v>581.70640019642371</v>
      </c>
      <c r="V3300">
        <v>221.61971881193617</v>
      </c>
      <c r="W3300">
        <v>354.6230086316607</v>
      </c>
    </row>
    <row r="3301" spans="2:23" x14ac:dyDescent="0.3">
      <c r="B3301">
        <f t="shared" si="52"/>
        <v>3296</v>
      </c>
      <c r="C3301">
        <v>2701.4698357290545</v>
      </c>
      <c r="D3301">
        <v>262.55842452577605</v>
      </c>
      <c r="E3301">
        <v>403.37740173909185</v>
      </c>
      <c r="F3301">
        <v>292.51841608612153</v>
      </c>
      <c r="G3301">
        <v>212.16027795560953</v>
      </c>
      <c r="H3301">
        <v>200.25852758005769</v>
      </c>
      <c r="R3301">
        <v>590.50657295265819</v>
      </c>
      <c r="S3301">
        <v>1174.2450862503865</v>
      </c>
      <c r="T3301">
        <v>259.8054102981273</v>
      </c>
      <c r="U3301">
        <v>220.52189835163657</v>
      </c>
      <c r="V3301">
        <v>446.62971742014929</v>
      </c>
      <c r="W3301">
        <v>426.99849867671583</v>
      </c>
    </row>
    <row r="3302" spans="2:23" x14ac:dyDescent="0.3">
      <c r="B3302">
        <f t="shared" si="52"/>
        <v>3297</v>
      </c>
      <c r="C3302">
        <v>272.29073868904902</v>
      </c>
      <c r="D3302">
        <v>28883.78</v>
      </c>
      <c r="E3302">
        <v>321.45615397682604</v>
      </c>
      <c r="F3302">
        <v>230.52433585613943</v>
      </c>
      <c r="G3302">
        <v>525.45030046172838</v>
      </c>
      <c r="H3302">
        <v>317.01535499378787</v>
      </c>
      <c r="R3302">
        <v>200.96073528563386</v>
      </c>
      <c r="S3302">
        <v>660.64937512040785</v>
      </c>
      <c r="T3302">
        <v>309.02442663127812</v>
      </c>
      <c r="U3302">
        <v>310.06762001237928</v>
      </c>
      <c r="V3302">
        <v>201.1608186392092</v>
      </c>
      <c r="W3302">
        <v>28883.78</v>
      </c>
    </row>
    <row r="3303" spans="2:23" x14ac:dyDescent="0.3">
      <c r="B3303">
        <f t="shared" si="52"/>
        <v>3298</v>
      </c>
      <c r="C3303">
        <v>298.67648591469469</v>
      </c>
      <c r="D3303">
        <v>441.04168842511763</v>
      </c>
      <c r="E3303">
        <v>1898.8126538783556</v>
      </c>
      <c r="F3303">
        <v>536.11569190849718</v>
      </c>
      <c r="G3303">
        <v>651.21790327742281</v>
      </c>
      <c r="H3303">
        <v>515.7614668142869</v>
      </c>
      <c r="R3303">
        <v>202.04581801304724</v>
      </c>
      <c r="S3303">
        <v>11367.600291554118</v>
      </c>
      <c r="T3303">
        <v>263.23411948378634</v>
      </c>
      <c r="U3303">
        <v>2350.3044675265896</v>
      </c>
      <c r="V3303">
        <v>400.51429606145797</v>
      </c>
      <c r="W3303">
        <v>270.76136333551511</v>
      </c>
    </row>
    <row r="3304" spans="2:23" x14ac:dyDescent="0.3">
      <c r="B3304">
        <f t="shared" si="52"/>
        <v>3299</v>
      </c>
      <c r="C3304">
        <v>203.80791468885272</v>
      </c>
      <c r="D3304">
        <v>529.22472918685139</v>
      </c>
      <c r="E3304">
        <v>390.03047512546493</v>
      </c>
      <c r="F3304">
        <v>224.65141151987177</v>
      </c>
      <c r="G3304">
        <v>2755.2860370022859</v>
      </c>
      <c r="H3304">
        <v>952.14338930129873</v>
      </c>
      <c r="R3304">
        <v>383.60222950885117</v>
      </c>
      <c r="S3304">
        <v>396.69157946974047</v>
      </c>
      <c r="T3304">
        <v>2611.8534386765077</v>
      </c>
      <c r="U3304">
        <v>792.14521035274345</v>
      </c>
      <c r="V3304">
        <v>202.05358962395348</v>
      </c>
      <c r="W3304">
        <v>421.32272805126195</v>
      </c>
    </row>
    <row r="3305" spans="2:23" x14ac:dyDescent="0.3">
      <c r="B3305">
        <f t="shared" si="52"/>
        <v>3300</v>
      </c>
      <c r="C3305">
        <v>447.05670767669187</v>
      </c>
      <c r="D3305">
        <v>10481.708386335593</v>
      </c>
      <c r="E3305">
        <v>236.20598326387929</v>
      </c>
      <c r="F3305">
        <v>210.61657781022313</v>
      </c>
      <c r="G3305">
        <v>479.01313893598439</v>
      </c>
      <c r="H3305">
        <v>9905.6508791752567</v>
      </c>
      <c r="R3305">
        <v>211.96385805847058</v>
      </c>
      <c r="S3305">
        <v>325.34279366121461</v>
      </c>
      <c r="T3305">
        <v>5190.0137086296781</v>
      </c>
      <c r="U3305">
        <v>28883.78</v>
      </c>
      <c r="V3305">
        <v>28883.78</v>
      </c>
      <c r="W3305">
        <v>1800.9479766858028</v>
      </c>
    </row>
    <row r="3306" spans="2:23" x14ac:dyDescent="0.3">
      <c r="B3306">
        <f t="shared" si="52"/>
        <v>3301</v>
      </c>
      <c r="C3306">
        <v>291.53071086756165</v>
      </c>
      <c r="D3306">
        <v>504.55662720552027</v>
      </c>
      <c r="E3306">
        <v>1111.6940345116677</v>
      </c>
      <c r="F3306">
        <v>743.13707789610453</v>
      </c>
      <c r="G3306">
        <v>295.37828562613834</v>
      </c>
      <c r="H3306">
        <v>230.12475553696095</v>
      </c>
      <c r="R3306">
        <v>477.99760572491772</v>
      </c>
      <c r="S3306">
        <v>285.25311982722008</v>
      </c>
      <c r="T3306">
        <v>316.10734220639938</v>
      </c>
      <c r="U3306">
        <v>212.405220432319</v>
      </c>
      <c r="V3306">
        <v>363.82722419568483</v>
      </c>
      <c r="W3306">
        <v>225.98181458994611</v>
      </c>
    </row>
    <row r="3307" spans="2:23" x14ac:dyDescent="0.3">
      <c r="B3307">
        <f t="shared" si="52"/>
        <v>3302</v>
      </c>
      <c r="C3307">
        <v>28883.78</v>
      </c>
      <c r="D3307">
        <v>1139.6573160683618</v>
      </c>
      <c r="E3307">
        <v>1839.9032064581379</v>
      </c>
      <c r="F3307">
        <v>28883.78</v>
      </c>
      <c r="G3307">
        <v>2819.2835562366145</v>
      </c>
      <c r="H3307">
        <v>337.81943424295264</v>
      </c>
      <c r="R3307">
        <v>1512.3461674526877</v>
      </c>
      <c r="S3307">
        <v>591.82450688899883</v>
      </c>
      <c r="T3307">
        <v>255.61661331759674</v>
      </c>
      <c r="U3307">
        <v>1092.6521949494822</v>
      </c>
      <c r="V3307">
        <v>28883.78</v>
      </c>
      <c r="W3307">
        <v>28883.78</v>
      </c>
    </row>
    <row r="3308" spans="2:23" x14ac:dyDescent="0.3">
      <c r="B3308">
        <f t="shared" si="52"/>
        <v>3303</v>
      </c>
      <c r="C3308">
        <v>1120.9413987950056</v>
      </c>
      <c r="D3308">
        <v>257.06689914596643</v>
      </c>
      <c r="E3308">
        <v>558.26917939086081</v>
      </c>
      <c r="F3308">
        <v>1270.7601928007805</v>
      </c>
      <c r="G3308">
        <v>933.00050372505279</v>
      </c>
      <c r="H3308">
        <v>515.71932995302382</v>
      </c>
      <c r="R3308">
        <v>226.73463004068765</v>
      </c>
      <c r="S3308">
        <v>28883.78</v>
      </c>
      <c r="T3308">
        <v>225.9711906730962</v>
      </c>
      <c r="U3308">
        <v>28883.78</v>
      </c>
      <c r="V3308">
        <v>581.65983269730748</v>
      </c>
      <c r="W3308">
        <v>313.63317471729511</v>
      </c>
    </row>
    <row r="3309" spans="2:23" x14ac:dyDescent="0.3">
      <c r="B3309">
        <f t="shared" si="52"/>
        <v>3304</v>
      </c>
      <c r="C3309">
        <v>12341.321143165997</v>
      </c>
      <c r="D3309">
        <v>284.13912292161979</v>
      </c>
      <c r="E3309">
        <v>1753.7665515855122</v>
      </c>
      <c r="F3309">
        <v>5980.6661302336715</v>
      </c>
      <c r="G3309">
        <v>1634.3088617937235</v>
      </c>
      <c r="H3309">
        <v>351.62181056807412</v>
      </c>
      <c r="R3309">
        <v>1325.2525238686133</v>
      </c>
      <c r="S3309">
        <v>3071.1066120621863</v>
      </c>
      <c r="T3309">
        <v>237.92142476563492</v>
      </c>
      <c r="U3309">
        <v>245.69537891237687</v>
      </c>
      <c r="V3309">
        <v>346.54154772519462</v>
      </c>
      <c r="W3309">
        <v>207.33411098871093</v>
      </c>
    </row>
    <row r="3310" spans="2:23" x14ac:dyDescent="0.3">
      <c r="B3310">
        <f t="shared" si="52"/>
        <v>3305</v>
      </c>
      <c r="C3310">
        <v>236.65127576871907</v>
      </c>
      <c r="D3310">
        <v>2392.2950039363313</v>
      </c>
      <c r="E3310">
        <v>200.61783968060195</v>
      </c>
      <c r="F3310">
        <v>6092.0974780479837</v>
      </c>
      <c r="G3310">
        <v>223.05009707113143</v>
      </c>
      <c r="H3310">
        <v>270.34822713795495</v>
      </c>
      <c r="R3310">
        <v>297.33920439073194</v>
      </c>
      <c r="S3310">
        <v>916.08444252634035</v>
      </c>
      <c r="T3310">
        <v>5136.1495150489136</v>
      </c>
      <c r="U3310">
        <v>743.02508314539182</v>
      </c>
      <c r="V3310">
        <v>19780.915440109286</v>
      </c>
      <c r="W3310">
        <v>241.38680129818567</v>
      </c>
    </row>
    <row r="3311" spans="2:23" x14ac:dyDescent="0.3">
      <c r="B3311">
        <f t="shared" si="52"/>
        <v>3306</v>
      </c>
      <c r="C3311">
        <v>677.10474764108608</v>
      </c>
      <c r="D3311">
        <v>28883.78</v>
      </c>
      <c r="E3311">
        <v>200.38940075311407</v>
      </c>
      <c r="F3311">
        <v>432.07599628796743</v>
      </c>
      <c r="G3311">
        <v>17737.283824224945</v>
      </c>
      <c r="H3311">
        <v>869.88169163794066</v>
      </c>
      <c r="R3311">
        <v>812.64740978788473</v>
      </c>
      <c r="S3311">
        <v>785.03486425579081</v>
      </c>
      <c r="T3311">
        <v>1478.1607595255118</v>
      </c>
      <c r="U3311">
        <v>1067.2143583004915</v>
      </c>
      <c r="V3311">
        <v>2713.1844350869419</v>
      </c>
      <c r="W3311">
        <v>211.36859795118835</v>
      </c>
    </row>
    <row r="3312" spans="2:23" x14ac:dyDescent="0.3">
      <c r="B3312">
        <f t="shared" si="52"/>
        <v>3307</v>
      </c>
      <c r="C3312">
        <v>323.58237027377237</v>
      </c>
      <c r="D3312">
        <v>620.26880107238469</v>
      </c>
      <c r="E3312">
        <v>6651.1721055120188</v>
      </c>
      <c r="F3312">
        <v>1579.7833776438156</v>
      </c>
      <c r="G3312">
        <v>1099.0833154520985</v>
      </c>
      <c r="H3312">
        <v>219.23744454883962</v>
      </c>
      <c r="R3312">
        <v>249.54312568313571</v>
      </c>
      <c r="S3312">
        <v>2246.5324837443713</v>
      </c>
      <c r="T3312">
        <v>328.90566323227461</v>
      </c>
      <c r="U3312">
        <v>28883.78</v>
      </c>
      <c r="V3312">
        <v>1358.761782767637</v>
      </c>
      <c r="W3312">
        <v>28883.78</v>
      </c>
    </row>
    <row r="3313" spans="2:23" x14ac:dyDescent="0.3">
      <c r="B3313">
        <f t="shared" si="52"/>
        <v>3308</v>
      </c>
      <c r="C3313">
        <v>28883.78</v>
      </c>
      <c r="D3313">
        <v>349.79933368538281</v>
      </c>
      <c r="E3313">
        <v>291.12481632744732</v>
      </c>
      <c r="F3313">
        <v>1184.7332252283982</v>
      </c>
      <c r="G3313">
        <v>602.86806343805495</v>
      </c>
      <c r="H3313">
        <v>534.09553720820145</v>
      </c>
      <c r="R3313">
        <v>377.28403118127034</v>
      </c>
      <c r="S3313">
        <v>283.88641659176182</v>
      </c>
      <c r="T3313">
        <v>426.74343638280027</v>
      </c>
      <c r="U3313">
        <v>519.64089603983416</v>
      </c>
      <c r="V3313">
        <v>27584.307720768273</v>
      </c>
      <c r="W3313">
        <v>4751.582327199163</v>
      </c>
    </row>
    <row r="3314" spans="2:23" x14ac:dyDescent="0.3">
      <c r="B3314">
        <f t="shared" si="52"/>
        <v>3309</v>
      </c>
      <c r="C3314">
        <v>9537.3172857631052</v>
      </c>
      <c r="D3314">
        <v>214.61572730173586</v>
      </c>
      <c r="E3314">
        <v>278.33268532539876</v>
      </c>
      <c r="F3314">
        <v>481.88556519254269</v>
      </c>
      <c r="G3314">
        <v>235.36527919056522</v>
      </c>
      <c r="H3314">
        <v>200.92032597213401</v>
      </c>
      <c r="R3314">
        <v>11033.287626169051</v>
      </c>
      <c r="S3314">
        <v>10935.474668571685</v>
      </c>
      <c r="T3314">
        <v>687.73541872804321</v>
      </c>
      <c r="U3314">
        <v>222.27603684238363</v>
      </c>
      <c r="V3314">
        <v>3752.3381077788194</v>
      </c>
      <c r="W3314">
        <v>8753.5324765967052</v>
      </c>
    </row>
    <row r="3315" spans="2:23" x14ac:dyDescent="0.3">
      <c r="B3315">
        <f t="shared" si="52"/>
        <v>3310</v>
      </c>
      <c r="C3315">
        <v>393.19757867316901</v>
      </c>
      <c r="D3315">
        <v>3515.7320010719764</v>
      </c>
      <c r="E3315">
        <v>885.78864380213895</v>
      </c>
      <c r="F3315">
        <v>264.03067882920652</v>
      </c>
      <c r="G3315">
        <v>1103.2341965325622</v>
      </c>
      <c r="H3315">
        <v>288.85259134408574</v>
      </c>
      <c r="R3315">
        <v>277.85311785899557</v>
      </c>
      <c r="S3315">
        <v>476.4797541877607</v>
      </c>
      <c r="T3315">
        <v>2534.5156959847686</v>
      </c>
      <c r="U3315">
        <v>224.59848273287611</v>
      </c>
      <c r="V3315">
        <v>3866.8134374445208</v>
      </c>
      <c r="W3315">
        <v>464.15063723575815</v>
      </c>
    </row>
    <row r="3316" spans="2:23" x14ac:dyDescent="0.3">
      <c r="B3316">
        <f t="shared" si="52"/>
        <v>3311</v>
      </c>
      <c r="C3316">
        <v>222.42377574322617</v>
      </c>
      <c r="D3316">
        <v>213.60719339334608</v>
      </c>
      <c r="E3316">
        <v>369.81535932549815</v>
      </c>
      <c r="F3316">
        <v>7798.2309112771918</v>
      </c>
      <c r="G3316">
        <v>1105.0529689417531</v>
      </c>
      <c r="H3316">
        <v>857.94644151865941</v>
      </c>
      <c r="R3316">
        <v>376.78825705036456</v>
      </c>
      <c r="S3316">
        <v>326.29289575898997</v>
      </c>
      <c r="T3316">
        <v>206.20076560338325</v>
      </c>
      <c r="U3316">
        <v>723.93259629095701</v>
      </c>
      <c r="V3316">
        <v>28883.78</v>
      </c>
      <c r="W3316">
        <v>667.31075660205238</v>
      </c>
    </row>
    <row r="3317" spans="2:23" x14ac:dyDescent="0.3">
      <c r="B3317">
        <f t="shared" si="52"/>
        <v>3312</v>
      </c>
      <c r="C3317">
        <v>279.17806205902338</v>
      </c>
      <c r="D3317">
        <v>225.29183130144793</v>
      </c>
      <c r="E3317">
        <v>248.58930775384732</v>
      </c>
      <c r="F3317">
        <v>210.28323188043598</v>
      </c>
      <c r="G3317">
        <v>222.2597271354353</v>
      </c>
      <c r="H3317">
        <v>683.51389922766896</v>
      </c>
      <c r="R3317">
        <v>3295.0315018631964</v>
      </c>
      <c r="S3317">
        <v>391.86045828644558</v>
      </c>
      <c r="T3317">
        <v>948.17923395992034</v>
      </c>
      <c r="U3317">
        <v>1006.9418133002607</v>
      </c>
      <c r="V3317">
        <v>1274.3569165546587</v>
      </c>
      <c r="W3317">
        <v>1287.9948809755822</v>
      </c>
    </row>
    <row r="3318" spans="2:23" x14ac:dyDescent="0.3">
      <c r="B3318">
        <f t="shared" si="52"/>
        <v>3313</v>
      </c>
      <c r="C3318">
        <v>28883.78</v>
      </c>
      <c r="D3318">
        <v>16894.154178007637</v>
      </c>
      <c r="E3318">
        <v>303.40516502462083</v>
      </c>
      <c r="F3318">
        <v>697.82927023099569</v>
      </c>
      <c r="G3318">
        <v>367.98712643506201</v>
      </c>
      <c r="H3318">
        <v>201.02116780900718</v>
      </c>
      <c r="R3318">
        <v>1213.2230398004669</v>
      </c>
      <c r="S3318">
        <v>266.91307937867555</v>
      </c>
      <c r="T3318">
        <v>28883.78</v>
      </c>
      <c r="U3318">
        <v>740.10648337100156</v>
      </c>
      <c r="V3318">
        <v>230.37959253649558</v>
      </c>
      <c r="W3318">
        <v>3230.4548256644839</v>
      </c>
    </row>
    <row r="3319" spans="2:23" x14ac:dyDescent="0.3">
      <c r="B3319">
        <f t="shared" si="52"/>
        <v>3314</v>
      </c>
      <c r="C3319">
        <v>564.43897082841715</v>
      </c>
      <c r="D3319">
        <v>263.53373163877683</v>
      </c>
      <c r="E3319">
        <v>2329.7907186901275</v>
      </c>
      <c r="F3319">
        <v>28883.78</v>
      </c>
      <c r="G3319">
        <v>232.80663860526721</v>
      </c>
      <c r="H3319">
        <v>1879.0081425945357</v>
      </c>
      <c r="R3319">
        <v>28883.78</v>
      </c>
      <c r="S3319">
        <v>229.85195686652852</v>
      </c>
      <c r="T3319">
        <v>261.38534542637944</v>
      </c>
      <c r="U3319">
        <v>202.77375625080163</v>
      </c>
      <c r="V3319">
        <v>22990.891666431522</v>
      </c>
      <c r="W3319">
        <v>28883.78</v>
      </c>
    </row>
    <row r="3320" spans="2:23" x14ac:dyDescent="0.3">
      <c r="B3320">
        <f t="shared" si="52"/>
        <v>3315</v>
      </c>
      <c r="C3320">
        <v>17923.09405068613</v>
      </c>
      <c r="D3320">
        <v>412.63167155540214</v>
      </c>
      <c r="E3320">
        <v>449.18152283637073</v>
      </c>
      <c r="F3320">
        <v>5554.124913125861</v>
      </c>
      <c r="G3320">
        <v>428.65338784259683</v>
      </c>
      <c r="H3320">
        <v>331.88528358720305</v>
      </c>
      <c r="R3320">
        <v>2288.3262027315227</v>
      </c>
      <c r="S3320">
        <v>28883.78</v>
      </c>
      <c r="T3320">
        <v>28883.78</v>
      </c>
      <c r="U3320">
        <v>296.70777963556503</v>
      </c>
      <c r="V3320">
        <v>694.75604450799347</v>
      </c>
      <c r="W3320">
        <v>307.10262991346917</v>
      </c>
    </row>
    <row r="3321" spans="2:23" x14ac:dyDescent="0.3">
      <c r="B3321">
        <f t="shared" si="52"/>
        <v>3316</v>
      </c>
      <c r="C3321">
        <v>474.77321014291113</v>
      </c>
      <c r="D3321">
        <v>212.55730352262552</v>
      </c>
      <c r="E3321">
        <v>252.7032091941789</v>
      </c>
      <c r="F3321">
        <v>1599.3632983659552</v>
      </c>
      <c r="G3321">
        <v>7495.9879336690101</v>
      </c>
      <c r="H3321">
        <v>753.58286960871089</v>
      </c>
      <c r="R3321">
        <v>385.38058239697421</v>
      </c>
      <c r="S3321">
        <v>375.32255552455797</v>
      </c>
      <c r="T3321">
        <v>370.14724168710541</v>
      </c>
      <c r="U3321">
        <v>3512.5528869806781</v>
      </c>
      <c r="V3321">
        <v>422.42975551978861</v>
      </c>
      <c r="W3321">
        <v>684.68726589456526</v>
      </c>
    </row>
    <row r="3322" spans="2:23" x14ac:dyDescent="0.3">
      <c r="B3322">
        <f t="shared" si="52"/>
        <v>3317</v>
      </c>
      <c r="C3322">
        <v>349.40130330291686</v>
      </c>
      <c r="D3322">
        <v>353.67744604005657</v>
      </c>
      <c r="E3322">
        <v>276.03294226932059</v>
      </c>
      <c r="F3322">
        <v>286.59745957989878</v>
      </c>
      <c r="G3322">
        <v>2129.2758227511913</v>
      </c>
      <c r="H3322">
        <v>267.42990089003763</v>
      </c>
      <c r="R3322">
        <v>206.04789658518064</v>
      </c>
      <c r="S3322">
        <v>18160.072842039677</v>
      </c>
      <c r="T3322">
        <v>203.15847616495398</v>
      </c>
      <c r="U3322">
        <v>509.16386566527427</v>
      </c>
      <c r="V3322">
        <v>2764.8124134612212</v>
      </c>
      <c r="W3322">
        <v>416.57009215095911</v>
      </c>
    </row>
    <row r="3323" spans="2:23" x14ac:dyDescent="0.3">
      <c r="B3323">
        <f t="shared" si="52"/>
        <v>3318</v>
      </c>
      <c r="C3323">
        <v>423.2099919606469</v>
      </c>
      <c r="D3323">
        <v>204.92268420412924</v>
      </c>
      <c r="E3323">
        <v>273.95466213583126</v>
      </c>
      <c r="F3323">
        <v>247.47879446691397</v>
      </c>
      <c r="G3323">
        <v>950.05061428470583</v>
      </c>
      <c r="H3323">
        <v>2318.8238752911766</v>
      </c>
      <c r="R3323">
        <v>22171.804059464808</v>
      </c>
      <c r="S3323">
        <v>203.88988417111022</v>
      </c>
      <c r="T3323">
        <v>252.95502281910902</v>
      </c>
      <c r="U3323">
        <v>293.13453716590647</v>
      </c>
      <c r="V3323">
        <v>28883.78</v>
      </c>
      <c r="W3323">
        <v>4366.4514454281989</v>
      </c>
    </row>
    <row r="3324" spans="2:23" x14ac:dyDescent="0.3">
      <c r="B3324">
        <f t="shared" si="52"/>
        <v>3319</v>
      </c>
      <c r="C3324">
        <v>237.1059874609723</v>
      </c>
      <c r="D3324">
        <v>247.81066426350421</v>
      </c>
      <c r="E3324">
        <v>315.83475648937912</v>
      </c>
      <c r="F3324">
        <v>15985.022881952244</v>
      </c>
      <c r="G3324">
        <v>669.03365381439244</v>
      </c>
      <c r="H3324">
        <v>643.66934577144866</v>
      </c>
      <c r="R3324">
        <v>1062.0054101718247</v>
      </c>
      <c r="S3324">
        <v>398.97933934260357</v>
      </c>
      <c r="T3324">
        <v>263.24655390946344</v>
      </c>
      <c r="U3324">
        <v>4216.8259558806612</v>
      </c>
      <c r="V3324">
        <v>19519.872793868308</v>
      </c>
      <c r="W3324">
        <v>680.81037384565411</v>
      </c>
    </row>
    <row r="3325" spans="2:23" x14ac:dyDescent="0.3">
      <c r="B3325">
        <f t="shared" si="52"/>
        <v>3320</v>
      </c>
      <c r="C3325">
        <v>824.57114406774042</v>
      </c>
      <c r="D3325">
        <v>1238.4399205749085</v>
      </c>
      <c r="E3325">
        <v>249.7309861092298</v>
      </c>
      <c r="F3325">
        <v>517.73784212650253</v>
      </c>
      <c r="G3325">
        <v>261.7810536228954</v>
      </c>
      <c r="H3325">
        <v>223.66267050429371</v>
      </c>
      <c r="R3325">
        <v>20518.390538041003</v>
      </c>
      <c r="S3325">
        <v>214.76105337009201</v>
      </c>
      <c r="T3325">
        <v>13375.662804402762</v>
      </c>
      <c r="U3325">
        <v>218.87017325361663</v>
      </c>
      <c r="V3325">
        <v>811.89150478952592</v>
      </c>
      <c r="W3325">
        <v>345.23900852414033</v>
      </c>
    </row>
    <row r="3326" spans="2:23" x14ac:dyDescent="0.3">
      <c r="B3326">
        <f t="shared" si="52"/>
        <v>3321</v>
      </c>
      <c r="C3326">
        <v>1188.6139124378019</v>
      </c>
      <c r="D3326">
        <v>433.95342096084732</v>
      </c>
      <c r="E3326">
        <v>1216.6708267518261</v>
      </c>
      <c r="F3326">
        <v>1188.1422216037759</v>
      </c>
      <c r="G3326">
        <v>204.65075691402757</v>
      </c>
      <c r="H3326">
        <v>209.08079898176425</v>
      </c>
      <c r="R3326">
        <v>268.12923635765725</v>
      </c>
      <c r="S3326">
        <v>238.81268051036</v>
      </c>
      <c r="T3326">
        <v>288.63217248910195</v>
      </c>
      <c r="U3326">
        <v>263.56451593236386</v>
      </c>
      <c r="V3326">
        <v>6451.1373701607326</v>
      </c>
      <c r="W3326">
        <v>226.4804856502285</v>
      </c>
    </row>
    <row r="3327" spans="2:23" x14ac:dyDescent="0.3">
      <c r="B3327">
        <f t="shared" si="52"/>
        <v>3322</v>
      </c>
      <c r="C3327">
        <v>2086.4033592687974</v>
      </c>
      <c r="D3327">
        <v>4752.3087898631284</v>
      </c>
      <c r="E3327">
        <v>28883.78</v>
      </c>
      <c r="F3327">
        <v>537.81951601931814</v>
      </c>
      <c r="G3327">
        <v>1933.7348941315356</v>
      </c>
      <c r="H3327">
        <v>28883.78</v>
      </c>
      <c r="R3327">
        <v>321.55007889329539</v>
      </c>
      <c r="S3327">
        <v>1488.1183261409153</v>
      </c>
      <c r="T3327">
        <v>433.82532032846177</v>
      </c>
      <c r="U3327">
        <v>1331.3849304369121</v>
      </c>
      <c r="V3327">
        <v>788.353268976452</v>
      </c>
      <c r="W3327">
        <v>394.98871426086663</v>
      </c>
    </row>
    <row r="3328" spans="2:23" x14ac:dyDescent="0.3">
      <c r="B3328">
        <f t="shared" si="52"/>
        <v>3323</v>
      </c>
      <c r="C3328">
        <v>28883.78</v>
      </c>
      <c r="D3328">
        <v>537.91838394612682</v>
      </c>
      <c r="E3328">
        <v>475.31536076710387</v>
      </c>
      <c r="F3328">
        <v>326.05810384749338</v>
      </c>
      <c r="G3328">
        <v>220.24914846851058</v>
      </c>
      <c r="H3328">
        <v>324.26451102985556</v>
      </c>
      <c r="R3328">
        <v>303.31283448237639</v>
      </c>
      <c r="S3328">
        <v>28883.78</v>
      </c>
      <c r="T3328">
        <v>28883.78</v>
      </c>
      <c r="U3328">
        <v>591.54035203688318</v>
      </c>
      <c r="V3328">
        <v>1011.4479661074705</v>
      </c>
      <c r="W3328">
        <v>574.49845554410308</v>
      </c>
    </row>
    <row r="3329" spans="2:23" x14ac:dyDescent="0.3">
      <c r="B3329">
        <f t="shared" si="52"/>
        <v>3324</v>
      </c>
      <c r="C3329">
        <v>371.45529126608767</v>
      </c>
      <c r="D3329">
        <v>1027.6486501174654</v>
      </c>
      <c r="E3329">
        <v>337.50184157112005</v>
      </c>
      <c r="F3329">
        <v>410.33441165136799</v>
      </c>
      <c r="G3329">
        <v>1490.6608191818734</v>
      </c>
      <c r="H3329">
        <v>313.66046531782865</v>
      </c>
      <c r="R3329">
        <v>8109.260078957017</v>
      </c>
      <c r="S3329">
        <v>21499.456596702679</v>
      </c>
      <c r="T3329">
        <v>1413.0369520017794</v>
      </c>
      <c r="U3329">
        <v>4777.056724566346</v>
      </c>
      <c r="V3329">
        <v>452.62769135836248</v>
      </c>
      <c r="W3329">
        <v>223.92912239740849</v>
      </c>
    </row>
    <row r="3330" spans="2:23" x14ac:dyDescent="0.3">
      <c r="B3330">
        <f t="shared" si="52"/>
        <v>3325</v>
      </c>
      <c r="C3330">
        <v>474.20482151286393</v>
      </c>
      <c r="D3330">
        <v>757.70134456681387</v>
      </c>
      <c r="E3330">
        <v>2088.8753651294728</v>
      </c>
      <c r="F3330">
        <v>28883.78</v>
      </c>
      <c r="G3330">
        <v>251.69598822657153</v>
      </c>
      <c r="H3330">
        <v>1609.7227992581816</v>
      </c>
      <c r="R3330">
        <v>4008.3162056121687</v>
      </c>
      <c r="S3330">
        <v>2067.9581649047536</v>
      </c>
      <c r="T3330">
        <v>529.70948035680522</v>
      </c>
      <c r="U3330">
        <v>234.90287971867292</v>
      </c>
      <c r="V3330">
        <v>238.68074680454669</v>
      </c>
      <c r="W3330">
        <v>258.55943200163915</v>
      </c>
    </row>
    <row r="3331" spans="2:23" x14ac:dyDescent="0.3">
      <c r="B3331">
        <f t="shared" si="52"/>
        <v>3326</v>
      </c>
      <c r="C3331">
        <v>294.16434405034664</v>
      </c>
      <c r="D3331">
        <v>214.30117659148564</v>
      </c>
      <c r="E3331">
        <v>4078.1583107963902</v>
      </c>
      <c r="F3331">
        <v>420.35127365778442</v>
      </c>
      <c r="G3331">
        <v>483.30433763832019</v>
      </c>
      <c r="H3331">
        <v>855.80099073776739</v>
      </c>
      <c r="R3331">
        <v>243.99286159578219</v>
      </c>
      <c r="S3331">
        <v>226.71301726641005</v>
      </c>
      <c r="T3331">
        <v>251.89497087035568</v>
      </c>
      <c r="U3331">
        <v>1985.2908296856895</v>
      </c>
      <c r="V3331">
        <v>293.40911380589745</v>
      </c>
      <c r="W3331">
        <v>243.51954846187834</v>
      </c>
    </row>
    <row r="3332" spans="2:23" x14ac:dyDescent="0.3">
      <c r="B3332">
        <f t="shared" si="52"/>
        <v>3327</v>
      </c>
      <c r="C3332">
        <v>672.41672717843369</v>
      </c>
      <c r="D3332">
        <v>429.15671318604393</v>
      </c>
      <c r="E3332">
        <v>510.8586797070588</v>
      </c>
      <c r="F3332">
        <v>211.98348952771869</v>
      </c>
      <c r="G3332">
        <v>333.40123866328258</v>
      </c>
      <c r="H3332">
        <v>251.0628061981144</v>
      </c>
      <c r="R3332">
        <v>28883.78</v>
      </c>
      <c r="S3332">
        <v>3433.3055591985003</v>
      </c>
      <c r="T3332">
        <v>2687.8698749514224</v>
      </c>
      <c r="U3332">
        <v>760.99349141130551</v>
      </c>
      <c r="V3332">
        <v>285.88755417958657</v>
      </c>
      <c r="W3332">
        <v>12762.150997588526</v>
      </c>
    </row>
    <row r="3333" spans="2:23" x14ac:dyDescent="0.3">
      <c r="B3333">
        <f t="shared" si="52"/>
        <v>3328</v>
      </c>
      <c r="C3333">
        <v>1710.4204338381753</v>
      </c>
      <c r="D3333">
        <v>3310.6392563448849</v>
      </c>
      <c r="E3333">
        <v>894.37006494250261</v>
      </c>
      <c r="F3333">
        <v>528.40237917305103</v>
      </c>
      <c r="G3333">
        <v>508.76941986180384</v>
      </c>
      <c r="H3333">
        <v>1035.5349887662123</v>
      </c>
      <c r="R3333">
        <v>211.42881770365409</v>
      </c>
      <c r="S3333">
        <v>12044.95311114675</v>
      </c>
      <c r="T3333">
        <v>28883.78</v>
      </c>
      <c r="U3333">
        <v>377.19892055252956</v>
      </c>
      <c r="V3333">
        <v>1583.813147945031</v>
      </c>
      <c r="W3333">
        <v>428.87097164842612</v>
      </c>
    </row>
    <row r="3334" spans="2:23" x14ac:dyDescent="0.3">
      <c r="B3334">
        <f t="shared" si="52"/>
        <v>3329</v>
      </c>
      <c r="C3334">
        <v>576.70171444151742</v>
      </c>
      <c r="D3334">
        <v>594.09140489460003</v>
      </c>
      <c r="E3334">
        <v>28883.78</v>
      </c>
      <c r="F3334">
        <v>1097.0247102614965</v>
      </c>
      <c r="G3334">
        <v>896.81269139924166</v>
      </c>
      <c r="H3334">
        <v>8734.737010209481</v>
      </c>
      <c r="R3334">
        <v>215.50842375241101</v>
      </c>
      <c r="S3334">
        <v>679.33741897613857</v>
      </c>
      <c r="T3334">
        <v>16512.030707100545</v>
      </c>
      <c r="U3334">
        <v>257.49201382969937</v>
      </c>
      <c r="V3334">
        <v>414.94742092197055</v>
      </c>
      <c r="W3334">
        <v>378.83457107587611</v>
      </c>
    </row>
    <row r="3335" spans="2:23" x14ac:dyDescent="0.3">
      <c r="B3335">
        <f t="shared" si="52"/>
        <v>3330</v>
      </c>
      <c r="C3335">
        <v>582.1970743791826</v>
      </c>
      <c r="D3335">
        <v>599.55800488931175</v>
      </c>
      <c r="E3335">
        <v>769.83154252685154</v>
      </c>
      <c r="F3335">
        <v>28883.78</v>
      </c>
      <c r="G3335">
        <v>364.89626695676986</v>
      </c>
      <c r="H3335">
        <v>596.96516849007423</v>
      </c>
      <c r="R3335">
        <v>340.3543612934011</v>
      </c>
      <c r="S3335">
        <v>384.18782854544349</v>
      </c>
      <c r="T3335">
        <v>288.67078686918006</v>
      </c>
      <c r="U3335">
        <v>911.32382364323109</v>
      </c>
      <c r="V3335">
        <v>289.09312540554038</v>
      </c>
      <c r="W3335">
        <v>28883.78</v>
      </c>
    </row>
    <row r="3336" spans="2:23" x14ac:dyDescent="0.3">
      <c r="B3336">
        <f t="shared" ref="B3336:B3399" si="53">B3335 + 1</f>
        <v>3331</v>
      </c>
      <c r="C3336">
        <v>4015.9230852919463</v>
      </c>
      <c r="D3336">
        <v>3846.8260108920449</v>
      </c>
      <c r="E3336">
        <v>1301.6559134537206</v>
      </c>
      <c r="F3336">
        <v>3712.3583235140391</v>
      </c>
      <c r="G3336">
        <v>480.28092914104593</v>
      </c>
      <c r="H3336">
        <v>247.30358603047461</v>
      </c>
      <c r="R3336">
        <v>231.58123728414995</v>
      </c>
      <c r="S3336">
        <v>419.99289744578084</v>
      </c>
      <c r="T3336">
        <v>218.52429824553147</v>
      </c>
      <c r="U3336">
        <v>3805.0654259920616</v>
      </c>
      <c r="V3336">
        <v>4766.8486263693239</v>
      </c>
      <c r="W3336">
        <v>732.19905399430411</v>
      </c>
    </row>
    <row r="3337" spans="2:23" x14ac:dyDescent="0.3">
      <c r="B3337">
        <f t="shared" si="53"/>
        <v>3332</v>
      </c>
      <c r="C3337">
        <v>209.35240411828428</v>
      </c>
      <c r="D3337">
        <v>228.7941653933768</v>
      </c>
      <c r="E3337">
        <v>247.51177539184067</v>
      </c>
      <c r="F3337">
        <v>4231.4140452012725</v>
      </c>
      <c r="G3337">
        <v>1858.0324093345037</v>
      </c>
      <c r="H3337">
        <v>211.64711741968745</v>
      </c>
      <c r="R3337">
        <v>222.58383927343493</v>
      </c>
      <c r="S3337">
        <v>2757.8253611189803</v>
      </c>
      <c r="T3337">
        <v>240.25023635249801</v>
      </c>
      <c r="U3337">
        <v>28883.78</v>
      </c>
      <c r="V3337">
        <v>265.1415746816416</v>
      </c>
      <c r="W3337">
        <v>201.18535613956576</v>
      </c>
    </row>
    <row r="3338" spans="2:23" x14ac:dyDescent="0.3">
      <c r="B3338">
        <f t="shared" si="53"/>
        <v>3333</v>
      </c>
      <c r="C3338">
        <v>28883.78</v>
      </c>
      <c r="D3338">
        <v>296.38698847835337</v>
      </c>
      <c r="E3338">
        <v>1430.2727295110712</v>
      </c>
      <c r="F3338">
        <v>377.41776192638861</v>
      </c>
      <c r="G3338">
        <v>1573.1023411580595</v>
      </c>
      <c r="H3338">
        <v>427.46185894562109</v>
      </c>
      <c r="R3338">
        <v>232.88780792883213</v>
      </c>
      <c r="S3338">
        <v>644.83262184377168</v>
      </c>
      <c r="T3338">
        <v>225.51186612773105</v>
      </c>
      <c r="U3338">
        <v>28883.78</v>
      </c>
      <c r="V3338">
        <v>1364.086888916705</v>
      </c>
      <c r="W3338">
        <v>3331.5501050460152</v>
      </c>
    </row>
    <row r="3339" spans="2:23" x14ac:dyDescent="0.3">
      <c r="B3339">
        <f t="shared" si="53"/>
        <v>3334</v>
      </c>
      <c r="C3339">
        <v>243.45957701147381</v>
      </c>
      <c r="D3339">
        <v>323.96114059647903</v>
      </c>
      <c r="E3339">
        <v>234.76274237347945</v>
      </c>
      <c r="F3339">
        <v>347.42953387277964</v>
      </c>
      <c r="G3339">
        <v>536.42353572690195</v>
      </c>
      <c r="H3339">
        <v>28883.78</v>
      </c>
      <c r="R3339">
        <v>555.26987024859</v>
      </c>
      <c r="S3339">
        <v>347.50230982124225</v>
      </c>
      <c r="T3339">
        <v>211.8289126761162</v>
      </c>
      <c r="U3339">
        <v>14569.842881027063</v>
      </c>
      <c r="V3339">
        <v>22466.659511936825</v>
      </c>
      <c r="W3339">
        <v>273.91285205918211</v>
      </c>
    </row>
    <row r="3340" spans="2:23" x14ac:dyDescent="0.3">
      <c r="B3340">
        <f t="shared" si="53"/>
        <v>3335</v>
      </c>
      <c r="C3340">
        <v>5026.4125231814614</v>
      </c>
      <c r="D3340">
        <v>270.28610194530825</v>
      </c>
      <c r="E3340">
        <v>204.13789773032104</v>
      </c>
      <c r="F3340">
        <v>230.94855839024612</v>
      </c>
      <c r="G3340">
        <v>317.09570903483666</v>
      </c>
      <c r="H3340">
        <v>259.95516888028811</v>
      </c>
      <c r="R3340">
        <v>607.29829648903524</v>
      </c>
      <c r="S3340">
        <v>452.6936603247284</v>
      </c>
      <c r="T3340">
        <v>28883.78</v>
      </c>
      <c r="U3340">
        <v>1071.9604706742211</v>
      </c>
      <c r="V3340">
        <v>529.63517960031822</v>
      </c>
      <c r="W3340">
        <v>377.11771170027447</v>
      </c>
    </row>
    <row r="3341" spans="2:23" x14ac:dyDescent="0.3">
      <c r="B3341">
        <f t="shared" si="53"/>
        <v>3336</v>
      </c>
      <c r="C3341">
        <v>434.08218780907328</v>
      </c>
      <c r="D3341">
        <v>261.40150873146916</v>
      </c>
      <c r="E3341">
        <v>403.18232417903118</v>
      </c>
      <c r="F3341">
        <v>437.95055763827634</v>
      </c>
      <c r="G3341">
        <v>215.42516116587814</v>
      </c>
      <c r="H3341">
        <v>236.38280623605965</v>
      </c>
      <c r="R3341">
        <v>3164.6038927590162</v>
      </c>
      <c r="S3341">
        <v>544.69281238874578</v>
      </c>
      <c r="T3341">
        <v>429.34996691409867</v>
      </c>
      <c r="U3341">
        <v>2243.3813116203755</v>
      </c>
      <c r="V3341">
        <v>419.2925022350322</v>
      </c>
      <c r="W3341">
        <v>645.09856228351453</v>
      </c>
    </row>
    <row r="3342" spans="2:23" x14ac:dyDescent="0.3">
      <c r="B3342">
        <f t="shared" si="53"/>
        <v>3337</v>
      </c>
      <c r="C3342">
        <v>326.18543313232476</v>
      </c>
      <c r="D3342">
        <v>881.02800323174688</v>
      </c>
      <c r="E3342">
        <v>737.23206981859482</v>
      </c>
      <c r="F3342">
        <v>214.04826607861634</v>
      </c>
      <c r="G3342">
        <v>320.33385203417077</v>
      </c>
      <c r="H3342">
        <v>673.96913128409415</v>
      </c>
      <c r="R3342">
        <v>349.19937677405358</v>
      </c>
      <c r="S3342">
        <v>1741.9956550771308</v>
      </c>
      <c r="T3342">
        <v>237.24409973402464</v>
      </c>
      <c r="U3342">
        <v>516.91886108759002</v>
      </c>
      <c r="V3342">
        <v>289.86143415080915</v>
      </c>
      <c r="W3342">
        <v>3165.3709998304457</v>
      </c>
    </row>
    <row r="3343" spans="2:23" x14ac:dyDescent="0.3">
      <c r="B3343">
        <f t="shared" si="53"/>
        <v>3338</v>
      </c>
      <c r="C3343">
        <v>693.82890794271611</v>
      </c>
      <c r="D3343">
        <v>28883.78</v>
      </c>
      <c r="E3343">
        <v>225.47527779636496</v>
      </c>
      <c r="F3343">
        <v>726.44488141754562</v>
      </c>
      <c r="G3343">
        <v>728.45443987662452</v>
      </c>
      <c r="H3343">
        <v>254.10957100104173</v>
      </c>
      <c r="R3343">
        <v>1894.3150435924931</v>
      </c>
      <c r="S3343">
        <v>211.04045166432314</v>
      </c>
      <c r="T3343">
        <v>545.18195655647264</v>
      </c>
      <c r="U3343">
        <v>206.22668714485249</v>
      </c>
      <c r="V3343">
        <v>6610.4834411841048</v>
      </c>
      <c r="W3343">
        <v>7059.7915362619669</v>
      </c>
    </row>
    <row r="3344" spans="2:23" x14ac:dyDescent="0.3">
      <c r="B3344">
        <f t="shared" si="53"/>
        <v>3339</v>
      </c>
      <c r="C3344">
        <v>2282.6755228489096</v>
      </c>
      <c r="D3344">
        <v>403.35987458431782</v>
      </c>
      <c r="E3344">
        <v>1551.7931368367224</v>
      </c>
      <c r="F3344">
        <v>372.75607944589211</v>
      </c>
      <c r="G3344">
        <v>987.67371484126056</v>
      </c>
      <c r="H3344">
        <v>241.18843794047521</v>
      </c>
      <c r="R3344">
        <v>2134.3349497795052</v>
      </c>
      <c r="S3344">
        <v>286.87332617762507</v>
      </c>
      <c r="T3344">
        <v>12823.953222156932</v>
      </c>
      <c r="U3344">
        <v>8634.7360362277414</v>
      </c>
      <c r="V3344">
        <v>229.36478429357646</v>
      </c>
      <c r="W3344">
        <v>400.60385128547034</v>
      </c>
    </row>
    <row r="3345" spans="2:23" x14ac:dyDescent="0.3">
      <c r="B3345">
        <f t="shared" si="53"/>
        <v>3340</v>
      </c>
      <c r="C3345">
        <v>490.36383283480842</v>
      </c>
      <c r="D3345">
        <v>213.77853539722108</v>
      </c>
      <c r="E3345">
        <v>28883.78</v>
      </c>
      <c r="F3345">
        <v>446.58729153635898</v>
      </c>
      <c r="G3345">
        <v>205.20801615765382</v>
      </c>
      <c r="H3345">
        <v>534.54213832886899</v>
      </c>
      <c r="R3345">
        <v>350.12538859885342</v>
      </c>
      <c r="S3345">
        <v>22761.15951165124</v>
      </c>
      <c r="T3345">
        <v>360.44682553856103</v>
      </c>
      <c r="U3345">
        <v>5687.1055204949844</v>
      </c>
      <c r="V3345">
        <v>250.9110671626712</v>
      </c>
      <c r="W3345">
        <v>214.91526270871915</v>
      </c>
    </row>
    <row r="3346" spans="2:23" x14ac:dyDescent="0.3">
      <c r="B3346">
        <f t="shared" si="53"/>
        <v>3341</v>
      </c>
      <c r="C3346">
        <v>7022.3922606361712</v>
      </c>
      <c r="D3346">
        <v>221.54783241159407</v>
      </c>
      <c r="E3346">
        <v>28883.78</v>
      </c>
      <c r="F3346">
        <v>269.58175361577253</v>
      </c>
      <c r="G3346">
        <v>28883.78</v>
      </c>
      <c r="H3346">
        <v>565.04454785993016</v>
      </c>
      <c r="R3346">
        <v>237.08521319916414</v>
      </c>
      <c r="S3346">
        <v>7582.1012466664743</v>
      </c>
      <c r="T3346">
        <v>414.15469211726452</v>
      </c>
      <c r="U3346">
        <v>28883.78</v>
      </c>
      <c r="V3346">
        <v>1440.2226201325655</v>
      </c>
      <c r="W3346">
        <v>287.11268945623112</v>
      </c>
    </row>
    <row r="3347" spans="2:23" x14ac:dyDescent="0.3">
      <c r="B3347">
        <f t="shared" si="53"/>
        <v>3342</v>
      </c>
      <c r="C3347">
        <v>274.5785267981733</v>
      </c>
      <c r="D3347">
        <v>23620.795981775136</v>
      </c>
      <c r="E3347">
        <v>390.59763607621142</v>
      </c>
      <c r="F3347">
        <v>2461.823016635205</v>
      </c>
      <c r="G3347">
        <v>1590.62868560269</v>
      </c>
      <c r="H3347">
        <v>267.85093568064008</v>
      </c>
      <c r="R3347">
        <v>441.01214883546345</v>
      </c>
      <c r="S3347">
        <v>28883.78</v>
      </c>
      <c r="T3347">
        <v>28883.78</v>
      </c>
      <c r="U3347">
        <v>214.8396196389009</v>
      </c>
      <c r="V3347">
        <v>277.62148956990359</v>
      </c>
      <c r="W3347">
        <v>25927.745843705223</v>
      </c>
    </row>
    <row r="3348" spans="2:23" x14ac:dyDescent="0.3">
      <c r="B3348">
        <f t="shared" si="53"/>
        <v>3343</v>
      </c>
      <c r="C3348">
        <v>241.51454204140012</v>
      </c>
      <c r="D3348">
        <v>1433.3946092042802</v>
      </c>
      <c r="E3348">
        <v>230.92431677475551</v>
      </c>
      <c r="F3348">
        <v>28883.78</v>
      </c>
      <c r="G3348">
        <v>13550.824777013382</v>
      </c>
      <c r="H3348">
        <v>254.60585528494383</v>
      </c>
      <c r="R3348">
        <v>777.12632380560137</v>
      </c>
      <c r="S3348">
        <v>10704.514033374446</v>
      </c>
      <c r="T3348">
        <v>276.82627212762389</v>
      </c>
      <c r="U3348">
        <v>342.76382600967236</v>
      </c>
      <c r="V3348">
        <v>2480.720650012348</v>
      </c>
      <c r="W3348">
        <v>467.40401880566822</v>
      </c>
    </row>
    <row r="3349" spans="2:23" x14ac:dyDescent="0.3">
      <c r="B3349">
        <f t="shared" si="53"/>
        <v>3344</v>
      </c>
      <c r="C3349">
        <v>287.16379647461804</v>
      </c>
      <c r="D3349">
        <v>405.89931296254417</v>
      </c>
      <c r="E3349">
        <v>613.48030374144582</v>
      </c>
      <c r="F3349">
        <v>445.35485438021794</v>
      </c>
      <c r="G3349">
        <v>645.02996372577024</v>
      </c>
      <c r="H3349">
        <v>23509.947134113427</v>
      </c>
      <c r="R3349">
        <v>327.94764180896743</v>
      </c>
      <c r="S3349">
        <v>1300.3863263340479</v>
      </c>
      <c r="T3349">
        <v>28883.78</v>
      </c>
      <c r="U3349">
        <v>431.53053876874742</v>
      </c>
      <c r="V3349">
        <v>372.4864840461039</v>
      </c>
      <c r="W3349">
        <v>417.93912000854203</v>
      </c>
    </row>
    <row r="3350" spans="2:23" x14ac:dyDescent="0.3">
      <c r="B3350">
        <f t="shared" si="53"/>
        <v>3345</v>
      </c>
      <c r="C3350">
        <v>350.41213804176743</v>
      </c>
      <c r="D3350">
        <v>28883.78</v>
      </c>
      <c r="E3350">
        <v>28883.78</v>
      </c>
      <c r="F3350">
        <v>294.37988232782698</v>
      </c>
      <c r="G3350">
        <v>223.61298960332329</v>
      </c>
      <c r="H3350">
        <v>25788.361524893553</v>
      </c>
      <c r="R3350">
        <v>217.83872428086758</v>
      </c>
      <c r="S3350">
        <v>428.954273164737</v>
      </c>
      <c r="T3350">
        <v>21568.363185801874</v>
      </c>
      <c r="U3350">
        <v>754.31357166792475</v>
      </c>
      <c r="V3350">
        <v>2224.7320297647284</v>
      </c>
      <c r="W3350">
        <v>7863.0527481733507</v>
      </c>
    </row>
    <row r="3351" spans="2:23" x14ac:dyDescent="0.3">
      <c r="B3351">
        <f t="shared" si="53"/>
        <v>3346</v>
      </c>
      <c r="C3351">
        <v>234.58577088334448</v>
      </c>
      <c r="D3351">
        <v>490.92331762621893</v>
      </c>
      <c r="E3351">
        <v>215.97241207001647</v>
      </c>
      <c r="F3351">
        <v>1167.7613590934106</v>
      </c>
      <c r="G3351">
        <v>4126.0535438922871</v>
      </c>
      <c r="H3351">
        <v>226.02838130321362</v>
      </c>
      <c r="R3351">
        <v>572.79783259376495</v>
      </c>
      <c r="S3351">
        <v>770.12888477132697</v>
      </c>
      <c r="T3351">
        <v>352.63950269649513</v>
      </c>
      <c r="U3351">
        <v>3109.4494233959053</v>
      </c>
      <c r="V3351">
        <v>801.04931071400097</v>
      </c>
      <c r="W3351">
        <v>6269.71392262057</v>
      </c>
    </row>
    <row r="3352" spans="2:23" x14ac:dyDescent="0.3">
      <c r="B3352">
        <f t="shared" si="53"/>
        <v>3347</v>
      </c>
      <c r="C3352">
        <v>331.17869577053744</v>
      </c>
      <c r="D3352">
        <v>364.0532557881445</v>
      </c>
      <c r="E3352">
        <v>300.25225456686462</v>
      </c>
      <c r="F3352">
        <v>3505.1084175236924</v>
      </c>
      <c r="G3352">
        <v>559.13171918678893</v>
      </c>
      <c r="H3352">
        <v>7017.8660735327403</v>
      </c>
      <c r="R3352">
        <v>352.57029712042083</v>
      </c>
      <c r="S3352">
        <v>532.27233956896373</v>
      </c>
      <c r="T3352">
        <v>267.5993957423658</v>
      </c>
      <c r="U3352">
        <v>4964.5579495782304</v>
      </c>
      <c r="V3352">
        <v>807.00933000192765</v>
      </c>
      <c r="W3352">
        <v>28883.78</v>
      </c>
    </row>
    <row r="3353" spans="2:23" x14ac:dyDescent="0.3">
      <c r="B3353">
        <f t="shared" si="53"/>
        <v>3348</v>
      </c>
      <c r="C3353">
        <v>2112.9031419505386</v>
      </c>
      <c r="D3353">
        <v>1534.1305778615163</v>
      </c>
      <c r="E3353">
        <v>6654.64032069521</v>
      </c>
      <c r="F3353">
        <v>3394.6653983393185</v>
      </c>
      <c r="G3353">
        <v>537.5410800699126</v>
      </c>
      <c r="H3353">
        <v>282.13002742688315</v>
      </c>
      <c r="R3353">
        <v>946.71380165057531</v>
      </c>
      <c r="S3353">
        <v>28883.78</v>
      </c>
      <c r="T3353">
        <v>238.60289370565545</v>
      </c>
      <c r="U3353">
        <v>1606.6601844077129</v>
      </c>
      <c r="V3353">
        <v>223.62067219309876</v>
      </c>
      <c r="W3353">
        <v>219.35581023136643</v>
      </c>
    </row>
    <row r="3354" spans="2:23" x14ac:dyDescent="0.3">
      <c r="B3354">
        <f t="shared" si="53"/>
        <v>3349</v>
      </c>
      <c r="C3354">
        <v>1441.3522494542008</v>
      </c>
      <c r="D3354">
        <v>401.75847874502489</v>
      </c>
      <c r="E3354">
        <v>6992.9189777904739</v>
      </c>
      <c r="F3354">
        <v>220.11321057795845</v>
      </c>
      <c r="G3354">
        <v>1247.1894375789891</v>
      </c>
      <c r="H3354">
        <v>598.65618938742318</v>
      </c>
      <c r="R3354">
        <v>210.51206514476328</v>
      </c>
      <c r="S3354">
        <v>5093.3618699180106</v>
      </c>
      <c r="T3354">
        <v>4719.1680418344868</v>
      </c>
      <c r="U3354">
        <v>477.04120543238236</v>
      </c>
      <c r="V3354">
        <v>506.75364010729982</v>
      </c>
      <c r="W3354">
        <v>12101.35147224793</v>
      </c>
    </row>
    <row r="3355" spans="2:23" x14ac:dyDescent="0.3">
      <c r="B3355">
        <f t="shared" si="53"/>
        <v>3350</v>
      </c>
      <c r="C3355">
        <v>2007.8540554313336</v>
      </c>
      <c r="D3355">
        <v>422.39108980805111</v>
      </c>
      <c r="E3355">
        <v>334.28311323658585</v>
      </c>
      <c r="F3355">
        <v>249.16076039338321</v>
      </c>
      <c r="G3355">
        <v>280.98482080462281</v>
      </c>
      <c r="H3355">
        <v>299.98619992435982</v>
      </c>
      <c r="R3355">
        <v>493.48646765462598</v>
      </c>
      <c r="S3355">
        <v>572.51285341270409</v>
      </c>
      <c r="T3355">
        <v>19451.913020311837</v>
      </c>
      <c r="U3355">
        <v>346.81009395227773</v>
      </c>
      <c r="V3355">
        <v>304.74995097850694</v>
      </c>
      <c r="W3355">
        <v>212.53502511526685</v>
      </c>
    </row>
    <row r="3356" spans="2:23" x14ac:dyDescent="0.3">
      <c r="B3356">
        <f t="shared" si="53"/>
        <v>3351</v>
      </c>
      <c r="C3356">
        <v>663.3212814731155</v>
      </c>
      <c r="D3356">
        <v>1068.3713166803177</v>
      </c>
      <c r="E3356">
        <v>28883.78</v>
      </c>
      <c r="F3356">
        <v>237.87060862439679</v>
      </c>
      <c r="G3356">
        <v>207.31983578505736</v>
      </c>
      <c r="H3356">
        <v>11763.061726801181</v>
      </c>
      <c r="R3356">
        <v>28883.78</v>
      </c>
      <c r="S3356">
        <v>258.51242401588649</v>
      </c>
      <c r="T3356">
        <v>28883.78</v>
      </c>
      <c r="U3356">
        <v>297.06754582638882</v>
      </c>
      <c r="V3356">
        <v>28883.78</v>
      </c>
      <c r="W3356">
        <v>317.54489312484679</v>
      </c>
    </row>
    <row r="3357" spans="2:23" x14ac:dyDescent="0.3">
      <c r="B3357">
        <f t="shared" si="53"/>
        <v>3352</v>
      </c>
      <c r="C3357">
        <v>1121.8320844941886</v>
      </c>
      <c r="D3357">
        <v>203.00091555519228</v>
      </c>
      <c r="E3357">
        <v>217.62833444385427</v>
      </c>
      <c r="F3357">
        <v>2956.7219471287549</v>
      </c>
      <c r="G3357">
        <v>324.44302942471825</v>
      </c>
      <c r="H3357">
        <v>28883.78</v>
      </c>
      <c r="R3357">
        <v>264.90002412928686</v>
      </c>
      <c r="S3357">
        <v>5740.0655634471941</v>
      </c>
      <c r="T3357">
        <v>28883.78</v>
      </c>
      <c r="U3357">
        <v>213.61419834043653</v>
      </c>
      <c r="V3357">
        <v>275.96348230564467</v>
      </c>
      <c r="W3357">
        <v>5018.4060607008614</v>
      </c>
    </row>
    <row r="3358" spans="2:23" x14ac:dyDescent="0.3">
      <c r="B3358">
        <f t="shared" si="53"/>
        <v>3353</v>
      </c>
      <c r="C3358">
        <v>203.76228050979398</v>
      </c>
      <c r="D3358">
        <v>371.70180312907041</v>
      </c>
      <c r="E3358">
        <v>207.24046463907496</v>
      </c>
      <c r="F3358">
        <v>273.18911883639237</v>
      </c>
      <c r="G3358">
        <v>2772.8767543637096</v>
      </c>
      <c r="H3358">
        <v>234.83037665723435</v>
      </c>
      <c r="R3358">
        <v>223.56543726094665</v>
      </c>
      <c r="S3358">
        <v>231.42016784944846</v>
      </c>
      <c r="T3358">
        <v>27353.913821227754</v>
      </c>
      <c r="U3358">
        <v>426.36676886327518</v>
      </c>
      <c r="V3358">
        <v>293.12291614862539</v>
      </c>
      <c r="W3358">
        <v>4811.0565657382595</v>
      </c>
    </row>
    <row r="3359" spans="2:23" x14ac:dyDescent="0.3">
      <c r="B3359">
        <f t="shared" si="53"/>
        <v>3354</v>
      </c>
      <c r="C3359">
        <v>2337.2946955741054</v>
      </c>
      <c r="D3359">
        <v>28883.78</v>
      </c>
      <c r="E3359">
        <v>576.26920237645686</v>
      </c>
      <c r="F3359">
        <v>14863.247878864564</v>
      </c>
      <c r="G3359">
        <v>996.08824416671087</v>
      </c>
      <c r="H3359">
        <v>224.9230582372505</v>
      </c>
      <c r="R3359">
        <v>1630.3623491799844</v>
      </c>
      <c r="S3359">
        <v>368.00576922789611</v>
      </c>
      <c r="T3359">
        <v>2777.549326082702</v>
      </c>
      <c r="U3359">
        <v>625.64653034776393</v>
      </c>
      <c r="V3359">
        <v>426.93756798386119</v>
      </c>
      <c r="W3359">
        <v>811.50228530283312</v>
      </c>
    </row>
    <row r="3360" spans="2:23" x14ac:dyDescent="0.3">
      <c r="B3360">
        <f t="shared" si="53"/>
        <v>3355</v>
      </c>
      <c r="C3360">
        <v>360.81904307102207</v>
      </c>
      <c r="D3360">
        <v>1488.8077183315052</v>
      </c>
      <c r="E3360">
        <v>238.7041011195418</v>
      </c>
      <c r="F3360">
        <v>1556.8904464279917</v>
      </c>
      <c r="G3360">
        <v>274.39761959442473</v>
      </c>
      <c r="H3360">
        <v>574.45324844556353</v>
      </c>
      <c r="R3360">
        <v>477.98412968606084</v>
      </c>
      <c r="S3360">
        <v>28883.78</v>
      </c>
      <c r="T3360">
        <v>28883.78</v>
      </c>
      <c r="U3360">
        <v>813.76525119602627</v>
      </c>
      <c r="V3360">
        <v>1170.0501171019373</v>
      </c>
      <c r="W3360">
        <v>263.11033292302631</v>
      </c>
    </row>
    <row r="3361" spans="2:23" x14ac:dyDescent="0.3">
      <c r="B3361">
        <f t="shared" si="53"/>
        <v>3356</v>
      </c>
      <c r="C3361">
        <v>12704.277609512825</v>
      </c>
      <c r="D3361">
        <v>951.17977887811867</v>
      </c>
      <c r="E3361">
        <v>28883.78</v>
      </c>
      <c r="F3361">
        <v>720.94801203803513</v>
      </c>
      <c r="G3361">
        <v>206.7046806342891</v>
      </c>
      <c r="H3361">
        <v>457.54441308341256</v>
      </c>
      <c r="R3361">
        <v>959.60607497555975</v>
      </c>
      <c r="S3361">
        <v>219.1877839026335</v>
      </c>
      <c r="T3361">
        <v>223.945148663937</v>
      </c>
      <c r="U3361">
        <v>1347.0443960259356</v>
      </c>
      <c r="V3361">
        <v>340.61562416064424</v>
      </c>
      <c r="W3361">
        <v>1997.7213925957055</v>
      </c>
    </row>
    <row r="3362" spans="2:23" x14ac:dyDescent="0.3">
      <c r="B3362">
        <f t="shared" si="53"/>
        <v>3357</v>
      </c>
      <c r="C3362">
        <v>1249.4955861419242</v>
      </c>
      <c r="D3362">
        <v>689.4017623227727</v>
      </c>
      <c r="E3362">
        <v>253.17590585652442</v>
      </c>
      <c r="F3362">
        <v>394.12429136626781</v>
      </c>
      <c r="G3362">
        <v>981.16017217367073</v>
      </c>
      <c r="H3362">
        <v>28883.78</v>
      </c>
      <c r="R3362">
        <v>2258.800569361485</v>
      </c>
      <c r="S3362">
        <v>28883.78</v>
      </c>
      <c r="T3362">
        <v>355.51355827292173</v>
      </c>
      <c r="U3362">
        <v>589.33648392266059</v>
      </c>
      <c r="V3362">
        <v>1210.8188935712697</v>
      </c>
      <c r="W3362">
        <v>1420.8974911560676</v>
      </c>
    </row>
    <row r="3363" spans="2:23" x14ac:dyDescent="0.3">
      <c r="B3363">
        <f t="shared" si="53"/>
        <v>3358</v>
      </c>
      <c r="C3363">
        <v>452.69770844464409</v>
      </c>
      <c r="D3363">
        <v>28883.78</v>
      </c>
      <c r="E3363">
        <v>7585.4031804703154</v>
      </c>
      <c r="F3363">
        <v>960.12135532130912</v>
      </c>
      <c r="G3363">
        <v>16806.131173022088</v>
      </c>
      <c r="H3363">
        <v>1369.6979056979371</v>
      </c>
      <c r="R3363">
        <v>255.75652617070651</v>
      </c>
      <c r="S3363">
        <v>1036.9679185180189</v>
      </c>
      <c r="T3363">
        <v>1962.3990601093976</v>
      </c>
      <c r="U3363">
        <v>2091.8118029101606</v>
      </c>
      <c r="V3363">
        <v>13854.775800010695</v>
      </c>
      <c r="W3363">
        <v>249.58811503750812</v>
      </c>
    </row>
    <row r="3364" spans="2:23" x14ac:dyDescent="0.3">
      <c r="B3364">
        <f t="shared" si="53"/>
        <v>3359</v>
      </c>
      <c r="C3364">
        <v>248.34611560271452</v>
      </c>
      <c r="D3364">
        <v>28883.78</v>
      </c>
      <c r="E3364">
        <v>1180.4645334696838</v>
      </c>
      <c r="F3364">
        <v>242.57366326162295</v>
      </c>
      <c r="G3364">
        <v>257.51785217167338</v>
      </c>
      <c r="H3364">
        <v>378.20108537386051</v>
      </c>
      <c r="R3364">
        <v>457.80530122767925</v>
      </c>
      <c r="S3364">
        <v>326.28997783428997</v>
      </c>
      <c r="T3364">
        <v>365.00241873665027</v>
      </c>
      <c r="U3364">
        <v>216.70797820857297</v>
      </c>
      <c r="V3364">
        <v>28883.78</v>
      </c>
      <c r="W3364">
        <v>810.29313225044189</v>
      </c>
    </row>
    <row r="3365" spans="2:23" x14ac:dyDescent="0.3">
      <c r="B3365">
        <f t="shared" si="53"/>
        <v>3360</v>
      </c>
      <c r="C3365">
        <v>995.38758026627659</v>
      </c>
      <c r="D3365">
        <v>222.43157671371415</v>
      </c>
      <c r="E3365">
        <v>319.54762623969577</v>
      </c>
      <c r="F3365">
        <v>2085.1637474894105</v>
      </c>
      <c r="G3365">
        <v>235.30051327959012</v>
      </c>
      <c r="H3365">
        <v>203.57930286429095</v>
      </c>
      <c r="R3365">
        <v>493.97008448659898</v>
      </c>
      <c r="S3365">
        <v>8415.0066228129072</v>
      </c>
      <c r="T3365">
        <v>804.48682658349776</v>
      </c>
      <c r="U3365">
        <v>211.20737605815043</v>
      </c>
      <c r="V3365">
        <v>1008.7083359817677</v>
      </c>
      <c r="W3365">
        <v>244.2881394711697</v>
      </c>
    </row>
    <row r="3366" spans="2:23" x14ac:dyDescent="0.3">
      <c r="B3366">
        <f t="shared" si="53"/>
        <v>3361</v>
      </c>
      <c r="C3366">
        <v>273.22650285763262</v>
      </c>
      <c r="D3366">
        <v>4651.8077975480992</v>
      </c>
      <c r="E3366">
        <v>2119.4091304212498</v>
      </c>
      <c r="F3366">
        <v>28883.78</v>
      </c>
      <c r="G3366">
        <v>28883.78</v>
      </c>
      <c r="H3366">
        <v>405.15808420904784</v>
      </c>
      <c r="R3366">
        <v>1948.9037921040956</v>
      </c>
      <c r="S3366">
        <v>456.13523576095042</v>
      </c>
      <c r="T3366">
        <v>226.92949016551029</v>
      </c>
      <c r="U3366">
        <v>379.07470578180232</v>
      </c>
      <c r="V3366">
        <v>602.17535709857395</v>
      </c>
      <c r="W3366">
        <v>267.29289246665633</v>
      </c>
    </row>
    <row r="3367" spans="2:23" x14ac:dyDescent="0.3">
      <c r="B3367">
        <f t="shared" si="53"/>
        <v>3362</v>
      </c>
      <c r="C3367">
        <v>277.79718231836671</v>
      </c>
      <c r="D3367">
        <v>216.36241901153608</v>
      </c>
      <c r="E3367">
        <v>446.90685344013229</v>
      </c>
      <c r="F3367">
        <v>8085.545354126255</v>
      </c>
      <c r="G3367">
        <v>258.44969207969075</v>
      </c>
      <c r="H3367">
        <v>261.8475159250583</v>
      </c>
      <c r="R3367">
        <v>556.76193811714393</v>
      </c>
      <c r="S3367">
        <v>213.25931477871222</v>
      </c>
      <c r="T3367">
        <v>216.16440125874053</v>
      </c>
      <c r="U3367">
        <v>237.14316824990649</v>
      </c>
      <c r="V3367">
        <v>828.37895984508873</v>
      </c>
      <c r="W3367">
        <v>519.38751160300308</v>
      </c>
    </row>
    <row r="3368" spans="2:23" x14ac:dyDescent="0.3">
      <c r="B3368">
        <f t="shared" si="53"/>
        <v>3363</v>
      </c>
      <c r="C3368">
        <v>300.3930094868773</v>
      </c>
      <c r="D3368">
        <v>217.76341220180277</v>
      </c>
      <c r="E3368">
        <v>321.98754744994073</v>
      </c>
      <c r="F3368">
        <v>1434.8847012852375</v>
      </c>
      <c r="G3368">
        <v>1392.120221141384</v>
      </c>
      <c r="H3368">
        <v>356.87839111168819</v>
      </c>
      <c r="R3368">
        <v>571.27921056484092</v>
      </c>
      <c r="S3368">
        <v>1721.3899545128384</v>
      </c>
      <c r="T3368">
        <v>279.15892947875903</v>
      </c>
      <c r="U3368">
        <v>220.15109734275285</v>
      </c>
      <c r="V3368">
        <v>362.51077503157808</v>
      </c>
      <c r="W3368">
        <v>28883.78</v>
      </c>
    </row>
    <row r="3369" spans="2:23" x14ac:dyDescent="0.3">
      <c r="B3369">
        <f t="shared" si="53"/>
        <v>3364</v>
      </c>
      <c r="C3369">
        <v>293.07455588212446</v>
      </c>
      <c r="D3369">
        <v>28883.78</v>
      </c>
      <c r="E3369">
        <v>207.78196287843599</v>
      </c>
      <c r="F3369">
        <v>28883.78</v>
      </c>
      <c r="G3369">
        <v>581.43520371048226</v>
      </c>
      <c r="H3369">
        <v>320.84810604710685</v>
      </c>
      <c r="R3369">
        <v>885.20633738220636</v>
      </c>
      <c r="S3369">
        <v>254.34331437117982</v>
      </c>
      <c r="T3369">
        <v>6215.8113003046483</v>
      </c>
      <c r="U3369">
        <v>1025.4180406808164</v>
      </c>
      <c r="V3369">
        <v>204.08224478351707</v>
      </c>
      <c r="W3369">
        <v>308.82633669321609</v>
      </c>
    </row>
    <row r="3370" spans="2:23" x14ac:dyDescent="0.3">
      <c r="B3370">
        <f t="shared" si="53"/>
        <v>3365</v>
      </c>
      <c r="C3370">
        <v>3111.2629717856239</v>
      </c>
      <c r="D3370">
        <v>242.55973153318502</v>
      </c>
      <c r="E3370">
        <v>237.18534646662738</v>
      </c>
      <c r="F3370">
        <v>884.86316491424225</v>
      </c>
      <c r="G3370">
        <v>205.01512286719804</v>
      </c>
      <c r="H3370">
        <v>230.76212457042908</v>
      </c>
      <c r="R3370">
        <v>340.1244976268589</v>
      </c>
      <c r="S3370">
        <v>850.61412101509177</v>
      </c>
      <c r="T3370">
        <v>1206.7689945762177</v>
      </c>
      <c r="U3370">
        <v>676.8923329537115</v>
      </c>
      <c r="V3370">
        <v>503.31356564212967</v>
      </c>
      <c r="W3370">
        <v>919.01266782058417</v>
      </c>
    </row>
    <row r="3371" spans="2:23" x14ac:dyDescent="0.3">
      <c r="B3371">
        <f t="shared" si="53"/>
        <v>3366</v>
      </c>
      <c r="C3371">
        <v>2319.6846423897041</v>
      </c>
      <c r="D3371">
        <v>318.4700497095331</v>
      </c>
      <c r="E3371">
        <v>28883.78</v>
      </c>
      <c r="F3371">
        <v>627.32956749964819</v>
      </c>
      <c r="G3371">
        <v>285.67791447415374</v>
      </c>
      <c r="H3371">
        <v>317.77215656671223</v>
      </c>
      <c r="R3371">
        <v>588.8054701676956</v>
      </c>
      <c r="S3371">
        <v>238.73122914020516</v>
      </c>
      <c r="T3371">
        <v>10837.792648293589</v>
      </c>
      <c r="U3371">
        <v>28883.78</v>
      </c>
      <c r="V3371">
        <v>808.32926646496458</v>
      </c>
      <c r="W3371">
        <v>275.20575714574238</v>
      </c>
    </row>
    <row r="3372" spans="2:23" x14ac:dyDescent="0.3">
      <c r="B3372">
        <f t="shared" si="53"/>
        <v>3367</v>
      </c>
      <c r="C3372">
        <v>2963.8482154215071</v>
      </c>
      <c r="D3372">
        <v>323.84534652165701</v>
      </c>
      <c r="E3372">
        <v>291.88851581684912</v>
      </c>
      <c r="F3372">
        <v>353.41132599604066</v>
      </c>
      <c r="G3372">
        <v>388.24156920688222</v>
      </c>
      <c r="H3372">
        <v>834.98089152861155</v>
      </c>
      <c r="R3372">
        <v>285.69082515644106</v>
      </c>
      <c r="S3372">
        <v>256.46422284202345</v>
      </c>
      <c r="T3372">
        <v>11688.281474315008</v>
      </c>
      <c r="U3372">
        <v>200.1515991234279</v>
      </c>
      <c r="V3372">
        <v>324.09637852767594</v>
      </c>
      <c r="W3372">
        <v>235.03523736443842</v>
      </c>
    </row>
    <row r="3373" spans="2:23" x14ac:dyDescent="0.3">
      <c r="B3373">
        <f t="shared" si="53"/>
        <v>3368</v>
      </c>
      <c r="C3373">
        <v>546.43344368395788</v>
      </c>
      <c r="D3373">
        <v>269.98808202026129</v>
      </c>
      <c r="E3373">
        <v>244.60905641094595</v>
      </c>
      <c r="F3373">
        <v>2873.6660619004178</v>
      </c>
      <c r="G3373">
        <v>388.47264341444446</v>
      </c>
      <c r="H3373">
        <v>308.01295953687804</v>
      </c>
      <c r="R3373">
        <v>698.86569774515999</v>
      </c>
      <c r="S3373">
        <v>222.17091605160039</v>
      </c>
      <c r="T3373">
        <v>28883.78</v>
      </c>
      <c r="U3373">
        <v>318.52032720165766</v>
      </c>
      <c r="V3373">
        <v>410.40728658145093</v>
      </c>
      <c r="W3373">
        <v>567.12864105228107</v>
      </c>
    </row>
    <row r="3374" spans="2:23" x14ac:dyDescent="0.3">
      <c r="B3374">
        <f t="shared" si="53"/>
        <v>3369</v>
      </c>
      <c r="C3374">
        <v>338.79743521164608</v>
      </c>
      <c r="D3374">
        <v>323.86436981246936</v>
      </c>
      <c r="E3374">
        <v>271.72334217776478</v>
      </c>
      <c r="F3374">
        <v>292.78464985827748</v>
      </c>
      <c r="G3374">
        <v>514.53655019100211</v>
      </c>
      <c r="H3374">
        <v>452.73165784869417</v>
      </c>
      <c r="R3374">
        <v>596.95520378518108</v>
      </c>
      <c r="S3374">
        <v>1254.215687816783</v>
      </c>
      <c r="T3374">
        <v>3782.1489095071765</v>
      </c>
      <c r="U3374">
        <v>4550.4839414600065</v>
      </c>
      <c r="V3374">
        <v>866.17165514086275</v>
      </c>
      <c r="W3374">
        <v>2962.9390056562497</v>
      </c>
    </row>
    <row r="3375" spans="2:23" x14ac:dyDescent="0.3">
      <c r="B3375">
        <f t="shared" si="53"/>
        <v>3370</v>
      </c>
      <c r="C3375">
        <v>28883.78</v>
      </c>
      <c r="D3375">
        <v>28883.78</v>
      </c>
      <c r="E3375">
        <v>214.09791891343508</v>
      </c>
      <c r="F3375">
        <v>362.91887381054448</v>
      </c>
      <c r="G3375">
        <v>1180.5920779719911</v>
      </c>
      <c r="H3375">
        <v>357.53435037023377</v>
      </c>
      <c r="R3375">
        <v>541.59881413979144</v>
      </c>
      <c r="S3375">
        <v>302.45853711146526</v>
      </c>
      <c r="T3375">
        <v>307.56524047320443</v>
      </c>
      <c r="U3375">
        <v>570.40920393238753</v>
      </c>
      <c r="V3375">
        <v>224.76387876909502</v>
      </c>
      <c r="W3375">
        <v>5114.6657816568759</v>
      </c>
    </row>
    <row r="3376" spans="2:23" x14ac:dyDescent="0.3">
      <c r="B3376">
        <f t="shared" si="53"/>
        <v>3371</v>
      </c>
      <c r="C3376">
        <v>375.87186780335162</v>
      </c>
      <c r="D3376">
        <v>28883.78</v>
      </c>
      <c r="E3376">
        <v>347.27726621885029</v>
      </c>
      <c r="F3376">
        <v>524.89304141394496</v>
      </c>
      <c r="G3376">
        <v>554.02319662573814</v>
      </c>
      <c r="H3376">
        <v>17211.222540904255</v>
      </c>
      <c r="R3376">
        <v>317.67713820790829</v>
      </c>
      <c r="S3376">
        <v>297.56632865849969</v>
      </c>
      <c r="T3376">
        <v>793.69171677949691</v>
      </c>
      <c r="U3376">
        <v>877.51123948450777</v>
      </c>
      <c r="V3376">
        <v>270.3514990017797</v>
      </c>
      <c r="W3376">
        <v>10603.676521855137</v>
      </c>
    </row>
    <row r="3377" spans="2:23" x14ac:dyDescent="0.3">
      <c r="B3377">
        <f t="shared" si="53"/>
        <v>3372</v>
      </c>
      <c r="C3377">
        <v>28883.78</v>
      </c>
      <c r="D3377">
        <v>262.65945531759462</v>
      </c>
      <c r="E3377">
        <v>483.3312445996562</v>
      </c>
      <c r="F3377">
        <v>236.7492253046135</v>
      </c>
      <c r="G3377">
        <v>218.04493023083234</v>
      </c>
      <c r="H3377">
        <v>541.84949881299417</v>
      </c>
      <c r="R3377">
        <v>527.36773120666066</v>
      </c>
      <c r="S3377">
        <v>676.74123437869605</v>
      </c>
      <c r="T3377">
        <v>230.46570142317617</v>
      </c>
      <c r="U3377">
        <v>1245.6084330676772</v>
      </c>
      <c r="V3377">
        <v>655.407331411619</v>
      </c>
      <c r="W3377">
        <v>656.46215059466067</v>
      </c>
    </row>
    <row r="3378" spans="2:23" x14ac:dyDescent="0.3">
      <c r="B3378">
        <f t="shared" si="53"/>
        <v>3373</v>
      </c>
      <c r="C3378">
        <v>379.61376706764031</v>
      </c>
      <c r="D3378">
        <v>271.4232753838146</v>
      </c>
      <c r="E3378">
        <v>535.60193343777155</v>
      </c>
      <c r="F3378">
        <v>861.9850045509952</v>
      </c>
      <c r="G3378">
        <v>28883.78</v>
      </c>
      <c r="H3378">
        <v>250.44697903145956</v>
      </c>
      <c r="R3378">
        <v>244.94765029187204</v>
      </c>
      <c r="S3378">
        <v>768.17466496261579</v>
      </c>
      <c r="T3378">
        <v>1393.0726548175987</v>
      </c>
      <c r="U3378">
        <v>804.94302638351473</v>
      </c>
      <c r="V3378">
        <v>432.75499123398566</v>
      </c>
      <c r="W3378">
        <v>860.58340580953143</v>
      </c>
    </row>
    <row r="3379" spans="2:23" x14ac:dyDescent="0.3">
      <c r="B3379">
        <f t="shared" si="53"/>
        <v>3374</v>
      </c>
      <c r="C3379">
        <v>1298.6256466387904</v>
      </c>
      <c r="D3379">
        <v>251.53888687989962</v>
      </c>
      <c r="E3379">
        <v>206.26916161742338</v>
      </c>
      <c r="F3379">
        <v>1184.3499935922221</v>
      </c>
      <c r="G3379">
        <v>202.21558106747298</v>
      </c>
      <c r="H3379">
        <v>243.65597771924621</v>
      </c>
      <c r="R3379">
        <v>1756.7331221957072</v>
      </c>
      <c r="S3379">
        <v>285.62565598659205</v>
      </c>
      <c r="T3379">
        <v>204.36359888632978</v>
      </c>
      <c r="U3379">
        <v>427.97073254969905</v>
      </c>
      <c r="V3379">
        <v>221.44276316609529</v>
      </c>
      <c r="W3379">
        <v>214.58627682680213</v>
      </c>
    </row>
    <row r="3380" spans="2:23" x14ac:dyDescent="0.3">
      <c r="B3380">
        <f t="shared" si="53"/>
        <v>3375</v>
      </c>
      <c r="C3380">
        <v>442.85840209282276</v>
      </c>
      <c r="D3380">
        <v>469.03153058353109</v>
      </c>
      <c r="E3380">
        <v>466.95526570690117</v>
      </c>
      <c r="F3380">
        <v>882.47715519568658</v>
      </c>
      <c r="G3380">
        <v>615.06371928490159</v>
      </c>
      <c r="H3380">
        <v>213.82747673126656</v>
      </c>
      <c r="R3380">
        <v>228.52684015003916</v>
      </c>
      <c r="S3380">
        <v>1633.5396103497435</v>
      </c>
      <c r="T3380">
        <v>290.79048925529571</v>
      </c>
      <c r="U3380">
        <v>1959.7219179896097</v>
      </c>
      <c r="V3380">
        <v>470.00983126292908</v>
      </c>
      <c r="W3380">
        <v>28883.78</v>
      </c>
    </row>
    <row r="3381" spans="2:23" x14ac:dyDescent="0.3">
      <c r="B3381">
        <f t="shared" si="53"/>
        <v>3376</v>
      </c>
      <c r="C3381">
        <v>897.53466631669869</v>
      </c>
      <c r="D3381">
        <v>736.16868208553888</v>
      </c>
      <c r="E3381">
        <v>377.16573403903487</v>
      </c>
      <c r="F3381">
        <v>9185.6027834731522</v>
      </c>
      <c r="G3381">
        <v>660.15064371017115</v>
      </c>
      <c r="H3381">
        <v>393.50420107193986</v>
      </c>
      <c r="R3381">
        <v>271.92952252381014</v>
      </c>
      <c r="S3381">
        <v>2303.9443459185009</v>
      </c>
      <c r="T3381">
        <v>1682.9724699271553</v>
      </c>
      <c r="U3381">
        <v>694.79461335577776</v>
      </c>
      <c r="V3381">
        <v>357.3008777348723</v>
      </c>
      <c r="W3381">
        <v>359.89356223945811</v>
      </c>
    </row>
    <row r="3382" spans="2:23" x14ac:dyDescent="0.3">
      <c r="B3382">
        <f t="shared" si="53"/>
        <v>3377</v>
      </c>
      <c r="C3382">
        <v>223.98093756015376</v>
      </c>
      <c r="D3382">
        <v>843.31869103889005</v>
      </c>
      <c r="E3382">
        <v>1034.3654114775952</v>
      </c>
      <c r="F3382">
        <v>28883.78</v>
      </c>
      <c r="G3382">
        <v>565.81517269702908</v>
      </c>
      <c r="H3382">
        <v>660.06124523242909</v>
      </c>
      <c r="R3382">
        <v>281.8096575116283</v>
      </c>
      <c r="S3382">
        <v>432.20640833719892</v>
      </c>
      <c r="T3382">
        <v>28883.78</v>
      </c>
      <c r="U3382">
        <v>270.54311779361586</v>
      </c>
      <c r="V3382">
        <v>1161.5488104036513</v>
      </c>
      <c r="W3382">
        <v>783.74389198395158</v>
      </c>
    </row>
    <row r="3383" spans="2:23" x14ac:dyDescent="0.3">
      <c r="B3383">
        <f t="shared" si="53"/>
        <v>3378</v>
      </c>
      <c r="C3383">
        <v>2425.1038466273799</v>
      </c>
      <c r="D3383">
        <v>24681.250356137491</v>
      </c>
      <c r="E3383">
        <v>21107.367290539627</v>
      </c>
      <c r="F3383">
        <v>680.63833886452505</v>
      </c>
      <c r="G3383">
        <v>28883.78</v>
      </c>
      <c r="H3383">
        <v>223.29645479931469</v>
      </c>
      <c r="R3383">
        <v>220.04341958766676</v>
      </c>
      <c r="S3383">
        <v>1369.8424486194731</v>
      </c>
      <c r="T3383">
        <v>2405.6569914289266</v>
      </c>
      <c r="U3383">
        <v>230.07991278328763</v>
      </c>
      <c r="V3383">
        <v>1564.655646643454</v>
      </c>
      <c r="W3383">
        <v>702.32800841715493</v>
      </c>
    </row>
    <row r="3384" spans="2:23" x14ac:dyDescent="0.3">
      <c r="B3384">
        <f t="shared" si="53"/>
        <v>3379</v>
      </c>
      <c r="C3384">
        <v>2318.4702086980401</v>
      </c>
      <c r="D3384">
        <v>883.39905480652681</v>
      </c>
      <c r="E3384">
        <v>213.71457152659272</v>
      </c>
      <c r="F3384">
        <v>290.6782970664467</v>
      </c>
      <c r="G3384">
        <v>28883.78</v>
      </c>
      <c r="H3384">
        <v>293.25952529353339</v>
      </c>
      <c r="R3384">
        <v>558.297933580066</v>
      </c>
      <c r="S3384">
        <v>280.74597970407513</v>
      </c>
      <c r="T3384">
        <v>234.28658478056286</v>
      </c>
      <c r="U3384">
        <v>561.19923337835485</v>
      </c>
      <c r="V3384">
        <v>1679.4891167851024</v>
      </c>
      <c r="W3384">
        <v>1146.2266830425719</v>
      </c>
    </row>
    <row r="3385" spans="2:23" x14ac:dyDescent="0.3">
      <c r="B3385">
        <f t="shared" si="53"/>
        <v>3380</v>
      </c>
      <c r="C3385">
        <v>1395.9540966215745</v>
      </c>
      <c r="D3385">
        <v>283.7266733210526</v>
      </c>
      <c r="E3385">
        <v>673.36158098357168</v>
      </c>
      <c r="F3385">
        <v>2598.4674148705394</v>
      </c>
      <c r="G3385">
        <v>6851.2587634841593</v>
      </c>
      <c r="H3385">
        <v>329.88838733400826</v>
      </c>
      <c r="R3385">
        <v>270.14677182172176</v>
      </c>
      <c r="S3385">
        <v>877.314768181153</v>
      </c>
      <c r="T3385">
        <v>206.16334837692099</v>
      </c>
      <c r="U3385">
        <v>214.34594864332769</v>
      </c>
      <c r="V3385">
        <v>742.6827633938143</v>
      </c>
      <c r="W3385">
        <v>11008.18223383212</v>
      </c>
    </row>
    <row r="3386" spans="2:23" x14ac:dyDescent="0.3">
      <c r="B3386">
        <f t="shared" si="53"/>
        <v>3381</v>
      </c>
      <c r="C3386">
        <v>247.29354618548325</v>
      </c>
      <c r="D3386">
        <v>290.05819257725614</v>
      </c>
      <c r="E3386">
        <v>360.65255145381479</v>
      </c>
      <c r="F3386">
        <v>28883.78</v>
      </c>
      <c r="G3386">
        <v>363.64060525607204</v>
      </c>
      <c r="H3386">
        <v>1007.8385585477996</v>
      </c>
      <c r="R3386">
        <v>325.67690179315156</v>
      </c>
      <c r="S3386">
        <v>282.11226015783825</v>
      </c>
      <c r="T3386">
        <v>310.27008586422528</v>
      </c>
      <c r="U3386">
        <v>570.26839987256767</v>
      </c>
      <c r="V3386">
        <v>2122.5767356965243</v>
      </c>
      <c r="W3386">
        <v>210.077474755662</v>
      </c>
    </row>
    <row r="3387" spans="2:23" x14ac:dyDescent="0.3">
      <c r="B3387">
        <f t="shared" si="53"/>
        <v>3382</v>
      </c>
      <c r="C3387">
        <v>28883.78</v>
      </c>
      <c r="D3387">
        <v>477.68293444038397</v>
      </c>
      <c r="E3387">
        <v>873.13567812848862</v>
      </c>
      <c r="F3387">
        <v>342.68822421933146</v>
      </c>
      <c r="G3387">
        <v>1010.9515874920106</v>
      </c>
      <c r="H3387">
        <v>28883.78</v>
      </c>
      <c r="R3387">
        <v>209.77417777613161</v>
      </c>
      <c r="S3387">
        <v>1078.1756284564708</v>
      </c>
      <c r="T3387">
        <v>5046.7050756227973</v>
      </c>
      <c r="U3387">
        <v>227.99293328562823</v>
      </c>
      <c r="V3387">
        <v>493.73532189167992</v>
      </c>
      <c r="W3387">
        <v>509.27187165373721</v>
      </c>
    </row>
    <row r="3388" spans="2:23" x14ac:dyDescent="0.3">
      <c r="B3388">
        <f t="shared" si="53"/>
        <v>3383</v>
      </c>
      <c r="C3388">
        <v>216.41222709940547</v>
      </c>
      <c r="D3388">
        <v>236.25413783570787</v>
      </c>
      <c r="E3388">
        <v>1382.3944889067159</v>
      </c>
      <c r="F3388">
        <v>462.02214224339968</v>
      </c>
      <c r="G3388">
        <v>310.98710471542489</v>
      </c>
      <c r="H3388">
        <v>995.92879805767882</v>
      </c>
      <c r="R3388">
        <v>5770.6929949913938</v>
      </c>
      <c r="S3388">
        <v>28883.78</v>
      </c>
      <c r="T3388">
        <v>293.00927115357524</v>
      </c>
      <c r="U3388">
        <v>3825.7250724056398</v>
      </c>
      <c r="V3388">
        <v>229.94301978480547</v>
      </c>
      <c r="W3388">
        <v>227.24874070398664</v>
      </c>
    </row>
    <row r="3389" spans="2:23" x14ac:dyDescent="0.3">
      <c r="B3389">
        <f t="shared" si="53"/>
        <v>3384</v>
      </c>
      <c r="C3389">
        <v>562.28116539395432</v>
      </c>
      <c r="D3389">
        <v>1175.7168153089178</v>
      </c>
      <c r="E3389">
        <v>4165.2132374339526</v>
      </c>
      <c r="F3389">
        <v>604.05499884104552</v>
      </c>
      <c r="G3389">
        <v>1153.1768124591406</v>
      </c>
      <c r="H3389">
        <v>386.64793470826748</v>
      </c>
      <c r="R3389">
        <v>241.71622255001336</v>
      </c>
      <c r="S3389">
        <v>245.19622832503805</v>
      </c>
      <c r="T3389">
        <v>215.17724655397217</v>
      </c>
      <c r="U3389">
        <v>19296.338266112212</v>
      </c>
      <c r="V3389">
        <v>442.57975634214574</v>
      </c>
      <c r="W3389">
        <v>375.00251350426345</v>
      </c>
    </row>
    <row r="3390" spans="2:23" x14ac:dyDescent="0.3">
      <c r="B3390">
        <f t="shared" si="53"/>
        <v>3385</v>
      </c>
      <c r="C3390">
        <v>28883.78</v>
      </c>
      <c r="D3390">
        <v>218.32105414533936</v>
      </c>
      <c r="E3390">
        <v>1471.7265965765098</v>
      </c>
      <c r="F3390">
        <v>354.79622492443292</v>
      </c>
      <c r="G3390">
        <v>281.80434118485744</v>
      </c>
      <c r="H3390">
        <v>335.74928948012519</v>
      </c>
      <c r="R3390">
        <v>209.71616408148569</v>
      </c>
      <c r="S3390">
        <v>602.59010079824634</v>
      </c>
      <c r="T3390">
        <v>1707.4242523562139</v>
      </c>
      <c r="U3390">
        <v>541.5689235301586</v>
      </c>
      <c r="V3390">
        <v>338.3628483589913</v>
      </c>
      <c r="W3390">
        <v>28883.78</v>
      </c>
    </row>
    <row r="3391" spans="2:23" x14ac:dyDescent="0.3">
      <c r="B3391">
        <f t="shared" si="53"/>
        <v>3386</v>
      </c>
      <c r="C3391">
        <v>28883.78</v>
      </c>
      <c r="D3391">
        <v>543.50894561297901</v>
      </c>
      <c r="E3391">
        <v>201.32937279048224</v>
      </c>
      <c r="F3391">
        <v>2574.6180829041041</v>
      </c>
      <c r="G3391">
        <v>25617.965020241783</v>
      </c>
      <c r="H3391">
        <v>445.96750746197824</v>
      </c>
      <c r="R3391">
        <v>4594.3440405178653</v>
      </c>
      <c r="S3391">
        <v>400.68635911754814</v>
      </c>
      <c r="T3391">
        <v>3793.4046822955024</v>
      </c>
      <c r="U3391">
        <v>277.82795086448891</v>
      </c>
      <c r="V3391">
        <v>242.04259072702564</v>
      </c>
      <c r="W3391">
        <v>808.84852039036605</v>
      </c>
    </row>
    <row r="3392" spans="2:23" x14ac:dyDescent="0.3">
      <c r="B3392">
        <f t="shared" si="53"/>
        <v>3387</v>
      </c>
      <c r="C3392">
        <v>318.62385045595175</v>
      </c>
      <c r="D3392">
        <v>488.07726453772881</v>
      </c>
      <c r="E3392">
        <v>496.53399608770735</v>
      </c>
      <c r="F3392">
        <v>9526.0699850354304</v>
      </c>
      <c r="G3392">
        <v>202.10705420578086</v>
      </c>
      <c r="H3392">
        <v>220.82257759250098</v>
      </c>
      <c r="R3392">
        <v>204.33156965106861</v>
      </c>
      <c r="S3392">
        <v>516.17626994889008</v>
      </c>
      <c r="T3392">
        <v>28883.78</v>
      </c>
      <c r="U3392">
        <v>287.15174694779455</v>
      </c>
      <c r="V3392">
        <v>203.9602288970292</v>
      </c>
      <c r="W3392">
        <v>248.80257278630955</v>
      </c>
    </row>
    <row r="3393" spans="2:23" x14ac:dyDescent="0.3">
      <c r="B3393">
        <f t="shared" si="53"/>
        <v>3388</v>
      </c>
      <c r="C3393">
        <v>409.62017407144322</v>
      </c>
      <c r="D3393">
        <v>400.85890289510763</v>
      </c>
      <c r="E3393">
        <v>7575.2419022622717</v>
      </c>
      <c r="F3393">
        <v>968.47570103709393</v>
      </c>
      <c r="G3393">
        <v>28883.78</v>
      </c>
      <c r="H3393">
        <v>255.91235347687154</v>
      </c>
      <c r="R3393">
        <v>244.11168866720448</v>
      </c>
      <c r="S3393">
        <v>331.70860613088678</v>
      </c>
      <c r="T3393">
        <v>338.45231283948408</v>
      </c>
      <c r="U3393">
        <v>937.05882958318568</v>
      </c>
      <c r="V3393">
        <v>209.96520001512522</v>
      </c>
      <c r="W3393">
        <v>1065.5507776859492</v>
      </c>
    </row>
    <row r="3394" spans="2:23" x14ac:dyDescent="0.3">
      <c r="B3394">
        <f t="shared" si="53"/>
        <v>3389</v>
      </c>
      <c r="C3394">
        <v>370.8214158699941</v>
      </c>
      <c r="D3394">
        <v>996.9427409275844</v>
      </c>
      <c r="E3394">
        <v>211.68565056455071</v>
      </c>
      <c r="F3394">
        <v>1945.8203212734109</v>
      </c>
      <c r="G3394">
        <v>1400.9512652217077</v>
      </c>
      <c r="H3394">
        <v>908.52041364377465</v>
      </c>
      <c r="R3394">
        <v>362.43090687647009</v>
      </c>
      <c r="S3394">
        <v>28883.78</v>
      </c>
      <c r="T3394">
        <v>747.05500218740747</v>
      </c>
      <c r="U3394">
        <v>10476.051217718528</v>
      </c>
      <c r="V3394">
        <v>347.71393222732672</v>
      </c>
      <c r="W3394">
        <v>954.49648405593757</v>
      </c>
    </row>
    <row r="3395" spans="2:23" x14ac:dyDescent="0.3">
      <c r="B3395">
        <f t="shared" si="53"/>
        <v>3390</v>
      </c>
      <c r="C3395">
        <v>14035.967302646</v>
      </c>
      <c r="D3395">
        <v>19332.311859425281</v>
      </c>
      <c r="E3395">
        <v>673.28601356613945</v>
      </c>
      <c r="F3395">
        <v>1863.4413857601667</v>
      </c>
      <c r="G3395">
        <v>204.42082249070634</v>
      </c>
      <c r="H3395">
        <v>319.69474646440165</v>
      </c>
      <c r="R3395">
        <v>1280.030355810791</v>
      </c>
      <c r="S3395">
        <v>568.09004200319816</v>
      </c>
      <c r="T3395">
        <v>28883.78</v>
      </c>
      <c r="U3395">
        <v>272.78870074656135</v>
      </c>
      <c r="V3395">
        <v>679.75694693857758</v>
      </c>
      <c r="W3395">
        <v>7883.7200674683718</v>
      </c>
    </row>
    <row r="3396" spans="2:23" x14ac:dyDescent="0.3">
      <c r="B3396">
        <f t="shared" si="53"/>
        <v>3391</v>
      </c>
      <c r="C3396">
        <v>28883.78</v>
      </c>
      <c r="D3396">
        <v>2632.8469085433903</v>
      </c>
      <c r="E3396">
        <v>227.81655644551989</v>
      </c>
      <c r="F3396">
        <v>28883.78</v>
      </c>
      <c r="G3396">
        <v>4525.1541435815498</v>
      </c>
      <c r="H3396">
        <v>950.70658686243689</v>
      </c>
      <c r="R3396">
        <v>7678.9369315369522</v>
      </c>
      <c r="S3396">
        <v>535.43368051118887</v>
      </c>
      <c r="T3396">
        <v>608.87986454845691</v>
      </c>
      <c r="U3396">
        <v>300.0535887738065</v>
      </c>
      <c r="V3396">
        <v>691.72878948732466</v>
      </c>
      <c r="W3396">
        <v>769.54838836101783</v>
      </c>
    </row>
    <row r="3397" spans="2:23" x14ac:dyDescent="0.3">
      <c r="B3397">
        <f t="shared" si="53"/>
        <v>3392</v>
      </c>
      <c r="C3397">
        <v>413.91781934744563</v>
      </c>
      <c r="D3397">
        <v>7787.1178124034468</v>
      </c>
      <c r="E3397">
        <v>711.83123303711886</v>
      </c>
      <c r="F3397">
        <v>287.66268792101215</v>
      </c>
      <c r="G3397">
        <v>234.09371809658671</v>
      </c>
      <c r="H3397">
        <v>464.21453144112712</v>
      </c>
      <c r="R3397">
        <v>261.22499040997889</v>
      </c>
      <c r="S3397">
        <v>3245.3152369386935</v>
      </c>
      <c r="T3397">
        <v>8905.3899127340992</v>
      </c>
      <c r="U3397">
        <v>679.70385509353719</v>
      </c>
      <c r="V3397">
        <v>3202.9616958690381</v>
      </c>
      <c r="W3397">
        <v>28883.78</v>
      </c>
    </row>
    <row r="3398" spans="2:23" x14ac:dyDescent="0.3">
      <c r="B3398">
        <f t="shared" si="53"/>
        <v>3393</v>
      </c>
      <c r="C3398">
        <v>244.56947542893295</v>
      </c>
      <c r="D3398">
        <v>522.77103567997915</v>
      </c>
      <c r="E3398">
        <v>1956.1709320098089</v>
      </c>
      <c r="F3398">
        <v>1366.4851042982309</v>
      </c>
      <c r="G3398">
        <v>3510.7619775874468</v>
      </c>
      <c r="H3398">
        <v>863.99125344670267</v>
      </c>
      <c r="R3398">
        <v>444.94473020906253</v>
      </c>
      <c r="S3398">
        <v>1878.1645516852229</v>
      </c>
      <c r="T3398">
        <v>361.16934558655919</v>
      </c>
      <c r="U3398">
        <v>28883.78</v>
      </c>
      <c r="V3398">
        <v>28883.78</v>
      </c>
      <c r="W3398">
        <v>1700.9304219752867</v>
      </c>
    </row>
    <row r="3399" spans="2:23" x14ac:dyDescent="0.3">
      <c r="B3399">
        <f t="shared" si="53"/>
        <v>3394</v>
      </c>
      <c r="C3399">
        <v>256.01874335387015</v>
      </c>
      <c r="D3399">
        <v>1077.6909887774989</v>
      </c>
      <c r="E3399">
        <v>296.47685089816423</v>
      </c>
      <c r="F3399">
        <v>28883.78</v>
      </c>
      <c r="G3399">
        <v>877.59075931570817</v>
      </c>
      <c r="H3399">
        <v>659.96116116127109</v>
      </c>
      <c r="R3399">
        <v>376.7667864568931</v>
      </c>
      <c r="S3399">
        <v>726.87962968781324</v>
      </c>
      <c r="T3399">
        <v>28883.78</v>
      </c>
      <c r="U3399">
        <v>227.19129139508323</v>
      </c>
      <c r="V3399">
        <v>379.69770613694675</v>
      </c>
      <c r="W3399">
        <v>28883.78</v>
      </c>
    </row>
    <row r="3400" spans="2:23" x14ac:dyDescent="0.3">
      <c r="B3400">
        <f t="shared" ref="B3400:B3463" si="54">B3399 + 1</f>
        <v>3395</v>
      </c>
      <c r="C3400">
        <v>28883.78</v>
      </c>
      <c r="D3400">
        <v>243.15031304021056</v>
      </c>
      <c r="E3400">
        <v>277.20277467372023</v>
      </c>
      <c r="F3400">
        <v>240.08952489935979</v>
      </c>
      <c r="G3400">
        <v>1760.5374120681906</v>
      </c>
      <c r="H3400">
        <v>217.60358408090752</v>
      </c>
      <c r="R3400">
        <v>1472.5241323758676</v>
      </c>
      <c r="S3400">
        <v>644.18486518919019</v>
      </c>
      <c r="T3400">
        <v>3074.174371229964</v>
      </c>
      <c r="U3400">
        <v>239.53714718366996</v>
      </c>
      <c r="V3400">
        <v>10770.545920371691</v>
      </c>
      <c r="W3400">
        <v>265.43090563961334</v>
      </c>
    </row>
    <row r="3401" spans="2:23" x14ac:dyDescent="0.3">
      <c r="B3401">
        <f t="shared" si="54"/>
        <v>3396</v>
      </c>
      <c r="C3401">
        <v>236.56936304272861</v>
      </c>
      <c r="D3401">
        <v>246.34536274539732</v>
      </c>
      <c r="E3401">
        <v>1767.5165710193819</v>
      </c>
      <c r="F3401">
        <v>254.4561823362788</v>
      </c>
      <c r="G3401">
        <v>1466.6730551783701</v>
      </c>
      <c r="H3401">
        <v>497.99302430384023</v>
      </c>
      <c r="R3401">
        <v>28883.78</v>
      </c>
      <c r="S3401">
        <v>214.4862138560799</v>
      </c>
      <c r="T3401">
        <v>2772.6693710690315</v>
      </c>
      <c r="U3401">
        <v>251.58040884348907</v>
      </c>
      <c r="V3401">
        <v>4587.2184891104425</v>
      </c>
      <c r="W3401">
        <v>7489.3853042812716</v>
      </c>
    </row>
    <row r="3402" spans="2:23" x14ac:dyDescent="0.3">
      <c r="B3402">
        <f t="shared" si="54"/>
        <v>3397</v>
      </c>
      <c r="C3402">
        <v>735.24563682185078</v>
      </c>
      <c r="D3402">
        <v>11615.176594553788</v>
      </c>
      <c r="E3402">
        <v>226.42906744613538</v>
      </c>
      <c r="F3402">
        <v>20791.839020854426</v>
      </c>
      <c r="G3402">
        <v>28883.78</v>
      </c>
      <c r="H3402">
        <v>252.27656582676715</v>
      </c>
      <c r="R3402">
        <v>255.10024316026102</v>
      </c>
      <c r="S3402">
        <v>1766.8491518438072</v>
      </c>
      <c r="T3402">
        <v>28883.78</v>
      </c>
      <c r="U3402">
        <v>656.51293529615566</v>
      </c>
      <c r="V3402">
        <v>280.60021732999382</v>
      </c>
      <c r="W3402">
        <v>345.30321195324655</v>
      </c>
    </row>
    <row r="3403" spans="2:23" x14ac:dyDescent="0.3">
      <c r="B3403">
        <f t="shared" si="54"/>
        <v>3398</v>
      </c>
      <c r="C3403">
        <v>454.99118771886123</v>
      </c>
      <c r="D3403">
        <v>237.67074836646447</v>
      </c>
      <c r="E3403">
        <v>423.56871048994367</v>
      </c>
      <c r="F3403">
        <v>23057.355153236924</v>
      </c>
      <c r="G3403">
        <v>351.72467384070205</v>
      </c>
      <c r="H3403">
        <v>28883.78</v>
      </c>
      <c r="R3403">
        <v>308.91619234845132</v>
      </c>
      <c r="S3403">
        <v>205.67320970817025</v>
      </c>
      <c r="T3403">
        <v>2012.3553739519018</v>
      </c>
      <c r="U3403">
        <v>231.67264858709419</v>
      </c>
      <c r="V3403">
        <v>355.48751211435501</v>
      </c>
      <c r="W3403">
        <v>231.32495005198993</v>
      </c>
    </row>
    <row r="3404" spans="2:23" x14ac:dyDescent="0.3">
      <c r="B3404">
        <f t="shared" si="54"/>
        <v>3399</v>
      </c>
      <c r="C3404">
        <v>13192.818893033829</v>
      </c>
      <c r="D3404">
        <v>28883.78</v>
      </c>
      <c r="E3404">
        <v>368.59538537748188</v>
      </c>
      <c r="F3404">
        <v>467.70741696435795</v>
      </c>
      <c r="G3404">
        <v>213.04548342104002</v>
      </c>
      <c r="H3404">
        <v>292.89308830940337</v>
      </c>
      <c r="R3404">
        <v>2167.3072090234255</v>
      </c>
      <c r="S3404">
        <v>4435.2937016320429</v>
      </c>
      <c r="T3404">
        <v>265.57783974480856</v>
      </c>
      <c r="U3404">
        <v>235.3330751695479</v>
      </c>
      <c r="V3404">
        <v>675.66667003173313</v>
      </c>
      <c r="W3404">
        <v>3829.5705737896419</v>
      </c>
    </row>
    <row r="3405" spans="2:23" x14ac:dyDescent="0.3">
      <c r="B3405">
        <f t="shared" si="54"/>
        <v>3400</v>
      </c>
      <c r="C3405">
        <v>443.32147786930091</v>
      </c>
      <c r="D3405">
        <v>6468.0498222115866</v>
      </c>
      <c r="E3405">
        <v>243.70602244790774</v>
      </c>
      <c r="F3405">
        <v>3938.0673000026322</v>
      </c>
      <c r="G3405">
        <v>3173.7112410431655</v>
      </c>
      <c r="H3405">
        <v>248.37551422718687</v>
      </c>
      <c r="R3405">
        <v>858.1019945126734</v>
      </c>
      <c r="S3405">
        <v>273.64900617209764</v>
      </c>
      <c r="T3405">
        <v>469.61680316164353</v>
      </c>
      <c r="U3405">
        <v>279.44750770313306</v>
      </c>
      <c r="V3405">
        <v>1773.3492050500213</v>
      </c>
      <c r="W3405">
        <v>628.27125932898514</v>
      </c>
    </row>
    <row r="3406" spans="2:23" x14ac:dyDescent="0.3">
      <c r="B3406">
        <f t="shared" si="54"/>
        <v>3401</v>
      </c>
      <c r="C3406">
        <v>945.1091295287913</v>
      </c>
      <c r="D3406">
        <v>3217.1127918942293</v>
      </c>
      <c r="E3406">
        <v>231.9844467448965</v>
      </c>
      <c r="F3406">
        <v>302.66302836248093</v>
      </c>
      <c r="G3406">
        <v>925.12388537430888</v>
      </c>
      <c r="H3406">
        <v>210.72696244101218</v>
      </c>
      <c r="R3406">
        <v>716.37525551993656</v>
      </c>
      <c r="S3406">
        <v>544.63826481404965</v>
      </c>
      <c r="T3406">
        <v>2046.1986020073873</v>
      </c>
      <c r="U3406">
        <v>28883.78</v>
      </c>
      <c r="V3406">
        <v>533.52773628618411</v>
      </c>
      <c r="W3406">
        <v>240.28359526894096</v>
      </c>
    </row>
    <row r="3407" spans="2:23" x14ac:dyDescent="0.3">
      <c r="B3407">
        <f t="shared" si="54"/>
        <v>3402</v>
      </c>
      <c r="C3407">
        <v>329.28384497869661</v>
      </c>
      <c r="D3407">
        <v>28883.78</v>
      </c>
      <c r="E3407">
        <v>216.15520289896895</v>
      </c>
      <c r="F3407">
        <v>316.70924928257858</v>
      </c>
      <c r="G3407">
        <v>14297.834369797087</v>
      </c>
      <c r="H3407">
        <v>228.12719785817347</v>
      </c>
      <c r="R3407">
        <v>368.12688692945255</v>
      </c>
      <c r="S3407">
        <v>235.046832727359</v>
      </c>
      <c r="T3407">
        <v>381.09655064256287</v>
      </c>
      <c r="U3407">
        <v>203.34345690418476</v>
      </c>
      <c r="V3407">
        <v>387.94514512611386</v>
      </c>
      <c r="W3407">
        <v>8535.4574194792549</v>
      </c>
    </row>
    <row r="3408" spans="2:23" x14ac:dyDescent="0.3">
      <c r="B3408">
        <f t="shared" si="54"/>
        <v>3403</v>
      </c>
      <c r="C3408">
        <v>413.3142665658786</v>
      </c>
      <c r="D3408">
        <v>421.74797931497073</v>
      </c>
      <c r="E3408">
        <v>911.17208234247823</v>
      </c>
      <c r="F3408">
        <v>266.44347823455178</v>
      </c>
      <c r="G3408">
        <v>775.25502862719009</v>
      </c>
      <c r="H3408">
        <v>3961.8234973144217</v>
      </c>
      <c r="R3408">
        <v>3438.0334896015243</v>
      </c>
      <c r="S3408">
        <v>1566.2869867441532</v>
      </c>
      <c r="T3408">
        <v>518.46888577205232</v>
      </c>
      <c r="U3408">
        <v>369.57413321887032</v>
      </c>
      <c r="V3408">
        <v>2736.9859358827575</v>
      </c>
      <c r="W3408">
        <v>3134.1204252098391</v>
      </c>
    </row>
    <row r="3409" spans="2:23" x14ac:dyDescent="0.3">
      <c r="B3409">
        <f t="shared" si="54"/>
        <v>3404</v>
      </c>
      <c r="C3409">
        <v>218.79885071287742</v>
      </c>
      <c r="D3409">
        <v>249.36554856833476</v>
      </c>
      <c r="E3409">
        <v>5393.9673662560608</v>
      </c>
      <c r="F3409">
        <v>28883.78</v>
      </c>
      <c r="G3409">
        <v>28883.78</v>
      </c>
      <c r="H3409">
        <v>427.95986769989929</v>
      </c>
      <c r="R3409">
        <v>249.50338363011534</v>
      </c>
      <c r="S3409">
        <v>357.49152561417407</v>
      </c>
      <c r="T3409">
        <v>255.52345240171181</v>
      </c>
      <c r="U3409">
        <v>640.63664997436172</v>
      </c>
      <c r="V3409">
        <v>213.20924531380589</v>
      </c>
      <c r="W3409">
        <v>298.04606374197658</v>
      </c>
    </row>
    <row r="3410" spans="2:23" x14ac:dyDescent="0.3">
      <c r="B3410">
        <f t="shared" si="54"/>
        <v>3405</v>
      </c>
      <c r="C3410">
        <v>1969.6132800492994</v>
      </c>
      <c r="D3410">
        <v>209.86387319587737</v>
      </c>
      <c r="E3410">
        <v>219.37153838636578</v>
      </c>
      <c r="F3410">
        <v>204.78831196959305</v>
      </c>
      <c r="G3410">
        <v>5415.9534794831789</v>
      </c>
      <c r="H3410">
        <v>300.57960251151587</v>
      </c>
      <c r="R3410">
        <v>479.41460731601313</v>
      </c>
      <c r="S3410">
        <v>1659.4105814635911</v>
      </c>
      <c r="T3410">
        <v>2648.849441440153</v>
      </c>
      <c r="U3410">
        <v>671.45017986409664</v>
      </c>
      <c r="V3410">
        <v>517.41457482328758</v>
      </c>
      <c r="W3410">
        <v>222.60314838263702</v>
      </c>
    </row>
    <row r="3411" spans="2:23" x14ac:dyDescent="0.3">
      <c r="B3411">
        <f t="shared" si="54"/>
        <v>3406</v>
      </c>
      <c r="C3411">
        <v>249.4297509031037</v>
      </c>
      <c r="D3411">
        <v>28883.78</v>
      </c>
      <c r="E3411">
        <v>1203.2625611756125</v>
      </c>
      <c r="F3411">
        <v>454.20400932060818</v>
      </c>
      <c r="G3411">
        <v>243.03382927157816</v>
      </c>
      <c r="H3411">
        <v>205.2757677745717</v>
      </c>
      <c r="R3411">
        <v>263.92634060152579</v>
      </c>
      <c r="S3411">
        <v>493.34476109434189</v>
      </c>
      <c r="T3411">
        <v>1040.5115967566794</v>
      </c>
      <c r="U3411">
        <v>307.87081056335364</v>
      </c>
      <c r="V3411">
        <v>641.09076168712227</v>
      </c>
      <c r="W3411">
        <v>2164.8642367787043</v>
      </c>
    </row>
    <row r="3412" spans="2:23" x14ac:dyDescent="0.3">
      <c r="B3412">
        <f t="shared" si="54"/>
        <v>3407</v>
      </c>
      <c r="C3412">
        <v>458.89492583109677</v>
      </c>
      <c r="D3412">
        <v>299.32035888282121</v>
      </c>
      <c r="E3412">
        <v>1450.9080753197934</v>
      </c>
      <c r="F3412">
        <v>28883.78</v>
      </c>
      <c r="G3412">
        <v>253.50666785891366</v>
      </c>
      <c r="H3412">
        <v>725.42098492491243</v>
      </c>
      <c r="R3412">
        <v>4053.8666652591228</v>
      </c>
      <c r="S3412">
        <v>17453.218747622908</v>
      </c>
      <c r="T3412">
        <v>209.39351579504864</v>
      </c>
      <c r="U3412">
        <v>1560.4547057057316</v>
      </c>
      <c r="V3412">
        <v>3278.7849542435597</v>
      </c>
      <c r="W3412">
        <v>306.51430301562834</v>
      </c>
    </row>
    <row r="3413" spans="2:23" x14ac:dyDescent="0.3">
      <c r="B3413">
        <f t="shared" si="54"/>
        <v>3408</v>
      </c>
      <c r="C3413">
        <v>229.0055359128647</v>
      </c>
      <c r="D3413">
        <v>11657.711887156338</v>
      </c>
      <c r="E3413">
        <v>288.81255863205945</v>
      </c>
      <c r="F3413">
        <v>28883.78</v>
      </c>
      <c r="G3413">
        <v>2641.8706323417414</v>
      </c>
      <c r="H3413">
        <v>3294.6570255891197</v>
      </c>
      <c r="R3413">
        <v>364.4082779119866</v>
      </c>
      <c r="S3413">
        <v>5795.4026656854185</v>
      </c>
      <c r="T3413">
        <v>705.45984476408353</v>
      </c>
      <c r="U3413">
        <v>239.26332598075868</v>
      </c>
      <c r="V3413">
        <v>7218.3033609481472</v>
      </c>
      <c r="W3413">
        <v>266.10131660880359</v>
      </c>
    </row>
    <row r="3414" spans="2:23" x14ac:dyDescent="0.3">
      <c r="B3414">
        <f t="shared" si="54"/>
        <v>3409</v>
      </c>
      <c r="C3414">
        <v>28883.78</v>
      </c>
      <c r="D3414">
        <v>488.9089762838102</v>
      </c>
      <c r="E3414">
        <v>222.48963869186639</v>
      </c>
      <c r="F3414">
        <v>28883.78</v>
      </c>
      <c r="G3414">
        <v>232.89115788684077</v>
      </c>
      <c r="H3414">
        <v>28883.78</v>
      </c>
      <c r="R3414">
        <v>28883.78</v>
      </c>
      <c r="S3414">
        <v>817.13532511061874</v>
      </c>
      <c r="T3414">
        <v>218.74702421666996</v>
      </c>
      <c r="U3414">
        <v>459.56261705494745</v>
      </c>
      <c r="V3414">
        <v>414.79781118031735</v>
      </c>
      <c r="W3414">
        <v>220.37359047688346</v>
      </c>
    </row>
    <row r="3415" spans="2:23" x14ac:dyDescent="0.3">
      <c r="B3415">
        <f t="shared" si="54"/>
        <v>3410</v>
      </c>
      <c r="C3415">
        <v>1637.936790475095</v>
      </c>
      <c r="D3415">
        <v>21240.114208764306</v>
      </c>
      <c r="E3415">
        <v>271.74221216043753</v>
      </c>
      <c r="F3415">
        <v>2505.9549869623343</v>
      </c>
      <c r="G3415">
        <v>10594.181426024548</v>
      </c>
      <c r="H3415">
        <v>28883.78</v>
      </c>
      <c r="R3415">
        <v>261.92453628666976</v>
      </c>
      <c r="S3415">
        <v>28883.78</v>
      </c>
      <c r="T3415">
        <v>1133.8554967275131</v>
      </c>
      <c r="U3415">
        <v>19772.025551983174</v>
      </c>
      <c r="V3415">
        <v>2165.9858578485928</v>
      </c>
      <c r="W3415">
        <v>1879.6241398844506</v>
      </c>
    </row>
    <row r="3416" spans="2:23" x14ac:dyDescent="0.3">
      <c r="B3416">
        <f t="shared" si="54"/>
        <v>3411</v>
      </c>
      <c r="C3416">
        <v>224.55795620650807</v>
      </c>
      <c r="D3416">
        <v>28883.78</v>
      </c>
      <c r="E3416">
        <v>2168.1336649765772</v>
      </c>
      <c r="F3416">
        <v>4487.797317735467</v>
      </c>
      <c r="G3416">
        <v>507.80110304707813</v>
      </c>
      <c r="H3416">
        <v>237.4087006440912</v>
      </c>
      <c r="R3416">
        <v>14741.42876057393</v>
      </c>
      <c r="S3416">
        <v>212.08794812418489</v>
      </c>
      <c r="T3416">
        <v>843.55269313316774</v>
      </c>
      <c r="U3416">
        <v>415.36549420642189</v>
      </c>
      <c r="V3416">
        <v>207.17836248483431</v>
      </c>
      <c r="W3416">
        <v>213.30845797242665</v>
      </c>
    </row>
    <row r="3417" spans="2:23" x14ac:dyDescent="0.3">
      <c r="B3417">
        <f t="shared" si="54"/>
        <v>3412</v>
      </c>
      <c r="C3417">
        <v>482.81962890620804</v>
      </c>
      <c r="D3417">
        <v>861.74841161319807</v>
      </c>
      <c r="E3417">
        <v>370.07357449617689</v>
      </c>
      <c r="F3417">
        <v>274.10187481713626</v>
      </c>
      <c r="G3417">
        <v>220.81665562019356</v>
      </c>
      <c r="H3417">
        <v>215.60141072087114</v>
      </c>
      <c r="R3417">
        <v>4547.5465613061297</v>
      </c>
      <c r="S3417">
        <v>28883.78</v>
      </c>
      <c r="T3417">
        <v>235.08956648782271</v>
      </c>
      <c r="U3417">
        <v>285.73117383054375</v>
      </c>
      <c r="V3417">
        <v>202.91986031140542</v>
      </c>
      <c r="W3417">
        <v>28883.78</v>
      </c>
    </row>
    <row r="3418" spans="2:23" x14ac:dyDescent="0.3">
      <c r="B3418">
        <f t="shared" si="54"/>
        <v>3413</v>
      </c>
      <c r="C3418">
        <v>329.65697016312174</v>
      </c>
      <c r="D3418">
        <v>28883.78</v>
      </c>
      <c r="E3418">
        <v>1406.9955403337506</v>
      </c>
      <c r="F3418">
        <v>273.59406634269465</v>
      </c>
      <c r="G3418">
        <v>206.40518128891503</v>
      </c>
      <c r="H3418">
        <v>315.02642594094351</v>
      </c>
      <c r="R3418">
        <v>15224.42305424679</v>
      </c>
      <c r="S3418">
        <v>28883.78</v>
      </c>
      <c r="T3418">
        <v>778.42107929117572</v>
      </c>
      <c r="U3418">
        <v>1410.6065291087593</v>
      </c>
      <c r="V3418">
        <v>274.44229194741882</v>
      </c>
      <c r="W3418">
        <v>222.82343393169836</v>
      </c>
    </row>
    <row r="3419" spans="2:23" x14ac:dyDescent="0.3">
      <c r="B3419">
        <f t="shared" si="54"/>
        <v>3414</v>
      </c>
      <c r="C3419">
        <v>2101.5409486126746</v>
      </c>
      <c r="D3419">
        <v>231.1873946374248</v>
      </c>
      <c r="E3419">
        <v>3831.9011842132322</v>
      </c>
      <c r="F3419">
        <v>223.53014952985382</v>
      </c>
      <c r="G3419">
        <v>5998.6716598422918</v>
      </c>
      <c r="H3419">
        <v>1240.1456307913741</v>
      </c>
      <c r="R3419">
        <v>2971.2157528026501</v>
      </c>
      <c r="S3419">
        <v>293.65537254107892</v>
      </c>
      <c r="T3419">
        <v>375.22296080303931</v>
      </c>
      <c r="U3419">
        <v>28883.78</v>
      </c>
      <c r="V3419">
        <v>345.1960750454362</v>
      </c>
      <c r="W3419">
        <v>248.01312281452692</v>
      </c>
    </row>
    <row r="3420" spans="2:23" x14ac:dyDescent="0.3">
      <c r="B3420">
        <f t="shared" si="54"/>
        <v>3415</v>
      </c>
      <c r="C3420">
        <v>417.09627201007766</v>
      </c>
      <c r="D3420">
        <v>404.0098564689074</v>
      </c>
      <c r="E3420">
        <v>9793.3936811619587</v>
      </c>
      <c r="F3420">
        <v>314.54437921557326</v>
      </c>
      <c r="G3420">
        <v>28883.78</v>
      </c>
      <c r="H3420">
        <v>311.46392669535601</v>
      </c>
      <c r="R3420">
        <v>28883.78</v>
      </c>
      <c r="S3420">
        <v>262.33136148774224</v>
      </c>
      <c r="T3420">
        <v>1447.412125532024</v>
      </c>
      <c r="U3420">
        <v>318.68673384542348</v>
      </c>
      <c r="V3420">
        <v>248.29729816391716</v>
      </c>
      <c r="W3420">
        <v>349.03171595013976</v>
      </c>
    </row>
    <row r="3421" spans="2:23" x14ac:dyDescent="0.3">
      <c r="B3421">
        <f t="shared" si="54"/>
        <v>3416</v>
      </c>
      <c r="C3421">
        <v>1054.5940367116225</v>
      </c>
      <c r="D3421">
        <v>572.96192335285457</v>
      </c>
      <c r="E3421">
        <v>28883.78</v>
      </c>
      <c r="F3421">
        <v>223.69997225312687</v>
      </c>
      <c r="G3421">
        <v>1390.6785563743329</v>
      </c>
      <c r="H3421">
        <v>403.58966650084301</v>
      </c>
      <c r="R3421">
        <v>387.06387412773267</v>
      </c>
      <c r="S3421">
        <v>2123.4132962595409</v>
      </c>
      <c r="T3421">
        <v>872.31465595818236</v>
      </c>
      <c r="U3421">
        <v>492.84909321062986</v>
      </c>
      <c r="V3421">
        <v>338.22786839980154</v>
      </c>
      <c r="W3421">
        <v>5155.1260582796713</v>
      </c>
    </row>
    <row r="3422" spans="2:23" x14ac:dyDescent="0.3">
      <c r="B3422">
        <f t="shared" si="54"/>
        <v>3417</v>
      </c>
      <c r="C3422">
        <v>246.42561739969398</v>
      </c>
      <c r="D3422">
        <v>3082.0418002814076</v>
      </c>
      <c r="E3422">
        <v>237.52824654629529</v>
      </c>
      <c r="F3422">
        <v>227.54042526218433</v>
      </c>
      <c r="G3422">
        <v>5343.0480371861358</v>
      </c>
      <c r="H3422">
        <v>407.21836269802156</v>
      </c>
      <c r="R3422">
        <v>1545.7501107345934</v>
      </c>
      <c r="S3422">
        <v>262.01137709771757</v>
      </c>
      <c r="T3422">
        <v>21687.300101038938</v>
      </c>
      <c r="U3422">
        <v>452.3643132626388</v>
      </c>
      <c r="V3422">
        <v>737.53107632866568</v>
      </c>
      <c r="W3422">
        <v>262.75106777136529</v>
      </c>
    </row>
    <row r="3423" spans="2:23" x14ac:dyDescent="0.3">
      <c r="B3423">
        <f t="shared" si="54"/>
        <v>3418</v>
      </c>
      <c r="C3423">
        <v>208.69181146235599</v>
      </c>
      <c r="D3423">
        <v>208.0105476960002</v>
      </c>
      <c r="E3423">
        <v>3096.6931600666089</v>
      </c>
      <c r="F3423">
        <v>249.05574494274339</v>
      </c>
      <c r="G3423">
        <v>366.07652245497957</v>
      </c>
      <c r="H3423">
        <v>839.41796317620447</v>
      </c>
      <c r="R3423">
        <v>24428.582469038825</v>
      </c>
      <c r="S3423">
        <v>220.69487687484008</v>
      </c>
      <c r="T3423">
        <v>883.39088618468281</v>
      </c>
      <c r="U3423">
        <v>335.18945374058723</v>
      </c>
      <c r="V3423">
        <v>2906.2986660995348</v>
      </c>
      <c r="W3423">
        <v>8531.4034119156313</v>
      </c>
    </row>
    <row r="3424" spans="2:23" x14ac:dyDescent="0.3">
      <c r="B3424">
        <f t="shared" si="54"/>
        <v>3419</v>
      </c>
      <c r="C3424">
        <v>465.31701743012877</v>
      </c>
      <c r="D3424">
        <v>8477.981124165688</v>
      </c>
      <c r="E3424">
        <v>878.6995997739325</v>
      </c>
      <c r="F3424">
        <v>1066.3403166260568</v>
      </c>
      <c r="G3424">
        <v>4639.9321748215852</v>
      </c>
      <c r="H3424">
        <v>1054.1277608460523</v>
      </c>
      <c r="R3424">
        <v>28883.78</v>
      </c>
      <c r="S3424">
        <v>576.37075096422996</v>
      </c>
      <c r="T3424">
        <v>434.13243129744905</v>
      </c>
      <c r="U3424">
        <v>438.52037336243768</v>
      </c>
      <c r="V3424">
        <v>1736.4537625575585</v>
      </c>
      <c r="W3424">
        <v>1219.0690111012059</v>
      </c>
    </row>
    <row r="3425" spans="2:23" x14ac:dyDescent="0.3">
      <c r="B3425">
        <f t="shared" si="54"/>
        <v>3420</v>
      </c>
      <c r="C3425">
        <v>28883.78</v>
      </c>
      <c r="D3425">
        <v>602.25598571316095</v>
      </c>
      <c r="E3425">
        <v>277.01178333293899</v>
      </c>
      <c r="F3425">
        <v>403.32342946497056</v>
      </c>
      <c r="G3425">
        <v>283.77535277500596</v>
      </c>
      <c r="H3425">
        <v>276.14237377187845</v>
      </c>
      <c r="R3425">
        <v>19944.900722076181</v>
      </c>
      <c r="S3425">
        <v>267.11188042280833</v>
      </c>
      <c r="T3425">
        <v>247.91567901849155</v>
      </c>
      <c r="U3425">
        <v>260.40299613369052</v>
      </c>
      <c r="V3425">
        <v>840.52949913874352</v>
      </c>
      <c r="W3425">
        <v>897.40391987628675</v>
      </c>
    </row>
    <row r="3426" spans="2:23" x14ac:dyDescent="0.3">
      <c r="B3426">
        <f t="shared" si="54"/>
        <v>3421</v>
      </c>
      <c r="C3426">
        <v>367.23172439830438</v>
      </c>
      <c r="D3426">
        <v>645.99496083735926</v>
      </c>
      <c r="E3426">
        <v>6908.4559987807224</v>
      </c>
      <c r="F3426">
        <v>266.67966745235356</v>
      </c>
      <c r="G3426">
        <v>28883.78</v>
      </c>
      <c r="H3426">
        <v>471.10380631731135</v>
      </c>
      <c r="R3426">
        <v>518.47049930736807</v>
      </c>
      <c r="S3426">
        <v>1113.6653505411005</v>
      </c>
      <c r="T3426">
        <v>220.55476692827753</v>
      </c>
      <c r="U3426">
        <v>472.14143983553839</v>
      </c>
      <c r="V3426">
        <v>925.03453057409138</v>
      </c>
      <c r="W3426">
        <v>6873.4534499973224</v>
      </c>
    </row>
    <row r="3427" spans="2:23" x14ac:dyDescent="0.3">
      <c r="B3427">
        <f t="shared" si="54"/>
        <v>3422</v>
      </c>
      <c r="C3427">
        <v>714.64609915285916</v>
      </c>
      <c r="D3427">
        <v>21502.228026752295</v>
      </c>
      <c r="E3427">
        <v>241.57832591577133</v>
      </c>
      <c r="F3427">
        <v>265.19430007659867</v>
      </c>
      <c r="G3427">
        <v>28883.78</v>
      </c>
      <c r="H3427">
        <v>1512.2460212645931</v>
      </c>
      <c r="R3427">
        <v>278.0397364021253</v>
      </c>
      <c r="S3427">
        <v>345.79394131758966</v>
      </c>
      <c r="T3427">
        <v>225.9658143101982</v>
      </c>
      <c r="U3427">
        <v>1001.3449114312361</v>
      </c>
      <c r="V3427">
        <v>215.97162591046154</v>
      </c>
      <c r="W3427">
        <v>941.1195833337747</v>
      </c>
    </row>
    <row r="3428" spans="2:23" x14ac:dyDescent="0.3">
      <c r="B3428">
        <f t="shared" si="54"/>
        <v>3423</v>
      </c>
      <c r="C3428">
        <v>211.62771835061324</v>
      </c>
      <c r="D3428">
        <v>388.26126256292287</v>
      </c>
      <c r="E3428">
        <v>508.07321490684558</v>
      </c>
      <c r="F3428">
        <v>365.6687890926263</v>
      </c>
      <c r="G3428">
        <v>204.87459335044267</v>
      </c>
      <c r="H3428">
        <v>295.85888509032895</v>
      </c>
      <c r="R3428">
        <v>420.47435419640431</v>
      </c>
      <c r="S3428">
        <v>246.55918826540571</v>
      </c>
      <c r="T3428">
        <v>315.13023538041034</v>
      </c>
      <c r="U3428">
        <v>681.51523429775023</v>
      </c>
      <c r="V3428">
        <v>375.45905339981385</v>
      </c>
      <c r="W3428">
        <v>824.58697323974263</v>
      </c>
    </row>
    <row r="3429" spans="2:23" x14ac:dyDescent="0.3">
      <c r="B3429">
        <f t="shared" si="54"/>
        <v>3424</v>
      </c>
      <c r="C3429">
        <v>220.45731426194888</v>
      </c>
      <c r="D3429">
        <v>440.17036528298894</v>
      </c>
      <c r="E3429">
        <v>234.84679632143437</v>
      </c>
      <c r="F3429">
        <v>263.48544938911078</v>
      </c>
      <c r="G3429">
        <v>234.58147135585153</v>
      </c>
      <c r="H3429">
        <v>429.54809084556211</v>
      </c>
      <c r="R3429">
        <v>394.42816242952892</v>
      </c>
      <c r="S3429">
        <v>7387.0861559790919</v>
      </c>
      <c r="T3429">
        <v>283.10484985666147</v>
      </c>
      <c r="U3429">
        <v>2687.217057725843</v>
      </c>
      <c r="V3429">
        <v>14900.42876642908</v>
      </c>
      <c r="W3429">
        <v>292.69673937028665</v>
      </c>
    </row>
    <row r="3430" spans="2:23" x14ac:dyDescent="0.3">
      <c r="B3430">
        <f t="shared" si="54"/>
        <v>3425</v>
      </c>
      <c r="C3430">
        <v>209.72198823461767</v>
      </c>
      <c r="D3430">
        <v>812.05836451965126</v>
      </c>
      <c r="E3430">
        <v>477.55272842946988</v>
      </c>
      <c r="F3430">
        <v>3187.3591292224914</v>
      </c>
      <c r="G3430">
        <v>508.33192475771364</v>
      </c>
      <c r="H3430">
        <v>591.4940988012786</v>
      </c>
      <c r="R3430">
        <v>247.41320959052473</v>
      </c>
      <c r="S3430">
        <v>341.63416650972749</v>
      </c>
      <c r="T3430">
        <v>221.47544102286577</v>
      </c>
      <c r="U3430">
        <v>28883.78</v>
      </c>
      <c r="V3430">
        <v>519.05242365904815</v>
      </c>
      <c r="W3430">
        <v>368.12863271247107</v>
      </c>
    </row>
    <row r="3431" spans="2:23" x14ac:dyDescent="0.3">
      <c r="B3431">
        <f t="shared" si="54"/>
        <v>3426</v>
      </c>
      <c r="C3431">
        <v>566.59329513145781</v>
      </c>
      <c r="D3431">
        <v>507.39561883070616</v>
      </c>
      <c r="E3431">
        <v>273.17981208910805</v>
      </c>
      <c r="F3431">
        <v>28883.78</v>
      </c>
      <c r="G3431">
        <v>200.90618598845356</v>
      </c>
      <c r="H3431">
        <v>204.01875903872784</v>
      </c>
      <c r="R3431">
        <v>804.92931213177121</v>
      </c>
      <c r="S3431">
        <v>736.28185822276532</v>
      </c>
      <c r="T3431">
        <v>6765.053770556724</v>
      </c>
      <c r="U3431">
        <v>28883.78</v>
      </c>
      <c r="V3431">
        <v>312.40900708726872</v>
      </c>
      <c r="W3431">
        <v>210.06241728261418</v>
      </c>
    </row>
    <row r="3432" spans="2:23" x14ac:dyDescent="0.3">
      <c r="B3432">
        <f t="shared" si="54"/>
        <v>3427</v>
      </c>
      <c r="C3432">
        <v>221.93752272443191</v>
      </c>
      <c r="D3432">
        <v>300.33658625864382</v>
      </c>
      <c r="E3432">
        <v>693.84906889477861</v>
      </c>
      <c r="F3432">
        <v>450.51267165333411</v>
      </c>
      <c r="G3432">
        <v>28883.78</v>
      </c>
      <c r="H3432">
        <v>274.18400070925753</v>
      </c>
      <c r="R3432">
        <v>233.44074341157915</v>
      </c>
      <c r="S3432">
        <v>217.17383160031309</v>
      </c>
      <c r="T3432">
        <v>28883.78</v>
      </c>
      <c r="U3432">
        <v>2048.5273388532582</v>
      </c>
      <c r="V3432">
        <v>2545.3988834219444</v>
      </c>
      <c r="W3432">
        <v>3933.5347212414995</v>
      </c>
    </row>
    <row r="3433" spans="2:23" x14ac:dyDescent="0.3">
      <c r="B3433">
        <f t="shared" si="54"/>
        <v>3428</v>
      </c>
      <c r="C3433">
        <v>9815.1876807635072</v>
      </c>
      <c r="D3433">
        <v>228.99614198818631</v>
      </c>
      <c r="E3433">
        <v>257.21031680228219</v>
      </c>
      <c r="F3433">
        <v>206.8759820838261</v>
      </c>
      <c r="G3433">
        <v>28883.78</v>
      </c>
      <c r="H3433">
        <v>378.42056695186784</v>
      </c>
      <c r="R3433">
        <v>310.07578397037418</v>
      </c>
      <c r="S3433">
        <v>2148.4738304291986</v>
      </c>
      <c r="T3433">
        <v>225.03509559341023</v>
      </c>
      <c r="U3433">
        <v>260.68561637127505</v>
      </c>
      <c r="V3433">
        <v>3496.826145186943</v>
      </c>
      <c r="W3433">
        <v>433.27741601736625</v>
      </c>
    </row>
    <row r="3434" spans="2:23" x14ac:dyDescent="0.3">
      <c r="B3434">
        <f t="shared" si="54"/>
        <v>3429</v>
      </c>
      <c r="C3434">
        <v>5484.8963603133625</v>
      </c>
      <c r="D3434">
        <v>28883.78</v>
      </c>
      <c r="E3434">
        <v>486.01849638825445</v>
      </c>
      <c r="F3434">
        <v>23205.621372528265</v>
      </c>
      <c r="G3434">
        <v>334.83270476933228</v>
      </c>
      <c r="H3434">
        <v>264.25459743338178</v>
      </c>
      <c r="R3434">
        <v>339.77094356014914</v>
      </c>
      <c r="S3434">
        <v>1347.4669427103076</v>
      </c>
      <c r="T3434">
        <v>241.22837344755183</v>
      </c>
      <c r="U3434">
        <v>231.03364838928172</v>
      </c>
      <c r="V3434">
        <v>1421.1724581185661</v>
      </c>
      <c r="W3434">
        <v>252.2392578867956</v>
      </c>
    </row>
    <row r="3435" spans="2:23" x14ac:dyDescent="0.3">
      <c r="B3435">
        <f t="shared" si="54"/>
        <v>3430</v>
      </c>
      <c r="C3435">
        <v>202.20454088431899</v>
      </c>
      <c r="D3435">
        <v>220.19422922312339</v>
      </c>
      <c r="E3435">
        <v>309.35871527222542</v>
      </c>
      <c r="F3435">
        <v>244.32107913694045</v>
      </c>
      <c r="G3435">
        <v>447.01535388654656</v>
      </c>
      <c r="H3435">
        <v>286.087873756759</v>
      </c>
      <c r="R3435">
        <v>212.3036483207097</v>
      </c>
      <c r="S3435">
        <v>394.94266425664125</v>
      </c>
      <c r="T3435">
        <v>557.52277156910623</v>
      </c>
      <c r="U3435">
        <v>6268.3630419794763</v>
      </c>
      <c r="V3435">
        <v>270.08795210784001</v>
      </c>
      <c r="W3435">
        <v>27466.899812561594</v>
      </c>
    </row>
    <row r="3436" spans="2:23" x14ac:dyDescent="0.3">
      <c r="B3436">
        <f t="shared" si="54"/>
        <v>3431</v>
      </c>
      <c r="C3436">
        <v>2085.2595640312356</v>
      </c>
      <c r="D3436">
        <v>215.09535894036151</v>
      </c>
      <c r="E3436">
        <v>813.43643861536202</v>
      </c>
      <c r="F3436">
        <v>5205.2782441895197</v>
      </c>
      <c r="G3436">
        <v>11732.766037246984</v>
      </c>
      <c r="H3436">
        <v>296.80935365843931</v>
      </c>
      <c r="R3436">
        <v>1313.9666551243135</v>
      </c>
      <c r="S3436">
        <v>1001.5271698051246</v>
      </c>
      <c r="T3436">
        <v>1325.3498999936758</v>
      </c>
      <c r="U3436">
        <v>320.50136625199639</v>
      </c>
      <c r="V3436">
        <v>4312.3269338735417</v>
      </c>
      <c r="W3436">
        <v>370.66154791232242</v>
      </c>
    </row>
    <row r="3437" spans="2:23" x14ac:dyDescent="0.3">
      <c r="B3437">
        <f t="shared" si="54"/>
        <v>3432</v>
      </c>
      <c r="C3437">
        <v>201.96786412320225</v>
      </c>
      <c r="D3437">
        <v>270.30981541194058</v>
      </c>
      <c r="E3437">
        <v>5061.9381839744519</v>
      </c>
      <c r="F3437">
        <v>318.42524148067548</v>
      </c>
      <c r="G3437">
        <v>17578.839113958562</v>
      </c>
      <c r="H3437">
        <v>28883.78</v>
      </c>
      <c r="R3437">
        <v>245.00132545522803</v>
      </c>
      <c r="S3437">
        <v>1299.5196278691935</v>
      </c>
      <c r="T3437">
        <v>563.6226783176312</v>
      </c>
      <c r="U3437">
        <v>28883.78</v>
      </c>
      <c r="V3437">
        <v>253.07902569167061</v>
      </c>
      <c r="W3437">
        <v>28883.78</v>
      </c>
    </row>
    <row r="3438" spans="2:23" x14ac:dyDescent="0.3">
      <c r="B3438">
        <f t="shared" si="54"/>
        <v>3433</v>
      </c>
      <c r="C3438">
        <v>205.53966773273498</v>
      </c>
      <c r="D3438">
        <v>423.37182610469756</v>
      </c>
      <c r="E3438">
        <v>391.2679357576497</v>
      </c>
      <c r="F3438">
        <v>1086.9016836093936</v>
      </c>
      <c r="G3438">
        <v>314.98083796620404</v>
      </c>
      <c r="H3438">
        <v>28883.78</v>
      </c>
      <c r="R3438">
        <v>269.62452338115469</v>
      </c>
      <c r="S3438">
        <v>237.24953834395299</v>
      </c>
      <c r="T3438">
        <v>28883.78</v>
      </c>
      <c r="U3438">
        <v>294.27254434956177</v>
      </c>
      <c r="V3438">
        <v>219.03234842666711</v>
      </c>
      <c r="W3438">
        <v>917.07832158296776</v>
      </c>
    </row>
    <row r="3439" spans="2:23" x14ac:dyDescent="0.3">
      <c r="B3439">
        <f t="shared" si="54"/>
        <v>3434</v>
      </c>
      <c r="C3439">
        <v>2735.7692535541169</v>
      </c>
      <c r="D3439">
        <v>894.95799961874297</v>
      </c>
      <c r="E3439">
        <v>1513.205473241653</v>
      </c>
      <c r="F3439">
        <v>28883.78</v>
      </c>
      <c r="G3439">
        <v>1285.6486419109781</v>
      </c>
      <c r="H3439">
        <v>223.63095819988686</v>
      </c>
      <c r="R3439">
        <v>284.20870754028533</v>
      </c>
      <c r="S3439">
        <v>218.08187346345801</v>
      </c>
      <c r="T3439">
        <v>208.33849047540679</v>
      </c>
      <c r="U3439">
        <v>207.35593852088775</v>
      </c>
      <c r="V3439">
        <v>407.75014200090163</v>
      </c>
      <c r="W3439">
        <v>310.41107493275086</v>
      </c>
    </row>
    <row r="3440" spans="2:23" x14ac:dyDescent="0.3">
      <c r="B3440">
        <f t="shared" si="54"/>
        <v>3435</v>
      </c>
      <c r="C3440">
        <v>404.90723324087458</v>
      </c>
      <c r="D3440">
        <v>892.59493298162954</v>
      </c>
      <c r="E3440">
        <v>202.33600970485125</v>
      </c>
      <c r="F3440">
        <v>258.47878199277642</v>
      </c>
      <c r="G3440">
        <v>1008.0590500442204</v>
      </c>
      <c r="H3440">
        <v>426.18192183307463</v>
      </c>
      <c r="R3440">
        <v>200.38690482594706</v>
      </c>
      <c r="S3440">
        <v>11293.924565031341</v>
      </c>
      <c r="T3440">
        <v>1341.1024978188816</v>
      </c>
      <c r="U3440">
        <v>10223.370427975327</v>
      </c>
      <c r="V3440">
        <v>381.55909478717257</v>
      </c>
      <c r="W3440">
        <v>362.46205055195219</v>
      </c>
    </row>
    <row r="3441" spans="2:23" x14ac:dyDescent="0.3">
      <c r="B3441">
        <f t="shared" si="54"/>
        <v>3436</v>
      </c>
      <c r="C3441">
        <v>205.81111807368549</v>
      </c>
      <c r="D3441">
        <v>225.98050866101431</v>
      </c>
      <c r="E3441">
        <v>4057.2156368739616</v>
      </c>
      <c r="F3441">
        <v>265.4136327618005</v>
      </c>
      <c r="G3441">
        <v>241.66141527441852</v>
      </c>
      <c r="H3441">
        <v>697.99897608520519</v>
      </c>
      <c r="R3441">
        <v>202.56442161231226</v>
      </c>
      <c r="S3441">
        <v>8955.1281246917242</v>
      </c>
      <c r="T3441">
        <v>28883.78</v>
      </c>
      <c r="U3441">
        <v>782.97762815541057</v>
      </c>
      <c r="V3441">
        <v>28883.78</v>
      </c>
      <c r="W3441">
        <v>2321.8432247571936</v>
      </c>
    </row>
    <row r="3442" spans="2:23" x14ac:dyDescent="0.3">
      <c r="B3442">
        <f t="shared" si="54"/>
        <v>3437</v>
      </c>
      <c r="C3442">
        <v>427.69167711301304</v>
      </c>
      <c r="D3442">
        <v>1497.9129664027146</v>
      </c>
      <c r="E3442">
        <v>2393.0137172987979</v>
      </c>
      <c r="F3442">
        <v>208.76441515761687</v>
      </c>
      <c r="G3442">
        <v>249.23822572995647</v>
      </c>
      <c r="H3442">
        <v>1306.3146441544504</v>
      </c>
      <c r="R3442">
        <v>354.18229742552381</v>
      </c>
      <c r="S3442">
        <v>9862.3840399173787</v>
      </c>
      <c r="T3442">
        <v>304.57047786891559</v>
      </c>
      <c r="U3442">
        <v>28883.78</v>
      </c>
      <c r="V3442">
        <v>803.52632346942687</v>
      </c>
      <c r="W3442">
        <v>1108.3834278532895</v>
      </c>
    </row>
    <row r="3443" spans="2:23" x14ac:dyDescent="0.3">
      <c r="B3443">
        <f t="shared" si="54"/>
        <v>3438</v>
      </c>
      <c r="C3443">
        <v>669.42264662024991</v>
      </c>
      <c r="D3443">
        <v>3150.1359819873414</v>
      </c>
      <c r="E3443">
        <v>765.34676923221571</v>
      </c>
      <c r="F3443">
        <v>362.53855854855874</v>
      </c>
      <c r="G3443">
        <v>260.36186643520352</v>
      </c>
      <c r="H3443">
        <v>20353.79493605236</v>
      </c>
      <c r="R3443">
        <v>28883.78</v>
      </c>
      <c r="S3443">
        <v>1287.2351107820236</v>
      </c>
      <c r="T3443">
        <v>379.33475700537224</v>
      </c>
      <c r="U3443">
        <v>231.48487722250542</v>
      </c>
      <c r="V3443">
        <v>8936.1851621345359</v>
      </c>
      <c r="W3443">
        <v>375.76711899422651</v>
      </c>
    </row>
    <row r="3444" spans="2:23" x14ac:dyDescent="0.3">
      <c r="B3444">
        <f t="shared" si="54"/>
        <v>3439</v>
      </c>
      <c r="C3444">
        <v>28883.78</v>
      </c>
      <c r="D3444">
        <v>236.57371431102135</v>
      </c>
      <c r="E3444">
        <v>782.11768169267611</v>
      </c>
      <c r="F3444">
        <v>568.22634545315509</v>
      </c>
      <c r="G3444">
        <v>207.66829755242182</v>
      </c>
      <c r="H3444">
        <v>239.49403525351747</v>
      </c>
      <c r="R3444">
        <v>28883.78</v>
      </c>
      <c r="S3444">
        <v>8428.5681803290863</v>
      </c>
      <c r="T3444">
        <v>28883.78</v>
      </c>
      <c r="U3444">
        <v>5746.7809836405804</v>
      </c>
      <c r="V3444">
        <v>574.94722512688077</v>
      </c>
      <c r="W3444">
        <v>447.80443292540468</v>
      </c>
    </row>
    <row r="3445" spans="2:23" x14ac:dyDescent="0.3">
      <c r="B3445">
        <f t="shared" si="54"/>
        <v>3440</v>
      </c>
      <c r="C3445">
        <v>262.51427673470289</v>
      </c>
      <c r="D3445">
        <v>577.86196048450915</v>
      </c>
      <c r="E3445">
        <v>821.29839061722907</v>
      </c>
      <c r="F3445">
        <v>3152.9267071974969</v>
      </c>
      <c r="G3445">
        <v>662.29425297341322</v>
      </c>
      <c r="H3445">
        <v>732.69826938699953</v>
      </c>
      <c r="R3445">
        <v>506.53362214530131</v>
      </c>
      <c r="S3445">
        <v>28883.78</v>
      </c>
      <c r="T3445">
        <v>278.34898465010826</v>
      </c>
      <c r="U3445">
        <v>300.88243414140572</v>
      </c>
      <c r="V3445">
        <v>2095.5202889991724</v>
      </c>
      <c r="W3445">
        <v>244.97665083561753</v>
      </c>
    </row>
    <row r="3446" spans="2:23" x14ac:dyDescent="0.3">
      <c r="B3446">
        <f t="shared" si="54"/>
        <v>3441</v>
      </c>
      <c r="C3446">
        <v>2131.5461377681131</v>
      </c>
      <c r="D3446">
        <v>228.94530440518488</v>
      </c>
      <c r="E3446">
        <v>3398.2577894515166</v>
      </c>
      <c r="F3446">
        <v>853.62987204649005</v>
      </c>
      <c r="G3446">
        <v>245.30344366380817</v>
      </c>
      <c r="H3446">
        <v>321.2569405391182</v>
      </c>
      <c r="R3446">
        <v>309.8103069995467</v>
      </c>
      <c r="S3446">
        <v>274.23820093915219</v>
      </c>
      <c r="T3446">
        <v>1646.7175617743276</v>
      </c>
      <c r="U3446">
        <v>213.5801851202155</v>
      </c>
      <c r="V3446">
        <v>28883.78</v>
      </c>
      <c r="W3446">
        <v>822.96445999603407</v>
      </c>
    </row>
    <row r="3447" spans="2:23" x14ac:dyDescent="0.3">
      <c r="B3447">
        <f t="shared" si="54"/>
        <v>3442</v>
      </c>
      <c r="C3447">
        <v>286.70605427940109</v>
      </c>
      <c r="D3447">
        <v>521.63729833585148</v>
      </c>
      <c r="E3447">
        <v>330.03749020885033</v>
      </c>
      <c r="F3447">
        <v>512.10679732982703</v>
      </c>
      <c r="G3447">
        <v>2216.2776155395868</v>
      </c>
      <c r="H3447">
        <v>240.7367443718166</v>
      </c>
      <c r="R3447">
        <v>827.88482476719992</v>
      </c>
      <c r="S3447">
        <v>272.34529204498233</v>
      </c>
      <c r="T3447">
        <v>261.76044386855938</v>
      </c>
      <c r="U3447">
        <v>701.76610653847774</v>
      </c>
      <c r="V3447">
        <v>237.6070387718037</v>
      </c>
      <c r="W3447">
        <v>932.42919818439771</v>
      </c>
    </row>
    <row r="3448" spans="2:23" x14ac:dyDescent="0.3">
      <c r="B3448">
        <f t="shared" si="54"/>
        <v>3443</v>
      </c>
      <c r="C3448">
        <v>283.08734876103324</v>
      </c>
      <c r="D3448">
        <v>3560.3152118536141</v>
      </c>
      <c r="E3448">
        <v>915.52395611857332</v>
      </c>
      <c r="F3448">
        <v>375.52825100414992</v>
      </c>
      <c r="G3448">
        <v>17378.366948431496</v>
      </c>
      <c r="H3448">
        <v>579.02309495805707</v>
      </c>
      <c r="R3448">
        <v>5014.1612770198271</v>
      </c>
      <c r="S3448">
        <v>527.89173687294044</v>
      </c>
      <c r="T3448">
        <v>238.11339997058724</v>
      </c>
      <c r="U3448">
        <v>1908.7073876966538</v>
      </c>
      <c r="V3448">
        <v>265.54815929501387</v>
      </c>
      <c r="W3448">
        <v>28883.78</v>
      </c>
    </row>
    <row r="3449" spans="2:23" x14ac:dyDescent="0.3">
      <c r="B3449">
        <f t="shared" si="54"/>
        <v>3444</v>
      </c>
      <c r="C3449">
        <v>524.26035677508753</v>
      </c>
      <c r="D3449">
        <v>28883.78</v>
      </c>
      <c r="E3449">
        <v>23078.219583525111</v>
      </c>
      <c r="F3449">
        <v>5785.7646695181293</v>
      </c>
      <c r="G3449">
        <v>26266.223059821787</v>
      </c>
      <c r="H3449">
        <v>234.45167636563596</v>
      </c>
      <c r="R3449">
        <v>542.04289611616014</v>
      </c>
      <c r="S3449">
        <v>203.31017539466274</v>
      </c>
      <c r="T3449">
        <v>351.02246373954114</v>
      </c>
      <c r="U3449">
        <v>28883.78</v>
      </c>
      <c r="V3449">
        <v>209.99875140990659</v>
      </c>
      <c r="W3449">
        <v>3543.3738843027018</v>
      </c>
    </row>
    <row r="3450" spans="2:23" x14ac:dyDescent="0.3">
      <c r="B3450">
        <f t="shared" si="54"/>
        <v>3445</v>
      </c>
      <c r="C3450">
        <v>727.51146850630664</v>
      </c>
      <c r="D3450">
        <v>6805.7433255324286</v>
      </c>
      <c r="E3450">
        <v>28883.78</v>
      </c>
      <c r="F3450">
        <v>249.25225285824217</v>
      </c>
      <c r="G3450">
        <v>2404.1362430193794</v>
      </c>
      <c r="H3450">
        <v>3214.9274799508021</v>
      </c>
      <c r="R3450">
        <v>5141.3600256602731</v>
      </c>
      <c r="S3450">
        <v>375.37297317855734</v>
      </c>
      <c r="T3450">
        <v>222.28801314486003</v>
      </c>
      <c r="U3450">
        <v>258.03293048250333</v>
      </c>
      <c r="V3450">
        <v>763.97581815534397</v>
      </c>
      <c r="W3450">
        <v>526.31165883601511</v>
      </c>
    </row>
    <row r="3451" spans="2:23" x14ac:dyDescent="0.3">
      <c r="B3451">
        <f t="shared" si="54"/>
        <v>3446</v>
      </c>
      <c r="C3451">
        <v>203.27048961665253</v>
      </c>
      <c r="D3451">
        <v>28883.78</v>
      </c>
      <c r="E3451">
        <v>478.58506872108376</v>
      </c>
      <c r="F3451">
        <v>992.56940338150116</v>
      </c>
      <c r="G3451">
        <v>960.51406858669259</v>
      </c>
      <c r="H3451">
        <v>436.07162820435735</v>
      </c>
      <c r="R3451">
        <v>314.05431767598378</v>
      </c>
      <c r="S3451">
        <v>2141.0011462043803</v>
      </c>
      <c r="T3451">
        <v>1883.4040694555329</v>
      </c>
      <c r="U3451">
        <v>312.84933601916202</v>
      </c>
      <c r="V3451">
        <v>1895.624245898473</v>
      </c>
      <c r="W3451">
        <v>634.03349756893078</v>
      </c>
    </row>
    <row r="3452" spans="2:23" x14ac:dyDescent="0.3">
      <c r="B3452">
        <f t="shared" si="54"/>
        <v>3447</v>
      </c>
      <c r="C3452">
        <v>3782.2811845629822</v>
      </c>
      <c r="D3452">
        <v>401.18784808344435</v>
      </c>
      <c r="E3452">
        <v>343.14895911776227</v>
      </c>
      <c r="F3452">
        <v>28883.78</v>
      </c>
      <c r="G3452">
        <v>641.74688580087241</v>
      </c>
      <c r="H3452">
        <v>217.16873939906213</v>
      </c>
      <c r="R3452">
        <v>742.00659648685325</v>
      </c>
      <c r="S3452">
        <v>4299.5208093444335</v>
      </c>
      <c r="T3452">
        <v>200.05796548613901</v>
      </c>
      <c r="U3452">
        <v>28883.78</v>
      </c>
      <c r="V3452">
        <v>510.1245873795703</v>
      </c>
      <c r="W3452">
        <v>472.73503062218106</v>
      </c>
    </row>
    <row r="3453" spans="2:23" x14ac:dyDescent="0.3">
      <c r="B3453">
        <f t="shared" si="54"/>
        <v>3448</v>
      </c>
      <c r="C3453">
        <v>10198.225286255169</v>
      </c>
      <c r="D3453">
        <v>348.23024430043228</v>
      </c>
      <c r="E3453">
        <v>318.22180186138138</v>
      </c>
      <c r="F3453">
        <v>426.67541830498243</v>
      </c>
      <c r="G3453">
        <v>28883.78</v>
      </c>
      <c r="H3453">
        <v>515.38543117927338</v>
      </c>
      <c r="R3453">
        <v>551.89485417876017</v>
      </c>
      <c r="S3453">
        <v>324.48783616236256</v>
      </c>
      <c r="T3453">
        <v>814.83051879819209</v>
      </c>
      <c r="U3453">
        <v>206.09313163145652</v>
      </c>
      <c r="V3453">
        <v>290.59387633872586</v>
      </c>
      <c r="W3453">
        <v>8388.698392970422</v>
      </c>
    </row>
    <row r="3454" spans="2:23" x14ac:dyDescent="0.3">
      <c r="B3454">
        <f t="shared" si="54"/>
        <v>3449</v>
      </c>
      <c r="C3454">
        <v>626.04676829570917</v>
      </c>
      <c r="D3454">
        <v>227.77198446569273</v>
      </c>
      <c r="E3454">
        <v>261.80324858515985</v>
      </c>
      <c r="F3454">
        <v>1013.8205349307627</v>
      </c>
      <c r="G3454">
        <v>1127.3590350155105</v>
      </c>
      <c r="H3454">
        <v>4652.2681776227309</v>
      </c>
      <c r="R3454">
        <v>371.90945144319392</v>
      </c>
      <c r="S3454">
        <v>558.63153531911712</v>
      </c>
      <c r="T3454">
        <v>352.04158804416477</v>
      </c>
      <c r="U3454">
        <v>6393.3967173809015</v>
      </c>
      <c r="V3454">
        <v>263.08933996510302</v>
      </c>
      <c r="W3454">
        <v>28883.78</v>
      </c>
    </row>
    <row r="3455" spans="2:23" x14ac:dyDescent="0.3">
      <c r="B3455">
        <f t="shared" si="54"/>
        <v>3450</v>
      </c>
      <c r="C3455">
        <v>217.6694328105265</v>
      </c>
      <c r="D3455">
        <v>700.54193220111301</v>
      </c>
      <c r="E3455">
        <v>207.42945867140861</v>
      </c>
      <c r="F3455">
        <v>792.39200253849276</v>
      </c>
      <c r="G3455">
        <v>201.01727743035354</v>
      </c>
      <c r="H3455">
        <v>295.69642356946355</v>
      </c>
      <c r="R3455">
        <v>22257.138926404237</v>
      </c>
      <c r="S3455">
        <v>272.93064663052718</v>
      </c>
      <c r="T3455">
        <v>9587.4221587770098</v>
      </c>
      <c r="U3455">
        <v>941.45563315353661</v>
      </c>
      <c r="V3455">
        <v>2850.6433818429123</v>
      </c>
      <c r="W3455">
        <v>28883.78</v>
      </c>
    </row>
    <row r="3456" spans="2:23" x14ac:dyDescent="0.3">
      <c r="B3456">
        <f t="shared" si="54"/>
        <v>3451</v>
      </c>
      <c r="C3456">
        <v>28883.78</v>
      </c>
      <c r="D3456">
        <v>2732.8701732743766</v>
      </c>
      <c r="E3456">
        <v>967.54647375421166</v>
      </c>
      <c r="F3456">
        <v>664.0493882204396</v>
      </c>
      <c r="G3456">
        <v>211.14612351023223</v>
      </c>
      <c r="H3456">
        <v>28883.78</v>
      </c>
      <c r="R3456">
        <v>311.37302964521746</v>
      </c>
      <c r="S3456">
        <v>330.07426700310197</v>
      </c>
      <c r="T3456">
        <v>287.98964363067125</v>
      </c>
      <c r="U3456">
        <v>236.66973678958476</v>
      </c>
      <c r="V3456">
        <v>213.9885624496211</v>
      </c>
      <c r="W3456">
        <v>203.83438702971824</v>
      </c>
    </row>
    <row r="3457" spans="2:23" x14ac:dyDescent="0.3">
      <c r="B3457">
        <f t="shared" si="54"/>
        <v>3452</v>
      </c>
      <c r="C3457">
        <v>28883.78</v>
      </c>
      <c r="D3457">
        <v>238.44757286978199</v>
      </c>
      <c r="E3457">
        <v>800.80507871333771</v>
      </c>
      <c r="F3457">
        <v>215.67794584009002</v>
      </c>
      <c r="G3457">
        <v>227.54028758884073</v>
      </c>
      <c r="H3457">
        <v>26898.047106301077</v>
      </c>
      <c r="R3457">
        <v>527.74278111761191</v>
      </c>
      <c r="S3457">
        <v>319.86064701833885</v>
      </c>
      <c r="T3457">
        <v>218.42036044593144</v>
      </c>
      <c r="U3457">
        <v>358.04523793544035</v>
      </c>
      <c r="V3457">
        <v>853.50039220572125</v>
      </c>
      <c r="W3457">
        <v>395.71523512341105</v>
      </c>
    </row>
    <row r="3458" spans="2:23" x14ac:dyDescent="0.3">
      <c r="B3458">
        <f t="shared" si="54"/>
        <v>3453</v>
      </c>
      <c r="C3458">
        <v>19017.835810261953</v>
      </c>
      <c r="D3458">
        <v>906.6959469047124</v>
      </c>
      <c r="E3458">
        <v>330.95559597130756</v>
      </c>
      <c r="F3458">
        <v>277.39330142310058</v>
      </c>
      <c r="G3458">
        <v>271.80287828712795</v>
      </c>
      <c r="H3458">
        <v>1973.7126888880709</v>
      </c>
      <c r="R3458">
        <v>28883.78</v>
      </c>
      <c r="S3458">
        <v>290.53163953315811</v>
      </c>
      <c r="T3458">
        <v>830.45715554889227</v>
      </c>
      <c r="U3458">
        <v>28883.78</v>
      </c>
      <c r="V3458">
        <v>402.89372958263732</v>
      </c>
      <c r="W3458">
        <v>28883.78</v>
      </c>
    </row>
    <row r="3459" spans="2:23" x14ac:dyDescent="0.3">
      <c r="B3459">
        <f t="shared" si="54"/>
        <v>3454</v>
      </c>
      <c r="C3459">
        <v>347.22723235418749</v>
      </c>
      <c r="D3459">
        <v>28883.78</v>
      </c>
      <c r="E3459">
        <v>28883.78</v>
      </c>
      <c r="F3459">
        <v>307.62741765139253</v>
      </c>
      <c r="G3459">
        <v>12146.556577346661</v>
      </c>
      <c r="H3459">
        <v>390.67549412460943</v>
      </c>
      <c r="R3459">
        <v>211.31272483488809</v>
      </c>
      <c r="S3459">
        <v>758.97194452962503</v>
      </c>
      <c r="T3459">
        <v>261.92647306716378</v>
      </c>
      <c r="U3459">
        <v>1902.1176494433489</v>
      </c>
      <c r="V3459">
        <v>28883.78</v>
      </c>
      <c r="W3459">
        <v>1942.0426487381922</v>
      </c>
    </row>
    <row r="3460" spans="2:23" x14ac:dyDescent="0.3">
      <c r="B3460">
        <f t="shared" si="54"/>
        <v>3455</v>
      </c>
      <c r="C3460">
        <v>26824.419124750748</v>
      </c>
      <c r="D3460">
        <v>28883.78</v>
      </c>
      <c r="E3460">
        <v>11289.131842398272</v>
      </c>
      <c r="F3460">
        <v>286.03847069241664</v>
      </c>
      <c r="G3460">
        <v>284.49914002945997</v>
      </c>
      <c r="H3460">
        <v>245.58645194174889</v>
      </c>
      <c r="R3460">
        <v>240.56394211934443</v>
      </c>
      <c r="S3460">
        <v>273.73903169040034</v>
      </c>
      <c r="T3460">
        <v>28883.78</v>
      </c>
      <c r="U3460">
        <v>294.91636166187618</v>
      </c>
      <c r="V3460">
        <v>228.54323803825727</v>
      </c>
      <c r="W3460">
        <v>259.58023467664441</v>
      </c>
    </row>
    <row r="3461" spans="2:23" x14ac:dyDescent="0.3">
      <c r="B3461">
        <f t="shared" si="54"/>
        <v>3456</v>
      </c>
      <c r="C3461">
        <v>28883.78</v>
      </c>
      <c r="D3461">
        <v>766.16406527527363</v>
      </c>
      <c r="E3461">
        <v>211.09379605867662</v>
      </c>
      <c r="F3461">
        <v>220.58128025224357</v>
      </c>
      <c r="G3461">
        <v>230.39135460201487</v>
      </c>
      <c r="H3461">
        <v>1252.9012244067676</v>
      </c>
      <c r="R3461">
        <v>973.03376528837498</v>
      </c>
      <c r="S3461">
        <v>216.03145550188015</v>
      </c>
      <c r="T3461">
        <v>526.66748764912313</v>
      </c>
      <c r="U3461">
        <v>1373.1323103353188</v>
      </c>
      <c r="V3461">
        <v>218.49074476878405</v>
      </c>
      <c r="W3461">
        <v>459.9873491757856</v>
      </c>
    </row>
    <row r="3462" spans="2:23" x14ac:dyDescent="0.3">
      <c r="B3462">
        <f t="shared" si="54"/>
        <v>3457</v>
      </c>
      <c r="C3462">
        <v>1202.6345150921188</v>
      </c>
      <c r="D3462">
        <v>10066.359113171569</v>
      </c>
      <c r="E3462">
        <v>9111.8653786676859</v>
      </c>
      <c r="F3462">
        <v>321.99141017792545</v>
      </c>
      <c r="G3462">
        <v>212.53962616786538</v>
      </c>
      <c r="H3462">
        <v>364.13552220076872</v>
      </c>
      <c r="R3462">
        <v>201.52762918731358</v>
      </c>
      <c r="S3462">
        <v>1527.4430807268473</v>
      </c>
      <c r="T3462">
        <v>228.53610751258446</v>
      </c>
      <c r="U3462">
        <v>28883.78</v>
      </c>
      <c r="V3462">
        <v>587.75182457099254</v>
      </c>
      <c r="W3462">
        <v>9827.0100744007468</v>
      </c>
    </row>
    <row r="3463" spans="2:23" x14ac:dyDescent="0.3">
      <c r="B3463">
        <f t="shared" si="54"/>
        <v>3458</v>
      </c>
      <c r="C3463">
        <v>1623.1877735633554</v>
      </c>
      <c r="D3463">
        <v>342.68512614542038</v>
      </c>
      <c r="E3463">
        <v>372.74435305615395</v>
      </c>
      <c r="F3463">
        <v>1750.7752432879402</v>
      </c>
      <c r="G3463">
        <v>1211.9208467709964</v>
      </c>
      <c r="H3463">
        <v>314.71805806323687</v>
      </c>
      <c r="R3463">
        <v>456.60066951109167</v>
      </c>
      <c r="S3463">
        <v>247.13023545513641</v>
      </c>
      <c r="T3463">
        <v>203.42144726056793</v>
      </c>
      <c r="U3463">
        <v>2275.793548763947</v>
      </c>
      <c r="V3463">
        <v>291.5609862891846</v>
      </c>
      <c r="W3463">
        <v>8527.1322485329601</v>
      </c>
    </row>
    <row r="3464" spans="2:23" x14ac:dyDescent="0.3">
      <c r="B3464">
        <f t="shared" ref="B3464:B3527" si="55">B3463 + 1</f>
        <v>3459</v>
      </c>
      <c r="C3464">
        <v>2174.576801511248</v>
      </c>
      <c r="D3464">
        <v>464.10987599778827</v>
      </c>
      <c r="E3464">
        <v>285.0512581362841</v>
      </c>
      <c r="F3464">
        <v>19632.546893095336</v>
      </c>
      <c r="G3464">
        <v>1426.2269466183657</v>
      </c>
      <c r="H3464">
        <v>217.1154825019693</v>
      </c>
      <c r="R3464">
        <v>558.90593641291662</v>
      </c>
      <c r="S3464">
        <v>476.44316295549436</v>
      </c>
      <c r="T3464">
        <v>238.34420987072241</v>
      </c>
      <c r="U3464">
        <v>242.12518796756447</v>
      </c>
      <c r="V3464">
        <v>337.34203269655666</v>
      </c>
      <c r="W3464">
        <v>251.55718774673386</v>
      </c>
    </row>
    <row r="3465" spans="2:23" x14ac:dyDescent="0.3">
      <c r="B3465">
        <f t="shared" si="55"/>
        <v>3460</v>
      </c>
      <c r="C3465">
        <v>274.52985688054548</v>
      </c>
      <c r="D3465">
        <v>347.62456547750901</v>
      </c>
      <c r="E3465">
        <v>378.27216931310738</v>
      </c>
      <c r="F3465">
        <v>28883.78</v>
      </c>
      <c r="G3465">
        <v>2194.7251578893965</v>
      </c>
      <c r="H3465">
        <v>414.95928162223765</v>
      </c>
      <c r="R3465">
        <v>566.58370799128704</v>
      </c>
      <c r="S3465">
        <v>854.79887280054709</v>
      </c>
      <c r="T3465">
        <v>8214.5122717836839</v>
      </c>
      <c r="U3465">
        <v>204.9585769546309</v>
      </c>
      <c r="V3465">
        <v>2178.0094852871507</v>
      </c>
      <c r="W3465">
        <v>3558.0736909649272</v>
      </c>
    </row>
    <row r="3466" spans="2:23" x14ac:dyDescent="0.3">
      <c r="B3466">
        <f t="shared" si="55"/>
        <v>3461</v>
      </c>
      <c r="C3466">
        <v>381.13808765445015</v>
      </c>
      <c r="D3466">
        <v>983.58257844165428</v>
      </c>
      <c r="E3466">
        <v>767.71493319891363</v>
      </c>
      <c r="F3466">
        <v>292.68736829096406</v>
      </c>
      <c r="G3466">
        <v>205.95491658984702</v>
      </c>
      <c r="H3466">
        <v>634.63109122836249</v>
      </c>
      <c r="R3466">
        <v>400.64184207479423</v>
      </c>
      <c r="S3466">
        <v>2963.0812847749303</v>
      </c>
      <c r="T3466">
        <v>516.63709490428892</v>
      </c>
      <c r="U3466">
        <v>481.76622426066791</v>
      </c>
      <c r="V3466">
        <v>415.70136743090279</v>
      </c>
      <c r="W3466">
        <v>209.45650014816084</v>
      </c>
    </row>
    <row r="3467" spans="2:23" x14ac:dyDescent="0.3">
      <c r="B3467">
        <f t="shared" si="55"/>
        <v>3462</v>
      </c>
      <c r="C3467">
        <v>436.7793600052234</v>
      </c>
      <c r="D3467">
        <v>281.37215531629442</v>
      </c>
      <c r="E3467">
        <v>8908.8350507609412</v>
      </c>
      <c r="F3467">
        <v>221.4806788297355</v>
      </c>
      <c r="G3467">
        <v>17001.53239868685</v>
      </c>
      <c r="H3467">
        <v>6594.0106864778199</v>
      </c>
      <c r="R3467">
        <v>815.43350667100606</v>
      </c>
      <c r="S3467">
        <v>241.35569503284515</v>
      </c>
      <c r="T3467">
        <v>390.99223468056528</v>
      </c>
      <c r="U3467">
        <v>217.92302923698344</v>
      </c>
      <c r="V3467">
        <v>241.13384574861908</v>
      </c>
      <c r="W3467">
        <v>1398.8902335628939</v>
      </c>
    </row>
    <row r="3468" spans="2:23" x14ac:dyDescent="0.3">
      <c r="B3468">
        <f t="shared" si="55"/>
        <v>3463</v>
      </c>
      <c r="C3468">
        <v>9554.488498566925</v>
      </c>
      <c r="D3468">
        <v>28883.78</v>
      </c>
      <c r="E3468">
        <v>2252.8148389187918</v>
      </c>
      <c r="F3468">
        <v>422.29328937422076</v>
      </c>
      <c r="G3468">
        <v>28883.78</v>
      </c>
      <c r="H3468">
        <v>608.23031332409209</v>
      </c>
      <c r="R3468">
        <v>248.14392763405624</v>
      </c>
      <c r="S3468">
        <v>2795.2605467259082</v>
      </c>
      <c r="T3468">
        <v>813.97294139406335</v>
      </c>
      <c r="U3468">
        <v>565.53459894752291</v>
      </c>
      <c r="V3468">
        <v>1715.5162145307879</v>
      </c>
      <c r="W3468">
        <v>28883.78</v>
      </c>
    </row>
    <row r="3469" spans="2:23" x14ac:dyDescent="0.3">
      <c r="B3469">
        <f t="shared" si="55"/>
        <v>3464</v>
      </c>
      <c r="C3469">
        <v>4505.6149028277696</v>
      </c>
      <c r="D3469">
        <v>12562.873233117907</v>
      </c>
      <c r="E3469">
        <v>258.7303918636913</v>
      </c>
      <c r="F3469">
        <v>28883.78</v>
      </c>
      <c r="G3469">
        <v>348.34765598272929</v>
      </c>
      <c r="H3469">
        <v>326.73054690700974</v>
      </c>
      <c r="R3469">
        <v>229.49944221699988</v>
      </c>
      <c r="S3469">
        <v>28883.78</v>
      </c>
      <c r="T3469">
        <v>807.5919547753515</v>
      </c>
      <c r="U3469">
        <v>208.75957203870723</v>
      </c>
      <c r="V3469">
        <v>2594.2316092857513</v>
      </c>
      <c r="W3469">
        <v>1047.2259843209081</v>
      </c>
    </row>
    <row r="3470" spans="2:23" x14ac:dyDescent="0.3">
      <c r="B3470">
        <f t="shared" si="55"/>
        <v>3465</v>
      </c>
      <c r="C3470">
        <v>566.31667520187739</v>
      </c>
      <c r="D3470">
        <v>246.57865831256601</v>
      </c>
      <c r="E3470">
        <v>1473.8778415476545</v>
      </c>
      <c r="F3470">
        <v>221.33358402566535</v>
      </c>
      <c r="G3470">
        <v>28883.78</v>
      </c>
      <c r="H3470">
        <v>209.09888094461334</v>
      </c>
      <c r="R3470">
        <v>499.15328856966534</v>
      </c>
      <c r="S3470">
        <v>28883.78</v>
      </c>
      <c r="T3470">
        <v>13886.242965855472</v>
      </c>
      <c r="U3470">
        <v>4472.0211216826237</v>
      </c>
      <c r="V3470">
        <v>228.05844726958176</v>
      </c>
      <c r="W3470">
        <v>1567.171128553068</v>
      </c>
    </row>
    <row r="3471" spans="2:23" x14ac:dyDescent="0.3">
      <c r="B3471">
        <f t="shared" si="55"/>
        <v>3466</v>
      </c>
      <c r="C3471">
        <v>214.65883972678978</v>
      </c>
      <c r="D3471">
        <v>664.06018014409881</v>
      </c>
      <c r="E3471">
        <v>598.56228806865067</v>
      </c>
      <c r="F3471">
        <v>297.26595752908383</v>
      </c>
      <c r="G3471">
        <v>28883.78</v>
      </c>
      <c r="H3471">
        <v>217.99301901357225</v>
      </c>
      <c r="R3471">
        <v>949.78043233186384</v>
      </c>
      <c r="S3471">
        <v>28883.78</v>
      </c>
      <c r="T3471">
        <v>253.73216720954562</v>
      </c>
      <c r="U3471">
        <v>731.49548990383335</v>
      </c>
      <c r="V3471">
        <v>218.46692091014273</v>
      </c>
      <c r="W3471">
        <v>367.38877417417802</v>
      </c>
    </row>
    <row r="3472" spans="2:23" x14ac:dyDescent="0.3">
      <c r="B3472">
        <f t="shared" si="55"/>
        <v>3467</v>
      </c>
      <c r="C3472">
        <v>708.00993138558556</v>
      </c>
      <c r="D3472">
        <v>11221.271761579845</v>
      </c>
      <c r="E3472">
        <v>656.99923347975391</v>
      </c>
      <c r="F3472">
        <v>420.45562540592596</v>
      </c>
      <c r="G3472">
        <v>942.21992044087449</v>
      </c>
      <c r="H3472">
        <v>385.65319980532854</v>
      </c>
      <c r="R3472">
        <v>989.89983067587502</v>
      </c>
      <c r="S3472">
        <v>1709.8044653605791</v>
      </c>
      <c r="T3472">
        <v>265.5831303382796</v>
      </c>
      <c r="U3472">
        <v>19413.420409254668</v>
      </c>
      <c r="V3472">
        <v>1275.2699733217357</v>
      </c>
      <c r="W3472">
        <v>230.60663552539754</v>
      </c>
    </row>
    <row r="3473" spans="2:23" x14ac:dyDescent="0.3">
      <c r="B3473">
        <f t="shared" si="55"/>
        <v>3468</v>
      </c>
      <c r="C3473">
        <v>377.48778538088345</v>
      </c>
      <c r="D3473">
        <v>288.68970801494623</v>
      </c>
      <c r="E3473">
        <v>394.94389618144498</v>
      </c>
      <c r="F3473">
        <v>289.46144735272935</v>
      </c>
      <c r="G3473">
        <v>1013.9621128551969</v>
      </c>
      <c r="H3473">
        <v>809.02046250775027</v>
      </c>
      <c r="R3473">
        <v>250.5623525427541</v>
      </c>
      <c r="S3473">
        <v>219.72738652876228</v>
      </c>
      <c r="T3473">
        <v>243.34776601628997</v>
      </c>
      <c r="U3473">
        <v>28883.78</v>
      </c>
      <c r="V3473">
        <v>317.54229610839508</v>
      </c>
      <c r="W3473">
        <v>216.63633344927214</v>
      </c>
    </row>
    <row r="3474" spans="2:23" x14ac:dyDescent="0.3">
      <c r="B3474">
        <f t="shared" si="55"/>
        <v>3469</v>
      </c>
      <c r="C3474">
        <v>395.22148711016592</v>
      </c>
      <c r="D3474">
        <v>211.54647501599544</v>
      </c>
      <c r="E3474">
        <v>433.18306594931408</v>
      </c>
      <c r="F3474">
        <v>2344.1471452701148</v>
      </c>
      <c r="G3474">
        <v>295.38115605365931</v>
      </c>
      <c r="H3474">
        <v>259.51496758703308</v>
      </c>
      <c r="R3474">
        <v>232.09985141451602</v>
      </c>
      <c r="S3474">
        <v>269.09543783729242</v>
      </c>
      <c r="T3474">
        <v>693.42538606645019</v>
      </c>
      <c r="U3474">
        <v>1325.0778466323015</v>
      </c>
      <c r="V3474">
        <v>283.63400327503314</v>
      </c>
      <c r="W3474">
        <v>533.91030632793149</v>
      </c>
    </row>
    <row r="3475" spans="2:23" x14ac:dyDescent="0.3">
      <c r="B3475">
        <f t="shared" si="55"/>
        <v>3470</v>
      </c>
      <c r="C3475">
        <v>445.60109171474483</v>
      </c>
      <c r="D3475">
        <v>200.76754003366145</v>
      </c>
      <c r="E3475">
        <v>1551.8782881117079</v>
      </c>
      <c r="F3475">
        <v>330.38100737797697</v>
      </c>
      <c r="G3475">
        <v>28883.78</v>
      </c>
      <c r="H3475">
        <v>770.19645824082284</v>
      </c>
      <c r="R3475">
        <v>1123.8832970799099</v>
      </c>
      <c r="S3475">
        <v>303.68658448436508</v>
      </c>
      <c r="T3475">
        <v>401.60198097822445</v>
      </c>
      <c r="U3475">
        <v>461.74783580420865</v>
      </c>
      <c r="V3475">
        <v>699.29905748482804</v>
      </c>
      <c r="W3475">
        <v>288.47125172077267</v>
      </c>
    </row>
    <row r="3476" spans="2:23" x14ac:dyDescent="0.3">
      <c r="B3476">
        <f t="shared" si="55"/>
        <v>3471</v>
      </c>
      <c r="C3476">
        <v>346.72445257337671</v>
      </c>
      <c r="D3476">
        <v>10986.1731658141</v>
      </c>
      <c r="E3476">
        <v>236.46970433810637</v>
      </c>
      <c r="F3476">
        <v>28883.78</v>
      </c>
      <c r="G3476">
        <v>326.22311946641486</v>
      </c>
      <c r="H3476">
        <v>206.71835428536079</v>
      </c>
      <c r="R3476">
        <v>275.23571712279471</v>
      </c>
      <c r="S3476">
        <v>225.03266611826226</v>
      </c>
      <c r="T3476">
        <v>28883.78</v>
      </c>
      <c r="U3476">
        <v>16368.498680979939</v>
      </c>
      <c r="V3476">
        <v>201.16722764036655</v>
      </c>
      <c r="W3476">
        <v>249.57464398575218</v>
      </c>
    </row>
    <row r="3477" spans="2:23" x14ac:dyDescent="0.3">
      <c r="B3477">
        <f t="shared" si="55"/>
        <v>3472</v>
      </c>
      <c r="C3477">
        <v>232.57681948389018</v>
      </c>
      <c r="D3477">
        <v>367.64371074088274</v>
      </c>
      <c r="E3477">
        <v>1009.7664535793405</v>
      </c>
      <c r="F3477">
        <v>1792.9099039256841</v>
      </c>
      <c r="G3477">
        <v>690.15303734153804</v>
      </c>
      <c r="H3477">
        <v>28883.78</v>
      </c>
      <c r="R3477">
        <v>378.0807926302478</v>
      </c>
      <c r="S3477">
        <v>267.71080243306676</v>
      </c>
      <c r="T3477">
        <v>1415.0881398235497</v>
      </c>
      <c r="U3477">
        <v>2501.6667079718304</v>
      </c>
      <c r="V3477">
        <v>28883.78</v>
      </c>
      <c r="W3477">
        <v>678.84487840661188</v>
      </c>
    </row>
    <row r="3478" spans="2:23" x14ac:dyDescent="0.3">
      <c r="B3478">
        <f t="shared" si="55"/>
        <v>3473</v>
      </c>
      <c r="C3478">
        <v>219.35593103568564</v>
      </c>
      <c r="D3478">
        <v>665.73337603090249</v>
      </c>
      <c r="E3478">
        <v>226.68540915641833</v>
      </c>
      <c r="F3478">
        <v>28883.78</v>
      </c>
      <c r="G3478">
        <v>3842.9199830007997</v>
      </c>
      <c r="H3478">
        <v>1007.3393267343421</v>
      </c>
      <c r="R3478">
        <v>341.30326831158618</v>
      </c>
      <c r="S3478">
        <v>1018.3836956357417</v>
      </c>
      <c r="T3478">
        <v>466.39606874889853</v>
      </c>
      <c r="U3478">
        <v>1846.2554851964712</v>
      </c>
      <c r="V3478">
        <v>255.07501371323522</v>
      </c>
      <c r="W3478">
        <v>502.09837433322843</v>
      </c>
    </row>
    <row r="3479" spans="2:23" x14ac:dyDescent="0.3">
      <c r="B3479">
        <f t="shared" si="55"/>
        <v>3474</v>
      </c>
      <c r="C3479">
        <v>836.4031693928805</v>
      </c>
      <c r="D3479">
        <v>749.06350860437647</v>
      </c>
      <c r="E3479">
        <v>1174.6505460791006</v>
      </c>
      <c r="F3479">
        <v>304.45297228944946</v>
      </c>
      <c r="G3479">
        <v>229.7423068571305</v>
      </c>
      <c r="H3479">
        <v>215.12630620673525</v>
      </c>
      <c r="R3479">
        <v>593.25697430782168</v>
      </c>
      <c r="S3479">
        <v>211.86307034213627</v>
      </c>
      <c r="T3479">
        <v>315.15928478338952</v>
      </c>
      <c r="U3479">
        <v>431.3766189514775</v>
      </c>
      <c r="V3479">
        <v>28883.78</v>
      </c>
      <c r="W3479">
        <v>276.66900016814702</v>
      </c>
    </row>
    <row r="3480" spans="2:23" x14ac:dyDescent="0.3">
      <c r="B3480">
        <f t="shared" si="55"/>
        <v>3475</v>
      </c>
      <c r="C3480">
        <v>204.3226530852811</v>
      </c>
      <c r="D3480">
        <v>576.71659663006722</v>
      </c>
      <c r="E3480">
        <v>436.47245989738633</v>
      </c>
      <c r="F3480">
        <v>206.67021103692343</v>
      </c>
      <c r="G3480">
        <v>518.90571186266698</v>
      </c>
      <c r="H3480">
        <v>592.15905550852926</v>
      </c>
      <c r="R3480">
        <v>592.65013714632573</v>
      </c>
      <c r="S3480">
        <v>711.17943425961948</v>
      </c>
      <c r="T3480">
        <v>3036.8351011559976</v>
      </c>
      <c r="U3480">
        <v>330.42563820041624</v>
      </c>
      <c r="V3480">
        <v>231.81777048355309</v>
      </c>
      <c r="W3480">
        <v>226.20065102668548</v>
      </c>
    </row>
    <row r="3481" spans="2:23" x14ac:dyDescent="0.3">
      <c r="B3481">
        <f t="shared" si="55"/>
        <v>3476</v>
      </c>
      <c r="C3481">
        <v>760.69818164268247</v>
      </c>
      <c r="D3481">
        <v>384.74118031963525</v>
      </c>
      <c r="E3481">
        <v>2407.1847319655535</v>
      </c>
      <c r="F3481">
        <v>999.73922825987211</v>
      </c>
      <c r="G3481">
        <v>2120.1826413647527</v>
      </c>
      <c r="H3481">
        <v>1762.8337201697918</v>
      </c>
      <c r="R3481">
        <v>28883.78</v>
      </c>
      <c r="S3481">
        <v>363.38161280465278</v>
      </c>
      <c r="T3481">
        <v>796.14246667489772</v>
      </c>
      <c r="U3481">
        <v>220.21793736775254</v>
      </c>
      <c r="V3481">
        <v>315.50380396207026</v>
      </c>
      <c r="W3481">
        <v>640.29837590323268</v>
      </c>
    </row>
    <row r="3482" spans="2:23" x14ac:dyDescent="0.3">
      <c r="B3482">
        <f t="shared" si="55"/>
        <v>3477</v>
      </c>
      <c r="C3482">
        <v>640.33622275392122</v>
      </c>
      <c r="D3482">
        <v>1149.5346515738847</v>
      </c>
      <c r="E3482">
        <v>306.14143328553604</v>
      </c>
      <c r="F3482">
        <v>417.76969518888802</v>
      </c>
      <c r="G3482">
        <v>209.79852342905582</v>
      </c>
      <c r="H3482">
        <v>1378.0648326437959</v>
      </c>
      <c r="R3482">
        <v>215.75009690721365</v>
      </c>
      <c r="S3482">
        <v>28883.78</v>
      </c>
      <c r="T3482">
        <v>12912.052205434793</v>
      </c>
      <c r="U3482">
        <v>3750.0174068051019</v>
      </c>
      <c r="V3482">
        <v>308.3513879784075</v>
      </c>
      <c r="W3482">
        <v>8824.5993067216896</v>
      </c>
    </row>
    <row r="3483" spans="2:23" x14ac:dyDescent="0.3">
      <c r="B3483">
        <f t="shared" si="55"/>
        <v>3478</v>
      </c>
      <c r="C3483">
        <v>556.81583206071036</v>
      </c>
      <c r="D3483">
        <v>1501.6625339379418</v>
      </c>
      <c r="E3483">
        <v>290.25629573873135</v>
      </c>
      <c r="F3483">
        <v>231.65518216513777</v>
      </c>
      <c r="G3483">
        <v>28883.78</v>
      </c>
      <c r="H3483">
        <v>205.4914445433273</v>
      </c>
      <c r="R3483">
        <v>641.55566946227236</v>
      </c>
      <c r="S3483">
        <v>203.91925171564174</v>
      </c>
      <c r="T3483">
        <v>263.64821696734293</v>
      </c>
      <c r="U3483">
        <v>415.56501687433433</v>
      </c>
      <c r="V3483">
        <v>386.47805750769817</v>
      </c>
      <c r="W3483">
        <v>814.40862510193642</v>
      </c>
    </row>
    <row r="3484" spans="2:23" x14ac:dyDescent="0.3">
      <c r="B3484">
        <f t="shared" si="55"/>
        <v>3479</v>
      </c>
      <c r="C3484">
        <v>270.32010187535047</v>
      </c>
      <c r="D3484">
        <v>848.79877509403445</v>
      </c>
      <c r="E3484">
        <v>23128.097006758875</v>
      </c>
      <c r="F3484">
        <v>524.83416516517423</v>
      </c>
      <c r="G3484">
        <v>630.70456600857233</v>
      </c>
      <c r="H3484">
        <v>209.27274962224962</v>
      </c>
      <c r="R3484">
        <v>3275.9140480513079</v>
      </c>
      <c r="S3484">
        <v>28883.78</v>
      </c>
      <c r="T3484">
        <v>4375.8043888105831</v>
      </c>
      <c r="U3484">
        <v>28883.78</v>
      </c>
      <c r="V3484">
        <v>2228.0142216512186</v>
      </c>
      <c r="W3484">
        <v>261.87548726731279</v>
      </c>
    </row>
    <row r="3485" spans="2:23" x14ac:dyDescent="0.3">
      <c r="B3485">
        <f t="shared" si="55"/>
        <v>3480</v>
      </c>
      <c r="C3485">
        <v>25960.551701870623</v>
      </c>
      <c r="D3485">
        <v>488.60963663355557</v>
      </c>
      <c r="E3485">
        <v>332.5241225509975</v>
      </c>
      <c r="F3485">
        <v>17497.032551851171</v>
      </c>
      <c r="G3485">
        <v>28883.78</v>
      </c>
      <c r="H3485">
        <v>2060.2364918606227</v>
      </c>
      <c r="R3485">
        <v>28883.78</v>
      </c>
      <c r="S3485">
        <v>28883.78</v>
      </c>
      <c r="T3485">
        <v>4274.3440424543533</v>
      </c>
      <c r="U3485">
        <v>316.50643160683535</v>
      </c>
      <c r="V3485">
        <v>5683.1656308634074</v>
      </c>
      <c r="W3485">
        <v>1198.4615500946179</v>
      </c>
    </row>
    <row r="3486" spans="2:23" x14ac:dyDescent="0.3">
      <c r="B3486">
        <f t="shared" si="55"/>
        <v>3481</v>
      </c>
      <c r="C3486">
        <v>200.32194726905013</v>
      </c>
      <c r="D3486">
        <v>10846.371755952343</v>
      </c>
      <c r="E3486">
        <v>507.5648968867672</v>
      </c>
      <c r="F3486">
        <v>231.45842669531874</v>
      </c>
      <c r="G3486">
        <v>28883.78</v>
      </c>
      <c r="H3486">
        <v>28883.78</v>
      </c>
      <c r="R3486">
        <v>211.98590407161427</v>
      </c>
      <c r="S3486">
        <v>4281.3061076876656</v>
      </c>
      <c r="T3486">
        <v>374.33220337363184</v>
      </c>
      <c r="U3486">
        <v>2507.6825418967705</v>
      </c>
      <c r="V3486">
        <v>28883.78</v>
      </c>
      <c r="W3486">
        <v>552.7438732277385</v>
      </c>
    </row>
    <row r="3487" spans="2:23" x14ac:dyDescent="0.3">
      <c r="B3487">
        <f t="shared" si="55"/>
        <v>3482</v>
      </c>
      <c r="C3487">
        <v>330.21082807427467</v>
      </c>
      <c r="D3487">
        <v>503.30096934018354</v>
      </c>
      <c r="E3487">
        <v>312.08702488526905</v>
      </c>
      <c r="F3487">
        <v>28883.78</v>
      </c>
      <c r="G3487">
        <v>829.43831765221569</v>
      </c>
      <c r="H3487">
        <v>244.25088692305985</v>
      </c>
      <c r="R3487">
        <v>226.25075830584404</v>
      </c>
      <c r="S3487">
        <v>19750.467266359181</v>
      </c>
      <c r="T3487">
        <v>1059.4710628757432</v>
      </c>
      <c r="U3487">
        <v>467.04575345146867</v>
      </c>
      <c r="V3487">
        <v>3561.0067056863468</v>
      </c>
      <c r="W3487">
        <v>289.07374752737815</v>
      </c>
    </row>
    <row r="3488" spans="2:23" x14ac:dyDescent="0.3">
      <c r="B3488">
        <f t="shared" si="55"/>
        <v>3483</v>
      </c>
      <c r="C3488">
        <v>28883.78</v>
      </c>
      <c r="D3488">
        <v>203.72888068384034</v>
      </c>
      <c r="E3488">
        <v>207.37318577879711</v>
      </c>
      <c r="F3488">
        <v>231.13219520046945</v>
      </c>
      <c r="G3488">
        <v>950.90560336980718</v>
      </c>
      <c r="H3488">
        <v>218.51249219333309</v>
      </c>
      <c r="R3488">
        <v>528.52810134688718</v>
      </c>
      <c r="S3488">
        <v>217.44738774261705</v>
      </c>
      <c r="T3488">
        <v>827.97329077872553</v>
      </c>
      <c r="U3488">
        <v>268.37243630715648</v>
      </c>
      <c r="V3488">
        <v>1510.0059826821582</v>
      </c>
      <c r="W3488">
        <v>257.01826182199005</v>
      </c>
    </row>
    <row r="3489" spans="2:23" x14ac:dyDescent="0.3">
      <c r="B3489">
        <f t="shared" si="55"/>
        <v>3484</v>
      </c>
      <c r="C3489">
        <v>322.59919550459074</v>
      </c>
      <c r="D3489">
        <v>9631.3754209702129</v>
      </c>
      <c r="E3489">
        <v>14206.309718448683</v>
      </c>
      <c r="F3489">
        <v>6872.4013163232712</v>
      </c>
      <c r="G3489">
        <v>28883.78</v>
      </c>
      <c r="H3489">
        <v>2574.3501624645937</v>
      </c>
      <c r="R3489">
        <v>28883.78</v>
      </c>
      <c r="S3489">
        <v>1100.3500005029134</v>
      </c>
      <c r="T3489">
        <v>1628.9496761631704</v>
      </c>
      <c r="U3489">
        <v>286.77670409488462</v>
      </c>
      <c r="V3489">
        <v>244.82534017232015</v>
      </c>
      <c r="W3489">
        <v>3344.059716841813</v>
      </c>
    </row>
    <row r="3490" spans="2:23" x14ac:dyDescent="0.3">
      <c r="B3490">
        <f t="shared" si="55"/>
        <v>3485</v>
      </c>
      <c r="C3490">
        <v>3703.6374420504176</v>
      </c>
      <c r="D3490">
        <v>306.09730825591203</v>
      </c>
      <c r="E3490">
        <v>3456.8476295825189</v>
      </c>
      <c r="F3490">
        <v>1178.954299750575</v>
      </c>
      <c r="G3490">
        <v>202.31685541685221</v>
      </c>
      <c r="H3490">
        <v>346.44065212717919</v>
      </c>
      <c r="R3490">
        <v>204.06203638508069</v>
      </c>
      <c r="S3490">
        <v>239.08344860810303</v>
      </c>
      <c r="T3490">
        <v>428.92062274902582</v>
      </c>
      <c r="U3490">
        <v>664.75844989880284</v>
      </c>
      <c r="V3490">
        <v>594.84677269299516</v>
      </c>
      <c r="W3490">
        <v>1488.1779917138804</v>
      </c>
    </row>
    <row r="3491" spans="2:23" x14ac:dyDescent="0.3">
      <c r="B3491">
        <f t="shared" si="55"/>
        <v>3486</v>
      </c>
      <c r="C3491">
        <v>219.75128323648997</v>
      </c>
      <c r="D3491">
        <v>460.22395971958957</v>
      </c>
      <c r="E3491">
        <v>28883.78</v>
      </c>
      <c r="F3491">
        <v>204.04682933309388</v>
      </c>
      <c r="G3491">
        <v>488.2594320963625</v>
      </c>
      <c r="H3491">
        <v>269.07752000270216</v>
      </c>
      <c r="R3491">
        <v>810.40587324654848</v>
      </c>
      <c r="S3491">
        <v>234.9161118576267</v>
      </c>
      <c r="T3491">
        <v>537.70245184567671</v>
      </c>
      <c r="U3491">
        <v>429.60889276074352</v>
      </c>
      <c r="V3491">
        <v>203.79626418334513</v>
      </c>
      <c r="W3491">
        <v>221.84613325839945</v>
      </c>
    </row>
    <row r="3492" spans="2:23" x14ac:dyDescent="0.3">
      <c r="B3492">
        <f t="shared" si="55"/>
        <v>3487</v>
      </c>
      <c r="C3492">
        <v>15432.231546072941</v>
      </c>
      <c r="D3492">
        <v>235.5622996054316</v>
      </c>
      <c r="E3492">
        <v>4998.2413172455344</v>
      </c>
      <c r="F3492">
        <v>842.50188796339557</v>
      </c>
      <c r="G3492">
        <v>16464.000833608112</v>
      </c>
      <c r="H3492">
        <v>298.8489844560068</v>
      </c>
      <c r="R3492">
        <v>223.85761221042748</v>
      </c>
      <c r="S3492">
        <v>25561.893648616744</v>
      </c>
      <c r="T3492">
        <v>271.37149439256041</v>
      </c>
      <c r="U3492">
        <v>271.63220008499349</v>
      </c>
      <c r="V3492">
        <v>373.16402932374552</v>
      </c>
      <c r="W3492">
        <v>6278.1338987073896</v>
      </c>
    </row>
    <row r="3493" spans="2:23" x14ac:dyDescent="0.3">
      <c r="B3493">
        <f t="shared" si="55"/>
        <v>3488</v>
      </c>
      <c r="C3493">
        <v>267.61831169242146</v>
      </c>
      <c r="D3493">
        <v>10135.793842878629</v>
      </c>
      <c r="E3493">
        <v>253.71157609894192</v>
      </c>
      <c r="F3493">
        <v>232.14762939899617</v>
      </c>
      <c r="G3493">
        <v>227.16180854748461</v>
      </c>
      <c r="H3493">
        <v>1593.8281946001382</v>
      </c>
      <c r="R3493">
        <v>401.09805158618144</v>
      </c>
      <c r="S3493">
        <v>711.75205752634463</v>
      </c>
      <c r="T3493">
        <v>334.97588808793307</v>
      </c>
      <c r="U3493">
        <v>28883.78</v>
      </c>
      <c r="V3493">
        <v>651.71723915942243</v>
      </c>
      <c r="W3493">
        <v>28883.78</v>
      </c>
    </row>
    <row r="3494" spans="2:23" x14ac:dyDescent="0.3">
      <c r="B3494">
        <f t="shared" si="55"/>
        <v>3489</v>
      </c>
      <c r="C3494">
        <v>5899.7820026337831</v>
      </c>
      <c r="D3494">
        <v>303.54885538557465</v>
      </c>
      <c r="E3494">
        <v>265.28736324592251</v>
      </c>
      <c r="F3494">
        <v>338.69740076545622</v>
      </c>
      <c r="G3494">
        <v>629.64687385002139</v>
      </c>
      <c r="H3494">
        <v>200.69494441576651</v>
      </c>
      <c r="R3494">
        <v>3140.4264799516195</v>
      </c>
      <c r="S3494">
        <v>321.13415984463228</v>
      </c>
      <c r="T3494">
        <v>1753.6226310122474</v>
      </c>
      <c r="U3494">
        <v>201.94888280606418</v>
      </c>
      <c r="V3494">
        <v>761.77919608179809</v>
      </c>
      <c r="W3494">
        <v>28883.78</v>
      </c>
    </row>
    <row r="3495" spans="2:23" x14ac:dyDescent="0.3">
      <c r="B3495">
        <f t="shared" si="55"/>
        <v>3490</v>
      </c>
      <c r="C3495">
        <v>244.71107778630352</v>
      </c>
      <c r="D3495">
        <v>234.47774207680513</v>
      </c>
      <c r="E3495">
        <v>4466.0352623195968</v>
      </c>
      <c r="F3495">
        <v>2509.8776036156746</v>
      </c>
      <c r="G3495">
        <v>352.96027328793286</v>
      </c>
      <c r="H3495">
        <v>1489.6058084656054</v>
      </c>
      <c r="R3495">
        <v>28883.78</v>
      </c>
      <c r="S3495">
        <v>771.58598178741545</v>
      </c>
      <c r="T3495">
        <v>278.2144172715291</v>
      </c>
      <c r="U3495">
        <v>268.48845510485273</v>
      </c>
      <c r="V3495">
        <v>28883.78</v>
      </c>
      <c r="W3495">
        <v>716.50762310564653</v>
      </c>
    </row>
    <row r="3496" spans="2:23" x14ac:dyDescent="0.3">
      <c r="B3496">
        <f t="shared" si="55"/>
        <v>3491</v>
      </c>
      <c r="C3496">
        <v>263.3463183260576</v>
      </c>
      <c r="D3496">
        <v>28883.78</v>
      </c>
      <c r="E3496">
        <v>382.20663323595249</v>
      </c>
      <c r="F3496">
        <v>637.68178676539071</v>
      </c>
      <c r="G3496">
        <v>262.54861429479013</v>
      </c>
      <c r="H3496">
        <v>885.03228731327283</v>
      </c>
      <c r="R3496">
        <v>1312.084522345504</v>
      </c>
      <c r="S3496">
        <v>28883.78</v>
      </c>
      <c r="T3496">
        <v>251.65963784003256</v>
      </c>
      <c r="U3496">
        <v>1645.9972379510011</v>
      </c>
      <c r="V3496">
        <v>210.54803182239343</v>
      </c>
      <c r="W3496">
        <v>890.33257561572452</v>
      </c>
    </row>
    <row r="3497" spans="2:23" x14ac:dyDescent="0.3">
      <c r="B3497">
        <f t="shared" si="55"/>
        <v>3492</v>
      </c>
      <c r="C3497">
        <v>16257.552362438306</v>
      </c>
      <c r="D3497">
        <v>562.61802585800183</v>
      </c>
      <c r="E3497">
        <v>244.19328902271681</v>
      </c>
      <c r="F3497">
        <v>28883.78</v>
      </c>
      <c r="G3497">
        <v>607.45491955365765</v>
      </c>
      <c r="H3497">
        <v>1571.6737693129503</v>
      </c>
      <c r="R3497">
        <v>4180.5700047289783</v>
      </c>
      <c r="S3497">
        <v>11273.176816855472</v>
      </c>
      <c r="T3497">
        <v>28883.78</v>
      </c>
      <c r="U3497">
        <v>817.10942135243579</v>
      </c>
      <c r="V3497">
        <v>703.61323119364056</v>
      </c>
      <c r="W3497">
        <v>7035.2414510052113</v>
      </c>
    </row>
    <row r="3498" spans="2:23" x14ac:dyDescent="0.3">
      <c r="B3498">
        <f t="shared" si="55"/>
        <v>3493</v>
      </c>
      <c r="C3498">
        <v>347.03160515209424</v>
      </c>
      <c r="D3498">
        <v>2937.5696883816763</v>
      </c>
      <c r="E3498">
        <v>233.78264114516938</v>
      </c>
      <c r="F3498">
        <v>279.83640766101405</v>
      </c>
      <c r="G3498">
        <v>257.71677522914035</v>
      </c>
      <c r="H3498">
        <v>527.6513539805303</v>
      </c>
      <c r="R3498">
        <v>339.94531243082901</v>
      </c>
      <c r="S3498">
        <v>2883.4095506939543</v>
      </c>
      <c r="T3498">
        <v>1519.246845068792</v>
      </c>
      <c r="U3498">
        <v>676.02444907581037</v>
      </c>
      <c r="V3498">
        <v>464.78794193892861</v>
      </c>
      <c r="W3498">
        <v>1340.7396002288435</v>
      </c>
    </row>
    <row r="3499" spans="2:23" x14ac:dyDescent="0.3">
      <c r="B3499">
        <f t="shared" si="55"/>
        <v>3494</v>
      </c>
      <c r="C3499">
        <v>3935.9835803227988</v>
      </c>
      <c r="D3499">
        <v>256.31333139782885</v>
      </c>
      <c r="E3499">
        <v>508.69500797034152</v>
      </c>
      <c r="F3499">
        <v>226.57212618841803</v>
      </c>
      <c r="G3499">
        <v>624.6038013004121</v>
      </c>
      <c r="H3499">
        <v>240.81379717863325</v>
      </c>
      <c r="R3499">
        <v>1564.2372365055119</v>
      </c>
      <c r="S3499">
        <v>1246.8388576914533</v>
      </c>
      <c r="T3499">
        <v>2439.2097204894767</v>
      </c>
      <c r="U3499">
        <v>1783.1048603188565</v>
      </c>
      <c r="V3499">
        <v>28883.78</v>
      </c>
      <c r="W3499">
        <v>8123.7851980383648</v>
      </c>
    </row>
    <row r="3500" spans="2:23" x14ac:dyDescent="0.3">
      <c r="B3500">
        <f t="shared" si="55"/>
        <v>3495</v>
      </c>
      <c r="C3500">
        <v>361.31682382176706</v>
      </c>
      <c r="D3500">
        <v>232.09217077008512</v>
      </c>
      <c r="E3500">
        <v>220.51359232294925</v>
      </c>
      <c r="F3500">
        <v>290.81271571614917</v>
      </c>
      <c r="G3500">
        <v>28883.78</v>
      </c>
      <c r="H3500">
        <v>224.67734443914753</v>
      </c>
      <c r="R3500">
        <v>28883.78</v>
      </c>
      <c r="S3500">
        <v>364.30671420218209</v>
      </c>
      <c r="T3500">
        <v>220.00254209232477</v>
      </c>
      <c r="U3500">
        <v>280.75376565397193</v>
      </c>
      <c r="V3500">
        <v>236.29716980293972</v>
      </c>
      <c r="W3500">
        <v>230.74256793320109</v>
      </c>
    </row>
    <row r="3501" spans="2:23" x14ac:dyDescent="0.3">
      <c r="B3501">
        <f t="shared" si="55"/>
        <v>3496</v>
      </c>
      <c r="C3501">
        <v>2363.37578081949</v>
      </c>
      <c r="D3501">
        <v>760.66392340432958</v>
      </c>
      <c r="E3501">
        <v>530.05102238687107</v>
      </c>
      <c r="F3501">
        <v>333.85736945681072</v>
      </c>
      <c r="G3501">
        <v>12755.678202568541</v>
      </c>
      <c r="H3501">
        <v>712.77690856064203</v>
      </c>
      <c r="R3501">
        <v>963.16774376344802</v>
      </c>
      <c r="S3501">
        <v>354.6028531326491</v>
      </c>
      <c r="T3501">
        <v>271.89057325478501</v>
      </c>
      <c r="U3501">
        <v>240.87366545577839</v>
      </c>
      <c r="V3501">
        <v>16857.426167178295</v>
      </c>
      <c r="W3501">
        <v>297.30580564330546</v>
      </c>
    </row>
    <row r="3502" spans="2:23" x14ac:dyDescent="0.3">
      <c r="B3502">
        <f t="shared" si="55"/>
        <v>3497</v>
      </c>
      <c r="C3502">
        <v>417.85502191530458</v>
      </c>
      <c r="D3502">
        <v>226.01585696374065</v>
      </c>
      <c r="E3502">
        <v>28883.78</v>
      </c>
      <c r="F3502">
        <v>913.44418135428089</v>
      </c>
      <c r="G3502">
        <v>200.0394453723969</v>
      </c>
      <c r="H3502">
        <v>1130.2513522307088</v>
      </c>
      <c r="R3502">
        <v>1470.1173821838127</v>
      </c>
      <c r="S3502">
        <v>5672.2389841494605</v>
      </c>
      <c r="T3502">
        <v>210.7416874009773</v>
      </c>
      <c r="U3502">
        <v>314.47037790426685</v>
      </c>
      <c r="V3502">
        <v>662.69546011683428</v>
      </c>
      <c r="W3502">
        <v>995.44505964056884</v>
      </c>
    </row>
    <row r="3503" spans="2:23" x14ac:dyDescent="0.3">
      <c r="B3503">
        <f t="shared" si="55"/>
        <v>3498</v>
      </c>
      <c r="C3503">
        <v>28883.78</v>
      </c>
      <c r="D3503">
        <v>303.11650316669954</v>
      </c>
      <c r="E3503">
        <v>7940.2126784943803</v>
      </c>
      <c r="F3503">
        <v>28883.78</v>
      </c>
      <c r="G3503">
        <v>28883.78</v>
      </c>
      <c r="H3503">
        <v>473.22135001968616</v>
      </c>
      <c r="R3503">
        <v>1040.4806293712008</v>
      </c>
      <c r="S3503">
        <v>434.13564305414934</v>
      </c>
      <c r="T3503">
        <v>489.18131885023456</v>
      </c>
      <c r="U3503">
        <v>278.63279076398464</v>
      </c>
      <c r="V3503">
        <v>855.13741947482356</v>
      </c>
      <c r="W3503">
        <v>546.11224618830693</v>
      </c>
    </row>
    <row r="3504" spans="2:23" x14ac:dyDescent="0.3">
      <c r="B3504">
        <f t="shared" si="55"/>
        <v>3499</v>
      </c>
      <c r="C3504">
        <v>740.8422780213333</v>
      </c>
      <c r="D3504">
        <v>28883.78</v>
      </c>
      <c r="E3504">
        <v>506.28759880226943</v>
      </c>
      <c r="F3504">
        <v>255.91757148112643</v>
      </c>
      <c r="G3504">
        <v>354.51119701123321</v>
      </c>
      <c r="H3504">
        <v>2431.2169859726018</v>
      </c>
      <c r="R3504">
        <v>214.21798824163631</v>
      </c>
      <c r="S3504">
        <v>2957.33689593095</v>
      </c>
      <c r="T3504">
        <v>824.98932828531883</v>
      </c>
      <c r="U3504">
        <v>28883.78</v>
      </c>
      <c r="V3504">
        <v>247.06482412569744</v>
      </c>
      <c r="W3504">
        <v>213.983340480946</v>
      </c>
    </row>
    <row r="3505" spans="2:23" x14ac:dyDescent="0.3">
      <c r="B3505">
        <f t="shared" si="55"/>
        <v>3500</v>
      </c>
      <c r="C3505">
        <v>233.45824122197126</v>
      </c>
      <c r="D3505">
        <v>240.48727969712721</v>
      </c>
      <c r="E3505">
        <v>470.03635051087099</v>
      </c>
      <c r="F3505">
        <v>278.07646915318765</v>
      </c>
      <c r="G3505">
        <v>28883.78</v>
      </c>
      <c r="H3505">
        <v>28883.78</v>
      </c>
      <c r="R3505">
        <v>28883.78</v>
      </c>
      <c r="S3505">
        <v>2326.8148813599255</v>
      </c>
      <c r="T3505">
        <v>1376.8478700510523</v>
      </c>
      <c r="U3505">
        <v>4774.9828201046366</v>
      </c>
      <c r="V3505">
        <v>2275.1687881229582</v>
      </c>
      <c r="W3505">
        <v>274.00135978391006</v>
      </c>
    </row>
    <row r="3506" spans="2:23" x14ac:dyDescent="0.3">
      <c r="B3506">
        <f t="shared" si="55"/>
        <v>3501</v>
      </c>
      <c r="C3506">
        <v>280.73654181060925</v>
      </c>
      <c r="D3506">
        <v>28883.78</v>
      </c>
      <c r="E3506">
        <v>3444.2097031194485</v>
      </c>
      <c r="F3506">
        <v>6072.5503474678344</v>
      </c>
      <c r="G3506">
        <v>921.14210352588202</v>
      </c>
      <c r="H3506">
        <v>244.11258354759852</v>
      </c>
      <c r="R3506">
        <v>240.45928043891919</v>
      </c>
      <c r="S3506">
        <v>234.77303378909309</v>
      </c>
      <c r="T3506">
        <v>250.24613738995492</v>
      </c>
      <c r="U3506">
        <v>544.26967813839565</v>
      </c>
      <c r="V3506">
        <v>9079.8874590374598</v>
      </c>
      <c r="W3506">
        <v>450.30900517226814</v>
      </c>
    </row>
    <row r="3507" spans="2:23" x14ac:dyDescent="0.3">
      <c r="B3507">
        <f t="shared" si="55"/>
        <v>3502</v>
      </c>
      <c r="C3507">
        <v>404.74566456199625</v>
      </c>
      <c r="D3507">
        <v>328.963680473963</v>
      </c>
      <c r="E3507">
        <v>230.79267719572451</v>
      </c>
      <c r="F3507">
        <v>3220.8718183383644</v>
      </c>
      <c r="G3507">
        <v>202.61794605618411</v>
      </c>
      <c r="H3507">
        <v>538.99177454815003</v>
      </c>
      <c r="R3507">
        <v>311.24422651443575</v>
      </c>
      <c r="S3507">
        <v>734.22979370961946</v>
      </c>
      <c r="T3507">
        <v>359.12073519771855</v>
      </c>
      <c r="U3507">
        <v>202.27892424848429</v>
      </c>
      <c r="V3507">
        <v>255.76830167525881</v>
      </c>
      <c r="W3507">
        <v>654.13014152115534</v>
      </c>
    </row>
    <row r="3508" spans="2:23" x14ac:dyDescent="0.3">
      <c r="B3508">
        <f t="shared" si="55"/>
        <v>3503</v>
      </c>
      <c r="C3508">
        <v>5837.8636673506699</v>
      </c>
      <c r="D3508">
        <v>565.98089356242451</v>
      </c>
      <c r="E3508">
        <v>839.58965374354887</v>
      </c>
      <c r="F3508">
        <v>224.55022922447893</v>
      </c>
      <c r="G3508">
        <v>489.04739253979221</v>
      </c>
      <c r="H3508">
        <v>15780.821248161979</v>
      </c>
      <c r="R3508">
        <v>406.86521734031385</v>
      </c>
      <c r="S3508">
        <v>3818.951392199217</v>
      </c>
      <c r="T3508">
        <v>237.60809867413832</v>
      </c>
      <c r="U3508">
        <v>346.86150500834231</v>
      </c>
      <c r="V3508">
        <v>3340.5829945059713</v>
      </c>
      <c r="W3508">
        <v>235.73642080735792</v>
      </c>
    </row>
    <row r="3509" spans="2:23" x14ac:dyDescent="0.3">
      <c r="B3509">
        <f t="shared" si="55"/>
        <v>3504</v>
      </c>
      <c r="C3509">
        <v>1521.0724200619104</v>
      </c>
      <c r="D3509">
        <v>479.79725365637387</v>
      </c>
      <c r="E3509">
        <v>220.90397645798328</v>
      </c>
      <c r="F3509">
        <v>370.84494711914317</v>
      </c>
      <c r="G3509">
        <v>662.34395155083621</v>
      </c>
      <c r="H3509">
        <v>284.46030614720848</v>
      </c>
      <c r="R3509">
        <v>207.08250393517454</v>
      </c>
      <c r="S3509">
        <v>7159.4246099465254</v>
      </c>
      <c r="T3509">
        <v>250.11186235225449</v>
      </c>
      <c r="U3509">
        <v>233.84187607723652</v>
      </c>
      <c r="V3509">
        <v>1648.3360637774581</v>
      </c>
      <c r="W3509">
        <v>476.7432009443292</v>
      </c>
    </row>
    <row r="3510" spans="2:23" x14ac:dyDescent="0.3">
      <c r="B3510">
        <f t="shared" si="55"/>
        <v>3505</v>
      </c>
      <c r="C3510">
        <v>348.57082033181302</v>
      </c>
      <c r="D3510">
        <v>674.54133941555278</v>
      </c>
      <c r="E3510">
        <v>265.87348734550591</v>
      </c>
      <c r="F3510">
        <v>201.78792718503448</v>
      </c>
      <c r="G3510">
        <v>2387.3295186665673</v>
      </c>
      <c r="H3510">
        <v>28883.78</v>
      </c>
      <c r="R3510">
        <v>239.24131132722169</v>
      </c>
      <c r="S3510">
        <v>299.63849195133628</v>
      </c>
      <c r="T3510">
        <v>1898.7277455524329</v>
      </c>
      <c r="U3510">
        <v>360.38258314927123</v>
      </c>
      <c r="V3510">
        <v>28883.78</v>
      </c>
      <c r="W3510">
        <v>555.30539302953048</v>
      </c>
    </row>
    <row r="3511" spans="2:23" x14ac:dyDescent="0.3">
      <c r="B3511">
        <f t="shared" si="55"/>
        <v>3506</v>
      </c>
      <c r="C3511">
        <v>970.37319037460816</v>
      </c>
      <c r="D3511">
        <v>249.69785475831429</v>
      </c>
      <c r="E3511">
        <v>2318.7720949102868</v>
      </c>
      <c r="F3511">
        <v>203.67707243830048</v>
      </c>
      <c r="G3511">
        <v>3435.4774260349054</v>
      </c>
      <c r="H3511">
        <v>28883.78</v>
      </c>
      <c r="R3511">
        <v>2294.476685224728</v>
      </c>
      <c r="S3511">
        <v>569.87208450413232</v>
      </c>
      <c r="T3511">
        <v>331.6663959603892</v>
      </c>
      <c r="U3511">
        <v>273.65054683813798</v>
      </c>
      <c r="V3511">
        <v>323.04739746423155</v>
      </c>
      <c r="W3511">
        <v>524.86113662778621</v>
      </c>
    </row>
    <row r="3512" spans="2:23" x14ac:dyDescent="0.3">
      <c r="B3512">
        <f t="shared" si="55"/>
        <v>3507</v>
      </c>
      <c r="C3512">
        <v>807.08152351071158</v>
      </c>
      <c r="D3512">
        <v>221.49928085281277</v>
      </c>
      <c r="E3512">
        <v>28883.78</v>
      </c>
      <c r="F3512">
        <v>249.09530031693888</v>
      </c>
      <c r="G3512">
        <v>253.45137264305998</v>
      </c>
      <c r="H3512">
        <v>350.33549219264808</v>
      </c>
      <c r="R3512">
        <v>463.03065031127261</v>
      </c>
      <c r="S3512">
        <v>223.55026685815534</v>
      </c>
      <c r="T3512">
        <v>473.08903052982731</v>
      </c>
      <c r="U3512">
        <v>293.36701938048424</v>
      </c>
      <c r="V3512">
        <v>253.01263646559593</v>
      </c>
      <c r="W3512">
        <v>28883.78</v>
      </c>
    </row>
    <row r="3513" spans="2:23" x14ac:dyDescent="0.3">
      <c r="B3513">
        <f t="shared" si="55"/>
        <v>3508</v>
      </c>
      <c r="C3513">
        <v>264.14332121616388</v>
      </c>
      <c r="D3513">
        <v>401.66285090658732</v>
      </c>
      <c r="E3513">
        <v>298.22656396745322</v>
      </c>
      <c r="F3513">
        <v>28883.78</v>
      </c>
      <c r="G3513">
        <v>234.87407356373905</v>
      </c>
      <c r="H3513">
        <v>219.01745274431227</v>
      </c>
      <c r="R3513">
        <v>28883.78</v>
      </c>
      <c r="S3513">
        <v>260.65857236550517</v>
      </c>
      <c r="T3513">
        <v>2380.9088700723505</v>
      </c>
      <c r="U3513">
        <v>28883.78</v>
      </c>
      <c r="V3513">
        <v>2459.2329319790442</v>
      </c>
      <c r="W3513">
        <v>245.65795352003806</v>
      </c>
    </row>
    <row r="3514" spans="2:23" x14ac:dyDescent="0.3">
      <c r="B3514">
        <f t="shared" si="55"/>
        <v>3509</v>
      </c>
      <c r="C3514">
        <v>226.79451012731792</v>
      </c>
      <c r="D3514">
        <v>239.83567431206393</v>
      </c>
      <c r="E3514">
        <v>815.33486490881751</v>
      </c>
      <c r="F3514">
        <v>1592.6487899150336</v>
      </c>
      <c r="G3514">
        <v>6805.0032108764526</v>
      </c>
      <c r="H3514">
        <v>28883.78</v>
      </c>
      <c r="R3514">
        <v>377.48817312331704</v>
      </c>
      <c r="S3514">
        <v>28883.78</v>
      </c>
      <c r="T3514">
        <v>428.25742712917872</v>
      </c>
      <c r="U3514">
        <v>601.17940983552103</v>
      </c>
      <c r="V3514">
        <v>688.66951134729618</v>
      </c>
      <c r="W3514">
        <v>201.79092179638863</v>
      </c>
    </row>
    <row r="3515" spans="2:23" x14ac:dyDescent="0.3">
      <c r="B3515">
        <f t="shared" si="55"/>
        <v>3510</v>
      </c>
      <c r="C3515">
        <v>224.38637906863977</v>
      </c>
      <c r="D3515">
        <v>1136.765508202433</v>
      </c>
      <c r="E3515">
        <v>229.24486623719326</v>
      </c>
      <c r="F3515">
        <v>28883.78</v>
      </c>
      <c r="G3515">
        <v>28883.78</v>
      </c>
      <c r="H3515">
        <v>269.24066538786468</v>
      </c>
      <c r="R3515">
        <v>453.52011342518529</v>
      </c>
      <c r="S3515">
        <v>495.89578569851597</v>
      </c>
      <c r="T3515">
        <v>1386.7782011544978</v>
      </c>
      <c r="U3515">
        <v>293.68017467888154</v>
      </c>
      <c r="V3515">
        <v>1090.4548468332691</v>
      </c>
      <c r="W3515">
        <v>278.2769702382422</v>
      </c>
    </row>
    <row r="3516" spans="2:23" x14ac:dyDescent="0.3">
      <c r="B3516">
        <f t="shared" si="55"/>
        <v>3511</v>
      </c>
      <c r="C3516">
        <v>655.95472118709313</v>
      </c>
      <c r="D3516">
        <v>821.92974974582353</v>
      </c>
      <c r="E3516">
        <v>229.80492963578484</v>
      </c>
      <c r="F3516">
        <v>28883.78</v>
      </c>
      <c r="G3516">
        <v>389.90977325795154</v>
      </c>
      <c r="H3516">
        <v>447.60051446400723</v>
      </c>
      <c r="R3516">
        <v>5763.6328255898188</v>
      </c>
      <c r="S3516">
        <v>745.29233595510016</v>
      </c>
      <c r="T3516">
        <v>220.67342189759762</v>
      </c>
      <c r="U3516">
        <v>886.39542187785582</v>
      </c>
      <c r="V3516">
        <v>200.56239211111449</v>
      </c>
      <c r="W3516">
        <v>28883.78</v>
      </c>
    </row>
    <row r="3517" spans="2:23" x14ac:dyDescent="0.3">
      <c r="B3517">
        <f t="shared" si="55"/>
        <v>3512</v>
      </c>
      <c r="C3517">
        <v>28883.78</v>
      </c>
      <c r="D3517">
        <v>299.20354246056274</v>
      </c>
      <c r="E3517">
        <v>1541.7091303851814</v>
      </c>
      <c r="F3517">
        <v>227.59075848309712</v>
      </c>
      <c r="G3517">
        <v>28883.78</v>
      </c>
      <c r="H3517">
        <v>506.77833887511366</v>
      </c>
      <c r="R3517">
        <v>2826.8820343946895</v>
      </c>
      <c r="S3517">
        <v>1679.2998063530479</v>
      </c>
      <c r="T3517">
        <v>200.20267394465694</v>
      </c>
      <c r="U3517">
        <v>258.6616021273569</v>
      </c>
      <c r="V3517">
        <v>233.44110292255488</v>
      </c>
      <c r="W3517">
        <v>28883.78</v>
      </c>
    </row>
    <row r="3518" spans="2:23" x14ac:dyDescent="0.3">
      <c r="B3518">
        <f t="shared" si="55"/>
        <v>3513</v>
      </c>
      <c r="C3518">
        <v>351.25112415144338</v>
      </c>
      <c r="D3518">
        <v>343.73984684589095</v>
      </c>
      <c r="E3518">
        <v>2650.1396274152503</v>
      </c>
      <c r="F3518">
        <v>904.96816523947973</v>
      </c>
      <c r="G3518">
        <v>263.98518207535182</v>
      </c>
      <c r="H3518">
        <v>1713.8444487702943</v>
      </c>
      <c r="R3518">
        <v>208.44470961694171</v>
      </c>
      <c r="S3518">
        <v>1479.1894074708289</v>
      </c>
      <c r="T3518">
        <v>1000.4628970217578</v>
      </c>
      <c r="U3518">
        <v>421.9292547036456</v>
      </c>
      <c r="V3518">
        <v>250.35448818055909</v>
      </c>
      <c r="W3518">
        <v>10478.339637229772</v>
      </c>
    </row>
    <row r="3519" spans="2:23" x14ac:dyDescent="0.3">
      <c r="B3519">
        <f t="shared" si="55"/>
        <v>3514</v>
      </c>
      <c r="C3519">
        <v>4437.8682622836413</v>
      </c>
      <c r="D3519">
        <v>832.69041845278309</v>
      </c>
      <c r="E3519">
        <v>561.35613096126531</v>
      </c>
      <c r="F3519">
        <v>715.52577001259488</v>
      </c>
      <c r="G3519">
        <v>294.9372611485623</v>
      </c>
      <c r="H3519">
        <v>28883.78</v>
      </c>
      <c r="R3519">
        <v>468.5383308999975</v>
      </c>
      <c r="S3519">
        <v>246.6940130586834</v>
      </c>
      <c r="T3519">
        <v>287.01407917431749</v>
      </c>
      <c r="U3519">
        <v>214.01277064198098</v>
      </c>
      <c r="V3519">
        <v>475.80848426205631</v>
      </c>
      <c r="W3519">
        <v>12407.409435462925</v>
      </c>
    </row>
    <row r="3520" spans="2:23" x14ac:dyDescent="0.3">
      <c r="B3520">
        <f t="shared" si="55"/>
        <v>3515</v>
      </c>
      <c r="C3520">
        <v>212.77847499123749</v>
      </c>
      <c r="D3520">
        <v>278.11495004508538</v>
      </c>
      <c r="E3520">
        <v>2379.7345160400182</v>
      </c>
      <c r="F3520">
        <v>340.02337501815407</v>
      </c>
      <c r="G3520">
        <v>28883.78</v>
      </c>
      <c r="H3520">
        <v>313.5127155592624</v>
      </c>
      <c r="R3520">
        <v>28883.78</v>
      </c>
      <c r="S3520">
        <v>267.71849226355948</v>
      </c>
      <c r="T3520">
        <v>249.39687502947365</v>
      </c>
      <c r="U3520">
        <v>2217.9549892373789</v>
      </c>
      <c r="V3520">
        <v>1731.1582847171085</v>
      </c>
      <c r="W3520">
        <v>1005.9590638302999</v>
      </c>
    </row>
    <row r="3521" spans="2:23" x14ac:dyDescent="0.3">
      <c r="B3521">
        <f t="shared" si="55"/>
        <v>3516</v>
      </c>
      <c r="C3521">
        <v>16584.582706588593</v>
      </c>
      <c r="D3521">
        <v>613.06603057843904</v>
      </c>
      <c r="E3521">
        <v>5975.7539404240924</v>
      </c>
      <c r="F3521">
        <v>754.85550827051043</v>
      </c>
      <c r="G3521">
        <v>664.24251928180024</v>
      </c>
      <c r="H3521">
        <v>303.46252825688504</v>
      </c>
      <c r="R3521">
        <v>405.93677512785251</v>
      </c>
      <c r="S3521">
        <v>380.19824058409233</v>
      </c>
      <c r="T3521">
        <v>558.07800312279505</v>
      </c>
      <c r="U3521">
        <v>3968.0602765777412</v>
      </c>
      <c r="V3521">
        <v>1715.4436490762464</v>
      </c>
      <c r="W3521">
        <v>220.01227255720289</v>
      </c>
    </row>
    <row r="3522" spans="2:23" x14ac:dyDescent="0.3">
      <c r="B3522">
        <f t="shared" si="55"/>
        <v>3517</v>
      </c>
      <c r="C3522">
        <v>396.12748428803184</v>
      </c>
      <c r="D3522">
        <v>1332.4654541704331</v>
      </c>
      <c r="E3522">
        <v>311.8224997744868</v>
      </c>
      <c r="F3522">
        <v>2011.2012440496551</v>
      </c>
      <c r="G3522">
        <v>1375.5041629894952</v>
      </c>
      <c r="H3522">
        <v>537.96925373717772</v>
      </c>
      <c r="R3522">
        <v>333.90326991438451</v>
      </c>
      <c r="S3522">
        <v>204.20694743262965</v>
      </c>
      <c r="T3522">
        <v>1288.3102089703511</v>
      </c>
      <c r="U3522">
        <v>970.60734127921046</v>
      </c>
      <c r="V3522">
        <v>230.4749543438877</v>
      </c>
      <c r="W3522">
        <v>221.74291812526798</v>
      </c>
    </row>
    <row r="3523" spans="2:23" x14ac:dyDescent="0.3">
      <c r="B3523">
        <f t="shared" si="55"/>
        <v>3518</v>
      </c>
      <c r="C3523">
        <v>2983.8405886204214</v>
      </c>
      <c r="D3523">
        <v>5739.5734206733732</v>
      </c>
      <c r="E3523">
        <v>217.88811918420842</v>
      </c>
      <c r="F3523">
        <v>311.56638416351296</v>
      </c>
      <c r="G3523">
        <v>489.72382263777979</v>
      </c>
      <c r="H3523">
        <v>321.44638561748292</v>
      </c>
      <c r="R3523">
        <v>1761.8706654545495</v>
      </c>
      <c r="S3523">
        <v>3575.3933539719615</v>
      </c>
      <c r="T3523">
        <v>694.8083037278227</v>
      </c>
      <c r="U3523">
        <v>320.61683919913116</v>
      </c>
      <c r="V3523">
        <v>1143.8595331990282</v>
      </c>
      <c r="W3523">
        <v>238.08767658764043</v>
      </c>
    </row>
    <row r="3524" spans="2:23" x14ac:dyDescent="0.3">
      <c r="B3524">
        <f t="shared" si="55"/>
        <v>3519</v>
      </c>
      <c r="C3524">
        <v>454.36659539514568</v>
      </c>
      <c r="D3524">
        <v>2280.4266292283664</v>
      </c>
      <c r="E3524">
        <v>28883.78</v>
      </c>
      <c r="F3524">
        <v>200.26686040407643</v>
      </c>
      <c r="G3524">
        <v>2970.2048749247911</v>
      </c>
      <c r="H3524">
        <v>288.26437046782854</v>
      </c>
      <c r="R3524">
        <v>289.76236089635239</v>
      </c>
      <c r="S3524">
        <v>1124.5973664619294</v>
      </c>
      <c r="T3524">
        <v>214.81066724484194</v>
      </c>
      <c r="U3524">
        <v>283.80836221436624</v>
      </c>
      <c r="V3524">
        <v>312.49577868460085</v>
      </c>
      <c r="W3524">
        <v>510.08317964456097</v>
      </c>
    </row>
    <row r="3525" spans="2:23" x14ac:dyDescent="0.3">
      <c r="B3525">
        <f t="shared" si="55"/>
        <v>3520</v>
      </c>
      <c r="C3525">
        <v>201.94969650790108</v>
      </c>
      <c r="D3525">
        <v>4107.0146815117614</v>
      </c>
      <c r="E3525">
        <v>344.37667815553147</v>
      </c>
      <c r="F3525">
        <v>263.85693871443891</v>
      </c>
      <c r="G3525">
        <v>2123.2433860646538</v>
      </c>
      <c r="H3525">
        <v>7835.9491924834847</v>
      </c>
      <c r="R3525">
        <v>28883.78</v>
      </c>
      <c r="S3525">
        <v>792.73284264173344</v>
      </c>
      <c r="T3525">
        <v>329.71639265303031</v>
      </c>
      <c r="U3525">
        <v>395.82636876467495</v>
      </c>
      <c r="V3525">
        <v>297.15695790654922</v>
      </c>
      <c r="W3525">
        <v>210.02246350600993</v>
      </c>
    </row>
    <row r="3526" spans="2:23" x14ac:dyDescent="0.3">
      <c r="B3526">
        <f t="shared" si="55"/>
        <v>3521</v>
      </c>
      <c r="C3526">
        <v>4830.5496387662051</v>
      </c>
      <c r="D3526">
        <v>305.97592173599355</v>
      </c>
      <c r="E3526">
        <v>352.67254565544965</v>
      </c>
      <c r="F3526">
        <v>639.28647738976338</v>
      </c>
      <c r="G3526">
        <v>246.91232041756984</v>
      </c>
      <c r="H3526">
        <v>244.7734746104496</v>
      </c>
      <c r="R3526">
        <v>237.44808507781622</v>
      </c>
      <c r="S3526">
        <v>5472.3609955550728</v>
      </c>
      <c r="T3526">
        <v>322.18264947745683</v>
      </c>
      <c r="U3526">
        <v>206.20893367335628</v>
      </c>
      <c r="V3526">
        <v>13592.34368623489</v>
      </c>
      <c r="W3526">
        <v>7997.3600900267111</v>
      </c>
    </row>
    <row r="3527" spans="2:23" x14ac:dyDescent="0.3">
      <c r="B3527">
        <f t="shared" si="55"/>
        <v>3522</v>
      </c>
      <c r="C3527">
        <v>361.52414016237913</v>
      </c>
      <c r="D3527">
        <v>1963.1995790332501</v>
      </c>
      <c r="E3527">
        <v>11658.676431363072</v>
      </c>
      <c r="F3527">
        <v>8219.2637582073985</v>
      </c>
      <c r="G3527">
        <v>407.6048556590618</v>
      </c>
      <c r="H3527">
        <v>302.02651434908125</v>
      </c>
      <c r="R3527">
        <v>281.49048033034251</v>
      </c>
      <c r="S3527">
        <v>217.70072427786306</v>
      </c>
      <c r="T3527">
        <v>1698.326729604227</v>
      </c>
      <c r="U3527">
        <v>790.14070705322126</v>
      </c>
      <c r="V3527">
        <v>226.65857640014826</v>
      </c>
      <c r="W3527">
        <v>276.31403228221353</v>
      </c>
    </row>
    <row r="3528" spans="2:23" x14ac:dyDescent="0.3">
      <c r="B3528">
        <f t="shared" ref="B3528:B3591" si="56">B3527 + 1</f>
        <v>3523</v>
      </c>
      <c r="C3528">
        <v>324.49007226055119</v>
      </c>
      <c r="D3528">
        <v>252.4038893246493</v>
      </c>
      <c r="E3528">
        <v>258.08845124164526</v>
      </c>
      <c r="F3528">
        <v>1099.533096545234</v>
      </c>
      <c r="G3528">
        <v>419.73145836592062</v>
      </c>
      <c r="H3528">
        <v>244.9458824855958</v>
      </c>
      <c r="R3528">
        <v>217.03387445573347</v>
      </c>
      <c r="S3528">
        <v>26874.286303586061</v>
      </c>
      <c r="T3528">
        <v>759.49597044758491</v>
      </c>
      <c r="U3528">
        <v>260.56639094414265</v>
      </c>
      <c r="V3528">
        <v>28883.78</v>
      </c>
      <c r="W3528">
        <v>276.18769911381156</v>
      </c>
    </row>
    <row r="3529" spans="2:23" x14ac:dyDescent="0.3">
      <c r="B3529">
        <f t="shared" si="56"/>
        <v>3524</v>
      </c>
      <c r="C3529">
        <v>338.87372695276383</v>
      </c>
      <c r="D3529">
        <v>434.80470830957927</v>
      </c>
      <c r="E3529">
        <v>14669.923864886419</v>
      </c>
      <c r="F3529">
        <v>268.40771357078847</v>
      </c>
      <c r="G3529">
        <v>28883.78</v>
      </c>
      <c r="H3529">
        <v>28883.78</v>
      </c>
      <c r="R3529">
        <v>1596.3904211889285</v>
      </c>
      <c r="S3529">
        <v>353.68320821072882</v>
      </c>
      <c r="T3529">
        <v>3816.4830390393563</v>
      </c>
      <c r="U3529">
        <v>1024.2088450049716</v>
      </c>
      <c r="V3529">
        <v>237.44038314496967</v>
      </c>
      <c r="W3529">
        <v>276.29967876798747</v>
      </c>
    </row>
    <row r="3530" spans="2:23" x14ac:dyDescent="0.3">
      <c r="B3530">
        <f t="shared" si="56"/>
        <v>3525</v>
      </c>
      <c r="C3530">
        <v>292.97024147488776</v>
      </c>
      <c r="D3530">
        <v>844.15855615776161</v>
      </c>
      <c r="E3530">
        <v>513.59863661665281</v>
      </c>
      <c r="F3530">
        <v>24810.870168428981</v>
      </c>
      <c r="G3530">
        <v>434.12475260433251</v>
      </c>
      <c r="H3530">
        <v>560.45132515279863</v>
      </c>
      <c r="R3530">
        <v>218.49560973778614</v>
      </c>
      <c r="S3530">
        <v>2789.5856610744931</v>
      </c>
      <c r="T3530">
        <v>236.07500311514082</v>
      </c>
      <c r="U3530">
        <v>263.61182656987683</v>
      </c>
      <c r="V3530">
        <v>265.03735901458941</v>
      </c>
      <c r="W3530">
        <v>1893.2203047610162</v>
      </c>
    </row>
    <row r="3531" spans="2:23" x14ac:dyDescent="0.3">
      <c r="B3531">
        <f t="shared" si="56"/>
        <v>3526</v>
      </c>
      <c r="C3531">
        <v>239.36747423706774</v>
      </c>
      <c r="D3531">
        <v>231.05904445490285</v>
      </c>
      <c r="E3531">
        <v>229.91686350491577</v>
      </c>
      <c r="F3531">
        <v>561.71381215921167</v>
      </c>
      <c r="G3531">
        <v>481.87105588755418</v>
      </c>
      <c r="H3531">
        <v>6388.3774350115173</v>
      </c>
      <c r="R3531">
        <v>240.12626324452958</v>
      </c>
      <c r="S3531">
        <v>538.99435116965526</v>
      </c>
      <c r="T3531">
        <v>2880.5188197313801</v>
      </c>
      <c r="U3531">
        <v>280.21866434891916</v>
      </c>
      <c r="V3531">
        <v>28883.78</v>
      </c>
      <c r="W3531">
        <v>1204.9004186150964</v>
      </c>
    </row>
    <row r="3532" spans="2:23" x14ac:dyDescent="0.3">
      <c r="B3532">
        <f t="shared" si="56"/>
        <v>3527</v>
      </c>
      <c r="C3532">
        <v>28786.024589844965</v>
      </c>
      <c r="D3532">
        <v>371.44921504774027</v>
      </c>
      <c r="E3532">
        <v>1129.8611299563654</v>
      </c>
      <c r="F3532">
        <v>1478.089766661969</v>
      </c>
      <c r="G3532">
        <v>271.56846933108449</v>
      </c>
      <c r="H3532">
        <v>274.15752762118746</v>
      </c>
      <c r="R3532">
        <v>433.62147442192867</v>
      </c>
      <c r="S3532">
        <v>691.13080664030872</v>
      </c>
      <c r="T3532">
        <v>364.46794801604983</v>
      </c>
      <c r="U3532">
        <v>1202.5597261650651</v>
      </c>
      <c r="V3532">
        <v>778.81283314420239</v>
      </c>
      <c r="W3532">
        <v>701.31658772750563</v>
      </c>
    </row>
    <row r="3533" spans="2:23" x14ac:dyDescent="0.3">
      <c r="B3533">
        <f t="shared" si="56"/>
        <v>3528</v>
      </c>
      <c r="C3533">
        <v>28883.78</v>
      </c>
      <c r="D3533">
        <v>209.02707582767732</v>
      </c>
      <c r="E3533">
        <v>3522.4985586919588</v>
      </c>
      <c r="F3533">
        <v>11893.965856338107</v>
      </c>
      <c r="G3533">
        <v>233.46706015244183</v>
      </c>
      <c r="H3533">
        <v>433.20582290968991</v>
      </c>
      <c r="R3533">
        <v>221.29582143983106</v>
      </c>
      <c r="S3533">
        <v>324.02750652964033</v>
      </c>
      <c r="T3533">
        <v>834.39951803182998</v>
      </c>
      <c r="U3533">
        <v>28883.78</v>
      </c>
      <c r="V3533">
        <v>12327.127215884215</v>
      </c>
      <c r="W3533">
        <v>235.24231777049485</v>
      </c>
    </row>
    <row r="3534" spans="2:23" x14ac:dyDescent="0.3">
      <c r="B3534">
        <f t="shared" si="56"/>
        <v>3529</v>
      </c>
      <c r="C3534">
        <v>484.55805886174284</v>
      </c>
      <c r="D3534">
        <v>229.65416797573431</v>
      </c>
      <c r="E3534">
        <v>237.38454351306939</v>
      </c>
      <c r="F3534">
        <v>507.4955875639393</v>
      </c>
      <c r="G3534">
        <v>702.24209414580423</v>
      </c>
      <c r="H3534">
        <v>200.78926927598553</v>
      </c>
      <c r="R3534">
        <v>300.35558689437676</v>
      </c>
      <c r="S3534">
        <v>10148.164511254625</v>
      </c>
      <c r="T3534">
        <v>2279.7591286152383</v>
      </c>
      <c r="U3534">
        <v>704.13558355766315</v>
      </c>
      <c r="V3534">
        <v>1742.0556855403288</v>
      </c>
      <c r="W3534">
        <v>28883.78</v>
      </c>
    </row>
    <row r="3535" spans="2:23" x14ac:dyDescent="0.3">
      <c r="B3535">
        <f t="shared" si="56"/>
        <v>3530</v>
      </c>
      <c r="C3535">
        <v>421.9367786826727</v>
      </c>
      <c r="D3535">
        <v>253.40667176789037</v>
      </c>
      <c r="E3535">
        <v>315.15364120742981</v>
      </c>
      <c r="F3535">
        <v>15758.980835951077</v>
      </c>
      <c r="G3535">
        <v>692.6231046469029</v>
      </c>
      <c r="H3535">
        <v>1039.8759805819313</v>
      </c>
      <c r="R3535">
        <v>447.89805770317025</v>
      </c>
      <c r="S3535">
        <v>667.91347310353774</v>
      </c>
      <c r="T3535">
        <v>3134.9420322505944</v>
      </c>
      <c r="U3535">
        <v>446.78821206866075</v>
      </c>
      <c r="V3535">
        <v>225.475522985156</v>
      </c>
      <c r="W3535">
        <v>245.79723974304841</v>
      </c>
    </row>
    <row r="3536" spans="2:23" x14ac:dyDescent="0.3">
      <c r="B3536">
        <f t="shared" si="56"/>
        <v>3531</v>
      </c>
      <c r="C3536">
        <v>233.84776601352473</v>
      </c>
      <c r="D3536">
        <v>368.50351656158307</v>
      </c>
      <c r="E3536">
        <v>721.76444783861928</v>
      </c>
      <c r="F3536">
        <v>28883.78</v>
      </c>
      <c r="G3536">
        <v>589.65351184180849</v>
      </c>
      <c r="H3536">
        <v>356.23066929919457</v>
      </c>
      <c r="R3536">
        <v>510.04019231953538</v>
      </c>
      <c r="S3536">
        <v>386.19219824432969</v>
      </c>
      <c r="T3536">
        <v>234.39373135643353</v>
      </c>
      <c r="U3536">
        <v>262.50967981962611</v>
      </c>
      <c r="V3536">
        <v>28883.78</v>
      </c>
      <c r="W3536">
        <v>584.3149686854955</v>
      </c>
    </row>
    <row r="3537" spans="2:23" x14ac:dyDescent="0.3">
      <c r="B3537">
        <f t="shared" si="56"/>
        <v>3532</v>
      </c>
      <c r="C3537">
        <v>19525.37004939386</v>
      </c>
      <c r="D3537">
        <v>2239.0804374796317</v>
      </c>
      <c r="E3537">
        <v>233.95618845122686</v>
      </c>
      <c r="F3537">
        <v>201.81465409295302</v>
      </c>
      <c r="G3537">
        <v>228.74808421725518</v>
      </c>
      <c r="H3537">
        <v>257.88248300764803</v>
      </c>
      <c r="R3537">
        <v>561.47674552219337</v>
      </c>
      <c r="S3537">
        <v>28883.78</v>
      </c>
      <c r="T3537">
        <v>600.96280116047933</v>
      </c>
      <c r="U3537">
        <v>2301.6383540292118</v>
      </c>
      <c r="V3537">
        <v>229.43067350772259</v>
      </c>
      <c r="W3537">
        <v>5682.0266647552062</v>
      </c>
    </row>
    <row r="3538" spans="2:23" x14ac:dyDescent="0.3">
      <c r="B3538">
        <f t="shared" si="56"/>
        <v>3533</v>
      </c>
      <c r="C3538">
        <v>28883.78</v>
      </c>
      <c r="D3538">
        <v>1045.3503503647712</v>
      </c>
      <c r="E3538">
        <v>28883.78</v>
      </c>
      <c r="F3538">
        <v>954.45859954828859</v>
      </c>
      <c r="G3538">
        <v>311.41543109131692</v>
      </c>
      <c r="H3538">
        <v>489.84904366915538</v>
      </c>
      <c r="R3538">
        <v>28883.78</v>
      </c>
      <c r="S3538">
        <v>280.7715579441263</v>
      </c>
      <c r="T3538">
        <v>621.62910701515784</v>
      </c>
      <c r="U3538">
        <v>218.64761932595894</v>
      </c>
      <c r="V3538">
        <v>255.48345969293689</v>
      </c>
      <c r="W3538">
        <v>28883.78</v>
      </c>
    </row>
    <row r="3539" spans="2:23" x14ac:dyDescent="0.3">
      <c r="B3539">
        <f t="shared" si="56"/>
        <v>3534</v>
      </c>
      <c r="C3539">
        <v>536.91726471711831</v>
      </c>
      <c r="D3539">
        <v>3127.925285082898</v>
      </c>
      <c r="E3539">
        <v>293.31032296715983</v>
      </c>
      <c r="F3539">
        <v>5403.1885117120701</v>
      </c>
      <c r="G3539">
        <v>714.42436645561747</v>
      </c>
      <c r="H3539">
        <v>728.09111559909047</v>
      </c>
      <c r="R3539">
        <v>923.4029497535779</v>
      </c>
      <c r="S3539">
        <v>289.78845011808107</v>
      </c>
      <c r="T3539">
        <v>406.43943104414836</v>
      </c>
      <c r="U3539">
        <v>525.2027037486921</v>
      </c>
      <c r="V3539">
        <v>318.20458438331752</v>
      </c>
      <c r="W3539">
        <v>548.24825195330982</v>
      </c>
    </row>
    <row r="3540" spans="2:23" x14ac:dyDescent="0.3">
      <c r="B3540">
        <f t="shared" si="56"/>
        <v>3535</v>
      </c>
      <c r="C3540">
        <v>419.78779801537962</v>
      </c>
      <c r="D3540">
        <v>210.07856202842376</v>
      </c>
      <c r="E3540">
        <v>224.06104456261798</v>
      </c>
      <c r="F3540">
        <v>217.42724654948535</v>
      </c>
      <c r="G3540">
        <v>659.92310649940327</v>
      </c>
      <c r="H3540">
        <v>240.70133932701441</v>
      </c>
      <c r="R3540">
        <v>223.30596748977672</v>
      </c>
      <c r="S3540">
        <v>414.51275257862721</v>
      </c>
      <c r="T3540">
        <v>415.95400681082771</v>
      </c>
      <c r="U3540">
        <v>19055.983517335666</v>
      </c>
      <c r="V3540">
        <v>5340.2024965396231</v>
      </c>
      <c r="W3540">
        <v>214.12696688695544</v>
      </c>
    </row>
    <row r="3541" spans="2:23" x14ac:dyDescent="0.3">
      <c r="B3541">
        <f t="shared" si="56"/>
        <v>3536</v>
      </c>
      <c r="C3541">
        <v>281.17218803738331</v>
      </c>
      <c r="D3541">
        <v>556.94981654972435</v>
      </c>
      <c r="E3541">
        <v>201.38829905516559</v>
      </c>
      <c r="F3541">
        <v>333.59326316576727</v>
      </c>
      <c r="G3541">
        <v>234.99370241178443</v>
      </c>
      <c r="H3541">
        <v>28883.78</v>
      </c>
      <c r="R3541">
        <v>351.7929379302866</v>
      </c>
      <c r="S3541">
        <v>271.13607752332405</v>
      </c>
      <c r="T3541">
        <v>224.10948284406209</v>
      </c>
      <c r="U3541">
        <v>264.99411182259337</v>
      </c>
      <c r="V3541">
        <v>395.4132329180095</v>
      </c>
      <c r="W3541">
        <v>3784.2144757980691</v>
      </c>
    </row>
    <row r="3542" spans="2:23" x14ac:dyDescent="0.3">
      <c r="B3542">
        <f t="shared" si="56"/>
        <v>3537</v>
      </c>
      <c r="C3542">
        <v>549.16855906676938</v>
      </c>
      <c r="D3542">
        <v>258.11227217844043</v>
      </c>
      <c r="E3542">
        <v>547.38538612189291</v>
      </c>
      <c r="F3542">
        <v>243.83332511223216</v>
      </c>
      <c r="G3542">
        <v>353.57543431119598</v>
      </c>
      <c r="H3542">
        <v>234.64431961264199</v>
      </c>
      <c r="R3542">
        <v>2066.6955779941532</v>
      </c>
      <c r="S3542">
        <v>229.22982141840527</v>
      </c>
      <c r="T3542">
        <v>23007.909232392747</v>
      </c>
      <c r="U3542">
        <v>990.74935092709757</v>
      </c>
      <c r="V3542">
        <v>372.28590132467798</v>
      </c>
      <c r="W3542">
        <v>210.94457075190979</v>
      </c>
    </row>
    <row r="3543" spans="2:23" x14ac:dyDescent="0.3">
      <c r="B3543">
        <f t="shared" si="56"/>
        <v>3538</v>
      </c>
      <c r="C3543">
        <v>212.57127371276732</v>
      </c>
      <c r="D3543">
        <v>3605.2637390777013</v>
      </c>
      <c r="E3543">
        <v>203.28955754626048</v>
      </c>
      <c r="F3543">
        <v>221.28227204678154</v>
      </c>
      <c r="G3543">
        <v>1467.9400376357496</v>
      </c>
      <c r="H3543">
        <v>213.47853215530517</v>
      </c>
      <c r="R3543">
        <v>242.35577322962405</v>
      </c>
      <c r="S3543">
        <v>352.49269513038041</v>
      </c>
      <c r="T3543">
        <v>465.78778837052488</v>
      </c>
      <c r="U3543">
        <v>5892.8183110463715</v>
      </c>
      <c r="V3543">
        <v>419.94099990033573</v>
      </c>
      <c r="W3543">
        <v>589.80659758902698</v>
      </c>
    </row>
    <row r="3544" spans="2:23" x14ac:dyDescent="0.3">
      <c r="B3544">
        <f t="shared" si="56"/>
        <v>3539</v>
      </c>
      <c r="C3544">
        <v>280.24666916940396</v>
      </c>
      <c r="D3544">
        <v>511.81717014850892</v>
      </c>
      <c r="E3544">
        <v>487.25240393565906</v>
      </c>
      <c r="F3544">
        <v>218.75139874232531</v>
      </c>
      <c r="G3544">
        <v>563.40277513118826</v>
      </c>
      <c r="H3544">
        <v>391.9685190577336</v>
      </c>
      <c r="R3544">
        <v>217.73802336215624</v>
      </c>
      <c r="S3544">
        <v>440.53422902314441</v>
      </c>
      <c r="T3544">
        <v>28883.78</v>
      </c>
      <c r="U3544">
        <v>462.03793470405236</v>
      </c>
      <c r="V3544">
        <v>222.78693660251116</v>
      </c>
      <c r="W3544">
        <v>825.79909377897616</v>
      </c>
    </row>
    <row r="3545" spans="2:23" x14ac:dyDescent="0.3">
      <c r="B3545">
        <f t="shared" si="56"/>
        <v>3540</v>
      </c>
      <c r="C3545">
        <v>247.11552435268308</v>
      </c>
      <c r="D3545">
        <v>303.70091937199049</v>
      </c>
      <c r="E3545">
        <v>1089.9514609893163</v>
      </c>
      <c r="F3545">
        <v>2638.5031832868144</v>
      </c>
      <c r="G3545">
        <v>28883.78</v>
      </c>
      <c r="H3545">
        <v>285.74169414156398</v>
      </c>
      <c r="R3545">
        <v>1192.2782851166814</v>
      </c>
      <c r="S3545">
        <v>22756.507861676931</v>
      </c>
      <c r="T3545">
        <v>213.0540641683171</v>
      </c>
      <c r="U3545">
        <v>28883.78</v>
      </c>
      <c r="V3545">
        <v>287.90531821390465</v>
      </c>
      <c r="W3545">
        <v>208.86427834143893</v>
      </c>
    </row>
    <row r="3546" spans="2:23" x14ac:dyDescent="0.3">
      <c r="B3546">
        <f t="shared" si="56"/>
        <v>3541</v>
      </c>
      <c r="C3546">
        <v>28883.78</v>
      </c>
      <c r="D3546">
        <v>240.07412304339522</v>
      </c>
      <c r="E3546">
        <v>201.82768414519029</v>
      </c>
      <c r="F3546">
        <v>379.38759647902287</v>
      </c>
      <c r="G3546">
        <v>269.40874771194376</v>
      </c>
      <c r="H3546">
        <v>217.91201032010022</v>
      </c>
      <c r="R3546">
        <v>571.85276439208587</v>
      </c>
      <c r="S3546">
        <v>28883.78</v>
      </c>
      <c r="T3546">
        <v>236.2712839459968</v>
      </c>
      <c r="U3546">
        <v>28883.78</v>
      </c>
      <c r="V3546">
        <v>305.97270975698189</v>
      </c>
      <c r="W3546">
        <v>883.21355927677678</v>
      </c>
    </row>
    <row r="3547" spans="2:23" x14ac:dyDescent="0.3">
      <c r="B3547">
        <f t="shared" si="56"/>
        <v>3542</v>
      </c>
      <c r="C3547">
        <v>200.43843829945689</v>
      </c>
      <c r="D3547">
        <v>28883.78</v>
      </c>
      <c r="E3547">
        <v>202.17162545213176</v>
      </c>
      <c r="F3547">
        <v>26711.289228165078</v>
      </c>
      <c r="G3547">
        <v>510.67415606117771</v>
      </c>
      <c r="H3547">
        <v>469.43328423076576</v>
      </c>
      <c r="R3547">
        <v>422.25095417469447</v>
      </c>
      <c r="S3547">
        <v>2048.9322853566928</v>
      </c>
      <c r="T3547">
        <v>360.64244322032852</v>
      </c>
      <c r="U3547">
        <v>451.17656414095586</v>
      </c>
      <c r="V3547">
        <v>28883.78</v>
      </c>
      <c r="W3547">
        <v>28883.78</v>
      </c>
    </row>
    <row r="3548" spans="2:23" x14ac:dyDescent="0.3">
      <c r="B3548">
        <f t="shared" si="56"/>
        <v>3543</v>
      </c>
      <c r="C3548">
        <v>256.23926189553163</v>
      </c>
      <c r="D3548">
        <v>300.99507594517604</v>
      </c>
      <c r="E3548">
        <v>402.65637293968018</v>
      </c>
      <c r="F3548">
        <v>1533.932203368626</v>
      </c>
      <c r="G3548">
        <v>2924.2181548415074</v>
      </c>
      <c r="H3548">
        <v>28883.78</v>
      </c>
      <c r="R3548">
        <v>580.9003971679108</v>
      </c>
      <c r="S3548">
        <v>390.91263762069337</v>
      </c>
      <c r="T3548">
        <v>1049.8111543328464</v>
      </c>
      <c r="U3548">
        <v>1867.6519590899672</v>
      </c>
      <c r="V3548">
        <v>337.33040563531119</v>
      </c>
      <c r="W3548">
        <v>229.75981135228511</v>
      </c>
    </row>
    <row r="3549" spans="2:23" x14ac:dyDescent="0.3">
      <c r="B3549">
        <f t="shared" si="56"/>
        <v>3544</v>
      </c>
      <c r="C3549">
        <v>886.41660821883443</v>
      </c>
      <c r="D3549">
        <v>28883.78</v>
      </c>
      <c r="E3549">
        <v>200.15679090544722</v>
      </c>
      <c r="F3549">
        <v>777.35671290531695</v>
      </c>
      <c r="G3549">
        <v>238.3061450782767</v>
      </c>
      <c r="H3549">
        <v>4108.8557065674258</v>
      </c>
      <c r="R3549">
        <v>333.44877900332148</v>
      </c>
      <c r="S3549">
        <v>310.40974747129872</v>
      </c>
      <c r="T3549">
        <v>1126.1477631151865</v>
      </c>
      <c r="U3549">
        <v>2387.7063219998331</v>
      </c>
      <c r="V3549">
        <v>227.24394323603295</v>
      </c>
      <c r="W3549">
        <v>473.12344050974025</v>
      </c>
    </row>
    <row r="3550" spans="2:23" x14ac:dyDescent="0.3">
      <c r="B3550">
        <f t="shared" si="56"/>
        <v>3545</v>
      </c>
      <c r="C3550">
        <v>289.13828730995056</v>
      </c>
      <c r="D3550">
        <v>474.9614546820423</v>
      </c>
      <c r="E3550">
        <v>275.11120656827688</v>
      </c>
      <c r="F3550">
        <v>233.69326458019557</v>
      </c>
      <c r="G3550">
        <v>252.26967119044576</v>
      </c>
      <c r="H3550">
        <v>217.02438423972109</v>
      </c>
      <c r="R3550">
        <v>247.61702661674445</v>
      </c>
      <c r="S3550">
        <v>298.97395433591521</v>
      </c>
      <c r="T3550">
        <v>234.17332739976638</v>
      </c>
      <c r="U3550">
        <v>601.93830899053899</v>
      </c>
      <c r="V3550">
        <v>476.22551204455897</v>
      </c>
      <c r="W3550">
        <v>336.34337716493553</v>
      </c>
    </row>
    <row r="3551" spans="2:23" x14ac:dyDescent="0.3">
      <c r="B3551">
        <f t="shared" si="56"/>
        <v>3546</v>
      </c>
      <c r="C3551">
        <v>385.18885067888453</v>
      </c>
      <c r="D3551">
        <v>764.2901918723685</v>
      </c>
      <c r="E3551">
        <v>271.61995440597883</v>
      </c>
      <c r="F3551">
        <v>4287.6045448479472</v>
      </c>
      <c r="G3551">
        <v>28883.78</v>
      </c>
      <c r="H3551">
        <v>388.80990124429184</v>
      </c>
      <c r="R3551">
        <v>321.53546034280964</v>
      </c>
      <c r="S3551">
        <v>324.95944815105815</v>
      </c>
      <c r="T3551">
        <v>28883.78</v>
      </c>
      <c r="U3551">
        <v>561.75790496097079</v>
      </c>
      <c r="V3551">
        <v>443.26796361008007</v>
      </c>
      <c r="W3551">
        <v>1173.0761850238607</v>
      </c>
    </row>
    <row r="3552" spans="2:23" x14ac:dyDescent="0.3">
      <c r="B3552">
        <f t="shared" si="56"/>
        <v>3547</v>
      </c>
      <c r="C3552">
        <v>222.81391378550276</v>
      </c>
      <c r="D3552">
        <v>5602.7881559740899</v>
      </c>
      <c r="E3552">
        <v>1776.6180042668329</v>
      </c>
      <c r="F3552">
        <v>674.96283027461982</v>
      </c>
      <c r="G3552">
        <v>316.96165502690769</v>
      </c>
      <c r="H3552">
        <v>331.01697004317782</v>
      </c>
      <c r="R3552">
        <v>841.39558291461901</v>
      </c>
      <c r="S3552">
        <v>905.51361106171726</v>
      </c>
      <c r="T3552">
        <v>945.96466234847287</v>
      </c>
      <c r="U3552">
        <v>256.67750023803029</v>
      </c>
      <c r="V3552">
        <v>28883.78</v>
      </c>
      <c r="W3552">
        <v>495.16086824212397</v>
      </c>
    </row>
    <row r="3553" spans="2:23" x14ac:dyDescent="0.3">
      <c r="B3553">
        <f t="shared" si="56"/>
        <v>3548</v>
      </c>
      <c r="C3553">
        <v>253.24753052964428</v>
      </c>
      <c r="D3553">
        <v>28883.78</v>
      </c>
      <c r="E3553">
        <v>735.96318649048726</v>
      </c>
      <c r="F3553">
        <v>287.55360867081077</v>
      </c>
      <c r="G3553">
        <v>239.57550168181433</v>
      </c>
      <c r="H3553">
        <v>395.6998211687436</v>
      </c>
      <c r="R3553">
        <v>205.76085400937259</v>
      </c>
      <c r="S3553">
        <v>28883.78</v>
      </c>
      <c r="T3553">
        <v>2767.8145512118012</v>
      </c>
      <c r="U3553">
        <v>366.19261780917623</v>
      </c>
      <c r="V3553">
        <v>404.20172011349428</v>
      </c>
      <c r="W3553">
        <v>215.93110754575807</v>
      </c>
    </row>
    <row r="3554" spans="2:23" x14ac:dyDescent="0.3">
      <c r="B3554">
        <f t="shared" si="56"/>
        <v>3549</v>
      </c>
      <c r="C3554">
        <v>228.50415001026408</v>
      </c>
      <c r="D3554">
        <v>447.86072382375869</v>
      </c>
      <c r="E3554">
        <v>299.6164661496303</v>
      </c>
      <c r="F3554">
        <v>2191.4019577943118</v>
      </c>
      <c r="G3554">
        <v>620.42971757919054</v>
      </c>
      <c r="H3554">
        <v>206.11646823889143</v>
      </c>
      <c r="R3554">
        <v>1014.1929679797895</v>
      </c>
      <c r="S3554">
        <v>674.67662152109597</v>
      </c>
      <c r="T3554">
        <v>972.79065561972777</v>
      </c>
      <c r="U3554">
        <v>28883.78</v>
      </c>
      <c r="V3554">
        <v>28883.78</v>
      </c>
      <c r="W3554">
        <v>238.13527702226108</v>
      </c>
    </row>
    <row r="3555" spans="2:23" x14ac:dyDescent="0.3">
      <c r="B3555">
        <f t="shared" si="56"/>
        <v>3550</v>
      </c>
      <c r="C3555">
        <v>297.48497860677548</v>
      </c>
      <c r="D3555">
        <v>1994.3450851748726</v>
      </c>
      <c r="E3555">
        <v>1280.5936057923286</v>
      </c>
      <c r="F3555">
        <v>598.35839937449111</v>
      </c>
      <c r="G3555">
        <v>541.85474226014833</v>
      </c>
      <c r="H3555">
        <v>3703.5771806650482</v>
      </c>
      <c r="R3555">
        <v>390.37837944150863</v>
      </c>
      <c r="S3555">
        <v>7646.9598129720498</v>
      </c>
      <c r="T3555">
        <v>28883.78</v>
      </c>
      <c r="U3555">
        <v>459.27685820146712</v>
      </c>
      <c r="V3555">
        <v>3924.5806161911364</v>
      </c>
      <c r="W3555">
        <v>424.21726777472657</v>
      </c>
    </row>
    <row r="3556" spans="2:23" x14ac:dyDescent="0.3">
      <c r="B3556">
        <f t="shared" si="56"/>
        <v>3551</v>
      </c>
      <c r="C3556">
        <v>354.45838970646133</v>
      </c>
      <c r="D3556">
        <v>660.804365947772</v>
      </c>
      <c r="E3556">
        <v>262.3497918914091</v>
      </c>
      <c r="F3556">
        <v>227.48321398536933</v>
      </c>
      <c r="G3556">
        <v>3590.3302445319778</v>
      </c>
      <c r="H3556">
        <v>28883.78</v>
      </c>
      <c r="R3556">
        <v>536.52281866571275</v>
      </c>
      <c r="S3556">
        <v>13343.910178750995</v>
      </c>
      <c r="T3556">
        <v>10398.845073302846</v>
      </c>
      <c r="U3556">
        <v>28883.78</v>
      </c>
      <c r="V3556">
        <v>231.23372292805848</v>
      </c>
      <c r="W3556">
        <v>4316.6367083697305</v>
      </c>
    </row>
    <row r="3557" spans="2:23" x14ac:dyDescent="0.3">
      <c r="B3557">
        <f t="shared" si="56"/>
        <v>3552</v>
      </c>
      <c r="C3557">
        <v>296.68753923604834</v>
      </c>
      <c r="D3557">
        <v>15519.794370603971</v>
      </c>
      <c r="E3557">
        <v>385.55361587835318</v>
      </c>
      <c r="F3557">
        <v>210.50162115359399</v>
      </c>
      <c r="G3557">
        <v>214.42320406348972</v>
      </c>
      <c r="H3557">
        <v>281.30299315413021</v>
      </c>
      <c r="R3557">
        <v>733.73980799114861</v>
      </c>
      <c r="S3557">
        <v>242.86549608463758</v>
      </c>
      <c r="T3557">
        <v>5253.3846328151831</v>
      </c>
      <c r="U3557">
        <v>1196.8790053910629</v>
      </c>
      <c r="V3557">
        <v>200.43313731140714</v>
      </c>
      <c r="W3557">
        <v>3831.6147621828586</v>
      </c>
    </row>
    <row r="3558" spans="2:23" x14ac:dyDescent="0.3">
      <c r="B3558">
        <f t="shared" si="56"/>
        <v>3553</v>
      </c>
      <c r="C3558">
        <v>28883.78</v>
      </c>
      <c r="D3558">
        <v>2764.8678269259999</v>
      </c>
      <c r="E3558">
        <v>494.54285793854905</v>
      </c>
      <c r="F3558">
        <v>298.87782980766588</v>
      </c>
      <c r="G3558">
        <v>14983.849653142859</v>
      </c>
      <c r="H3558">
        <v>279.14720909163145</v>
      </c>
      <c r="R3558">
        <v>351.11240821827698</v>
      </c>
      <c r="S3558">
        <v>471.37616548018497</v>
      </c>
      <c r="T3558">
        <v>311.35648296545673</v>
      </c>
      <c r="U3558">
        <v>330.73772652276864</v>
      </c>
      <c r="V3558">
        <v>275.8502174985245</v>
      </c>
      <c r="W3558">
        <v>12041.246973784142</v>
      </c>
    </row>
    <row r="3559" spans="2:23" x14ac:dyDescent="0.3">
      <c r="B3559">
        <f t="shared" si="56"/>
        <v>3554</v>
      </c>
      <c r="C3559">
        <v>249.00564752090168</v>
      </c>
      <c r="D3559">
        <v>20371.155220153942</v>
      </c>
      <c r="E3559">
        <v>28883.78</v>
      </c>
      <c r="F3559">
        <v>264.32141891783999</v>
      </c>
      <c r="G3559">
        <v>270.47634254925424</v>
      </c>
      <c r="H3559">
        <v>235.69718980502401</v>
      </c>
      <c r="R3559">
        <v>378.97648882638941</v>
      </c>
      <c r="S3559">
        <v>248.52150768852579</v>
      </c>
      <c r="T3559">
        <v>244.85747954550322</v>
      </c>
      <c r="U3559">
        <v>260.50579846811343</v>
      </c>
      <c r="V3559">
        <v>1565.277543849563</v>
      </c>
      <c r="W3559">
        <v>243.57886161351277</v>
      </c>
    </row>
    <row r="3560" spans="2:23" x14ac:dyDescent="0.3">
      <c r="B3560">
        <f t="shared" si="56"/>
        <v>3555</v>
      </c>
      <c r="C3560">
        <v>385.29455309633715</v>
      </c>
      <c r="D3560">
        <v>204.39210539613455</v>
      </c>
      <c r="E3560">
        <v>200.61045786440221</v>
      </c>
      <c r="F3560">
        <v>229.14335565994733</v>
      </c>
      <c r="G3560">
        <v>439.5873099962123</v>
      </c>
      <c r="H3560">
        <v>307.30174590666007</v>
      </c>
      <c r="R3560">
        <v>2070.8668069533651</v>
      </c>
      <c r="S3560">
        <v>4642.5905440344995</v>
      </c>
      <c r="T3560">
        <v>413.4353300051938</v>
      </c>
      <c r="U3560">
        <v>6670.483468502146</v>
      </c>
      <c r="V3560">
        <v>708.54114719153654</v>
      </c>
      <c r="W3560">
        <v>9239.2502784058324</v>
      </c>
    </row>
    <row r="3561" spans="2:23" x14ac:dyDescent="0.3">
      <c r="B3561">
        <f t="shared" si="56"/>
        <v>3556</v>
      </c>
      <c r="C3561">
        <v>233.56042614528477</v>
      </c>
      <c r="D3561">
        <v>298.65707748752811</v>
      </c>
      <c r="E3561">
        <v>256.03636535154862</v>
      </c>
      <c r="F3561">
        <v>499.1100305322924</v>
      </c>
      <c r="G3561">
        <v>713.85260765943315</v>
      </c>
      <c r="H3561">
        <v>679.14289979639216</v>
      </c>
      <c r="R3561">
        <v>475.78459149180259</v>
      </c>
      <c r="S3561">
        <v>295.73395204200909</v>
      </c>
      <c r="T3561">
        <v>311.63120216682523</v>
      </c>
      <c r="U3561">
        <v>1400.6123275160778</v>
      </c>
      <c r="V3561">
        <v>988.5265029573028</v>
      </c>
      <c r="W3561">
        <v>28883.78</v>
      </c>
    </row>
    <row r="3562" spans="2:23" x14ac:dyDescent="0.3">
      <c r="B3562">
        <f t="shared" si="56"/>
        <v>3557</v>
      </c>
      <c r="C3562">
        <v>28883.78</v>
      </c>
      <c r="D3562">
        <v>375.38762559196203</v>
      </c>
      <c r="E3562">
        <v>13713.994031007138</v>
      </c>
      <c r="F3562">
        <v>297.58317888828691</v>
      </c>
      <c r="G3562">
        <v>251.05222096036618</v>
      </c>
      <c r="H3562">
        <v>28883.78</v>
      </c>
      <c r="R3562">
        <v>998.72784405906282</v>
      </c>
      <c r="S3562">
        <v>215.5577597576154</v>
      </c>
      <c r="T3562">
        <v>397.00778649476348</v>
      </c>
      <c r="U3562">
        <v>442.13247605977881</v>
      </c>
      <c r="V3562">
        <v>280.69175827884283</v>
      </c>
      <c r="W3562">
        <v>303.12918283509077</v>
      </c>
    </row>
    <row r="3563" spans="2:23" x14ac:dyDescent="0.3">
      <c r="B3563">
        <f t="shared" si="56"/>
        <v>3558</v>
      </c>
      <c r="C3563">
        <v>206.17584576467866</v>
      </c>
      <c r="D3563">
        <v>353.14153965206282</v>
      </c>
      <c r="E3563">
        <v>646.5825734130176</v>
      </c>
      <c r="F3563">
        <v>28883.78</v>
      </c>
      <c r="G3563">
        <v>333.88674985881903</v>
      </c>
      <c r="H3563">
        <v>602.34958271245659</v>
      </c>
      <c r="R3563">
        <v>302.36042332199986</v>
      </c>
      <c r="S3563">
        <v>229.99583518949521</v>
      </c>
      <c r="T3563">
        <v>304.1974243497624</v>
      </c>
      <c r="U3563">
        <v>1357.5459829860119</v>
      </c>
      <c r="V3563">
        <v>4305.0483822251917</v>
      </c>
      <c r="W3563">
        <v>28883.78</v>
      </c>
    </row>
    <row r="3564" spans="2:23" x14ac:dyDescent="0.3">
      <c r="B3564">
        <f t="shared" si="56"/>
        <v>3559</v>
      </c>
      <c r="C3564">
        <v>201.01450255962834</v>
      </c>
      <c r="D3564">
        <v>28883.78</v>
      </c>
      <c r="E3564">
        <v>19864.169976520094</v>
      </c>
      <c r="F3564">
        <v>28883.78</v>
      </c>
      <c r="G3564">
        <v>28883.78</v>
      </c>
      <c r="H3564">
        <v>1840.9567903515813</v>
      </c>
      <c r="R3564">
        <v>220.05592642270909</v>
      </c>
      <c r="S3564">
        <v>235.0409306437713</v>
      </c>
      <c r="T3564">
        <v>3183.8317181279763</v>
      </c>
      <c r="U3564">
        <v>210.74139246234236</v>
      </c>
      <c r="V3564">
        <v>209.31572862402098</v>
      </c>
      <c r="W3564">
        <v>214.4934760551281</v>
      </c>
    </row>
    <row r="3565" spans="2:23" x14ac:dyDescent="0.3">
      <c r="B3565">
        <f t="shared" si="56"/>
        <v>3560</v>
      </c>
      <c r="C3565">
        <v>6662.4593208256347</v>
      </c>
      <c r="D3565">
        <v>14013.043453428911</v>
      </c>
      <c r="E3565">
        <v>5553.368275558566</v>
      </c>
      <c r="F3565">
        <v>28883.78</v>
      </c>
      <c r="G3565">
        <v>28883.78</v>
      </c>
      <c r="H3565">
        <v>281.68035296527063</v>
      </c>
      <c r="R3565">
        <v>203.09016286294198</v>
      </c>
      <c r="S3565">
        <v>648.67429740354237</v>
      </c>
      <c r="T3565">
        <v>318.25207791594102</v>
      </c>
      <c r="U3565">
        <v>591.75497442843073</v>
      </c>
      <c r="V3565">
        <v>201.13340018995328</v>
      </c>
      <c r="W3565">
        <v>216.0860660795351</v>
      </c>
    </row>
    <row r="3566" spans="2:23" x14ac:dyDescent="0.3">
      <c r="B3566">
        <f t="shared" si="56"/>
        <v>3561</v>
      </c>
      <c r="C3566">
        <v>242.14219130837333</v>
      </c>
      <c r="D3566">
        <v>1301.5884519682627</v>
      </c>
      <c r="E3566">
        <v>251.9003266337964</v>
      </c>
      <c r="F3566">
        <v>458.65742683697584</v>
      </c>
      <c r="G3566">
        <v>975.16994327619852</v>
      </c>
      <c r="H3566">
        <v>299.47307407496487</v>
      </c>
      <c r="R3566">
        <v>303.42052075750462</v>
      </c>
      <c r="S3566">
        <v>206.62681044330543</v>
      </c>
      <c r="T3566">
        <v>12373.991095209763</v>
      </c>
      <c r="U3566">
        <v>228.44552730003682</v>
      </c>
      <c r="V3566">
        <v>2171.9219667735174</v>
      </c>
      <c r="W3566">
        <v>3801.6926137514024</v>
      </c>
    </row>
    <row r="3567" spans="2:23" x14ac:dyDescent="0.3">
      <c r="B3567">
        <f t="shared" si="56"/>
        <v>3562</v>
      </c>
      <c r="C3567">
        <v>1365.2126163663952</v>
      </c>
      <c r="D3567">
        <v>379.95934155713746</v>
      </c>
      <c r="E3567">
        <v>803.08876813005759</v>
      </c>
      <c r="F3567">
        <v>280.15152532186482</v>
      </c>
      <c r="G3567">
        <v>251.1602305774781</v>
      </c>
      <c r="H3567">
        <v>701.66967900495797</v>
      </c>
      <c r="R3567">
        <v>4368.6198624643757</v>
      </c>
      <c r="S3567">
        <v>283.62945599556406</v>
      </c>
      <c r="T3567">
        <v>12743.222045174489</v>
      </c>
      <c r="U3567">
        <v>200.05378461262575</v>
      </c>
      <c r="V3567">
        <v>336.59327112303009</v>
      </c>
      <c r="W3567">
        <v>937.55282914438305</v>
      </c>
    </row>
    <row r="3568" spans="2:23" x14ac:dyDescent="0.3">
      <c r="B3568">
        <f t="shared" si="56"/>
        <v>3563</v>
      </c>
      <c r="C3568">
        <v>28883.78</v>
      </c>
      <c r="D3568">
        <v>876.29051065613839</v>
      </c>
      <c r="E3568">
        <v>605.40646918321875</v>
      </c>
      <c r="F3568">
        <v>243.87792188759852</v>
      </c>
      <c r="G3568">
        <v>373.41090099128269</v>
      </c>
      <c r="H3568">
        <v>278.29809869192309</v>
      </c>
      <c r="R3568">
        <v>1510.5444785081565</v>
      </c>
      <c r="S3568">
        <v>28883.78</v>
      </c>
      <c r="T3568">
        <v>1209.9926701161503</v>
      </c>
      <c r="U3568">
        <v>251.09222933806075</v>
      </c>
      <c r="V3568">
        <v>2626.3454699495301</v>
      </c>
      <c r="W3568">
        <v>362.80716236837793</v>
      </c>
    </row>
    <row r="3569" spans="2:23" x14ac:dyDescent="0.3">
      <c r="B3569">
        <f t="shared" si="56"/>
        <v>3564</v>
      </c>
      <c r="C3569">
        <v>301.356279442816</v>
      </c>
      <c r="D3569">
        <v>333.88802188229454</v>
      </c>
      <c r="E3569">
        <v>10178.532964466118</v>
      </c>
      <c r="F3569">
        <v>3345.8612348456481</v>
      </c>
      <c r="G3569">
        <v>1225.8965733802008</v>
      </c>
      <c r="H3569">
        <v>23053.891313421293</v>
      </c>
      <c r="R3569">
        <v>219.09714231519521</v>
      </c>
      <c r="S3569">
        <v>203.06233724428697</v>
      </c>
      <c r="T3569">
        <v>3068.7183263756815</v>
      </c>
      <c r="U3569">
        <v>1299.84257623027</v>
      </c>
      <c r="V3569">
        <v>241.76138173670552</v>
      </c>
      <c r="W3569">
        <v>477.49840438159544</v>
      </c>
    </row>
    <row r="3570" spans="2:23" x14ac:dyDescent="0.3">
      <c r="B3570">
        <f t="shared" si="56"/>
        <v>3565</v>
      </c>
      <c r="C3570">
        <v>437.65184099906929</v>
      </c>
      <c r="D3570">
        <v>16155.451325807202</v>
      </c>
      <c r="E3570">
        <v>769.5058614289602</v>
      </c>
      <c r="F3570">
        <v>1101.1076687922623</v>
      </c>
      <c r="G3570">
        <v>1213.8764750803221</v>
      </c>
      <c r="H3570">
        <v>270.97915920054379</v>
      </c>
      <c r="R3570">
        <v>236.27041146829552</v>
      </c>
      <c r="S3570">
        <v>1272.3629055448007</v>
      </c>
      <c r="T3570">
        <v>2131.3387381553102</v>
      </c>
      <c r="U3570">
        <v>2518.3977284088755</v>
      </c>
      <c r="V3570">
        <v>224.52691617719955</v>
      </c>
      <c r="W3570">
        <v>255.35233332677603</v>
      </c>
    </row>
    <row r="3571" spans="2:23" x14ac:dyDescent="0.3">
      <c r="B3571">
        <f t="shared" si="56"/>
        <v>3566</v>
      </c>
      <c r="C3571">
        <v>1358.1528630867074</v>
      </c>
      <c r="D3571">
        <v>785.04733774582473</v>
      </c>
      <c r="E3571">
        <v>447.28276937998527</v>
      </c>
      <c r="F3571">
        <v>272.69218874526365</v>
      </c>
      <c r="G3571">
        <v>4174.9119031469172</v>
      </c>
      <c r="H3571">
        <v>2495.0141158925967</v>
      </c>
      <c r="R3571">
        <v>259.27772066646031</v>
      </c>
      <c r="S3571">
        <v>388.60005692520957</v>
      </c>
      <c r="T3571">
        <v>642.67022749193961</v>
      </c>
      <c r="U3571">
        <v>353.20093760074428</v>
      </c>
      <c r="V3571">
        <v>728.77561443702291</v>
      </c>
      <c r="W3571">
        <v>216.34783915709184</v>
      </c>
    </row>
    <row r="3572" spans="2:23" x14ac:dyDescent="0.3">
      <c r="B3572">
        <f t="shared" si="56"/>
        <v>3567</v>
      </c>
      <c r="C3572">
        <v>210.41746616382341</v>
      </c>
      <c r="D3572">
        <v>427.05198393098806</v>
      </c>
      <c r="E3572">
        <v>390.75824059816568</v>
      </c>
      <c r="F3572">
        <v>852.12517644580919</v>
      </c>
      <c r="G3572">
        <v>439.00712648907722</v>
      </c>
      <c r="H3572">
        <v>414.34559209352653</v>
      </c>
      <c r="R3572">
        <v>428.98611453781757</v>
      </c>
      <c r="S3572">
        <v>248.28538157594863</v>
      </c>
      <c r="T3572">
        <v>471.63568927328748</v>
      </c>
      <c r="U3572">
        <v>664.06026981098262</v>
      </c>
      <c r="V3572">
        <v>10358.229780491338</v>
      </c>
      <c r="W3572">
        <v>359.62681823569466</v>
      </c>
    </row>
    <row r="3573" spans="2:23" x14ac:dyDescent="0.3">
      <c r="B3573">
        <f t="shared" si="56"/>
        <v>3568</v>
      </c>
      <c r="C3573">
        <v>28883.78</v>
      </c>
      <c r="D3573">
        <v>619.64222916216215</v>
      </c>
      <c r="E3573">
        <v>312.80153182674627</v>
      </c>
      <c r="F3573">
        <v>1567.0011842824526</v>
      </c>
      <c r="G3573">
        <v>3973.8853386970181</v>
      </c>
      <c r="H3573">
        <v>1611.9391299289002</v>
      </c>
      <c r="R3573">
        <v>1231.8156029151685</v>
      </c>
      <c r="S3573">
        <v>4996.0765821703817</v>
      </c>
      <c r="T3573">
        <v>4648.4411478528446</v>
      </c>
      <c r="U3573">
        <v>3377.8989098560232</v>
      </c>
      <c r="V3573">
        <v>249.89019222300308</v>
      </c>
      <c r="W3573">
        <v>389.89864442172779</v>
      </c>
    </row>
    <row r="3574" spans="2:23" x14ac:dyDescent="0.3">
      <c r="B3574">
        <f t="shared" si="56"/>
        <v>3569</v>
      </c>
      <c r="C3574">
        <v>6122.6583027979559</v>
      </c>
      <c r="D3574">
        <v>28883.78</v>
      </c>
      <c r="E3574">
        <v>365.07360961421949</v>
      </c>
      <c r="F3574">
        <v>229.59966382295141</v>
      </c>
      <c r="G3574">
        <v>7026.770061451617</v>
      </c>
      <c r="H3574">
        <v>28883.78</v>
      </c>
      <c r="R3574">
        <v>21811.943014699995</v>
      </c>
      <c r="S3574">
        <v>17669.155954171871</v>
      </c>
      <c r="T3574">
        <v>3966.1614612841445</v>
      </c>
      <c r="U3574">
        <v>959.8184171483889</v>
      </c>
      <c r="V3574">
        <v>276.10469323870905</v>
      </c>
      <c r="W3574">
        <v>828.78036335594095</v>
      </c>
    </row>
    <row r="3575" spans="2:23" x14ac:dyDescent="0.3">
      <c r="B3575">
        <f t="shared" si="56"/>
        <v>3570</v>
      </c>
      <c r="C3575">
        <v>222.47426461576089</v>
      </c>
      <c r="D3575">
        <v>325.27132712811533</v>
      </c>
      <c r="E3575">
        <v>1354.8341883386161</v>
      </c>
      <c r="F3575">
        <v>237.79359942981398</v>
      </c>
      <c r="G3575">
        <v>476.69092846215847</v>
      </c>
      <c r="H3575">
        <v>256.9226914586327</v>
      </c>
      <c r="R3575">
        <v>352.61400461263008</v>
      </c>
      <c r="S3575">
        <v>4877.1758360314898</v>
      </c>
      <c r="T3575">
        <v>5115.4022947309459</v>
      </c>
      <c r="U3575">
        <v>213.69964448121544</v>
      </c>
      <c r="V3575">
        <v>28883.78</v>
      </c>
      <c r="W3575">
        <v>1317.4232041308092</v>
      </c>
    </row>
    <row r="3576" spans="2:23" x14ac:dyDescent="0.3">
      <c r="B3576">
        <f t="shared" si="56"/>
        <v>3571</v>
      </c>
      <c r="C3576">
        <v>28883.78</v>
      </c>
      <c r="D3576">
        <v>2651.8053591899234</v>
      </c>
      <c r="E3576">
        <v>286.88546280838614</v>
      </c>
      <c r="F3576">
        <v>11133.915521489953</v>
      </c>
      <c r="G3576">
        <v>301.64753367541778</v>
      </c>
      <c r="H3576">
        <v>1605.0499791075922</v>
      </c>
      <c r="R3576">
        <v>3765.8893480363095</v>
      </c>
      <c r="S3576">
        <v>3990.8811515623634</v>
      </c>
      <c r="T3576">
        <v>1447.0377007032462</v>
      </c>
      <c r="U3576">
        <v>326.81594154874415</v>
      </c>
      <c r="V3576">
        <v>315.91999400874556</v>
      </c>
      <c r="W3576">
        <v>215.5766380504466</v>
      </c>
    </row>
    <row r="3577" spans="2:23" x14ac:dyDescent="0.3">
      <c r="B3577">
        <f t="shared" si="56"/>
        <v>3572</v>
      </c>
      <c r="C3577">
        <v>378.09968321087786</v>
      </c>
      <c r="D3577">
        <v>334.05944323185838</v>
      </c>
      <c r="E3577">
        <v>364.61195625460601</v>
      </c>
      <c r="F3577">
        <v>643.49963831473997</v>
      </c>
      <c r="G3577">
        <v>583.75516799608886</v>
      </c>
      <c r="H3577">
        <v>213.57149309334068</v>
      </c>
      <c r="R3577">
        <v>531.80662668490834</v>
      </c>
      <c r="S3577">
        <v>28883.78</v>
      </c>
      <c r="T3577">
        <v>301.44954738603565</v>
      </c>
      <c r="U3577">
        <v>28883.78</v>
      </c>
      <c r="V3577">
        <v>2091.5780896296424</v>
      </c>
      <c r="W3577">
        <v>253.31436094620454</v>
      </c>
    </row>
    <row r="3578" spans="2:23" x14ac:dyDescent="0.3">
      <c r="B3578">
        <f t="shared" si="56"/>
        <v>3573</v>
      </c>
      <c r="C3578">
        <v>4419.520458605667</v>
      </c>
      <c r="D3578">
        <v>345.96684958199523</v>
      </c>
      <c r="E3578">
        <v>710.80976979819548</v>
      </c>
      <c r="F3578">
        <v>3817.776686953875</v>
      </c>
      <c r="G3578">
        <v>16485.551385521758</v>
      </c>
      <c r="H3578">
        <v>265.27793451623472</v>
      </c>
      <c r="R3578">
        <v>212.9209906096342</v>
      </c>
      <c r="S3578">
        <v>219.04940961382255</v>
      </c>
      <c r="T3578">
        <v>343.82432484999754</v>
      </c>
      <c r="U3578">
        <v>24261.329558331076</v>
      </c>
      <c r="V3578">
        <v>9104.4966774588993</v>
      </c>
      <c r="W3578">
        <v>4515.8644051651609</v>
      </c>
    </row>
    <row r="3579" spans="2:23" x14ac:dyDescent="0.3">
      <c r="B3579">
        <f t="shared" si="56"/>
        <v>3574</v>
      </c>
      <c r="C3579">
        <v>420.72664541002166</v>
      </c>
      <c r="D3579">
        <v>1240.7637762984746</v>
      </c>
      <c r="E3579">
        <v>1710.4065740711569</v>
      </c>
      <c r="F3579">
        <v>10104.891351466695</v>
      </c>
      <c r="G3579">
        <v>28883.78</v>
      </c>
      <c r="H3579">
        <v>389.3906387916698</v>
      </c>
      <c r="R3579">
        <v>1841.4614818766481</v>
      </c>
      <c r="S3579">
        <v>291.55092818678673</v>
      </c>
      <c r="T3579">
        <v>503.51937807476435</v>
      </c>
      <c r="U3579">
        <v>487.77051738376809</v>
      </c>
      <c r="V3579">
        <v>227.34036043833424</v>
      </c>
      <c r="W3579">
        <v>348.95489185752075</v>
      </c>
    </row>
    <row r="3580" spans="2:23" x14ac:dyDescent="0.3">
      <c r="B3580">
        <f t="shared" si="56"/>
        <v>3575</v>
      </c>
      <c r="C3580">
        <v>811.96760207624891</v>
      </c>
      <c r="D3580">
        <v>204.6300720727894</v>
      </c>
      <c r="E3580">
        <v>339.95551434780157</v>
      </c>
      <c r="F3580">
        <v>7392.9728548043349</v>
      </c>
      <c r="G3580">
        <v>201.56688247077167</v>
      </c>
      <c r="H3580">
        <v>28883.78</v>
      </c>
      <c r="R3580">
        <v>322.51248180117085</v>
      </c>
      <c r="S3580">
        <v>336.90381189519042</v>
      </c>
      <c r="T3580">
        <v>362.20920604193441</v>
      </c>
      <c r="U3580">
        <v>248.12084764633596</v>
      </c>
      <c r="V3580">
        <v>2624.0719715002306</v>
      </c>
      <c r="W3580">
        <v>767.34342264902364</v>
      </c>
    </row>
    <row r="3581" spans="2:23" x14ac:dyDescent="0.3">
      <c r="B3581">
        <f t="shared" si="56"/>
        <v>3576</v>
      </c>
      <c r="C3581">
        <v>28883.78</v>
      </c>
      <c r="D3581">
        <v>950.95652984042965</v>
      </c>
      <c r="E3581">
        <v>1737.3097193143144</v>
      </c>
      <c r="F3581">
        <v>13105.044980361246</v>
      </c>
      <c r="G3581">
        <v>222.68947083165457</v>
      </c>
      <c r="H3581">
        <v>211.27061561849177</v>
      </c>
      <c r="R3581">
        <v>722.14769555478506</v>
      </c>
      <c r="S3581">
        <v>2496.8339367368444</v>
      </c>
      <c r="T3581">
        <v>368.86109844522957</v>
      </c>
      <c r="U3581">
        <v>2259.2334524272342</v>
      </c>
      <c r="V3581">
        <v>19877.049066554031</v>
      </c>
      <c r="W3581">
        <v>28883.78</v>
      </c>
    </row>
    <row r="3582" spans="2:23" x14ac:dyDescent="0.3">
      <c r="B3582">
        <f t="shared" si="56"/>
        <v>3577</v>
      </c>
      <c r="C3582">
        <v>17614.672762889579</v>
      </c>
      <c r="D3582">
        <v>604.26498986562865</v>
      </c>
      <c r="E3582">
        <v>211.14356094983873</v>
      </c>
      <c r="F3582">
        <v>1632.1073162823195</v>
      </c>
      <c r="G3582">
        <v>382.98745820311058</v>
      </c>
      <c r="H3582">
        <v>3618.0101331923515</v>
      </c>
      <c r="R3582">
        <v>379.12848044341115</v>
      </c>
      <c r="S3582">
        <v>206.62039115589559</v>
      </c>
      <c r="T3582">
        <v>221.54593702509578</v>
      </c>
      <c r="U3582">
        <v>248.03474888753757</v>
      </c>
      <c r="V3582">
        <v>309.03645405889142</v>
      </c>
      <c r="W3582">
        <v>1533.8765803284875</v>
      </c>
    </row>
    <row r="3583" spans="2:23" x14ac:dyDescent="0.3">
      <c r="B3583">
        <f t="shared" si="56"/>
        <v>3578</v>
      </c>
      <c r="C3583">
        <v>229.90509164551511</v>
      </c>
      <c r="D3583">
        <v>28883.78</v>
      </c>
      <c r="E3583">
        <v>268.71211775342601</v>
      </c>
      <c r="F3583">
        <v>4898.7774994762622</v>
      </c>
      <c r="G3583">
        <v>252.54964598516531</v>
      </c>
      <c r="H3583">
        <v>28883.78</v>
      </c>
      <c r="R3583">
        <v>1158.4882965344991</v>
      </c>
      <c r="S3583">
        <v>218.06248475839888</v>
      </c>
      <c r="T3583">
        <v>370.5446467158431</v>
      </c>
      <c r="U3583">
        <v>909.46039451334457</v>
      </c>
      <c r="V3583">
        <v>28883.78</v>
      </c>
      <c r="W3583">
        <v>216.55121280175072</v>
      </c>
    </row>
    <row r="3584" spans="2:23" x14ac:dyDescent="0.3">
      <c r="B3584">
        <f t="shared" si="56"/>
        <v>3579</v>
      </c>
      <c r="C3584">
        <v>234.18982607059999</v>
      </c>
      <c r="D3584">
        <v>227.85669139729205</v>
      </c>
      <c r="E3584">
        <v>279.6766582119036</v>
      </c>
      <c r="F3584">
        <v>526.28230762125872</v>
      </c>
      <c r="G3584">
        <v>358.48811061166407</v>
      </c>
      <c r="H3584">
        <v>5932.6192067568454</v>
      </c>
      <c r="R3584">
        <v>884.97945710916315</v>
      </c>
      <c r="S3584">
        <v>28883.78</v>
      </c>
      <c r="T3584">
        <v>11746.70532447295</v>
      </c>
      <c r="U3584">
        <v>326.46685684082462</v>
      </c>
      <c r="V3584">
        <v>872.76599240982478</v>
      </c>
      <c r="W3584">
        <v>705.82259128591591</v>
      </c>
    </row>
    <row r="3585" spans="2:23" x14ac:dyDescent="0.3">
      <c r="B3585">
        <f t="shared" si="56"/>
        <v>3580</v>
      </c>
      <c r="C3585">
        <v>331.98025224981063</v>
      </c>
      <c r="D3585">
        <v>1616.6054612870478</v>
      </c>
      <c r="E3585">
        <v>456.16048809168427</v>
      </c>
      <c r="F3585">
        <v>257.14606296622071</v>
      </c>
      <c r="G3585">
        <v>205.07424101209972</v>
      </c>
      <c r="H3585">
        <v>1789.6642481746183</v>
      </c>
      <c r="R3585">
        <v>6798.8752567494275</v>
      </c>
      <c r="S3585">
        <v>388.61285944495353</v>
      </c>
      <c r="T3585">
        <v>508.62946779742197</v>
      </c>
      <c r="U3585">
        <v>28883.78</v>
      </c>
      <c r="V3585">
        <v>28883.78</v>
      </c>
      <c r="W3585">
        <v>281.18821958047175</v>
      </c>
    </row>
    <row r="3586" spans="2:23" x14ac:dyDescent="0.3">
      <c r="B3586">
        <f t="shared" si="56"/>
        <v>3581</v>
      </c>
      <c r="C3586">
        <v>262.87723398741537</v>
      </c>
      <c r="D3586">
        <v>2484.9346857045125</v>
      </c>
      <c r="E3586">
        <v>503.16739453753308</v>
      </c>
      <c r="F3586">
        <v>1874.0643778848307</v>
      </c>
      <c r="G3586">
        <v>271.40219492011693</v>
      </c>
      <c r="H3586">
        <v>28883.78</v>
      </c>
      <c r="R3586">
        <v>203.37834035506594</v>
      </c>
      <c r="S3586">
        <v>273.62218497753884</v>
      </c>
      <c r="T3586">
        <v>21734.935791701326</v>
      </c>
      <c r="U3586">
        <v>722.93471739692075</v>
      </c>
      <c r="V3586">
        <v>858.71876923945945</v>
      </c>
      <c r="W3586">
        <v>28883.78</v>
      </c>
    </row>
    <row r="3587" spans="2:23" x14ac:dyDescent="0.3">
      <c r="B3587">
        <f t="shared" si="56"/>
        <v>3582</v>
      </c>
      <c r="C3587">
        <v>751.54217680059787</v>
      </c>
      <c r="D3587">
        <v>984.50770075079254</v>
      </c>
      <c r="E3587">
        <v>981.260900726062</v>
      </c>
      <c r="F3587">
        <v>638.52062203582329</v>
      </c>
      <c r="G3587">
        <v>623.46150607908157</v>
      </c>
      <c r="H3587">
        <v>497.70772278139441</v>
      </c>
      <c r="R3587">
        <v>1115.2207472782691</v>
      </c>
      <c r="S3587">
        <v>288.63260487793292</v>
      </c>
      <c r="T3587">
        <v>5234.6588522587799</v>
      </c>
      <c r="U3587">
        <v>757.36680309559574</v>
      </c>
      <c r="V3587">
        <v>340.09722048378296</v>
      </c>
      <c r="W3587">
        <v>904.76214324396221</v>
      </c>
    </row>
    <row r="3588" spans="2:23" x14ac:dyDescent="0.3">
      <c r="B3588">
        <f t="shared" si="56"/>
        <v>3583</v>
      </c>
      <c r="C3588">
        <v>207.54833848412119</v>
      </c>
      <c r="D3588">
        <v>213.73996337173165</v>
      </c>
      <c r="E3588">
        <v>12216.535203998179</v>
      </c>
      <c r="F3588">
        <v>227.80707223911858</v>
      </c>
      <c r="G3588">
        <v>520.02224051216194</v>
      </c>
      <c r="H3588">
        <v>206.67024901747087</v>
      </c>
      <c r="R3588">
        <v>200.01681810417855</v>
      </c>
      <c r="S3588">
        <v>262.94160108458215</v>
      </c>
      <c r="T3588">
        <v>28883.78</v>
      </c>
      <c r="U3588">
        <v>470.86384406110864</v>
      </c>
      <c r="V3588">
        <v>28883.78</v>
      </c>
      <c r="W3588">
        <v>1813.5102237298229</v>
      </c>
    </row>
    <row r="3589" spans="2:23" x14ac:dyDescent="0.3">
      <c r="B3589">
        <f t="shared" si="56"/>
        <v>3584</v>
      </c>
      <c r="C3589">
        <v>214.71083120232362</v>
      </c>
      <c r="D3589">
        <v>5405.6193816427776</v>
      </c>
      <c r="E3589">
        <v>763.64653091462685</v>
      </c>
      <c r="F3589">
        <v>3015.4929180036725</v>
      </c>
      <c r="G3589">
        <v>3372.4158894956495</v>
      </c>
      <c r="H3589">
        <v>212.88710188904861</v>
      </c>
      <c r="R3589">
        <v>346.1810585254168</v>
      </c>
      <c r="S3589">
        <v>238.89895650885921</v>
      </c>
      <c r="T3589">
        <v>3869.9671426022483</v>
      </c>
      <c r="U3589">
        <v>28883.78</v>
      </c>
      <c r="V3589">
        <v>273.03046389944967</v>
      </c>
      <c r="W3589">
        <v>203.0025972256048</v>
      </c>
    </row>
    <row r="3590" spans="2:23" x14ac:dyDescent="0.3">
      <c r="B3590">
        <f t="shared" si="56"/>
        <v>3585</v>
      </c>
      <c r="C3590">
        <v>233.07301667997723</v>
      </c>
      <c r="D3590">
        <v>28883.78</v>
      </c>
      <c r="E3590">
        <v>799.06349735760807</v>
      </c>
      <c r="F3590">
        <v>1199.9688564708008</v>
      </c>
      <c r="G3590">
        <v>1478.4470376363686</v>
      </c>
      <c r="H3590">
        <v>286.60276958747329</v>
      </c>
      <c r="R3590">
        <v>1051.168075805278</v>
      </c>
      <c r="S3590">
        <v>201.22125417570606</v>
      </c>
      <c r="T3590">
        <v>308.93900259871407</v>
      </c>
      <c r="U3590">
        <v>5460.3681480694822</v>
      </c>
      <c r="V3590">
        <v>9183.564008058238</v>
      </c>
      <c r="W3590">
        <v>1320.1562703423219</v>
      </c>
    </row>
    <row r="3591" spans="2:23" x14ac:dyDescent="0.3">
      <c r="B3591">
        <f t="shared" si="56"/>
        <v>3586</v>
      </c>
      <c r="C3591">
        <v>338.50997321329385</v>
      </c>
      <c r="D3591">
        <v>28883.78</v>
      </c>
      <c r="E3591">
        <v>213.06154826099927</v>
      </c>
      <c r="F3591">
        <v>214.5758382949798</v>
      </c>
      <c r="G3591">
        <v>2635.4848694636571</v>
      </c>
      <c r="H3591">
        <v>1348.6972662302126</v>
      </c>
      <c r="R3591">
        <v>552.9934478932621</v>
      </c>
      <c r="S3591">
        <v>1358.2124007838252</v>
      </c>
      <c r="T3591">
        <v>1281.293286005244</v>
      </c>
      <c r="U3591">
        <v>263.91616202026506</v>
      </c>
      <c r="V3591">
        <v>437.49842004442985</v>
      </c>
      <c r="W3591">
        <v>691.68106609616439</v>
      </c>
    </row>
    <row r="3592" spans="2:23" x14ac:dyDescent="0.3">
      <c r="B3592">
        <f t="shared" ref="B3592:B3655" si="57">B3591 + 1</f>
        <v>3587</v>
      </c>
      <c r="C3592">
        <v>202.49956541286471</v>
      </c>
      <c r="D3592">
        <v>714.18852863239124</v>
      </c>
      <c r="E3592">
        <v>319.55382172068471</v>
      </c>
      <c r="F3592">
        <v>5641.467359808652</v>
      </c>
      <c r="G3592">
        <v>4747.9081466672133</v>
      </c>
      <c r="H3592">
        <v>303.59735536158746</v>
      </c>
      <c r="R3592">
        <v>9069.0667232369324</v>
      </c>
      <c r="S3592">
        <v>394.22551831383964</v>
      </c>
      <c r="T3592">
        <v>3583.1802427317975</v>
      </c>
      <c r="U3592">
        <v>490.27238451676618</v>
      </c>
      <c r="V3592">
        <v>359.62659891470071</v>
      </c>
      <c r="W3592">
        <v>417.74577683283712</v>
      </c>
    </row>
    <row r="3593" spans="2:23" x14ac:dyDescent="0.3">
      <c r="B3593">
        <f t="shared" si="57"/>
        <v>3588</v>
      </c>
      <c r="C3593">
        <v>381.89233952020152</v>
      </c>
      <c r="D3593">
        <v>493.73397368549172</v>
      </c>
      <c r="E3593">
        <v>1069.3024874375042</v>
      </c>
      <c r="F3593">
        <v>276.66464398535447</v>
      </c>
      <c r="G3593">
        <v>8708.4167591625355</v>
      </c>
      <c r="H3593">
        <v>231.1121065889939</v>
      </c>
      <c r="R3593">
        <v>303.84859481508948</v>
      </c>
      <c r="S3593">
        <v>277.80474488798012</v>
      </c>
      <c r="T3593">
        <v>218.84001891478687</v>
      </c>
      <c r="U3593">
        <v>313.66759632486054</v>
      </c>
      <c r="V3593">
        <v>3092.5701250292309</v>
      </c>
      <c r="W3593">
        <v>1039.6565951008979</v>
      </c>
    </row>
    <row r="3594" spans="2:23" x14ac:dyDescent="0.3">
      <c r="B3594">
        <f t="shared" si="57"/>
        <v>3589</v>
      </c>
      <c r="C3594">
        <v>325.65466974662542</v>
      </c>
      <c r="D3594">
        <v>468.36626549068865</v>
      </c>
      <c r="E3594">
        <v>203.55579662685054</v>
      </c>
      <c r="F3594">
        <v>796.18609039076546</v>
      </c>
      <c r="G3594">
        <v>410.45172167383845</v>
      </c>
      <c r="H3594">
        <v>28883.78</v>
      </c>
      <c r="R3594">
        <v>206.0119082448002</v>
      </c>
      <c r="S3594">
        <v>2755.5154178094226</v>
      </c>
      <c r="T3594">
        <v>3327.78094889881</v>
      </c>
      <c r="U3594">
        <v>201.15563232864983</v>
      </c>
      <c r="V3594">
        <v>1341.80818391669</v>
      </c>
      <c r="W3594">
        <v>352.22372598201616</v>
      </c>
    </row>
    <row r="3595" spans="2:23" x14ac:dyDescent="0.3">
      <c r="B3595">
        <f t="shared" si="57"/>
        <v>3590</v>
      </c>
      <c r="C3595">
        <v>1737.0767704858654</v>
      </c>
      <c r="D3595">
        <v>28883.78</v>
      </c>
      <c r="E3595">
        <v>684.73074039161554</v>
      </c>
      <c r="F3595">
        <v>206.23714011646834</v>
      </c>
      <c r="G3595">
        <v>334.57817603637687</v>
      </c>
      <c r="H3595">
        <v>1433.6871091535561</v>
      </c>
      <c r="R3595">
        <v>204.77429683166534</v>
      </c>
      <c r="S3595">
        <v>28883.78</v>
      </c>
      <c r="T3595">
        <v>249.18820399561341</v>
      </c>
      <c r="U3595">
        <v>298.92077286424507</v>
      </c>
      <c r="V3595">
        <v>472.85634933439394</v>
      </c>
      <c r="W3595">
        <v>233.3745627370981</v>
      </c>
    </row>
    <row r="3596" spans="2:23" x14ac:dyDescent="0.3">
      <c r="B3596">
        <f t="shared" si="57"/>
        <v>3591</v>
      </c>
      <c r="C3596">
        <v>452.57916667427719</v>
      </c>
      <c r="D3596">
        <v>760.77015156236303</v>
      </c>
      <c r="E3596">
        <v>607.18220883754634</v>
      </c>
      <c r="F3596">
        <v>211.08363046151291</v>
      </c>
      <c r="G3596">
        <v>880.79650849732968</v>
      </c>
      <c r="H3596">
        <v>436.13788994610917</v>
      </c>
      <c r="R3596">
        <v>528.02379609595005</v>
      </c>
      <c r="S3596">
        <v>331.22571955113767</v>
      </c>
      <c r="T3596">
        <v>203.77383228172252</v>
      </c>
      <c r="U3596">
        <v>28883.78</v>
      </c>
      <c r="V3596">
        <v>26473.338883273591</v>
      </c>
      <c r="W3596">
        <v>28883.78</v>
      </c>
    </row>
    <row r="3597" spans="2:23" x14ac:dyDescent="0.3">
      <c r="B3597">
        <f t="shared" si="57"/>
        <v>3592</v>
      </c>
      <c r="C3597">
        <v>435.03449553804836</v>
      </c>
      <c r="D3597">
        <v>1019.5356985235538</v>
      </c>
      <c r="E3597">
        <v>1855.7851519213366</v>
      </c>
      <c r="F3597">
        <v>209.62809942904636</v>
      </c>
      <c r="G3597">
        <v>28883.78</v>
      </c>
      <c r="H3597">
        <v>483.65379067239724</v>
      </c>
      <c r="R3597">
        <v>223.07127744669481</v>
      </c>
      <c r="S3597">
        <v>226.14776702240209</v>
      </c>
      <c r="T3597">
        <v>207.19412728583478</v>
      </c>
      <c r="U3597">
        <v>285.09624866850572</v>
      </c>
      <c r="V3597">
        <v>2135.5291289384204</v>
      </c>
      <c r="W3597">
        <v>798.19888916794935</v>
      </c>
    </row>
    <row r="3598" spans="2:23" x14ac:dyDescent="0.3">
      <c r="B3598">
        <f t="shared" si="57"/>
        <v>3593</v>
      </c>
      <c r="C3598">
        <v>310.63398085901906</v>
      </c>
      <c r="D3598">
        <v>340.40563660832981</v>
      </c>
      <c r="E3598">
        <v>211.41123567937368</v>
      </c>
      <c r="F3598">
        <v>413.65546694414513</v>
      </c>
      <c r="G3598">
        <v>293.65376639784859</v>
      </c>
      <c r="H3598">
        <v>201.83254392143672</v>
      </c>
      <c r="R3598">
        <v>339.85361582696544</v>
      </c>
      <c r="S3598">
        <v>276.15538581076851</v>
      </c>
      <c r="T3598">
        <v>474.55329709527496</v>
      </c>
      <c r="U3598">
        <v>1291.8812577553429</v>
      </c>
      <c r="V3598">
        <v>783.50644873904901</v>
      </c>
      <c r="W3598">
        <v>231.08000405199272</v>
      </c>
    </row>
    <row r="3599" spans="2:23" x14ac:dyDescent="0.3">
      <c r="B3599">
        <f t="shared" si="57"/>
        <v>3594</v>
      </c>
      <c r="C3599">
        <v>13261.273229666129</v>
      </c>
      <c r="D3599">
        <v>1110.9667129943987</v>
      </c>
      <c r="E3599">
        <v>465.25057188197866</v>
      </c>
      <c r="F3599">
        <v>490.24243135413775</v>
      </c>
      <c r="G3599">
        <v>204.61604216332901</v>
      </c>
      <c r="H3599">
        <v>213.92150838473773</v>
      </c>
      <c r="R3599">
        <v>285.14722637471846</v>
      </c>
      <c r="S3599">
        <v>210.05617844039659</v>
      </c>
      <c r="T3599">
        <v>332.94557170262487</v>
      </c>
      <c r="U3599">
        <v>1061.3807623823539</v>
      </c>
      <c r="V3599">
        <v>301.96323807980144</v>
      </c>
      <c r="W3599">
        <v>307.85118014056854</v>
      </c>
    </row>
    <row r="3600" spans="2:23" x14ac:dyDescent="0.3">
      <c r="B3600">
        <f t="shared" si="57"/>
        <v>3595</v>
      </c>
      <c r="C3600">
        <v>1401.2422297558105</v>
      </c>
      <c r="D3600">
        <v>651.00893058218708</v>
      </c>
      <c r="E3600">
        <v>1045.3210645586939</v>
      </c>
      <c r="F3600">
        <v>907.80485425446955</v>
      </c>
      <c r="G3600">
        <v>1259.0710753135747</v>
      </c>
      <c r="H3600">
        <v>432.69970952268341</v>
      </c>
      <c r="R3600">
        <v>2280.4845126963028</v>
      </c>
      <c r="S3600">
        <v>233.85660463173377</v>
      </c>
      <c r="T3600">
        <v>11277.018941778302</v>
      </c>
      <c r="U3600">
        <v>439.63998211892283</v>
      </c>
      <c r="V3600">
        <v>1427.4176959132351</v>
      </c>
      <c r="W3600">
        <v>356.18281132902297</v>
      </c>
    </row>
    <row r="3601" spans="2:23" x14ac:dyDescent="0.3">
      <c r="B3601">
        <f t="shared" si="57"/>
        <v>3596</v>
      </c>
      <c r="C3601">
        <v>13106.416548757217</v>
      </c>
      <c r="D3601">
        <v>263.21157255595659</v>
      </c>
      <c r="E3601">
        <v>237.42857443115335</v>
      </c>
      <c r="F3601">
        <v>386.87552411276204</v>
      </c>
      <c r="G3601">
        <v>28883.78</v>
      </c>
      <c r="H3601">
        <v>278.43019946583541</v>
      </c>
      <c r="R3601">
        <v>228.26420239192566</v>
      </c>
      <c r="S3601">
        <v>286.56099172865254</v>
      </c>
      <c r="T3601">
        <v>28883.78</v>
      </c>
      <c r="U3601">
        <v>257.61868911952382</v>
      </c>
      <c r="V3601">
        <v>217.99442051480946</v>
      </c>
      <c r="W3601">
        <v>303.51392343274904</v>
      </c>
    </row>
    <row r="3602" spans="2:23" x14ac:dyDescent="0.3">
      <c r="B3602">
        <f t="shared" si="57"/>
        <v>3597</v>
      </c>
      <c r="C3602">
        <v>224.78167369790992</v>
      </c>
      <c r="D3602">
        <v>315.13089426505201</v>
      </c>
      <c r="E3602">
        <v>18333.178344104046</v>
      </c>
      <c r="F3602">
        <v>1772.153195590151</v>
      </c>
      <c r="G3602">
        <v>1026.5742796547452</v>
      </c>
      <c r="H3602">
        <v>370.51850281716327</v>
      </c>
      <c r="R3602">
        <v>28883.78</v>
      </c>
      <c r="S3602">
        <v>8761.5564333659877</v>
      </c>
      <c r="T3602">
        <v>208.9592917628371</v>
      </c>
      <c r="U3602">
        <v>267.89710479215768</v>
      </c>
      <c r="V3602">
        <v>463.89221771971575</v>
      </c>
      <c r="W3602">
        <v>201.16928761599257</v>
      </c>
    </row>
    <row r="3603" spans="2:23" x14ac:dyDescent="0.3">
      <c r="B3603">
        <f t="shared" si="57"/>
        <v>3598</v>
      </c>
      <c r="C3603">
        <v>787.1841544087099</v>
      </c>
      <c r="D3603">
        <v>2952.5790478470508</v>
      </c>
      <c r="E3603">
        <v>1442.1217068779831</v>
      </c>
      <c r="F3603">
        <v>22268.702446442963</v>
      </c>
      <c r="G3603">
        <v>930.11581849911124</v>
      </c>
      <c r="H3603">
        <v>408.8822678162021</v>
      </c>
      <c r="R3603">
        <v>618.43411144485742</v>
      </c>
      <c r="S3603">
        <v>28883.78</v>
      </c>
      <c r="T3603">
        <v>332.533577352203</v>
      </c>
      <c r="U3603">
        <v>327.74751263928437</v>
      </c>
      <c r="V3603">
        <v>2113.6593078546125</v>
      </c>
      <c r="W3603">
        <v>307.63760321623823</v>
      </c>
    </row>
    <row r="3604" spans="2:23" x14ac:dyDescent="0.3">
      <c r="B3604">
        <f t="shared" si="57"/>
        <v>3599</v>
      </c>
      <c r="C3604">
        <v>245.61882081675594</v>
      </c>
      <c r="D3604">
        <v>232.47895504448746</v>
      </c>
      <c r="E3604">
        <v>556.31564063285805</v>
      </c>
      <c r="F3604">
        <v>202.56984004717123</v>
      </c>
      <c r="G3604">
        <v>822.24122133785966</v>
      </c>
      <c r="H3604">
        <v>28883.78</v>
      </c>
      <c r="R3604">
        <v>19316.904695230623</v>
      </c>
      <c r="S3604">
        <v>335.12577094519531</v>
      </c>
      <c r="T3604">
        <v>208.12796905177234</v>
      </c>
      <c r="U3604">
        <v>300.80877446189982</v>
      </c>
      <c r="V3604">
        <v>699.55396361438034</v>
      </c>
      <c r="W3604">
        <v>688.15873478345111</v>
      </c>
    </row>
    <row r="3605" spans="2:23" x14ac:dyDescent="0.3">
      <c r="B3605">
        <f t="shared" si="57"/>
        <v>3600</v>
      </c>
      <c r="C3605">
        <v>568.42427644530153</v>
      </c>
      <c r="D3605">
        <v>457.20602110034963</v>
      </c>
      <c r="E3605">
        <v>223.99140824780741</v>
      </c>
      <c r="F3605">
        <v>9343.566169539019</v>
      </c>
      <c r="G3605">
        <v>256.65640459746641</v>
      </c>
      <c r="H3605">
        <v>875.84795541263827</v>
      </c>
      <c r="R3605">
        <v>268.64655395518366</v>
      </c>
      <c r="S3605">
        <v>240.0439644163377</v>
      </c>
      <c r="T3605">
        <v>387.3199379647055</v>
      </c>
      <c r="U3605">
        <v>28883.78</v>
      </c>
      <c r="V3605">
        <v>283.18194454217439</v>
      </c>
      <c r="W3605">
        <v>19012.722113272044</v>
      </c>
    </row>
    <row r="3606" spans="2:23" x14ac:dyDescent="0.3">
      <c r="B3606">
        <f t="shared" si="57"/>
        <v>3601</v>
      </c>
      <c r="C3606">
        <v>554.27296598085888</v>
      </c>
      <c r="D3606">
        <v>292.43279847099097</v>
      </c>
      <c r="E3606">
        <v>848.08738657196909</v>
      </c>
      <c r="F3606">
        <v>7616.5546986312029</v>
      </c>
      <c r="G3606">
        <v>4638.0340857832753</v>
      </c>
      <c r="H3606">
        <v>1137.2176669190085</v>
      </c>
      <c r="R3606">
        <v>836.12689503032698</v>
      </c>
      <c r="S3606">
        <v>236.54599476927064</v>
      </c>
      <c r="T3606">
        <v>8603.9292129577643</v>
      </c>
      <c r="U3606">
        <v>2628.7254579637815</v>
      </c>
      <c r="V3606">
        <v>841.3000543126243</v>
      </c>
      <c r="W3606">
        <v>366.63405101926355</v>
      </c>
    </row>
    <row r="3607" spans="2:23" x14ac:dyDescent="0.3">
      <c r="B3607">
        <f t="shared" si="57"/>
        <v>3602</v>
      </c>
      <c r="C3607">
        <v>810.84301897793694</v>
      </c>
      <c r="D3607">
        <v>207.62893597409303</v>
      </c>
      <c r="E3607">
        <v>578.42608092065734</v>
      </c>
      <c r="F3607">
        <v>324.29838755952221</v>
      </c>
      <c r="G3607">
        <v>703.0492929392874</v>
      </c>
      <c r="H3607">
        <v>1211.2749882128019</v>
      </c>
      <c r="R3607">
        <v>531.76416692436533</v>
      </c>
      <c r="S3607">
        <v>491.09033914829899</v>
      </c>
      <c r="T3607">
        <v>581.47951228993145</v>
      </c>
      <c r="U3607">
        <v>375.12337788609182</v>
      </c>
      <c r="V3607">
        <v>318.33756828663616</v>
      </c>
      <c r="W3607">
        <v>1031.6017026536276</v>
      </c>
    </row>
    <row r="3608" spans="2:23" x14ac:dyDescent="0.3">
      <c r="B3608">
        <f t="shared" si="57"/>
        <v>3603</v>
      </c>
      <c r="C3608">
        <v>957.06884550078485</v>
      </c>
      <c r="D3608">
        <v>226.59551605991973</v>
      </c>
      <c r="E3608">
        <v>342.36564880058734</v>
      </c>
      <c r="F3608">
        <v>659.06694318338782</v>
      </c>
      <c r="G3608">
        <v>252.26577298339325</v>
      </c>
      <c r="H3608">
        <v>331.48366474429338</v>
      </c>
      <c r="R3608">
        <v>281.67768035850037</v>
      </c>
      <c r="S3608">
        <v>253.21753074368644</v>
      </c>
      <c r="T3608">
        <v>375.33143158943392</v>
      </c>
      <c r="U3608">
        <v>545.28329170125153</v>
      </c>
      <c r="V3608">
        <v>419.64897634043251</v>
      </c>
      <c r="W3608">
        <v>17127.062554619188</v>
      </c>
    </row>
    <row r="3609" spans="2:23" x14ac:dyDescent="0.3">
      <c r="B3609">
        <f t="shared" si="57"/>
        <v>3604</v>
      </c>
      <c r="C3609">
        <v>287.46688669485769</v>
      </c>
      <c r="D3609">
        <v>411.74904453876695</v>
      </c>
      <c r="E3609">
        <v>1047.8108938495507</v>
      </c>
      <c r="F3609">
        <v>1037.8892143003256</v>
      </c>
      <c r="G3609">
        <v>256.74261599755425</v>
      </c>
      <c r="H3609">
        <v>252.76514129121537</v>
      </c>
      <c r="R3609">
        <v>2415.4191575986288</v>
      </c>
      <c r="S3609">
        <v>226.75898627401452</v>
      </c>
      <c r="T3609">
        <v>474.81686254390627</v>
      </c>
      <c r="U3609">
        <v>26572.987641127333</v>
      </c>
      <c r="V3609">
        <v>28883.78</v>
      </c>
      <c r="W3609">
        <v>443.70655138258513</v>
      </c>
    </row>
    <row r="3610" spans="2:23" x14ac:dyDescent="0.3">
      <c r="B3610">
        <f t="shared" si="57"/>
        <v>3605</v>
      </c>
      <c r="C3610">
        <v>386.19102410240873</v>
      </c>
      <c r="D3610">
        <v>235.39729237966424</v>
      </c>
      <c r="E3610">
        <v>506.69456349795939</v>
      </c>
      <c r="F3610">
        <v>221.11022841743753</v>
      </c>
      <c r="G3610">
        <v>223.65716317626149</v>
      </c>
      <c r="H3610">
        <v>290.99047440031933</v>
      </c>
      <c r="R3610">
        <v>28883.78</v>
      </c>
      <c r="S3610">
        <v>290.98383129413151</v>
      </c>
      <c r="T3610">
        <v>224.11042791444396</v>
      </c>
      <c r="U3610">
        <v>3675.0613365165036</v>
      </c>
      <c r="V3610">
        <v>28883.78</v>
      </c>
      <c r="W3610">
        <v>443.31063204775353</v>
      </c>
    </row>
    <row r="3611" spans="2:23" x14ac:dyDescent="0.3">
      <c r="B3611">
        <f t="shared" si="57"/>
        <v>3606</v>
      </c>
      <c r="C3611">
        <v>248.01210576696681</v>
      </c>
      <c r="D3611">
        <v>380.16862522911902</v>
      </c>
      <c r="E3611">
        <v>344.5044024145941</v>
      </c>
      <c r="F3611">
        <v>1222.1721315260759</v>
      </c>
      <c r="G3611">
        <v>320.88130237320183</v>
      </c>
      <c r="H3611">
        <v>28883.78</v>
      </c>
      <c r="R3611">
        <v>28883.78</v>
      </c>
      <c r="S3611">
        <v>613.14791475815969</v>
      </c>
      <c r="T3611">
        <v>390.14138709916244</v>
      </c>
      <c r="U3611">
        <v>28883.78</v>
      </c>
      <c r="V3611">
        <v>28883.78</v>
      </c>
      <c r="W3611">
        <v>2786.2516723317181</v>
      </c>
    </row>
    <row r="3612" spans="2:23" x14ac:dyDescent="0.3">
      <c r="B3612">
        <f t="shared" si="57"/>
        <v>3607</v>
      </c>
      <c r="C3612">
        <v>361.24758091084425</v>
      </c>
      <c r="D3612">
        <v>274.48801789297909</v>
      </c>
      <c r="E3612">
        <v>213.24840893373471</v>
      </c>
      <c r="F3612">
        <v>1292.6883150801996</v>
      </c>
      <c r="G3612">
        <v>4670.8376786473864</v>
      </c>
      <c r="H3612">
        <v>620.14975849797327</v>
      </c>
      <c r="R3612">
        <v>220.11876631531544</v>
      </c>
      <c r="S3612">
        <v>298.23550838978554</v>
      </c>
      <c r="T3612">
        <v>3887.7877876619505</v>
      </c>
      <c r="U3612">
        <v>294.15449687324309</v>
      </c>
      <c r="V3612">
        <v>8335.795359748794</v>
      </c>
      <c r="W3612">
        <v>28883.78</v>
      </c>
    </row>
    <row r="3613" spans="2:23" x14ac:dyDescent="0.3">
      <c r="B3613">
        <f t="shared" si="57"/>
        <v>3608</v>
      </c>
      <c r="C3613">
        <v>21613.539290442928</v>
      </c>
      <c r="D3613">
        <v>3056.9794800453587</v>
      </c>
      <c r="E3613">
        <v>203.54513831966247</v>
      </c>
      <c r="F3613">
        <v>255.64378618603911</v>
      </c>
      <c r="G3613">
        <v>2829.2197732195946</v>
      </c>
      <c r="H3613">
        <v>498.07952700754998</v>
      </c>
      <c r="R3613">
        <v>928.08273474822749</v>
      </c>
      <c r="S3613">
        <v>278.18237252374263</v>
      </c>
      <c r="T3613">
        <v>264.24764089357103</v>
      </c>
      <c r="U3613">
        <v>453.03128953879911</v>
      </c>
      <c r="V3613">
        <v>25600.043428073965</v>
      </c>
      <c r="W3613">
        <v>4338.3553768433576</v>
      </c>
    </row>
    <row r="3614" spans="2:23" x14ac:dyDescent="0.3">
      <c r="B3614">
        <f t="shared" si="57"/>
        <v>3609</v>
      </c>
      <c r="C3614">
        <v>288.8745110513521</v>
      </c>
      <c r="D3614">
        <v>28883.78</v>
      </c>
      <c r="E3614">
        <v>239.17739286336007</v>
      </c>
      <c r="F3614">
        <v>483.60745302539556</v>
      </c>
      <c r="G3614">
        <v>3027.2026856564312</v>
      </c>
      <c r="H3614">
        <v>569.79991299300752</v>
      </c>
      <c r="R3614">
        <v>661.82357874119282</v>
      </c>
      <c r="S3614">
        <v>221.76595537216627</v>
      </c>
      <c r="T3614">
        <v>300.39298150235715</v>
      </c>
      <c r="U3614">
        <v>267.74569656886666</v>
      </c>
      <c r="V3614">
        <v>338.04294910608968</v>
      </c>
      <c r="W3614">
        <v>369.86559808535924</v>
      </c>
    </row>
    <row r="3615" spans="2:23" x14ac:dyDescent="0.3">
      <c r="B3615">
        <f t="shared" si="57"/>
        <v>3610</v>
      </c>
      <c r="C3615">
        <v>508.39882836514465</v>
      </c>
      <c r="D3615">
        <v>315.55905216148722</v>
      </c>
      <c r="E3615">
        <v>258.43793421455894</v>
      </c>
      <c r="F3615">
        <v>532.9067659950947</v>
      </c>
      <c r="G3615">
        <v>716.40802417267832</v>
      </c>
      <c r="H3615">
        <v>1055.6268984839789</v>
      </c>
      <c r="R3615">
        <v>456.72658867516009</v>
      </c>
      <c r="S3615">
        <v>6117.8366093455343</v>
      </c>
      <c r="T3615">
        <v>1814.9525994891737</v>
      </c>
      <c r="U3615">
        <v>700.39368389490573</v>
      </c>
      <c r="V3615">
        <v>254.33991854781885</v>
      </c>
      <c r="W3615">
        <v>1142.8384164228412</v>
      </c>
    </row>
    <row r="3616" spans="2:23" x14ac:dyDescent="0.3">
      <c r="B3616">
        <f t="shared" si="57"/>
        <v>3611</v>
      </c>
      <c r="C3616">
        <v>749.04867674508171</v>
      </c>
      <c r="D3616">
        <v>457.20751846212323</v>
      </c>
      <c r="E3616">
        <v>841.04840644058072</v>
      </c>
      <c r="F3616">
        <v>6153.9655856236304</v>
      </c>
      <c r="G3616">
        <v>1135.1055983065044</v>
      </c>
      <c r="H3616">
        <v>1546.8911211422503</v>
      </c>
      <c r="R3616">
        <v>787.49670231724997</v>
      </c>
      <c r="S3616">
        <v>4313.8180095336029</v>
      </c>
      <c r="T3616">
        <v>699.88292515459818</v>
      </c>
      <c r="U3616">
        <v>1843.0405799579412</v>
      </c>
      <c r="V3616">
        <v>200.1652859716601</v>
      </c>
      <c r="W3616">
        <v>508.51687590888599</v>
      </c>
    </row>
    <row r="3617" spans="2:23" x14ac:dyDescent="0.3">
      <c r="B3617">
        <f t="shared" si="57"/>
        <v>3612</v>
      </c>
      <c r="C3617">
        <v>263.7668322321141</v>
      </c>
      <c r="D3617">
        <v>1852.2938644062681</v>
      </c>
      <c r="E3617">
        <v>28883.78</v>
      </c>
      <c r="F3617">
        <v>581.35787982589545</v>
      </c>
      <c r="G3617">
        <v>2958.9435229579676</v>
      </c>
      <c r="H3617">
        <v>230.78128817610096</v>
      </c>
      <c r="R3617">
        <v>594.01430073566507</v>
      </c>
      <c r="S3617">
        <v>202.41207051984421</v>
      </c>
      <c r="T3617">
        <v>1559.313242935913</v>
      </c>
      <c r="U3617">
        <v>20928.908723711691</v>
      </c>
      <c r="V3617">
        <v>458.07112519145198</v>
      </c>
      <c r="W3617">
        <v>268.69139596978465</v>
      </c>
    </row>
    <row r="3618" spans="2:23" x14ac:dyDescent="0.3">
      <c r="B3618">
        <f t="shared" si="57"/>
        <v>3613</v>
      </c>
      <c r="C3618">
        <v>28883.78</v>
      </c>
      <c r="D3618">
        <v>291.159392501669</v>
      </c>
      <c r="E3618">
        <v>1969.8195522598485</v>
      </c>
      <c r="F3618">
        <v>308.90283927718582</v>
      </c>
      <c r="G3618">
        <v>360.30293894562709</v>
      </c>
      <c r="H3618">
        <v>2746.1723153206967</v>
      </c>
      <c r="R3618">
        <v>372.89888741777673</v>
      </c>
      <c r="S3618">
        <v>1675.3313695469499</v>
      </c>
      <c r="T3618">
        <v>4238.6335854956396</v>
      </c>
      <c r="U3618">
        <v>269.27103784046813</v>
      </c>
      <c r="V3618">
        <v>557.83878696270028</v>
      </c>
      <c r="W3618">
        <v>220.22298493999534</v>
      </c>
    </row>
    <row r="3619" spans="2:23" x14ac:dyDescent="0.3">
      <c r="B3619">
        <f t="shared" si="57"/>
        <v>3614</v>
      </c>
      <c r="C3619">
        <v>530.59105411448695</v>
      </c>
      <c r="D3619">
        <v>2054.3502799226517</v>
      </c>
      <c r="E3619">
        <v>374.05089815187512</v>
      </c>
      <c r="F3619">
        <v>28883.78</v>
      </c>
      <c r="G3619">
        <v>211.78610267054691</v>
      </c>
      <c r="H3619">
        <v>212.10159274171306</v>
      </c>
      <c r="R3619">
        <v>28883.78</v>
      </c>
      <c r="S3619">
        <v>28883.78</v>
      </c>
      <c r="T3619">
        <v>274.85736288866218</v>
      </c>
      <c r="U3619">
        <v>237.38669058538861</v>
      </c>
      <c r="V3619">
        <v>223.16027255825935</v>
      </c>
      <c r="W3619">
        <v>3076.6117724409542</v>
      </c>
    </row>
    <row r="3620" spans="2:23" x14ac:dyDescent="0.3">
      <c r="B3620">
        <f t="shared" si="57"/>
        <v>3615</v>
      </c>
      <c r="C3620">
        <v>440.09523768880706</v>
      </c>
      <c r="D3620">
        <v>215.85619415107416</v>
      </c>
      <c r="E3620">
        <v>3082.738415322287</v>
      </c>
      <c r="F3620">
        <v>28883.78</v>
      </c>
      <c r="G3620">
        <v>272.57738368619169</v>
      </c>
      <c r="H3620">
        <v>417.17255695793358</v>
      </c>
      <c r="R3620">
        <v>927.75145420298099</v>
      </c>
      <c r="S3620">
        <v>371.31871444633981</v>
      </c>
      <c r="T3620">
        <v>316.34253575372446</v>
      </c>
      <c r="U3620">
        <v>2067.8133189213968</v>
      </c>
      <c r="V3620">
        <v>28883.78</v>
      </c>
      <c r="W3620">
        <v>641.25835947310611</v>
      </c>
    </row>
    <row r="3621" spans="2:23" x14ac:dyDescent="0.3">
      <c r="B3621">
        <f t="shared" si="57"/>
        <v>3616</v>
      </c>
      <c r="C3621">
        <v>1211.0788581075039</v>
      </c>
      <c r="D3621">
        <v>280.70894034772436</v>
      </c>
      <c r="E3621">
        <v>246.96273555375149</v>
      </c>
      <c r="F3621">
        <v>504.31223088269093</v>
      </c>
      <c r="G3621">
        <v>260.18389658803835</v>
      </c>
      <c r="H3621">
        <v>21912.204581605365</v>
      </c>
      <c r="R3621">
        <v>358.5008043691912</v>
      </c>
      <c r="S3621">
        <v>853.81239982832744</v>
      </c>
      <c r="T3621">
        <v>28883.78</v>
      </c>
      <c r="U3621">
        <v>10739.190289661232</v>
      </c>
      <c r="V3621">
        <v>5319.2249716577835</v>
      </c>
      <c r="W3621">
        <v>993.00737987547029</v>
      </c>
    </row>
    <row r="3622" spans="2:23" x14ac:dyDescent="0.3">
      <c r="B3622">
        <f t="shared" si="57"/>
        <v>3617</v>
      </c>
      <c r="C3622">
        <v>734.10238662485324</v>
      </c>
      <c r="D3622">
        <v>543.7092705535913</v>
      </c>
      <c r="E3622">
        <v>290.25878883803028</v>
      </c>
      <c r="F3622">
        <v>1250.4473750895888</v>
      </c>
      <c r="G3622">
        <v>209.89529308824325</v>
      </c>
      <c r="H3622">
        <v>284.43565450943527</v>
      </c>
      <c r="R3622">
        <v>265.63819809760514</v>
      </c>
      <c r="S3622">
        <v>218.9099686472195</v>
      </c>
      <c r="T3622">
        <v>469.19286652416008</v>
      </c>
      <c r="U3622">
        <v>28883.78</v>
      </c>
      <c r="V3622">
        <v>486.90104151367791</v>
      </c>
      <c r="W3622">
        <v>2957.2561131838211</v>
      </c>
    </row>
    <row r="3623" spans="2:23" x14ac:dyDescent="0.3">
      <c r="B3623">
        <f t="shared" si="57"/>
        <v>3618</v>
      </c>
      <c r="C3623">
        <v>28883.78</v>
      </c>
      <c r="D3623">
        <v>303.58603457950193</v>
      </c>
      <c r="E3623">
        <v>3292.9974147834673</v>
      </c>
      <c r="F3623">
        <v>300.47985690069777</v>
      </c>
      <c r="G3623">
        <v>219.64046825678187</v>
      </c>
      <c r="H3623">
        <v>1862.3129293920381</v>
      </c>
      <c r="R3623">
        <v>472.82859564450257</v>
      </c>
      <c r="S3623">
        <v>28883.78</v>
      </c>
      <c r="T3623">
        <v>28883.78</v>
      </c>
      <c r="U3623">
        <v>368.94300390121452</v>
      </c>
      <c r="V3623">
        <v>1872.8354932657344</v>
      </c>
      <c r="W3623">
        <v>2751.1741679810575</v>
      </c>
    </row>
    <row r="3624" spans="2:23" x14ac:dyDescent="0.3">
      <c r="B3624">
        <f t="shared" si="57"/>
        <v>3619</v>
      </c>
      <c r="C3624">
        <v>1700.006016876737</v>
      </c>
      <c r="D3624">
        <v>235.7714186493431</v>
      </c>
      <c r="E3624">
        <v>1222.9299452412497</v>
      </c>
      <c r="F3624">
        <v>207.80757880856413</v>
      </c>
      <c r="G3624">
        <v>723.45045665446253</v>
      </c>
      <c r="H3624">
        <v>404.24440019083937</v>
      </c>
      <c r="R3624">
        <v>9455.5033765920834</v>
      </c>
      <c r="S3624">
        <v>28883.78</v>
      </c>
      <c r="T3624">
        <v>216.09896914965873</v>
      </c>
      <c r="U3624">
        <v>1321.3091087408025</v>
      </c>
      <c r="V3624">
        <v>891.6757091256153</v>
      </c>
      <c r="W3624">
        <v>28883.78</v>
      </c>
    </row>
    <row r="3625" spans="2:23" x14ac:dyDescent="0.3">
      <c r="B3625">
        <f t="shared" si="57"/>
        <v>3620</v>
      </c>
      <c r="C3625">
        <v>20481.3183516998</v>
      </c>
      <c r="D3625">
        <v>554.03022985528492</v>
      </c>
      <c r="E3625">
        <v>203.81173493743319</v>
      </c>
      <c r="F3625">
        <v>2931.4972763447913</v>
      </c>
      <c r="G3625">
        <v>1128.6790090538886</v>
      </c>
      <c r="H3625">
        <v>493.94552860103431</v>
      </c>
      <c r="R3625">
        <v>28883.78</v>
      </c>
      <c r="S3625">
        <v>2059.8599808017084</v>
      </c>
      <c r="T3625">
        <v>2029.7609888221343</v>
      </c>
      <c r="U3625">
        <v>551.15554060156501</v>
      </c>
      <c r="V3625">
        <v>226.65791230723056</v>
      </c>
      <c r="W3625">
        <v>746.87214011961669</v>
      </c>
    </row>
    <row r="3626" spans="2:23" x14ac:dyDescent="0.3">
      <c r="B3626">
        <f t="shared" si="57"/>
        <v>3621</v>
      </c>
      <c r="C3626">
        <v>1487.5733075178946</v>
      </c>
      <c r="D3626">
        <v>28883.78</v>
      </c>
      <c r="E3626">
        <v>16083.518149374457</v>
      </c>
      <c r="F3626">
        <v>4519.192634594142</v>
      </c>
      <c r="G3626">
        <v>355.12794064493323</v>
      </c>
      <c r="H3626">
        <v>304.17282740822668</v>
      </c>
      <c r="R3626">
        <v>206.04380070784146</v>
      </c>
      <c r="S3626">
        <v>28883.78</v>
      </c>
      <c r="T3626">
        <v>1868.7019922198026</v>
      </c>
      <c r="U3626">
        <v>28883.78</v>
      </c>
      <c r="V3626">
        <v>250.34247270707579</v>
      </c>
      <c r="W3626">
        <v>231.63566770490539</v>
      </c>
    </row>
    <row r="3627" spans="2:23" x14ac:dyDescent="0.3">
      <c r="B3627">
        <f t="shared" si="57"/>
        <v>3622</v>
      </c>
      <c r="C3627">
        <v>345.59505991550793</v>
      </c>
      <c r="D3627">
        <v>2167.4566453117964</v>
      </c>
      <c r="E3627">
        <v>278.70657713877529</v>
      </c>
      <c r="F3627">
        <v>219.43365545823426</v>
      </c>
      <c r="G3627">
        <v>236.33172821522106</v>
      </c>
      <c r="H3627">
        <v>634.53476187556657</v>
      </c>
      <c r="R3627">
        <v>28883.78</v>
      </c>
      <c r="S3627">
        <v>4272.3355327755417</v>
      </c>
      <c r="T3627">
        <v>18801.450606913968</v>
      </c>
      <c r="U3627">
        <v>337.83687521838146</v>
      </c>
      <c r="V3627">
        <v>471.60849288775785</v>
      </c>
      <c r="W3627">
        <v>28883.78</v>
      </c>
    </row>
    <row r="3628" spans="2:23" x14ac:dyDescent="0.3">
      <c r="B3628">
        <f t="shared" si="57"/>
        <v>3623</v>
      </c>
      <c r="C3628">
        <v>325.02152701867351</v>
      </c>
      <c r="D3628">
        <v>297.79243924560149</v>
      </c>
      <c r="E3628">
        <v>4524.2063491229746</v>
      </c>
      <c r="F3628">
        <v>579.31210807280036</v>
      </c>
      <c r="G3628">
        <v>210.3468788745389</v>
      </c>
      <c r="H3628">
        <v>222.59479321649542</v>
      </c>
      <c r="R3628">
        <v>270.84928930872047</v>
      </c>
      <c r="S3628">
        <v>1547.5662787390004</v>
      </c>
      <c r="T3628">
        <v>261.2400323940297</v>
      </c>
      <c r="U3628">
        <v>204.57003459892326</v>
      </c>
      <c r="V3628">
        <v>468.21042512069738</v>
      </c>
      <c r="W3628">
        <v>383.84292937139247</v>
      </c>
    </row>
    <row r="3629" spans="2:23" x14ac:dyDescent="0.3">
      <c r="B3629">
        <f t="shared" si="57"/>
        <v>3624</v>
      </c>
      <c r="C3629">
        <v>283.51227462713706</v>
      </c>
      <c r="D3629">
        <v>28883.78</v>
      </c>
      <c r="E3629">
        <v>4076.5810419344525</v>
      </c>
      <c r="F3629">
        <v>1216.878219756125</v>
      </c>
      <c r="G3629">
        <v>206.28519073645711</v>
      </c>
      <c r="H3629">
        <v>242.8182013993777</v>
      </c>
      <c r="R3629">
        <v>1419.0128012511334</v>
      </c>
      <c r="S3629">
        <v>436.706086363846</v>
      </c>
      <c r="T3629">
        <v>587.6001962432988</v>
      </c>
      <c r="U3629">
        <v>1033.6909038491169</v>
      </c>
      <c r="V3629">
        <v>246.37915302607871</v>
      </c>
      <c r="W3629">
        <v>1278.7279244470815</v>
      </c>
    </row>
    <row r="3630" spans="2:23" x14ac:dyDescent="0.3">
      <c r="B3630">
        <f t="shared" si="57"/>
        <v>3625</v>
      </c>
      <c r="C3630">
        <v>21059.314807154355</v>
      </c>
      <c r="D3630">
        <v>260.96732488331185</v>
      </c>
      <c r="E3630">
        <v>407.27956258844006</v>
      </c>
      <c r="F3630">
        <v>28883.78</v>
      </c>
      <c r="G3630">
        <v>223.8976524599355</v>
      </c>
      <c r="H3630">
        <v>2839.1965946162109</v>
      </c>
      <c r="R3630">
        <v>369.41155964466208</v>
      </c>
      <c r="S3630">
        <v>219.87965387726211</v>
      </c>
      <c r="T3630">
        <v>605.57164983432222</v>
      </c>
      <c r="U3630">
        <v>1708.1643840651591</v>
      </c>
      <c r="V3630">
        <v>28883.78</v>
      </c>
      <c r="W3630">
        <v>2218.6943061061575</v>
      </c>
    </row>
    <row r="3631" spans="2:23" x14ac:dyDescent="0.3">
      <c r="B3631">
        <f t="shared" si="57"/>
        <v>3626</v>
      </c>
      <c r="C3631">
        <v>28883.78</v>
      </c>
      <c r="D3631">
        <v>6395.9154810059381</v>
      </c>
      <c r="E3631">
        <v>859.97777180182902</v>
      </c>
      <c r="F3631">
        <v>246.76141194788926</v>
      </c>
      <c r="G3631">
        <v>725.99341848352981</v>
      </c>
      <c r="H3631">
        <v>410.56276740113719</v>
      </c>
      <c r="R3631">
        <v>424.51218843116499</v>
      </c>
      <c r="S3631">
        <v>732.85910130863692</v>
      </c>
      <c r="T3631">
        <v>222.64164949511061</v>
      </c>
      <c r="U3631">
        <v>1547.0352970281244</v>
      </c>
      <c r="V3631">
        <v>712.29707952665035</v>
      </c>
      <c r="W3631">
        <v>318.76000701200996</v>
      </c>
    </row>
    <row r="3632" spans="2:23" x14ac:dyDescent="0.3">
      <c r="B3632">
        <f t="shared" si="57"/>
        <v>3627</v>
      </c>
      <c r="C3632">
        <v>307.73571896577198</v>
      </c>
      <c r="D3632">
        <v>234.69483045012458</v>
      </c>
      <c r="E3632">
        <v>304.69800082761793</v>
      </c>
      <c r="F3632">
        <v>236.04276116201439</v>
      </c>
      <c r="G3632">
        <v>265.08774623510294</v>
      </c>
      <c r="H3632">
        <v>1328.9916166609537</v>
      </c>
      <c r="R3632">
        <v>859.25173457848382</v>
      </c>
      <c r="S3632">
        <v>315.65825904970109</v>
      </c>
      <c r="T3632">
        <v>12659.114432804228</v>
      </c>
      <c r="U3632">
        <v>664.7170123841214</v>
      </c>
      <c r="V3632">
        <v>513.64085711608755</v>
      </c>
      <c r="W3632">
        <v>248.2701423484398</v>
      </c>
    </row>
    <row r="3633" spans="2:23" x14ac:dyDescent="0.3">
      <c r="B3633">
        <f t="shared" si="57"/>
        <v>3628</v>
      </c>
      <c r="C3633">
        <v>605.94732335591016</v>
      </c>
      <c r="D3633">
        <v>263.72915717965861</v>
      </c>
      <c r="E3633">
        <v>1486.9899688568435</v>
      </c>
      <c r="F3633">
        <v>1160.0844978767529</v>
      </c>
      <c r="G3633">
        <v>19383.15844846598</v>
      </c>
      <c r="H3633">
        <v>392.53195899690365</v>
      </c>
      <c r="R3633">
        <v>3993.8260586697565</v>
      </c>
      <c r="S3633">
        <v>476.35704934337798</v>
      </c>
      <c r="T3633">
        <v>438.03666869989092</v>
      </c>
      <c r="U3633">
        <v>722.59707718104119</v>
      </c>
      <c r="V3633">
        <v>4575.3563774654131</v>
      </c>
      <c r="W3633">
        <v>28883.78</v>
      </c>
    </row>
    <row r="3634" spans="2:23" x14ac:dyDescent="0.3">
      <c r="B3634">
        <f t="shared" si="57"/>
        <v>3629</v>
      </c>
      <c r="C3634">
        <v>223.4268020158988</v>
      </c>
      <c r="D3634">
        <v>252.15663218118118</v>
      </c>
      <c r="E3634">
        <v>1648.81677428527</v>
      </c>
      <c r="F3634">
        <v>15141.712588777729</v>
      </c>
      <c r="G3634">
        <v>1615.1395372574054</v>
      </c>
      <c r="H3634">
        <v>28883.78</v>
      </c>
      <c r="R3634">
        <v>213.92176153237347</v>
      </c>
      <c r="S3634">
        <v>225.83385394745252</v>
      </c>
      <c r="T3634">
        <v>348.27306079107132</v>
      </c>
      <c r="U3634">
        <v>2717.5993270890822</v>
      </c>
      <c r="V3634">
        <v>781.4075152025797</v>
      </c>
      <c r="W3634">
        <v>305.44570304314948</v>
      </c>
    </row>
    <row r="3635" spans="2:23" x14ac:dyDescent="0.3">
      <c r="B3635">
        <f t="shared" si="57"/>
        <v>3630</v>
      </c>
      <c r="C3635">
        <v>5760.1575233058629</v>
      </c>
      <c r="D3635">
        <v>333.64499210974634</v>
      </c>
      <c r="E3635">
        <v>225.08320697079057</v>
      </c>
      <c r="F3635">
        <v>388.31469706339931</v>
      </c>
      <c r="G3635">
        <v>326.29987834265768</v>
      </c>
      <c r="H3635">
        <v>383.52371745423977</v>
      </c>
      <c r="R3635">
        <v>212.1729288838666</v>
      </c>
      <c r="S3635">
        <v>216.41999750085327</v>
      </c>
      <c r="T3635">
        <v>228.68125383672779</v>
      </c>
      <c r="U3635">
        <v>393.92895703224451</v>
      </c>
      <c r="V3635">
        <v>628.6762621288708</v>
      </c>
      <c r="W3635">
        <v>445.0021918641994</v>
      </c>
    </row>
    <row r="3636" spans="2:23" x14ac:dyDescent="0.3">
      <c r="B3636">
        <f t="shared" si="57"/>
        <v>3631</v>
      </c>
      <c r="C3636">
        <v>11700.615810699715</v>
      </c>
      <c r="D3636">
        <v>258.6542930390271</v>
      </c>
      <c r="E3636">
        <v>445.82432343524795</v>
      </c>
      <c r="F3636">
        <v>3068.2715249943881</v>
      </c>
      <c r="G3636">
        <v>215.87047651160648</v>
      </c>
      <c r="H3636">
        <v>1928.1562546130867</v>
      </c>
      <c r="R3636">
        <v>483.14303944272706</v>
      </c>
      <c r="S3636">
        <v>206.45587577827413</v>
      </c>
      <c r="T3636">
        <v>1244.7936128582662</v>
      </c>
      <c r="U3636">
        <v>217.19456578558245</v>
      </c>
      <c r="V3636">
        <v>741.72091339220287</v>
      </c>
      <c r="W3636">
        <v>248.18805271305382</v>
      </c>
    </row>
    <row r="3637" spans="2:23" x14ac:dyDescent="0.3">
      <c r="B3637">
        <f t="shared" si="57"/>
        <v>3632</v>
      </c>
      <c r="C3637">
        <v>989.91169889007313</v>
      </c>
      <c r="D3637">
        <v>5576.4773302709536</v>
      </c>
      <c r="E3637">
        <v>403.65970147613371</v>
      </c>
      <c r="F3637">
        <v>422.13463177466667</v>
      </c>
      <c r="G3637">
        <v>440.99217420532761</v>
      </c>
      <c r="H3637">
        <v>10546.645950120066</v>
      </c>
      <c r="R3637">
        <v>226.1401403077258</v>
      </c>
      <c r="S3637">
        <v>239.00748398012607</v>
      </c>
      <c r="T3637">
        <v>1305.0683697097777</v>
      </c>
      <c r="U3637">
        <v>3337.5813315858049</v>
      </c>
      <c r="V3637">
        <v>26769.392374295108</v>
      </c>
      <c r="W3637">
        <v>1009.3154574704131</v>
      </c>
    </row>
    <row r="3638" spans="2:23" x14ac:dyDescent="0.3">
      <c r="B3638">
        <f t="shared" si="57"/>
        <v>3633</v>
      </c>
      <c r="C3638">
        <v>225.11196587564456</v>
      </c>
      <c r="D3638">
        <v>415.78720483752591</v>
      </c>
      <c r="E3638">
        <v>764.49480160552241</v>
      </c>
      <c r="F3638">
        <v>489.03431189279257</v>
      </c>
      <c r="G3638">
        <v>376.57078709093122</v>
      </c>
      <c r="H3638">
        <v>263.05258454587363</v>
      </c>
      <c r="R3638">
        <v>282.98814666329702</v>
      </c>
      <c r="S3638">
        <v>440.27616481626211</v>
      </c>
      <c r="T3638">
        <v>203.96821554878346</v>
      </c>
      <c r="U3638">
        <v>1263.1244595190765</v>
      </c>
      <c r="V3638">
        <v>20962.183929130893</v>
      </c>
      <c r="W3638">
        <v>205.05204713966398</v>
      </c>
    </row>
    <row r="3639" spans="2:23" x14ac:dyDescent="0.3">
      <c r="B3639">
        <f t="shared" si="57"/>
        <v>3634</v>
      </c>
      <c r="C3639">
        <v>283.97731493355519</v>
      </c>
      <c r="D3639">
        <v>244.53961659006217</v>
      </c>
      <c r="E3639">
        <v>20709.504178316405</v>
      </c>
      <c r="F3639">
        <v>2083.0172427771377</v>
      </c>
      <c r="G3639">
        <v>1677.3825678730923</v>
      </c>
      <c r="H3639">
        <v>719.11885169046252</v>
      </c>
      <c r="R3639">
        <v>223.29956085375497</v>
      </c>
      <c r="S3639">
        <v>1886.1919305928038</v>
      </c>
      <c r="T3639">
        <v>203.51531291542915</v>
      </c>
      <c r="U3639">
        <v>279.0647820882445</v>
      </c>
      <c r="V3639">
        <v>383.73561745220013</v>
      </c>
      <c r="W3639">
        <v>545.46493594955916</v>
      </c>
    </row>
    <row r="3640" spans="2:23" x14ac:dyDescent="0.3">
      <c r="B3640">
        <f t="shared" si="57"/>
        <v>3635</v>
      </c>
      <c r="C3640">
        <v>307.40758423210315</v>
      </c>
      <c r="D3640">
        <v>208.70095052514995</v>
      </c>
      <c r="E3640">
        <v>1882.3140180101011</v>
      </c>
      <c r="F3640">
        <v>421.26020249085019</v>
      </c>
      <c r="G3640">
        <v>475.83050327929482</v>
      </c>
      <c r="H3640">
        <v>28878.584762624949</v>
      </c>
      <c r="R3640">
        <v>1526.4637267915357</v>
      </c>
      <c r="S3640">
        <v>7771.7394333552393</v>
      </c>
      <c r="T3640">
        <v>203.00559025250544</v>
      </c>
      <c r="U3640">
        <v>779.43490460736564</v>
      </c>
      <c r="V3640">
        <v>28883.78</v>
      </c>
      <c r="W3640">
        <v>283.40006242747148</v>
      </c>
    </row>
    <row r="3641" spans="2:23" x14ac:dyDescent="0.3">
      <c r="B3641">
        <f t="shared" si="57"/>
        <v>3636</v>
      </c>
      <c r="C3641">
        <v>28883.78</v>
      </c>
      <c r="D3641">
        <v>547.90250422277859</v>
      </c>
      <c r="E3641">
        <v>8803.3762234400219</v>
      </c>
      <c r="F3641">
        <v>370.44100190681468</v>
      </c>
      <c r="G3641">
        <v>1075.6655847789607</v>
      </c>
      <c r="H3641">
        <v>314.47269946181018</v>
      </c>
      <c r="R3641">
        <v>20923.983144045735</v>
      </c>
      <c r="S3641">
        <v>1408.5045394226327</v>
      </c>
      <c r="T3641">
        <v>28883.78</v>
      </c>
      <c r="U3641">
        <v>8956.8635708133716</v>
      </c>
      <c r="V3641">
        <v>202.08603324113201</v>
      </c>
      <c r="W3641">
        <v>408.50353509215211</v>
      </c>
    </row>
    <row r="3642" spans="2:23" x14ac:dyDescent="0.3">
      <c r="B3642">
        <f t="shared" si="57"/>
        <v>3637</v>
      </c>
      <c r="C3642">
        <v>437.06158577638615</v>
      </c>
      <c r="D3642">
        <v>261.01389223278073</v>
      </c>
      <c r="E3642">
        <v>5757.397893491031</v>
      </c>
      <c r="F3642">
        <v>256.91787777216422</v>
      </c>
      <c r="G3642">
        <v>28883.78</v>
      </c>
      <c r="H3642">
        <v>347.51862487515729</v>
      </c>
      <c r="R3642">
        <v>7029.5424516088087</v>
      </c>
      <c r="S3642">
        <v>467.61046892563508</v>
      </c>
      <c r="T3642">
        <v>304.34248299965566</v>
      </c>
      <c r="U3642">
        <v>421.85543664155398</v>
      </c>
      <c r="V3642">
        <v>373.06165233727756</v>
      </c>
      <c r="W3642">
        <v>273.48527133292237</v>
      </c>
    </row>
    <row r="3643" spans="2:23" x14ac:dyDescent="0.3">
      <c r="B3643">
        <f t="shared" si="57"/>
        <v>3638</v>
      </c>
      <c r="C3643">
        <v>6261.3259624351567</v>
      </c>
      <c r="D3643">
        <v>231.60757368174802</v>
      </c>
      <c r="E3643">
        <v>432.65067512093117</v>
      </c>
      <c r="F3643">
        <v>4768.0293857396982</v>
      </c>
      <c r="G3643">
        <v>3950.1300151443784</v>
      </c>
      <c r="H3643">
        <v>28883.78</v>
      </c>
      <c r="R3643">
        <v>360.19773414800568</v>
      </c>
      <c r="S3643">
        <v>946.36821919118893</v>
      </c>
      <c r="T3643">
        <v>363.16110552778093</v>
      </c>
      <c r="U3643">
        <v>258.94989165812177</v>
      </c>
      <c r="V3643">
        <v>880.13118262586374</v>
      </c>
      <c r="W3643">
        <v>326.52451642469657</v>
      </c>
    </row>
    <row r="3644" spans="2:23" x14ac:dyDescent="0.3">
      <c r="B3644">
        <f t="shared" si="57"/>
        <v>3639</v>
      </c>
      <c r="C3644">
        <v>385.42951939237344</v>
      </c>
      <c r="D3644">
        <v>412.56943119469986</v>
      </c>
      <c r="E3644">
        <v>1209.6276325356032</v>
      </c>
      <c r="F3644">
        <v>1403.3044641382401</v>
      </c>
      <c r="G3644">
        <v>2888.735401679854</v>
      </c>
      <c r="H3644">
        <v>958.04073367397496</v>
      </c>
      <c r="R3644">
        <v>28883.78</v>
      </c>
      <c r="S3644">
        <v>12436.427569044925</v>
      </c>
      <c r="T3644">
        <v>305.58121517489053</v>
      </c>
      <c r="U3644">
        <v>1165.8186061275956</v>
      </c>
      <c r="V3644">
        <v>449.84080032017641</v>
      </c>
      <c r="W3644">
        <v>28883.78</v>
      </c>
    </row>
    <row r="3645" spans="2:23" x14ac:dyDescent="0.3">
      <c r="B3645">
        <f t="shared" si="57"/>
        <v>3640</v>
      </c>
      <c r="C3645">
        <v>213.86417180718797</v>
      </c>
      <c r="D3645">
        <v>297.78081685682923</v>
      </c>
      <c r="E3645">
        <v>28883.78</v>
      </c>
      <c r="F3645">
        <v>820.37399696220143</v>
      </c>
      <c r="G3645">
        <v>290.91542425769393</v>
      </c>
      <c r="H3645">
        <v>4278.7970549925467</v>
      </c>
      <c r="R3645">
        <v>448.75380849985333</v>
      </c>
      <c r="S3645">
        <v>601.12058744170508</v>
      </c>
      <c r="T3645">
        <v>222.07434807521565</v>
      </c>
      <c r="U3645">
        <v>28883.78</v>
      </c>
      <c r="V3645">
        <v>393.15024107284171</v>
      </c>
      <c r="W3645">
        <v>436.25395744259367</v>
      </c>
    </row>
    <row r="3646" spans="2:23" x14ac:dyDescent="0.3">
      <c r="B3646">
        <f t="shared" si="57"/>
        <v>3641</v>
      </c>
      <c r="C3646">
        <v>364.69832332283562</v>
      </c>
      <c r="D3646">
        <v>1089.6724362155824</v>
      </c>
      <c r="E3646">
        <v>900.5701966486547</v>
      </c>
      <c r="F3646">
        <v>209.69849902275502</v>
      </c>
      <c r="G3646">
        <v>4438.9234370855465</v>
      </c>
      <c r="H3646">
        <v>2649.2558765660601</v>
      </c>
      <c r="R3646">
        <v>266.15742494550807</v>
      </c>
      <c r="S3646">
        <v>301.64620685744063</v>
      </c>
      <c r="T3646">
        <v>20064.632268979076</v>
      </c>
      <c r="U3646">
        <v>485.96038641862015</v>
      </c>
      <c r="V3646">
        <v>222.4402149817636</v>
      </c>
      <c r="W3646">
        <v>230.3409756661764</v>
      </c>
    </row>
    <row r="3647" spans="2:23" x14ac:dyDescent="0.3">
      <c r="B3647">
        <f t="shared" si="57"/>
        <v>3642</v>
      </c>
      <c r="C3647">
        <v>273.83579505938428</v>
      </c>
      <c r="D3647">
        <v>614.98859693148177</v>
      </c>
      <c r="E3647">
        <v>212.89958968721947</v>
      </c>
      <c r="F3647">
        <v>282.50325025913685</v>
      </c>
      <c r="G3647">
        <v>3293.3655442440572</v>
      </c>
      <c r="H3647">
        <v>470.04758859277115</v>
      </c>
      <c r="R3647">
        <v>715.82429774150467</v>
      </c>
      <c r="S3647">
        <v>1034.6085241653213</v>
      </c>
      <c r="T3647">
        <v>314.15861592255709</v>
      </c>
      <c r="U3647">
        <v>266.36786111135564</v>
      </c>
      <c r="V3647">
        <v>215.44932253782446</v>
      </c>
      <c r="W3647">
        <v>742.29633311081341</v>
      </c>
    </row>
    <row r="3648" spans="2:23" x14ac:dyDescent="0.3">
      <c r="B3648">
        <f t="shared" si="57"/>
        <v>3643</v>
      </c>
      <c r="C3648">
        <v>960.26038201410483</v>
      </c>
      <c r="D3648">
        <v>376.18509637744171</v>
      </c>
      <c r="E3648">
        <v>204.53391366993282</v>
      </c>
      <c r="F3648">
        <v>6700.3311158603201</v>
      </c>
      <c r="G3648">
        <v>1268.7230061244079</v>
      </c>
      <c r="H3648">
        <v>1473.3508529762942</v>
      </c>
      <c r="R3648">
        <v>614.38678294753254</v>
      </c>
      <c r="S3648">
        <v>244.14758338801792</v>
      </c>
      <c r="T3648">
        <v>264.02240593535544</v>
      </c>
      <c r="U3648">
        <v>208.3968207785226</v>
      </c>
      <c r="V3648">
        <v>211.30019890256102</v>
      </c>
      <c r="W3648">
        <v>364.67588795845478</v>
      </c>
    </row>
    <row r="3649" spans="2:23" x14ac:dyDescent="0.3">
      <c r="B3649">
        <f t="shared" si="57"/>
        <v>3644</v>
      </c>
      <c r="C3649">
        <v>538.47350819478083</v>
      </c>
      <c r="D3649">
        <v>254.9875378569331</v>
      </c>
      <c r="E3649">
        <v>527.41608071282621</v>
      </c>
      <c r="F3649">
        <v>851.47049776883387</v>
      </c>
      <c r="G3649">
        <v>28883.78</v>
      </c>
      <c r="H3649">
        <v>242.08482238103358</v>
      </c>
      <c r="R3649">
        <v>365.47615381311061</v>
      </c>
      <c r="S3649">
        <v>3490.3142719871521</v>
      </c>
      <c r="T3649">
        <v>780.18358649162553</v>
      </c>
      <c r="U3649">
        <v>366.10752437930017</v>
      </c>
      <c r="V3649">
        <v>1793.2813882917285</v>
      </c>
      <c r="W3649">
        <v>2515.6114198662008</v>
      </c>
    </row>
    <row r="3650" spans="2:23" x14ac:dyDescent="0.3">
      <c r="B3650">
        <f t="shared" si="57"/>
        <v>3645</v>
      </c>
      <c r="C3650">
        <v>238.08242689983678</v>
      </c>
      <c r="D3650">
        <v>360.81239919319637</v>
      </c>
      <c r="E3650">
        <v>28883.78</v>
      </c>
      <c r="F3650">
        <v>384.84618538441123</v>
      </c>
      <c r="G3650">
        <v>268.09258185636281</v>
      </c>
      <c r="H3650">
        <v>226.9722936487648</v>
      </c>
      <c r="R3650">
        <v>563.77250837967904</v>
      </c>
      <c r="S3650">
        <v>747.66768189404581</v>
      </c>
      <c r="T3650">
        <v>28883.78</v>
      </c>
      <c r="U3650">
        <v>764.02579665572716</v>
      </c>
      <c r="V3650">
        <v>332.90340001590891</v>
      </c>
      <c r="W3650">
        <v>322.38637721113599</v>
      </c>
    </row>
    <row r="3651" spans="2:23" x14ac:dyDescent="0.3">
      <c r="B3651">
        <f t="shared" si="57"/>
        <v>3646</v>
      </c>
      <c r="C3651">
        <v>582.70862447906688</v>
      </c>
      <c r="D3651">
        <v>204.51456201877411</v>
      </c>
      <c r="E3651">
        <v>1785.5198137324305</v>
      </c>
      <c r="F3651">
        <v>257.02843323781855</v>
      </c>
      <c r="G3651">
        <v>7477.9778381573315</v>
      </c>
      <c r="H3651">
        <v>28883.78</v>
      </c>
      <c r="R3651">
        <v>584.10349368316952</v>
      </c>
      <c r="S3651">
        <v>898.51534146476092</v>
      </c>
      <c r="T3651">
        <v>200.74708325371878</v>
      </c>
      <c r="U3651">
        <v>265.73180154324666</v>
      </c>
      <c r="V3651">
        <v>212.82405222205185</v>
      </c>
      <c r="W3651">
        <v>239.5278798431481</v>
      </c>
    </row>
    <row r="3652" spans="2:23" x14ac:dyDescent="0.3">
      <c r="B3652">
        <f t="shared" si="57"/>
        <v>3647</v>
      </c>
      <c r="C3652">
        <v>200.55597834659415</v>
      </c>
      <c r="D3652">
        <v>1016.4045308474182</v>
      </c>
      <c r="E3652">
        <v>507.78933418044818</v>
      </c>
      <c r="F3652">
        <v>210.25044086420399</v>
      </c>
      <c r="G3652">
        <v>279.37039234818542</v>
      </c>
      <c r="H3652">
        <v>664.40948948605558</v>
      </c>
      <c r="R3652">
        <v>7795.4784973660535</v>
      </c>
      <c r="S3652">
        <v>1114.4763773259951</v>
      </c>
      <c r="T3652">
        <v>226.17960823210004</v>
      </c>
      <c r="U3652">
        <v>331.82178066499353</v>
      </c>
      <c r="V3652">
        <v>247.14950092206587</v>
      </c>
      <c r="W3652">
        <v>19446.772888574615</v>
      </c>
    </row>
    <row r="3653" spans="2:23" x14ac:dyDescent="0.3">
      <c r="B3653">
        <f t="shared" si="57"/>
        <v>3648</v>
      </c>
      <c r="C3653">
        <v>382.02466917047252</v>
      </c>
      <c r="D3653">
        <v>351.411903290282</v>
      </c>
      <c r="E3653">
        <v>962.02666579695756</v>
      </c>
      <c r="F3653">
        <v>803.98706611402088</v>
      </c>
      <c r="G3653">
        <v>501.93752787882994</v>
      </c>
      <c r="H3653">
        <v>255.65822358801711</v>
      </c>
      <c r="R3653">
        <v>242.31922760682988</v>
      </c>
      <c r="S3653">
        <v>227.33332022528367</v>
      </c>
      <c r="T3653">
        <v>759.6385283105833</v>
      </c>
      <c r="U3653">
        <v>28883.78</v>
      </c>
      <c r="V3653">
        <v>1025.999447780925</v>
      </c>
      <c r="W3653">
        <v>446.44314098609374</v>
      </c>
    </row>
    <row r="3654" spans="2:23" x14ac:dyDescent="0.3">
      <c r="B3654">
        <f t="shared" si="57"/>
        <v>3649</v>
      </c>
      <c r="C3654">
        <v>442.83475542515794</v>
      </c>
      <c r="D3654">
        <v>3735.5369361367943</v>
      </c>
      <c r="E3654">
        <v>377.91611563351933</v>
      </c>
      <c r="F3654">
        <v>1975.3073664923816</v>
      </c>
      <c r="G3654">
        <v>887.08260915046867</v>
      </c>
      <c r="H3654">
        <v>519.62516017663904</v>
      </c>
      <c r="R3654">
        <v>202.28662273997028</v>
      </c>
      <c r="S3654">
        <v>28883.78</v>
      </c>
      <c r="T3654">
        <v>4338.6359949384305</v>
      </c>
      <c r="U3654">
        <v>340.17989587636691</v>
      </c>
      <c r="V3654">
        <v>244.12442236116601</v>
      </c>
      <c r="W3654">
        <v>952.50545160739478</v>
      </c>
    </row>
    <row r="3655" spans="2:23" x14ac:dyDescent="0.3">
      <c r="B3655">
        <f t="shared" si="57"/>
        <v>3650</v>
      </c>
      <c r="C3655">
        <v>815.76606659654431</v>
      </c>
      <c r="D3655">
        <v>237.98950313542281</v>
      </c>
      <c r="E3655">
        <v>1158.1232281383309</v>
      </c>
      <c r="F3655">
        <v>201.19814784392273</v>
      </c>
      <c r="G3655">
        <v>684.95190318296136</v>
      </c>
      <c r="H3655">
        <v>1384.1166883541441</v>
      </c>
      <c r="R3655">
        <v>1234.952274746827</v>
      </c>
      <c r="S3655">
        <v>505.82227105754777</v>
      </c>
      <c r="T3655">
        <v>28883.78</v>
      </c>
      <c r="U3655">
        <v>23255.999096954234</v>
      </c>
      <c r="V3655">
        <v>678.10946431113928</v>
      </c>
      <c r="W3655">
        <v>1239.2818677490427</v>
      </c>
    </row>
    <row r="3656" spans="2:23" x14ac:dyDescent="0.3">
      <c r="B3656">
        <f t="shared" ref="B3656:B3719" si="58">B3655 + 1</f>
        <v>3651</v>
      </c>
      <c r="C3656">
        <v>4246.278574396255</v>
      </c>
      <c r="D3656">
        <v>216.5992593264921</v>
      </c>
      <c r="E3656">
        <v>502.37850032522584</v>
      </c>
      <c r="F3656">
        <v>374.24478023597231</v>
      </c>
      <c r="G3656">
        <v>207.16955250983878</v>
      </c>
      <c r="H3656">
        <v>28883.78</v>
      </c>
      <c r="R3656">
        <v>9097.2018004986767</v>
      </c>
      <c r="S3656">
        <v>5641.8326575699257</v>
      </c>
      <c r="T3656">
        <v>820.64031804413003</v>
      </c>
      <c r="U3656">
        <v>329.87729755566949</v>
      </c>
      <c r="V3656">
        <v>28883.78</v>
      </c>
      <c r="W3656">
        <v>260.76297826782456</v>
      </c>
    </row>
    <row r="3657" spans="2:23" x14ac:dyDescent="0.3">
      <c r="B3657">
        <f t="shared" si="58"/>
        <v>3652</v>
      </c>
      <c r="C3657">
        <v>952.59889769657832</v>
      </c>
      <c r="D3657">
        <v>375.77256544542547</v>
      </c>
      <c r="E3657">
        <v>415.625313556489</v>
      </c>
      <c r="F3657">
        <v>290.44571979190266</v>
      </c>
      <c r="G3657">
        <v>1794.8957939989439</v>
      </c>
      <c r="H3657">
        <v>210.7439982252076</v>
      </c>
      <c r="R3657">
        <v>333.25789045911728</v>
      </c>
      <c r="S3657">
        <v>473.40408709392523</v>
      </c>
      <c r="T3657">
        <v>338.42257344018503</v>
      </c>
      <c r="U3657">
        <v>243.18994050904229</v>
      </c>
      <c r="V3657">
        <v>215.12604423028853</v>
      </c>
      <c r="W3657">
        <v>313.24970811805406</v>
      </c>
    </row>
    <row r="3658" spans="2:23" x14ac:dyDescent="0.3">
      <c r="B3658">
        <f t="shared" si="58"/>
        <v>3653</v>
      </c>
      <c r="C3658">
        <v>1448.7732458514629</v>
      </c>
      <c r="D3658">
        <v>661.26588008629039</v>
      </c>
      <c r="E3658">
        <v>8603.0124356196884</v>
      </c>
      <c r="F3658">
        <v>351.19009424517321</v>
      </c>
      <c r="G3658">
        <v>2171.7092498919878</v>
      </c>
      <c r="H3658">
        <v>343.22010012295726</v>
      </c>
      <c r="R3658">
        <v>223.90247328853692</v>
      </c>
      <c r="S3658">
        <v>287.79134646022158</v>
      </c>
      <c r="T3658">
        <v>207.17626481812232</v>
      </c>
      <c r="U3658">
        <v>1212.7059645100567</v>
      </c>
      <c r="V3658">
        <v>495.37561503311372</v>
      </c>
      <c r="W3658">
        <v>914.70836567715321</v>
      </c>
    </row>
    <row r="3659" spans="2:23" x14ac:dyDescent="0.3">
      <c r="B3659">
        <f t="shared" si="58"/>
        <v>3654</v>
      </c>
      <c r="C3659">
        <v>229.8073900355804</v>
      </c>
      <c r="D3659">
        <v>518.53571862361321</v>
      </c>
      <c r="E3659">
        <v>921.34528635483787</v>
      </c>
      <c r="F3659">
        <v>881.11743650443236</v>
      </c>
      <c r="G3659">
        <v>2569.3321238046847</v>
      </c>
      <c r="H3659">
        <v>2118.0511187318543</v>
      </c>
      <c r="R3659">
        <v>200.56035220719374</v>
      </c>
      <c r="S3659">
        <v>399.51268165928127</v>
      </c>
      <c r="T3659">
        <v>380.60237861603446</v>
      </c>
      <c r="U3659">
        <v>875.79998231564889</v>
      </c>
      <c r="V3659">
        <v>217.24278370642162</v>
      </c>
      <c r="W3659">
        <v>289.77035736305629</v>
      </c>
    </row>
    <row r="3660" spans="2:23" x14ac:dyDescent="0.3">
      <c r="B3660">
        <f t="shared" si="58"/>
        <v>3655</v>
      </c>
      <c r="C3660">
        <v>2016.6420256699364</v>
      </c>
      <c r="D3660">
        <v>334.04907749303186</v>
      </c>
      <c r="E3660">
        <v>507.26225721752229</v>
      </c>
      <c r="F3660">
        <v>12035.201089676719</v>
      </c>
      <c r="G3660">
        <v>5748.7094416713871</v>
      </c>
      <c r="H3660">
        <v>15153.667668070895</v>
      </c>
      <c r="R3660">
        <v>423.39716029833102</v>
      </c>
      <c r="S3660">
        <v>1968.3156665508523</v>
      </c>
      <c r="T3660">
        <v>1307.9584250460262</v>
      </c>
      <c r="U3660">
        <v>260.30175698287354</v>
      </c>
      <c r="V3660">
        <v>207.76358726774319</v>
      </c>
      <c r="W3660">
        <v>2485.3637833284401</v>
      </c>
    </row>
    <row r="3661" spans="2:23" x14ac:dyDescent="0.3">
      <c r="B3661">
        <f t="shared" si="58"/>
        <v>3656</v>
      </c>
      <c r="C3661">
        <v>518.69195388246249</v>
      </c>
      <c r="D3661">
        <v>229.70294597240613</v>
      </c>
      <c r="E3661">
        <v>379.63203096329369</v>
      </c>
      <c r="F3661">
        <v>386.81591443973798</v>
      </c>
      <c r="G3661">
        <v>9043.5522213507138</v>
      </c>
      <c r="H3661">
        <v>664.28387433038563</v>
      </c>
      <c r="R3661">
        <v>424.26893574584813</v>
      </c>
      <c r="S3661">
        <v>28883.78</v>
      </c>
      <c r="T3661">
        <v>714.66508341758583</v>
      </c>
      <c r="U3661">
        <v>6154.9151138912603</v>
      </c>
      <c r="V3661">
        <v>350.72681375947263</v>
      </c>
      <c r="W3661">
        <v>2315.8300779422812</v>
      </c>
    </row>
    <row r="3662" spans="2:23" x14ac:dyDescent="0.3">
      <c r="B3662">
        <f t="shared" si="58"/>
        <v>3657</v>
      </c>
      <c r="C3662">
        <v>728.51213278603336</v>
      </c>
      <c r="D3662">
        <v>413.8479441092004</v>
      </c>
      <c r="E3662">
        <v>1370.9016685704489</v>
      </c>
      <c r="F3662">
        <v>291.77933281180805</v>
      </c>
      <c r="G3662">
        <v>208.74592712696088</v>
      </c>
      <c r="H3662">
        <v>1826.0457951422229</v>
      </c>
      <c r="R3662">
        <v>4561.0517941501876</v>
      </c>
      <c r="S3662">
        <v>1382.9845059209877</v>
      </c>
      <c r="T3662">
        <v>260.27543089027046</v>
      </c>
      <c r="U3662">
        <v>500.05457468253258</v>
      </c>
      <c r="V3662">
        <v>221.87308919341805</v>
      </c>
      <c r="W3662">
        <v>1997.8574092230165</v>
      </c>
    </row>
    <row r="3663" spans="2:23" x14ac:dyDescent="0.3">
      <c r="B3663">
        <f t="shared" si="58"/>
        <v>3658</v>
      </c>
      <c r="C3663">
        <v>408.47800991213387</v>
      </c>
      <c r="D3663">
        <v>2775.3858589291099</v>
      </c>
      <c r="E3663">
        <v>28883.78</v>
      </c>
      <c r="F3663">
        <v>407.36343508249621</v>
      </c>
      <c r="G3663">
        <v>299.1229800735108</v>
      </c>
      <c r="H3663">
        <v>223.81575673370165</v>
      </c>
      <c r="R3663">
        <v>273.06270549931895</v>
      </c>
      <c r="S3663">
        <v>642.96267442510259</v>
      </c>
      <c r="T3663">
        <v>2451.2320043075897</v>
      </c>
      <c r="U3663">
        <v>225.30984261407855</v>
      </c>
      <c r="V3663">
        <v>303.81978848128676</v>
      </c>
      <c r="W3663">
        <v>2743.4381097953064</v>
      </c>
    </row>
    <row r="3664" spans="2:23" x14ac:dyDescent="0.3">
      <c r="B3664">
        <f t="shared" si="58"/>
        <v>3659</v>
      </c>
      <c r="C3664">
        <v>6583.39471120502</v>
      </c>
      <c r="D3664">
        <v>234.47783165933288</v>
      </c>
      <c r="E3664">
        <v>1145.8996303917834</v>
      </c>
      <c r="F3664">
        <v>20540.723777427043</v>
      </c>
      <c r="G3664">
        <v>397.58869527454709</v>
      </c>
      <c r="H3664">
        <v>642.38838421716605</v>
      </c>
      <c r="R3664">
        <v>318.36960606395655</v>
      </c>
      <c r="S3664">
        <v>28883.78</v>
      </c>
      <c r="T3664">
        <v>235.51990861411983</v>
      </c>
      <c r="U3664">
        <v>16382.776350558841</v>
      </c>
      <c r="V3664">
        <v>1144.0179562549522</v>
      </c>
      <c r="W3664">
        <v>28883.78</v>
      </c>
    </row>
    <row r="3665" spans="2:23" x14ac:dyDescent="0.3">
      <c r="B3665">
        <f t="shared" si="58"/>
        <v>3660</v>
      </c>
      <c r="C3665">
        <v>28883.78</v>
      </c>
      <c r="D3665">
        <v>374.55837935513989</v>
      </c>
      <c r="E3665">
        <v>441.28956802501796</v>
      </c>
      <c r="F3665">
        <v>597.02067564608262</v>
      </c>
      <c r="G3665">
        <v>209.84446003954571</v>
      </c>
      <c r="H3665">
        <v>247.19488267622961</v>
      </c>
      <c r="R3665">
        <v>332.50151332032527</v>
      </c>
      <c r="S3665">
        <v>334.95650965686821</v>
      </c>
      <c r="T3665">
        <v>233.89942762538902</v>
      </c>
      <c r="U3665">
        <v>16971.15985433368</v>
      </c>
      <c r="V3665">
        <v>252.63282734387727</v>
      </c>
      <c r="W3665">
        <v>259.25156141608215</v>
      </c>
    </row>
    <row r="3666" spans="2:23" x14ac:dyDescent="0.3">
      <c r="B3666">
        <f t="shared" si="58"/>
        <v>3661</v>
      </c>
      <c r="C3666">
        <v>208.71429115025742</v>
      </c>
      <c r="D3666">
        <v>213.31722293279117</v>
      </c>
      <c r="E3666">
        <v>918.03639236305196</v>
      </c>
      <c r="F3666">
        <v>522.60775553219162</v>
      </c>
      <c r="G3666">
        <v>228.34818294154655</v>
      </c>
      <c r="H3666">
        <v>233.21296365545857</v>
      </c>
      <c r="R3666">
        <v>599.72379623783922</v>
      </c>
      <c r="S3666">
        <v>897.38770603778562</v>
      </c>
      <c r="T3666">
        <v>241.96691953658021</v>
      </c>
      <c r="U3666">
        <v>992.09538266407469</v>
      </c>
      <c r="V3666">
        <v>248.25146770741918</v>
      </c>
      <c r="W3666">
        <v>28883.78</v>
      </c>
    </row>
    <row r="3667" spans="2:23" x14ac:dyDescent="0.3">
      <c r="B3667">
        <f t="shared" si="58"/>
        <v>3662</v>
      </c>
      <c r="C3667">
        <v>1130.6509538252451</v>
      </c>
      <c r="D3667">
        <v>3194.3386445431524</v>
      </c>
      <c r="E3667">
        <v>1020.1333258633802</v>
      </c>
      <c r="F3667">
        <v>1121.9151366953622</v>
      </c>
      <c r="G3667">
        <v>274.51505143830281</v>
      </c>
      <c r="H3667">
        <v>12431.741131118242</v>
      </c>
      <c r="R3667">
        <v>401.44599068236289</v>
      </c>
      <c r="S3667">
        <v>225.87921340972753</v>
      </c>
      <c r="T3667">
        <v>231.56033047487341</v>
      </c>
      <c r="U3667">
        <v>5700.733494849721</v>
      </c>
      <c r="V3667">
        <v>28883.78</v>
      </c>
      <c r="W3667">
        <v>1235.1342468978696</v>
      </c>
    </row>
    <row r="3668" spans="2:23" x14ac:dyDescent="0.3">
      <c r="B3668">
        <f t="shared" si="58"/>
        <v>3663</v>
      </c>
      <c r="C3668">
        <v>28883.78</v>
      </c>
      <c r="D3668">
        <v>6379.1794800686057</v>
      </c>
      <c r="E3668">
        <v>389.66780132925646</v>
      </c>
      <c r="F3668">
        <v>400.28394328498308</v>
      </c>
      <c r="G3668">
        <v>595.68422524747734</v>
      </c>
      <c r="H3668">
        <v>204.62700166265324</v>
      </c>
      <c r="R3668">
        <v>27825.30964269262</v>
      </c>
      <c r="S3668">
        <v>2276.0530773236619</v>
      </c>
      <c r="T3668">
        <v>5156.1884766742332</v>
      </c>
      <c r="U3668">
        <v>675.93524713766988</v>
      </c>
      <c r="V3668">
        <v>25670.063809442479</v>
      </c>
      <c r="W3668">
        <v>269.94652546709631</v>
      </c>
    </row>
    <row r="3669" spans="2:23" x14ac:dyDescent="0.3">
      <c r="B3669">
        <f t="shared" si="58"/>
        <v>3664</v>
      </c>
      <c r="C3669">
        <v>305.95883751023933</v>
      </c>
      <c r="D3669">
        <v>692.31190982706471</v>
      </c>
      <c r="E3669">
        <v>209.94835732642377</v>
      </c>
      <c r="F3669">
        <v>1757.8377992688474</v>
      </c>
      <c r="G3669">
        <v>351.20978513778073</v>
      </c>
      <c r="H3669">
        <v>1521.7619898217417</v>
      </c>
      <c r="R3669">
        <v>2192.5735400258991</v>
      </c>
      <c r="S3669">
        <v>5433.1472997293486</v>
      </c>
      <c r="T3669">
        <v>261.54511130559956</v>
      </c>
      <c r="U3669">
        <v>851.32007599984297</v>
      </c>
      <c r="V3669">
        <v>25159.216262600465</v>
      </c>
      <c r="W3669">
        <v>903.96152365852504</v>
      </c>
    </row>
    <row r="3670" spans="2:23" x14ac:dyDescent="0.3">
      <c r="B3670">
        <f t="shared" si="58"/>
        <v>3665</v>
      </c>
      <c r="C3670">
        <v>3937.6877223467404</v>
      </c>
      <c r="D3670">
        <v>436.02166639883637</v>
      </c>
      <c r="E3670">
        <v>260.35801573996542</v>
      </c>
      <c r="F3670">
        <v>528.44487030543087</v>
      </c>
      <c r="G3670">
        <v>208.88618397022404</v>
      </c>
      <c r="H3670">
        <v>2430.4012698839451</v>
      </c>
      <c r="R3670">
        <v>484.79029184913952</v>
      </c>
      <c r="S3670">
        <v>921.47856416381785</v>
      </c>
      <c r="T3670">
        <v>7026.5284809787445</v>
      </c>
      <c r="U3670">
        <v>1559.211950995714</v>
      </c>
      <c r="V3670">
        <v>259.69791062718502</v>
      </c>
      <c r="W3670">
        <v>263.36652389240874</v>
      </c>
    </row>
    <row r="3671" spans="2:23" x14ac:dyDescent="0.3">
      <c r="B3671">
        <f t="shared" si="58"/>
        <v>3666</v>
      </c>
      <c r="C3671">
        <v>999.70422039889127</v>
      </c>
      <c r="D3671">
        <v>321.5504483201571</v>
      </c>
      <c r="E3671">
        <v>339.05953327661888</v>
      </c>
      <c r="F3671">
        <v>246.38065483714072</v>
      </c>
      <c r="G3671">
        <v>28883.78</v>
      </c>
      <c r="H3671">
        <v>223.45189130488737</v>
      </c>
      <c r="R3671">
        <v>223.78058748241043</v>
      </c>
      <c r="S3671">
        <v>311.16711143828212</v>
      </c>
      <c r="T3671">
        <v>384.09946068026261</v>
      </c>
      <c r="U3671">
        <v>799.93057674429679</v>
      </c>
      <c r="V3671">
        <v>284.10027242056327</v>
      </c>
      <c r="W3671">
        <v>6981.7594762717317</v>
      </c>
    </row>
    <row r="3672" spans="2:23" x14ac:dyDescent="0.3">
      <c r="B3672">
        <f t="shared" si="58"/>
        <v>3667</v>
      </c>
      <c r="C3672">
        <v>275.50734458112481</v>
      </c>
      <c r="D3672">
        <v>260.19985282991934</v>
      </c>
      <c r="E3672">
        <v>549.77421253417128</v>
      </c>
      <c r="F3672">
        <v>28883.78</v>
      </c>
      <c r="G3672">
        <v>28883.78</v>
      </c>
      <c r="H3672">
        <v>4320.6627164478296</v>
      </c>
      <c r="R3672">
        <v>483.90192359521069</v>
      </c>
      <c r="S3672">
        <v>410.6081888198612</v>
      </c>
      <c r="T3672">
        <v>763.20158489220228</v>
      </c>
      <c r="U3672">
        <v>242.63189338971398</v>
      </c>
      <c r="V3672">
        <v>939.21937243079481</v>
      </c>
      <c r="W3672">
        <v>232.96471239730127</v>
      </c>
    </row>
    <row r="3673" spans="2:23" x14ac:dyDescent="0.3">
      <c r="B3673">
        <f t="shared" si="58"/>
        <v>3668</v>
      </c>
      <c r="C3673">
        <v>263.08233711918717</v>
      </c>
      <c r="D3673">
        <v>573.63530067851241</v>
      </c>
      <c r="E3673">
        <v>1974.0772686415664</v>
      </c>
      <c r="F3673">
        <v>304.64546827274364</v>
      </c>
      <c r="G3673">
        <v>382.88829419819604</v>
      </c>
      <c r="H3673">
        <v>7509.4890779410161</v>
      </c>
      <c r="R3673">
        <v>274.90407893030942</v>
      </c>
      <c r="S3673">
        <v>1406.3260961935953</v>
      </c>
      <c r="T3673">
        <v>418.25323415258958</v>
      </c>
      <c r="U3673">
        <v>24109.676735136272</v>
      </c>
      <c r="V3673">
        <v>258.22340689094182</v>
      </c>
      <c r="W3673">
        <v>2191.6213905135419</v>
      </c>
    </row>
    <row r="3674" spans="2:23" x14ac:dyDescent="0.3">
      <c r="B3674">
        <f t="shared" si="58"/>
        <v>3669</v>
      </c>
      <c r="C3674">
        <v>784.30646978465859</v>
      </c>
      <c r="D3674">
        <v>235.03924481024632</v>
      </c>
      <c r="E3674">
        <v>375.28682953579852</v>
      </c>
      <c r="F3674">
        <v>28883.78</v>
      </c>
      <c r="G3674">
        <v>3318.2606970735255</v>
      </c>
      <c r="H3674">
        <v>237.82225021827091</v>
      </c>
      <c r="R3674">
        <v>28883.78</v>
      </c>
      <c r="S3674">
        <v>28883.78</v>
      </c>
      <c r="T3674">
        <v>215.94423341189531</v>
      </c>
      <c r="U3674">
        <v>772.83699565322115</v>
      </c>
      <c r="V3674">
        <v>298.68899907957507</v>
      </c>
      <c r="W3674">
        <v>1341.6392810659811</v>
      </c>
    </row>
    <row r="3675" spans="2:23" x14ac:dyDescent="0.3">
      <c r="B3675">
        <f t="shared" si="58"/>
        <v>3670</v>
      </c>
      <c r="C3675">
        <v>377.55580286409702</v>
      </c>
      <c r="D3675">
        <v>28883.78</v>
      </c>
      <c r="E3675">
        <v>214.88325906163439</v>
      </c>
      <c r="F3675">
        <v>28883.78</v>
      </c>
      <c r="G3675">
        <v>222.56409719414802</v>
      </c>
      <c r="H3675">
        <v>1477.5803271026223</v>
      </c>
      <c r="R3675">
        <v>28231.703566162774</v>
      </c>
      <c r="S3675">
        <v>28883.78</v>
      </c>
      <c r="T3675">
        <v>1262.5274587653882</v>
      </c>
      <c r="U3675">
        <v>204.6099861575006</v>
      </c>
      <c r="V3675">
        <v>28883.78</v>
      </c>
      <c r="W3675">
        <v>616.74411930872293</v>
      </c>
    </row>
    <row r="3676" spans="2:23" x14ac:dyDescent="0.3">
      <c r="B3676">
        <f t="shared" si="58"/>
        <v>3671</v>
      </c>
      <c r="C3676">
        <v>203.27305565429734</v>
      </c>
      <c r="D3676">
        <v>2502.3466053704065</v>
      </c>
      <c r="E3676">
        <v>1477.2358743565144</v>
      </c>
      <c r="F3676">
        <v>1071.9104670245274</v>
      </c>
      <c r="G3676">
        <v>687.72288815168463</v>
      </c>
      <c r="H3676">
        <v>218.22339941095291</v>
      </c>
      <c r="R3676">
        <v>2658.2271298283113</v>
      </c>
      <c r="S3676">
        <v>393.09844204713067</v>
      </c>
      <c r="T3676">
        <v>236.25116396130761</v>
      </c>
      <c r="U3676">
        <v>300.95198966835954</v>
      </c>
      <c r="V3676">
        <v>220.17389965948465</v>
      </c>
      <c r="W3676">
        <v>330.52365303474858</v>
      </c>
    </row>
    <row r="3677" spans="2:23" x14ac:dyDescent="0.3">
      <c r="B3677">
        <f t="shared" si="58"/>
        <v>3672</v>
      </c>
      <c r="C3677">
        <v>915.56618765568055</v>
      </c>
      <c r="D3677">
        <v>3293.2423626621526</v>
      </c>
      <c r="E3677">
        <v>338.77415270846564</v>
      </c>
      <c r="F3677">
        <v>202.42795510238662</v>
      </c>
      <c r="G3677">
        <v>14306.640077318765</v>
      </c>
      <c r="H3677">
        <v>276.37828291362933</v>
      </c>
      <c r="R3677">
        <v>3244.7857887296991</v>
      </c>
      <c r="S3677">
        <v>278.52570379061768</v>
      </c>
      <c r="T3677">
        <v>895.00137731726022</v>
      </c>
      <c r="U3677">
        <v>1114.3088274359447</v>
      </c>
      <c r="V3677">
        <v>326.95829625643501</v>
      </c>
      <c r="W3677">
        <v>269.94047372112908</v>
      </c>
    </row>
    <row r="3678" spans="2:23" x14ac:dyDescent="0.3">
      <c r="B3678">
        <f t="shared" si="58"/>
        <v>3673</v>
      </c>
      <c r="C3678">
        <v>277.57128434899676</v>
      </c>
      <c r="D3678">
        <v>392.05330551900522</v>
      </c>
      <c r="E3678">
        <v>210.59614751725354</v>
      </c>
      <c r="F3678">
        <v>284.95725558134399</v>
      </c>
      <c r="G3678">
        <v>4696.2692828668196</v>
      </c>
      <c r="H3678">
        <v>627.21747338758303</v>
      </c>
      <c r="R3678">
        <v>255.88361201581591</v>
      </c>
      <c r="S3678">
        <v>3240.4438835496103</v>
      </c>
      <c r="T3678">
        <v>4299.611750621395</v>
      </c>
      <c r="U3678">
        <v>278.43221175659596</v>
      </c>
      <c r="V3678">
        <v>207.83664050914442</v>
      </c>
      <c r="W3678">
        <v>254.30779416533005</v>
      </c>
    </row>
    <row r="3679" spans="2:23" x14ac:dyDescent="0.3">
      <c r="B3679">
        <f t="shared" si="58"/>
        <v>3674</v>
      </c>
      <c r="C3679">
        <v>455.9882357747</v>
      </c>
      <c r="D3679">
        <v>341.5729303538302</v>
      </c>
      <c r="E3679">
        <v>3552.9024985445039</v>
      </c>
      <c r="F3679">
        <v>1154.3587287552446</v>
      </c>
      <c r="G3679">
        <v>22561.771736627907</v>
      </c>
      <c r="H3679">
        <v>258.67160996146561</v>
      </c>
      <c r="R3679">
        <v>315.20192773353398</v>
      </c>
      <c r="S3679">
        <v>208.51934804746412</v>
      </c>
      <c r="T3679">
        <v>205.58943650761464</v>
      </c>
      <c r="U3679">
        <v>1062.2137355689911</v>
      </c>
      <c r="V3679">
        <v>231.32635859367892</v>
      </c>
      <c r="W3679">
        <v>6887.0252891777218</v>
      </c>
    </row>
    <row r="3680" spans="2:23" x14ac:dyDescent="0.3">
      <c r="B3680">
        <f t="shared" si="58"/>
        <v>3675</v>
      </c>
      <c r="C3680">
        <v>432.14219313700244</v>
      </c>
      <c r="D3680">
        <v>2089.5767521388834</v>
      </c>
      <c r="E3680">
        <v>366.67558962940427</v>
      </c>
      <c r="F3680">
        <v>1960.2278402432592</v>
      </c>
      <c r="G3680">
        <v>200.60446854810877</v>
      </c>
      <c r="H3680">
        <v>223.22267748248572</v>
      </c>
      <c r="R3680">
        <v>212.48589795854696</v>
      </c>
      <c r="S3680">
        <v>311.83259394168209</v>
      </c>
      <c r="T3680">
        <v>578.72341351612454</v>
      </c>
      <c r="U3680">
        <v>28883.78</v>
      </c>
      <c r="V3680">
        <v>381.71688483348282</v>
      </c>
      <c r="W3680">
        <v>288.12929775477136</v>
      </c>
    </row>
    <row r="3681" spans="2:23" x14ac:dyDescent="0.3">
      <c r="B3681">
        <f t="shared" si="58"/>
        <v>3676</v>
      </c>
      <c r="C3681">
        <v>28883.78</v>
      </c>
      <c r="D3681">
        <v>653.89855097689008</v>
      </c>
      <c r="E3681">
        <v>226.58412715454179</v>
      </c>
      <c r="F3681">
        <v>266.32062810246214</v>
      </c>
      <c r="G3681">
        <v>1686.4780103822222</v>
      </c>
      <c r="H3681">
        <v>213.40499607458429</v>
      </c>
      <c r="R3681">
        <v>298.00964869038717</v>
      </c>
      <c r="S3681">
        <v>253.75264179612788</v>
      </c>
      <c r="T3681">
        <v>201.44030983868407</v>
      </c>
      <c r="U3681">
        <v>394.67583813077079</v>
      </c>
      <c r="V3681">
        <v>232.98780991881461</v>
      </c>
      <c r="W3681">
        <v>505.51319491241162</v>
      </c>
    </row>
    <row r="3682" spans="2:23" x14ac:dyDescent="0.3">
      <c r="B3682">
        <f t="shared" si="58"/>
        <v>3677</v>
      </c>
      <c r="C3682">
        <v>413.90688858842066</v>
      </c>
      <c r="D3682">
        <v>5515.1915408201066</v>
      </c>
      <c r="E3682">
        <v>28883.78</v>
      </c>
      <c r="F3682">
        <v>381.01054163750325</v>
      </c>
      <c r="G3682">
        <v>232.62998204584673</v>
      </c>
      <c r="H3682">
        <v>1480.0063251684537</v>
      </c>
      <c r="R3682">
        <v>255.72744672044055</v>
      </c>
      <c r="S3682">
        <v>272.60954748255472</v>
      </c>
      <c r="T3682">
        <v>218.4871846589273</v>
      </c>
      <c r="U3682">
        <v>1030.4734527562764</v>
      </c>
      <c r="V3682">
        <v>17750.70663170132</v>
      </c>
      <c r="W3682">
        <v>250.50670697364944</v>
      </c>
    </row>
    <row r="3683" spans="2:23" x14ac:dyDescent="0.3">
      <c r="B3683">
        <f t="shared" si="58"/>
        <v>3678</v>
      </c>
      <c r="C3683">
        <v>8554.3372565383379</v>
      </c>
      <c r="D3683">
        <v>249.75422974969365</v>
      </c>
      <c r="E3683">
        <v>639.85750919551515</v>
      </c>
      <c r="F3683">
        <v>28883.78</v>
      </c>
      <c r="G3683">
        <v>750.94689884594504</v>
      </c>
      <c r="H3683">
        <v>2005.7137018292353</v>
      </c>
      <c r="R3683">
        <v>747.45794981977235</v>
      </c>
      <c r="S3683">
        <v>221.33108491969838</v>
      </c>
      <c r="T3683">
        <v>2141.2316168357856</v>
      </c>
      <c r="U3683">
        <v>2819.9787927815905</v>
      </c>
      <c r="V3683">
        <v>750.00298548242142</v>
      </c>
      <c r="W3683">
        <v>277.66524397996261</v>
      </c>
    </row>
    <row r="3684" spans="2:23" x14ac:dyDescent="0.3">
      <c r="B3684">
        <f t="shared" si="58"/>
        <v>3679</v>
      </c>
      <c r="C3684">
        <v>390.5201725527736</v>
      </c>
      <c r="D3684">
        <v>248.12039482233951</v>
      </c>
      <c r="E3684">
        <v>271.76255647109127</v>
      </c>
      <c r="F3684">
        <v>441.25238763261393</v>
      </c>
      <c r="G3684">
        <v>1598.3838226764058</v>
      </c>
      <c r="H3684">
        <v>329.79678110981212</v>
      </c>
      <c r="R3684">
        <v>416.20169067654604</v>
      </c>
      <c r="S3684">
        <v>271.96746319661986</v>
      </c>
      <c r="T3684">
        <v>899.2144530354401</v>
      </c>
      <c r="U3684">
        <v>8305.4278633654358</v>
      </c>
      <c r="V3684">
        <v>1880.5192574544121</v>
      </c>
      <c r="W3684">
        <v>552.990178056697</v>
      </c>
    </row>
    <row r="3685" spans="2:23" x14ac:dyDescent="0.3">
      <c r="B3685">
        <f t="shared" si="58"/>
        <v>3680</v>
      </c>
      <c r="C3685">
        <v>28883.78</v>
      </c>
      <c r="D3685">
        <v>229.00479006427025</v>
      </c>
      <c r="E3685">
        <v>28883.78</v>
      </c>
      <c r="F3685">
        <v>221.1784156469723</v>
      </c>
      <c r="G3685">
        <v>261.90310397225835</v>
      </c>
      <c r="H3685">
        <v>679.43921594868698</v>
      </c>
      <c r="R3685">
        <v>350.96619189651653</v>
      </c>
      <c r="S3685">
        <v>285.12861715820907</v>
      </c>
      <c r="T3685">
        <v>4327.2644055824512</v>
      </c>
      <c r="U3685">
        <v>3677.9634847820066</v>
      </c>
      <c r="V3685">
        <v>18454.882776044506</v>
      </c>
      <c r="W3685">
        <v>578.65564423827743</v>
      </c>
    </row>
    <row r="3686" spans="2:23" x14ac:dyDescent="0.3">
      <c r="B3686">
        <f t="shared" si="58"/>
        <v>3681</v>
      </c>
      <c r="C3686">
        <v>472.14493662899901</v>
      </c>
      <c r="D3686">
        <v>263.24642484911169</v>
      </c>
      <c r="E3686">
        <v>3340.0909767160424</v>
      </c>
      <c r="F3686">
        <v>28883.78</v>
      </c>
      <c r="G3686">
        <v>3185.8390765320369</v>
      </c>
      <c r="H3686">
        <v>367.78984998384556</v>
      </c>
      <c r="R3686">
        <v>20479.443916256769</v>
      </c>
      <c r="S3686">
        <v>28883.78</v>
      </c>
      <c r="T3686">
        <v>622.63398580034379</v>
      </c>
      <c r="U3686">
        <v>3919.8320107834907</v>
      </c>
      <c r="V3686">
        <v>3004.9380088584321</v>
      </c>
      <c r="W3686">
        <v>28883.78</v>
      </c>
    </row>
    <row r="3687" spans="2:23" x14ac:dyDescent="0.3">
      <c r="B3687">
        <f t="shared" si="58"/>
        <v>3682</v>
      </c>
      <c r="C3687">
        <v>630.5396734291553</v>
      </c>
      <c r="D3687">
        <v>398.17259178119775</v>
      </c>
      <c r="E3687">
        <v>12842.301355735444</v>
      </c>
      <c r="F3687">
        <v>200.44061892148324</v>
      </c>
      <c r="G3687">
        <v>226.77304174578407</v>
      </c>
      <c r="H3687">
        <v>28883.78</v>
      </c>
      <c r="R3687">
        <v>498.1089470126372</v>
      </c>
      <c r="S3687">
        <v>220.64371528625699</v>
      </c>
      <c r="T3687">
        <v>4791.9115659121053</v>
      </c>
      <c r="U3687">
        <v>1584.942557204495</v>
      </c>
      <c r="V3687">
        <v>28883.78</v>
      </c>
      <c r="W3687">
        <v>214.67084993500282</v>
      </c>
    </row>
    <row r="3688" spans="2:23" x14ac:dyDescent="0.3">
      <c r="B3688">
        <f t="shared" si="58"/>
        <v>3683</v>
      </c>
      <c r="C3688">
        <v>339.8597754498569</v>
      </c>
      <c r="D3688">
        <v>242.60515934545916</v>
      </c>
      <c r="E3688">
        <v>10143.185342835579</v>
      </c>
      <c r="F3688">
        <v>605.12683489714482</v>
      </c>
      <c r="G3688">
        <v>246.4471229459707</v>
      </c>
      <c r="H3688">
        <v>619.23451660215301</v>
      </c>
      <c r="R3688">
        <v>1567.5842617398669</v>
      </c>
      <c r="S3688">
        <v>28883.78</v>
      </c>
      <c r="T3688">
        <v>666.7775927808475</v>
      </c>
      <c r="U3688">
        <v>311.99937470968371</v>
      </c>
      <c r="V3688">
        <v>249.64388055443391</v>
      </c>
      <c r="W3688">
        <v>765.70204695317921</v>
      </c>
    </row>
    <row r="3689" spans="2:23" x14ac:dyDescent="0.3">
      <c r="B3689">
        <f t="shared" si="58"/>
        <v>3684</v>
      </c>
      <c r="C3689">
        <v>15468.109667682542</v>
      </c>
      <c r="D3689">
        <v>28883.78</v>
      </c>
      <c r="E3689">
        <v>28883.78</v>
      </c>
      <c r="F3689">
        <v>223.94653847040286</v>
      </c>
      <c r="G3689">
        <v>257.58332920556336</v>
      </c>
      <c r="H3689">
        <v>28883.78</v>
      </c>
      <c r="R3689">
        <v>28883.78</v>
      </c>
      <c r="S3689">
        <v>4886.2851524907137</v>
      </c>
      <c r="T3689">
        <v>211.05982302539269</v>
      </c>
      <c r="U3689">
        <v>1810.556287548736</v>
      </c>
      <c r="V3689">
        <v>11170.04752373725</v>
      </c>
      <c r="W3689">
        <v>236.38190992629345</v>
      </c>
    </row>
    <row r="3690" spans="2:23" x14ac:dyDescent="0.3">
      <c r="B3690">
        <f t="shared" si="58"/>
        <v>3685</v>
      </c>
      <c r="C3690">
        <v>415.20775302089703</v>
      </c>
      <c r="D3690">
        <v>3384.6190552258222</v>
      </c>
      <c r="E3690">
        <v>625.86126749214191</v>
      </c>
      <c r="F3690">
        <v>2107.7994047203883</v>
      </c>
      <c r="G3690">
        <v>939.39344685991432</v>
      </c>
      <c r="H3690">
        <v>5749.4897584397013</v>
      </c>
      <c r="R3690">
        <v>1118.5019396135335</v>
      </c>
      <c r="S3690">
        <v>310.17898116047581</v>
      </c>
      <c r="T3690">
        <v>2015.5388387477221</v>
      </c>
      <c r="U3690">
        <v>716.15036365803428</v>
      </c>
      <c r="V3690">
        <v>28883.78</v>
      </c>
      <c r="W3690">
        <v>410.99884237861221</v>
      </c>
    </row>
    <row r="3691" spans="2:23" x14ac:dyDescent="0.3">
      <c r="B3691">
        <f t="shared" si="58"/>
        <v>3686</v>
      </c>
      <c r="C3691">
        <v>28261.942981491135</v>
      </c>
      <c r="D3691">
        <v>854.74160138838306</v>
      </c>
      <c r="E3691">
        <v>226.7592625283755</v>
      </c>
      <c r="F3691">
        <v>1798.7620259166158</v>
      </c>
      <c r="G3691">
        <v>3749.3332173841095</v>
      </c>
      <c r="H3691">
        <v>13580.059491558848</v>
      </c>
      <c r="R3691">
        <v>28883.78</v>
      </c>
      <c r="S3691">
        <v>1631.2783559386664</v>
      </c>
      <c r="T3691">
        <v>675.68496799802506</v>
      </c>
      <c r="U3691">
        <v>247.10898925891058</v>
      </c>
      <c r="V3691">
        <v>1433.1499860421545</v>
      </c>
      <c r="W3691">
        <v>3900.4524032886648</v>
      </c>
    </row>
    <row r="3692" spans="2:23" x14ac:dyDescent="0.3">
      <c r="B3692">
        <f t="shared" si="58"/>
        <v>3687</v>
      </c>
      <c r="C3692">
        <v>652.3594296444885</v>
      </c>
      <c r="D3692">
        <v>314.12649586997145</v>
      </c>
      <c r="E3692">
        <v>417.55439911513179</v>
      </c>
      <c r="F3692">
        <v>669.78313407580526</v>
      </c>
      <c r="G3692">
        <v>2885.0315013201898</v>
      </c>
      <c r="H3692">
        <v>4644.0946330540428</v>
      </c>
      <c r="R3692">
        <v>931.90955688694635</v>
      </c>
      <c r="S3692">
        <v>28883.78</v>
      </c>
      <c r="T3692">
        <v>237.04262708897053</v>
      </c>
      <c r="U3692">
        <v>321.70377785893476</v>
      </c>
      <c r="V3692">
        <v>383.94449215175626</v>
      </c>
      <c r="W3692">
        <v>649.17870277808584</v>
      </c>
    </row>
    <row r="3693" spans="2:23" x14ac:dyDescent="0.3">
      <c r="B3693">
        <f t="shared" si="58"/>
        <v>3688</v>
      </c>
      <c r="C3693">
        <v>954.05153631306916</v>
      </c>
      <c r="D3693">
        <v>235.85399971473481</v>
      </c>
      <c r="E3693">
        <v>246.56747626431874</v>
      </c>
      <c r="F3693">
        <v>2264.8147536169681</v>
      </c>
      <c r="G3693">
        <v>28883.78</v>
      </c>
      <c r="H3693">
        <v>24324.844262828286</v>
      </c>
      <c r="R3693">
        <v>223.02929063842311</v>
      </c>
      <c r="S3693">
        <v>817.09946010551937</v>
      </c>
      <c r="T3693">
        <v>894.05779016916347</v>
      </c>
      <c r="U3693">
        <v>801.64333822422248</v>
      </c>
      <c r="V3693">
        <v>9077.539785990044</v>
      </c>
      <c r="W3693">
        <v>754.07373825165143</v>
      </c>
    </row>
    <row r="3694" spans="2:23" x14ac:dyDescent="0.3">
      <c r="B3694">
        <f t="shared" si="58"/>
        <v>3689</v>
      </c>
      <c r="C3694">
        <v>28883.78</v>
      </c>
      <c r="D3694">
        <v>236.95760231409668</v>
      </c>
      <c r="E3694">
        <v>28883.78</v>
      </c>
      <c r="F3694">
        <v>333.38631380442337</v>
      </c>
      <c r="G3694">
        <v>395.12112628961302</v>
      </c>
      <c r="H3694">
        <v>1371.2455397908016</v>
      </c>
      <c r="R3694">
        <v>28883.78</v>
      </c>
      <c r="S3694">
        <v>8580.5418973030592</v>
      </c>
      <c r="T3694">
        <v>2155.6010437618907</v>
      </c>
      <c r="U3694">
        <v>758.81232298397958</v>
      </c>
      <c r="V3694">
        <v>22349.082003165644</v>
      </c>
      <c r="W3694">
        <v>379.40162288304361</v>
      </c>
    </row>
    <row r="3695" spans="2:23" x14ac:dyDescent="0.3">
      <c r="B3695">
        <f t="shared" si="58"/>
        <v>3690</v>
      </c>
      <c r="C3695">
        <v>335.856103736303</v>
      </c>
      <c r="D3695">
        <v>999.50622592302102</v>
      </c>
      <c r="E3695">
        <v>2259.3335454336252</v>
      </c>
      <c r="F3695">
        <v>28883.78</v>
      </c>
      <c r="G3695">
        <v>412.40804383926286</v>
      </c>
      <c r="H3695">
        <v>4189.2522954596116</v>
      </c>
      <c r="R3695">
        <v>429.10812916228338</v>
      </c>
      <c r="S3695">
        <v>217.85321537572725</v>
      </c>
      <c r="T3695">
        <v>8460.9615075470738</v>
      </c>
      <c r="U3695">
        <v>1728.7608324425878</v>
      </c>
      <c r="V3695">
        <v>702.36008053774071</v>
      </c>
      <c r="W3695">
        <v>791.7873154674453</v>
      </c>
    </row>
    <row r="3696" spans="2:23" x14ac:dyDescent="0.3">
      <c r="B3696">
        <f t="shared" si="58"/>
        <v>3691</v>
      </c>
      <c r="C3696">
        <v>243.18205486824976</v>
      </c>
      <c r="D3696">
        <v>8438.1567114414047</v>
      </c>
      <c r="E3696">
        <v>1028.1242174673612</v>
      </c>
      <c r="F3696">
        <v>341.56917220582034</v>
      </c>
      <c r="G3696">
        <v>8264.6948445011803</v>
      </c>
      <c r="H3696">
        <v>522.26563164408776</v>
      </c>
      <c r="R3696">
        <v>210.81198382199275</v>
      </c>
      <c r="S3696">
        <v>28883.78</v>
      </c>
      <c r="T3696">
        <v>4612.5100931701063</v>
      </c>
      <c r="U3696">
        <v>337.92558685780745</v>
      </c>
      <c r="V3696">
        <v>345.50135845109935</v>
      </c>
      <c r="W3696">
        <v>8613.5955725953972</v>
      </c>
    </row>
    <row r="3697" spans="2:23" x14ac:dyDescent="0.3">
      <c r="B3697">
        <f t="shared" si="58"/>
        <v>3692</v>
      </c>
      <c r="C3697">
        <v>235.50142118645164</v>
      </c>
      <c r="D3697">
        <v>709.58513868867726</v>
      </c>
      <c r="E3697">
        <v>797.88411112139102</v>
      </c>
      <c r="F3697">
        <v>559.62409262911149</v>
      </c>
      <c r="G3697">
        <v>495.90212305133156</v>
      </c>
      <c r="H3697">
        <v>291.26656003458965</v>
      </c>
      <c r="R3697">
        <v>4299.3997692246539</v>
      </c>
      <c r="S3697">
        <v>261.71205999729068</v>
      </c>
      <c r="T3697">
        <v>28883.78</v>
      </c>
      <c r="U3697">
        <v>667.80776591325503</v>
      </c>
      <c r="V3697">
        <v>300.6971392677832</v>
      </c>
      <c r="W3697">
        <v>331.91096495046509</v>
      </c>
    </row>
    <row r="3698" spans="2:23" x14ac:dyDescent="0.3">
      <c r="B3698">
        <f t="shared" si="58"/>
        <v>3693</v>
      </c>
      <c r="C3698">
        <v>651.14315151867368</v>
      </c>
      <c r="D3698">
        <v>260.10908445294911</v>
      </c>
      <c r="E3698">
        <v>878.46937351465431</v>
      </c>
      <c r="F3698">
        <v>252.82868317814902</v>
      </c>
      <c r="G3698">
        <v>5179.3810852811321</v>
      </c>
      <c r="H3698">
        <v>489.91307261437152</v>
      </c>
      <c r="R3698">
        <v>207.5394489473297</v>
      </c>
      <c r="S3698">
        <v>24989.995484729843</v>
      </c>
      <c r="T3698">
        <v>5585.5260821063257</v>
      </c>
      <c r="U3698">
        <v>314.64929873673793</v>
      </c>
      <c r="V3698">
        <v>276.74526668362637</v>
      </c>
      <c r="W3698">
        <v>318.21227765835198</v>
      </c>
    </row>
    <row r="3699" spans="2:23" x14ac:dyDescent="0.3">
      <c r="B3699">
        <f t="shared" si="58"/>
        <v>3694</v>
      </c>
      <c r="C3699">
        <v>258.50645161096838</v>
      </c>
      <c r="D3699">
        <v>238.28735695839902</v>
      </c>
      <c r="E3699">
        <v>210.63452878921905</v>
      </c>
      <c r="F3699">
        <v>299.34242705693151</v>
      </c>
      <c r="G3699">
        <v>350.40449577438824</v>
      </c>
      <c r="H3699">
        <v>28883.78</v>
      </c>
      <c r="R3699">
        <v>1739.4195257682925</v>
      </c>
      <c r="S3699">
        <v>647.01854917365176</v>
      </c>
      <c r="T3699">
        <v>258.15533925863986</v>
      </c>
      <c r="U3699">
        <v>410.74207642602289</v>
      </c>
      <c r="V3699">
        <v>1539.4503721284432</v>
      </c>
      <c r="W3699">
        <v>268.01445977117555</v>
      </c>
    </row>
    <row r="3700" spans="2:23" x14ac:dyDescent="0.3">
      <c r="B3700">
        <f t="shared" si="58"/>
        <v>3695</v>
      </c>
      <c r="C3700">
        <v>633.34760860840186</v>
      </c>
      <c r="D3700">
        <v>367.63863067324723</v>
      </c>
      <c r="E3700">
        <v>28883.78</v>
      </c>
      <c r="F3700">
        <v>726.73089732463109</v>
      </c>
      <c r="G3700">
        <v>225.88435400869048</v>
      </c>
      <c r="H3700">
        <v>968.12479133498891</v>
      </c>
      <c r="R3700">
        <v>3014.2490260213153</v>
      </c>
      <c r="S3700">
        <v>293.53818626340399</v>
      </c>
      <c r="T3700">
        <v>3429.3688140371387</v>
      </c>
      <c r="U3700">
        <v>2026.6098336696782</v>
      </c>
      <c r="V3700">
        <v>6961.66571953119</v>
      </c>
      <c r="W3700">
        <v>202.61215664913877</v>
      </c>
    </row>
    <row r="3701" spans="2:23" x14ac:dyDescent="0.3">
      <c r="B3701">
        <f t="shared" si="58"/>
        <v>3696</v>
      </c>
      <c r="C3701">
        <v>1611.2459976049954</v>
      </c>
      <c r="D3701">
        <v>789.09671914004764</v>
      </c>
      <c r="E3701">
        <v>233.59348268880882</v>
      </c>
      <c r="F3701">
        <v>2442.8611291816023</v>
      </c>
      <c r="G3701">
        <v>539.10969958887711</v>
      </c>
      <c r="H3701">
        <v>868.28847748425153</v>
      </c>
      <c r="R3701">
        <v>3069.2350376048594</v>
      </c>
      <c r="S3701">
        <v>424.35238497421608</v>
      </c>
      <c r="T3701">
        <v>947.6371352843355</v>
      </c>
      <c r="U3701">
        <v>256.35274249702633</v>
      </c>
      <c r="V3701">
        <v>394.5552849584094</v>
      </c>
      <c r="W3701">
        <v>1250.0926456575232</v>
      </c>
    </row>
    <row r="3702" spans="2:23" x14ac:dyDescent="0.3">
      <c r="B3702">
        <f t="shared" si="58"/>
        <v>3697</v>
      </c>
      <c r="C3702">
        <v>1042.6817659655678</v>
      </c>
      <c r="D3702">
        <v>5403.7176274189515</v>
      </c>
      <c r="E3702">
        <v>334.16750626845885</v>
      </c>
      <c r="F3702">
        <v>1088.8502246713765</v>
      </c>
      <c r="G3702">
        <v>8024.3401911332003</v>
      </c>
      <c r="H3702">
        <v>7890.8636691983875</v>
      </c>
      <c r="R3702">
        <v>2499.0733274435315</v>
      </c>
      <c r="S3702">
        <v>1596.6844972932681</v>
      </c>
      <c r="T3702">
        <v>261.63302274845768</v>
      </c>
      <c r="U3702">
        <v>23421.561512417979</v>
      </c>
      <c r="V3702">
        <v>3300.1491900464343</v>
      </c>
      <c r="W3702">
        <v>524.96438182979932</v>
      </c>
    </row>
    <row r="3703" spans="2:23" x14ac:dyDescent="0.3">
      <c r="B3703">
        <f t="shared" si="58"/>
        <v>3698</v>
      </c>
      <c r="C3703">
        <v>707.4882392504511</v>
      </c>
      <c r="D3703">
        <v>7270.0631395023656</v>
      </c>
      <c r="E3703">
        <v>209.07189420599607</v>
      </c>
      <c r="F3703">
        <v>7568.2582966584623</v>
      </c>
      <c r="G3703">
        <v>16274.712889872775</v>
      </c>
      <c r="H3703">
        <v>259.38480209526369</v>
      </c>
      <c r="R3703">
        <v>238.1877499404672</v>
      </c>
      <c r="S3703">
        <v>545.67265729405358</v>
      </c>
      <c r="T3703">
        <v>284.71635443241843</v>
      </c>
      <c r="U3703">
        <v>284.05266280301879</v>
      </c>
      <c r="V3703">
        <v>200.87827580078081</v>
      </c>
      <c r="W3703">
        <v>399.87951631005296</v>
      </c>
    </row>
    <row r="3704" spans="2:23" x14ac:dyDescent="0.3">
      <c r="B3704">
        <f t="shared" si="58"/>
        <v>3699</v>
      </c>
      <c r="C3704">
        <v>217.44670318628368</v>
      </c>
      <c r="D3704">
        <v>575.81126830466542</v>
      </c>
      <c r="E3704">
        <v>28883.78</v>
      </c>
      <c r="F3704">
        <v>204.93856186633749</v>
      </c>
      <c r="G3704">
        <v>349.4747764055553</v>
      </c>
      <c r="H3704">
        <v>835.780266054805</v>
      </c>
      <c r="R3704">
        <v>437.53416218554162</v>
      </c>
      <c r="S3704">
        <v>203.90327946023501</v>
      </c>
      <c r="T3704">
        <v>665.09593836779186</v>
      </c>
      <c r="U3704">
        <v>1431.6037228652785</v>
      </c>
      <c r="V3704">
        <v>253.79473680689023</v>
      </c>
      <c r="W3704">
        <v>279.91760697454913</v>
      </c>
    </row>
    <row r="3705" spans="2:23" x14ac:dyDescent="0.3">
      <c r="B3705">
        <f t="shared" si="58"/>
        <v>3700</v>
      </c>
      <c r="C3705">
        <v>283.21793786904459</v>
      </c>
      <c r="D3705">
        <v>209.73339477258722</v>
      </c>
      <c r="E3705">
        <v>2686.0513309670482</v>
      </c>
      <c r="F3705">
        <v>1512.2876189980902</v>
      </c>
      <c r="G3705">
        <v>238.28358080672959</v>
      </c>
      <c r="H3705">
        <v>520.30682116209232</v>
      </c>
      <c r="R3705">
        <v>28883.78</v>
      </c>
      <c r="S3705">
        <v>292.34646545488823</v>
      </c>
      <c r="T3705">
        <v>1348.7075738454728</v>
      </c>
      <c r="U3705">
        <v>1233.4606227042691</v>
      </c>
      <c r="V3705">
        <v>3662.8524137627633</v>
      </c>
      <c r="W3705">
        <v>220.06131008307923</v>
      </c>
    </row>
    <row r="3706" spans="2:23" x14ac:dyDescent="0.3">
      <c r="B3706">
        <f t="shared" si="58"/>
        <v>3701</v>
      </c>
      <c r="C3706">
        <v>348.772379450529</v>
      </c>
      <c r="D3706">
        <v>392.95991096956402</v>
      </c>
      <c r="E3706">
        <v>481.45544589198596</v>
      </c>
      <c r="F3706">
        <v>335.29028678740144</v>
      </c>
      <c r="G3706">
        <v>302.42262772813234</v>
      </c>
      <c r="H3706">
        <v>217.45748447993114</v>
      </c>
      <c r="R3706">
        <v>266.20130251849156</v>
      </c>
      <c r="S3706">
        <v>215.3547849293733</v>
      </c>
      <c r="T3706">
        <v>223.23747206732415</v>
      </c>
      <c r="U3706">
        <v>1751.3831306840091</v>
      </c>
      <c r="V3706">
        <v>330.8011807933168</v>
      </c>
      <c r="W3706">
        <v>582.55910588656366</v>
      </c>
    </row>
    <row r="3707" spans="2:23" x14ac:dyDescent="0.3">
      <c r="B3707">
        <f t="shared" si="58"/>
        <v>3702</v>
      </c>
      <c r="C3707">
        <v>288.59571298158716</v>
      </c>
      <c r="D3707">
        <v>243.40910551754041</v>
      </c>
      <c r="E3707">
        <v>765.54886600321015</v>
      </c>
      <c r="F3707">
        <v>231.45406062288004</v>
      </c>
      <c r="G3707">
        <v>522.44104231207598</v>
      </c>
      <c r="H3707">
        <v>206.65346649088877</v>
      </c>
      <c r="R3707">
        <v>8163.2363109040143</v>
      </c>
      <c r="S3707">
        <v>3968.4602385559474</v>
      </c>
      <c r="T3707">
        <v>299.64619394677254</v>
      </c>
      <c r="U3707">
        <v>28883.78</v>
      </c>
      <c r="V3707">
        <v>28883.78</v>
      </c>
      <c r="W3707">
        <v>211.14065077449101</v>
      </c>
    </row>
    <row r="3708" spans="2:23" x14ac:dyDescent="0.3">
      <c r="B3708">
        <f t="shared" si="58"/>
        <v>3703</v>
      </c>
      <c r="C3708">
        <v>994.82405050831517</v>
      </c>
      <c r="D3708">
        <v>200.33950270499247</v>
      </c>
      <c r="E3708">
        <v>599.61081820081574</v>
      </c>
      <c r="F3708">
        <v>641.43835088634319</v>
      </c>
      <c r="G3708">
        <v>274.28765692330785</v>
      </c>
      <c r="H3708">
        <v>28883.78</v>
      </c>
      <c r="R3708">
        <v>948.11192690819769</v>
      </c>
      <c r="S3708">
        <v>915.11600403395892</v>
      </c>
      <c r="T3708">
        <v>276.23935606243106</v>
      </c>
      <c r="U3708">
        <v>358.874346892723</v>
      </c>
      <c r="V3708">
        <v>223.43255729825577</v>
      </c>
      <c r="W3708">
        <v>289.76625000889953</v>
      </c>
    </row>
    <row r="3709" spans="2:23" x14ac:dyDescent="0.3">
      <c r="B3709">
        <f t="shared" si="58"/>
        <v>3704</v>
      </c>
      <c r="C3709">
        <v>28883.78</v>
      </c>
      <c r="D3709">
        <v>342.81713960834611</v>
      </c>
      <c r="E3709">
        <v>1713.1798346991138</v>
      </c>
      <c r="F3709">
        <v>1325.3902227713158</v>
      </c>
      <c r="G3709">
        <v>1498.7299532168749</v>
      </c>
      <c r="H3709">
        <v>16214.624411927998</v>
      </c>
      <c r="R3709">
        <v>1136.9123178585537</v>
      </c>
      <c r="S3709">
        <v>1283.6427642742981</v>
      </c>
      <c r="T3709">
        <v>283.7674852339573</v>
      </c>
      <c r="U3709">
        <v>382.01451545012219</v>
      </c>
      <c r="V3709">
        <v>1035.4026262526963</v>
      </c>
      <c r="W3709">
        <v>333.16695955697799</v>
      </c>
    </row>
    <row r="3710" spans="2:23" x14ac:dyDescent="0.3">
      <c r="B3710">
        <f t="shared" si="58"/>
        <v>3705</v>
      </c>
      <c r="C3710">
        <v>259.0924311726564</v>
      </c>
      <c r="D3710">
        <v>4787.6963493570665</v>
      </c>
      <c r="E3710">
        <v>214.99120136316159</v>
      </c>
      <c r="F3710">
        <v>295.08182542082693</v>
      </c>
      <c r="G3710">
        <v>1240.3125170747101</v>
      </c>
      <c r="H3710">
        <v>7625.309097185921</v>
      </c>
      <c r="R3710">
        <v>390.60039835762456</v>
      </c>
      <c r="S3710">
        <v>272.37179344948447</v>
      </c>
      <c r="T3710">
        <v>12745.338992266858</v>
      </c>
      <c r="U3710">
        <v>202.11773928021665</v>
      </c>
      <c r="V3710">
        <v>350.58821032797835</v>
      </c>
      <c r="W3710">
        <v>28883.78</v>
      </c>
    </row>
    <row r="3711" spans="2:23" x14ac:dyDescent="0.3">
      <c r="B3711">
        <f t="shared" si="58"/>
        <v>3706</v>
      </c>
      <c r="C3711">
        <v>435.03979520051985</v>
      </c>
      <c r="D3711">
        <v>1931.434394329051</v>
      </c>
      <c r="E3711">
        <v>1101.9882925556071</v>
      </c>
      <c r="F3711">
        <v>213.88246381749033</v>
      </c>
      <c r="G3711">
        <v>981.30773893919888</v>
      </c>
      <c r="H3711">
        <v>202.67750815683894</v>
      </c>
      <c r="R3711">
        <v>204.79148356423858</v>
      </c>
      <c r="S3711">
        <v>28883.78</v>
      </c>
      <c r="T3711">
        <v>455.82581869445141</v>
      </c>
      <c r="U3711">
        <v>966.85810887399532</v>
      </c>
      <c r="V3711">
        <v>3050.5855910233008</v>
      </c>
      <c r="W3711">
        <v>3948.6218188807879</v>
      </c>
    </row>
    <row r="3712" spans="2:23" x14ac:dyDescent="0.3">
      <c r="B3712">
        <f t="shared" si="58"/>
        <v>3707</v>
      </c>
      <c r="C3712">
        <v>278.34639100292065</v>
      </c>
      <c r="D3712">
        <v>231.40151358570469</v>
      </c>
      <c r="E3712">
        <v>1118.6890163735818</v>
      </c>
      <c r="F3712">
        <v>263.19325940369322</v>
      </c>
      <c r="G3712">
        <v>8170.2171987097345</v>
      </c>
      <c r="H3712">
        <v>2165.7386343006838</v>
      </c>
      <c r="R3712">
        <v>587.64873072339014</v>
      </c>
      <c r="S3712">
        <v>304.93055597564199</v>
      </c>
      <c r="T3712">
        <v>28883.78</v>
      </c>
      <c r="U3712">
        <v>221.58958513237741</v>
      </c>
      <c r="V3712">
        <v>672.35896820798598</v>
      </c>
      <c r="W3712">
        <v>2729.4725535420653</v>
      </c>
    </row>
    <row r="3713" spans="2:23" x14ac:dyDescent="0.3">
      <c r="B3713">
        <f t="shared" si="58"/>
        <v>3708</v>
      </c>
      <c r="C3713">
        <v>28883.78</v>
      </c>
      <c r="D3713">
        <v>583.23767082952691</v>
      </c>
      <c r="E3713">
        <v>1517.0209332141253</v>
      </c>
      <c r="F3713">
        <v>238.51474513208132</v>
      </c>
      <c r="G3713">
        <v>305.23355068875878</v>
      </c>
      <c r="H3713">
        <v>720.40921927976638</v>
      </c>
      <c r="R3713">
        <v>1149.5290891714594</v>
      </c>
      <c r="S3713">
        <v>227.0117674180778</v>
      </c>
      <c r="T3713">
        <v>8573.1399698102323</v>
      </c>
      <c r="U3713">
        <v>304.14737988461218</v>
      </c>
      <c r="V3713">
        <v>706.31780808435337</v>
      </c>
      <c r="W3713">
        <v>19626.097900805642</v>
      </c>
    </row>
    <row r="3714" spans="2:23" x14ac:dyDescent="0.3">
      <c r="B3714">
        <f t="shared" si="58"/>
        <v>3709</v>
      </c>
      <c r="C3714">
        <v>1425.2321247661089</v>
      </c>
      <c r="D3714">
        <v>298.77848894081563</v>
      </c>
      <c r="E3714">
        <v>565.71844522458366</v>
      </c>
      <c r="F3714">
        <v>5727.153431802958</v>
      </c>
      <c r="G3714">
        <v>1032.3070565616904</v>
      </c>
      <c r="H3714">
        <v>741.23583391831698</v>
      </c>
      <c r="R3714">
        <v>391.47672235718142</v>
      </c>
      <c r="S3714">
        <v>277.85777118265753</v>
      </c>
      <c r="T3714">
        <v>357.99872263265758</v>
      </c>
      <c r="U3714">
        <v>915.26314636341135</v>
      </c>
      <c r="V3714">
        <v>268.85940263538271</v>
      </c>
      <c r="W3714">
        <v>2467.1655279030206</v>
      </c>
    </row>
    <row r="3715" spans="2:23" x14ac:dyDescent="0.3">
      <c r="B3715">
        <f t="shared" si="58"/>
        <v>3710</v>
      </c>
      <c r="C3715">
        <v>1151.210765427576</v>
      </c>
      <c r="D3715">
        <v>739.8910414609926</v>
      </c>
      <c r="E3715">
        <v>283.92486322517101</v>
      </c>
      <c r="F3715">
        <v>1629.468934545476</v>
      </c>
      <c r="G3715">
        <v>4895.5279714560584</v>
      </c>
      <c r="H3715">
        <v>1646.0797349290197</v>
      </c>
      <c r="R3715">
        <v>458.93156207381554</v>
      </c>
      <c r="S3715">
        <v>14372.122931936436</v>
      </c>
      <c r="T3715">
        <v>821.14980039897853</v>
      </c>
      <c r="U3715">
        <v>371.29489215711135</v>
      </c>
      <c r="V3715">
        <v>332.35372810001104</v>
      </c>
      <c r="W3715">
        <v>28883.78</v>
      </c>
    </row>
    <row r="3716" spans="2:23" x14ac:dyDescent="0.3">
      <c r="B3716">
        <f t="shared" si="58"/>
        <v>3711</v>
      </c>
      <c r="C3716">
        <v>249.69153954423862</v>
      </c>
      <c r="D3716">
        <v>5242.0338678311919</v>
      </c>
      <c r="E3716">
        <v>996.04247801855047</v>
      </c>
      <c r="F3716">
        <v>19446.555655705619</v>
      </c>
      <c r="G3716">
        <v>461.30076384268074</v>
      </c>
      <c r="H3716">
        <v>264.16563626891997</v>
      </c>
      <c r="R3716">
        <v>293.52055008279149</v>
      </c>
      <c r="S3716">
        <v>293.58304927233792</v>
      </c>
      <c r="T3716">
        <v>226.12851074683289</v>
      </c>
      <c r="U3716">
        <v>28883.78</v>
      </c>
      <c r="V3716">
        <v>7873.9093569443748</v>
      </c>
      <c r="W3716">
        <v>3565.3639115649662</v>
      </c>
    </row>
    <row r="3717" spans="2:23" x14ac:dyDescent="0.3">
      <c r="B3717">
        <f t="shared" si="58"/>
        <v>3712</v>
      </c>
      <c r="C3717">
        <v>320.48367944916754</v>
      </c>
      <c r="D3717">
        <v>518.81044514541804</v>
      </c>
      <c r="E3717">
        <v>13591.785746934502</v>
      </c>
      <c r="F3717">
        <v>1597.1352696939059</v>
      </c>
      <c r="G3717">
        <v>1694.0984708450258</v>
      </c>
      <c r="H3717">
        <v>4637.2970265188251</v>
      </c>
      <c r="R3717">
        <v>343.21016754159825</v>
      </c>
      <c r="S3717">
        <v>547.29288127541793</v>
      </c>
      <c r="T3717">
        <v>1018.9025715895514</v>
      </c>
      <c r="U3717">
        <v>475.37659393325924</v>
      </c>
      <c r="V3717">
        <v>7056.3926410687554</v>
      </c>
      <c r="W3717">
        <v>471.55408505383286</v>
      </c>
    </row>
    <row r="3718" spans="2:23" x14ac:dyDescent="0.3">
      <c r="B3718">
        <f t="shared" si="58"/>
        <v>3713</v>
      </c>
      <c r="C3718">
        <v>368.54196204761786</v>
      </c>
      <c r="D3718">
        <v>218.9939225637635</v>
      </c>
      <c r="E3718">
        <v>15338.062990700882</v>
      </c>
      <c r="F3718">
        <v>3226.2528433879042</v>
      </c>
      <c r="G3718">
        <v>2112.9984888996596</v>
      </c>
      <c r="H3718">
        <v>3053.4987554209533</v>
      </c>
      <c r="R3718">
        <v>449.10805650593841</v>
      </c>
      <c r="S3718">
        <v>241.75921941837902</v>
      </c>
      <c r="T3718">
        <v>315.91004045091171</v>
      </c>
      <c r="U3718">
        <v>28883.78</v>
      </c>
      <c r="V3718">
        <v>367.13658453072901</v>
      </c>
      <c r="W3718">
        <v>24008.654528006449</v>
      </c>
    </row>
    <row r="3719" spans="2:23" x14ac:dyDescent="0.3">
      <c r="B3719">
        <f t="shared" si="58"/>
        <v>3714</v>
      </c>
      <c r="C3719">
        <v>207.66314595918746</v>
      </c>
      <c r="D3719">
        <v>266.80401562919911</v>
      </c>
      <c r="E3719">
        <v>234.59321442531092</v>
      </c>
      <c r="F3719">
        <v>28883.78</v>
      </c>
      <c r="G3719">
        <v>287.289792784822</v>
      </c>
      <c r="H3719">
        <v>2377.9376769049886</v>
      </c>
      <c r="R3719">
        <v>540.99392026413932</v>
      </c>
      <c r="S3719">
        <v>350.99804069439097</v>
      </c>
      <c r="T3719">
        <v>440.22879216204046</v>
      </c>
      <c r="U3719">
        <v>1393.5173550789905</v>
      </c>
      <c r="V3719">
        <v>4091.8763167476386</v>
      </c>
      <c r="W3719">
        <v>471.01526959603916</v>
      </c>
    </row>
    <row r="3720" spans="2:23" x14ac:dyDescent="0.3">
      <c r="B3720">
        <f t="shared" ref="B3720:B3783" si="59">B3719 + 1</f>
        <v>3715</v>
      </c>
      <c r="C3720">
        <v>1220.410720961735</v>
      </c>
      <c r="D3720">
        <v>15043.287506437506</v>
      </c>
      <c r="E3720">
        <v>285.5739552592886</v>
      </c>
      <c r="F3720">
        <v>469.42814787363028</v>
      </c>
      <c r="G3720">
        <v>1946.1510282854554</v>
      </c>
      <c r="H3720">
        <v>209.99638181957482</v>
      </c>
      <c r="R3720">
        <v>1573.8774631118404</v>
      </c>
      <c r="S3720">
        <v>583.67909035573803</v>
      </c>
      <c r="T3720">
        <v>242.4920483437258</v>
      </c>
      <c r="U3720">
        <v>437.18223704268644</v>
      </c>
      <c r="V3720">
        <v>2043.0814428443346</v>
      </c>
      <c r="W3720">
        <v>335.63034371344497</v>
      </c>
    </row>
    <row r="3721" spans="2:23" x14ac:dyDescent="0.3">
      <c r="B3721">
        <f t="shared" si="59"/>
        <v>3716</v>
      </c>
      <c r="C3721">
        <v>228.0813809322218</v>
      </c>
      <c r="D3721">
        <v>28883.78</v>
      </c>
      <c r="E3721">
        <v>540.60878472738227</v>
      </c>
      <c r="F3721">
        <v>322.59158570753175</v>
      </c>
      <c r="G3721">
        <v>231.84627863827365</v>
      </c>
      <c r="H3721">
        <v>897.22811561619426</v>
      </c>
      <c r="R3721">
        <v>277.57751180850983</v>
      </c>
      <c r="S3721">
        <v>336.97583792554167</v>
      </c>
      <c r="T3721">
        <v>771.76406082850815</v>
      </c>
      <c r="U3721">
        <v>785.82976351778166</v>
      </c>
      <c r="V3721">
        <v>226.10164327516983</v>
      </c>
      <c r="W3721">
        <v>28883.78</v>
      </c>
    </row>
    <row r="3722" spans="2:23" x14ac:dyDescent="0.3">
      <c r="B3722">
        <f t="shared" si="59"/>
        <v>3717</v>
      </c>
      <c r="C3722">
        <v>28883.78</v>
      </c>
      <c r="D3722">
        <v>279.32535856107251</v>
      </c>
      <c r="E3722">
        <v>1477.0236160426264</v>
      </c>
      <c r="F3722">
        <v>523.18842179941157</v>
      </c>
      <c r="G3722">
        <v>391.75721561603359</v>
      </c>
      <c r="H3722">
        <v>383.98254023569211</v>
      </c>
      <c r="R3722">
        <v>3526.346417729831</v>
      </c>
      <c r="S3722">
        <v>204.56770822624725</v>
      </c>
      <c r="T3722">
        <v>511.908977092854</v>
      </c>
      <c r="U3722">
        <v>228.02928093402301</v>
      </c>
      <c r="V3722">
        <v>6642.4769478828484</v>
      </c>
      <c r="W3722">
        <v>201.9640091469675</v>
      </c>
    </row>
    <row r="3723" spans="2:23" x14ac:dyDescent="0.3">
      <c r="B3723">
        <f t="shared" si="59"/>
        <v>3718</v>
      </c>
      <c r="C3723">
        <v>1146.9772820297426</v>
      </c>
      <c r="D3723">
        <v>280.91255685847352</v>
      </c>
      <c r="E3723">
        <v>335.72922891137591</v>
      </c>
      <c r="F3723">
        <v>1411.0887741471022</v>
      </c>
      <c r="G3723">
        <v>1993.1788225561661</v>
      </c>
      <c r="H3723">
        <v>216.09655855517011</v>
      </c>
      <c r="R3723">
        <v>479.93340503107987</v>
      </c>
      <c r="S3723">
        <v>308.77880592575968</v>
      </c>
      <c r="T3723">
        <v>216.19967348221434</v>
      </c>
      <c r="U3723">
        <v>460.5314174755772</v>
      </c>
      <c r="V3723">
        <v>391.85594920116222</v>
      </c>
      <c r="W3723">
        <v>756.95619318749982</v>
      </c>
    </row>
    <row r="3724" spans="2:23" x14ac:dyDescent="0.3">
      <c r="B3724">
        <f t="shared" si="59"/>
        <v>3719</v>
      </c>
      <c r="C3724">
        <v>1458.7042381375211</v>
      </c>
      <c r="D3724">
        <v>211.82568906040308</v>
      </c>
      <c r="E3724">
        <v>728.80254455943282</v>
      </c>
      <c r="F3724">
        <v>9352.1182685779695</v>
      </c>
      <c r="G3724">
        <v>271.63477233505694</v>
      </c>
      <c r="H3724">
        <v>18963.621807554919</v>
      </c>
      <c r="R3724">
        <v>361.12728912122702</v>
      </c>
      <c r="S3724">
        <v>6392.3382259622276</v>
      </c>
      <c r="T3724">
        <v>2691.0169081695681</v>
      </c>
      <c r="U3724">
        <v>17048.569090177494</v>
      </c>
      <c r="V3724">
        <v>291.79828844959252</v>
      </c>
      <c r="W3724">
        <v>600.1138160646351</v>
      </c>
    </row>
    <row r="3725" spans="2:23" x14ac:dyDescent="0.3">
      <c r="B3725">
        <f t="shared" si="59"/>
        <v>3720</v>
      </c>
      <c r="C3725">
        <v>774.89847099092481</v>
      </c>
      <c r="D3725">
        <v>295.63634002367496</v>
      </c>
      <c r="E3725">
        <v>615.62557429611206</v>
      </c>
      <c r="F3725">
        <v>3359.9564451289862</v>
      </c>
      <c r="G3725">
        <v>697.81563809816657</v>
      </c>
      <c r="H3725">
        <v>2199.7790808508748</v>
      </c>
      <c r="R3725">
        <v>1063.3882456876063</v>
      </c>
      <c r="S3725">
        <v>291.89437712571453</v>
      </c>
      <c r="T3725">
        <v>2079.5223103986268</v>
      </c>
      <c r="U3725">
        <v>323.94919582156234</v>
      </c>
      <c r="V3725">
        <v>22802.395961440339</v>
      </c>
      <c r="W3725">
        <v>435.45263654331001</v>
      </c>
    </row>
    <row r="3726" spans="2:23" x14ac:dyDescent="0.3">
      <c r="B3726">
        <f t="shared" si="59"/>
        <v>3721</v>
      </c>
      <c r="C3726">
        <v>28883.78</v>
      </c>
      <c r="D3726">
        <v>217.33678961446893</v>
      </c>
      <c r="E3726">
        <v>28883.78</v>
      </c>
      <c r="F3726">
        <v>2077.4350700288342</v>
      </c>
      <c r="G3726">
        <v>362.8590081569601</v>
      </c>
      <c r="H3726">
        <v>416.83250968964683</v>
      </c>
      <c r="R3726">
        <v>221.7166557141646</v>
      </c>
      <c r="S3726">
        <v>6896.6351363401818</v>
      </c>
      <c r="T3726">
        <v>28883.78</v>
      </c>
      <c r="U3726">
        <v>395.04653114471893</v>
      </c>
      <c r="V3726">
        <v>28883.78</v>
      </c>
      <c r="W3726">
        <v>306.74497086112518</v>
      </c>
    </row>
    <row r="3727" spans="2:23" x14ac:dyDescent="0.3">
      <c r="B3727">
        <f t="shared" si="59"/>
        <v>3722</v>
      </c>
      <c r="C3727">
        <v>284.78139722204963</v>
      </c>
      <c r="D3727">
        <v>28883.78</v>
      </c>
      <c r="E3727">
        <v>6770.1860644287681</v>
      </c>
      <c r="F3727">
        <v>2803.1813366295328</v>
      </c>
      <c r="G3727">
        <v>492.46910021206963</v>
      </c>
      <c r="H3727">
        <v>28883.78</v>
      </c>
      <c r="R3727">
        <v>261.55048271226781</v>
      </c>
      <c r="S3727">
        <v>243.29001364174985</v>
      </c>
      <c r="T3727">
        <v>1899.6707514740106</v>
      </c>
      <c r="U3727">
        <v>8662.9538527358</v>
      </c>
      <c r="V3727">
        <v>586.44344674595493</v>
      </c>
      <c r="W3727">
        <v>4345.4946122112142</v>
      </c>
    </row>
    <row r="3728" spans="2:23" x14ac:dyDescent="0.3">
      <c r="B3728">
        <f t="shared" si="59"/>
        <v>3723</v>
      </c>
      <c r="C3728">
        <v>263.99919636685286</v>
      </c>
      <c r="D3728">
        <v>278.55160816335194</v>
      </c>
      <c r="E3728">
        <v>1057.8169923049954</v>
      </c>
      <c r="F3728">
        <v>304.64607901387501</v>
      </c>
      <c r="G3728">
        <v>205.93898725580914</v>
      </c>
      <c r="H3728">
        <v>8282.3068630589769</v>
      </c>
      <c r="R3728">
        <v>328.29143437643722</v>
      </c>
      <c r="S3728">
        <v>298.22795998505239</v>
      </c>
      <c r="T3728">
        <v>2540.4050183267195</v>
      </c>
      <c r="U3728">
        <v>221.597144003745</v>
      </c>
      <c r="V3728">
        <v>899.67212245573592</v>
      </c>
      <c r="W3728">
        <v>7023.1974401831239</v>
      </c>
    </row>
    <row r="3729" spans="2:23" x14ac:dyDescent="0.3">
      <c r="B3729">
        <f t="shared" si="59"/>
        <v>3724</v>
      </c>
      <c r="C3729">
        <v>648.38124666907811</v>
      </c>
      <c r="D3729">
        <v>571.01917563457016</v>
      </c>
      <c r="E3729">
        <v>984.72474612051417</v>
      </c>
      <c r="F3729">
        <v>301.35121377220742</v>
      </c>
      <c r="G3729">
        <v>244.70543261529048</v>
      </c>
      <c r="H3729">
        <v>7569.7441660399909</v>
      </c>
      <c r="R3729">
        <v>329.18335454456559</v>
      </c>
      <c r="S3729">
        <v>214.30481655046592</v>
      </c>
      <c r="T3729">
        <v>3741.2686370366619</v>
      </c>
      <c r="U3729">
        <v>299.78663346492965</v>
      </c>
      <c r="V3729">
        <v>200.65745527761521</v>
      </c>
      <c r="W3729">
        <v>1730.7262596984344</v>
      </c>
    </row>
    <row r="3730" spans="2:23" x14ac:dyDescent="0.3">
      <c r="B3730">
        <f t="shared" si="59"/>
        <v>3725</v>
      </c>
      <c r="C3730">
        <v>318.26485447095729</v>
      </c>
      <c r="D3730">
        <v>2466.0213268935727</v>
      </c>
      <c r="E3730">
        <v>475.31173033727316</v>
      </c>
      <c r="F3730">
        <v>28883.78</v>
      </c>
      <c r="G3730">
        <v>14531.617785658722</v>
      </c>
      <c r="H3730">
        <v>952.33169438420623</v>
      </c>
      <c r="R3730">
        <v>3030.3362466336716</v>
      </c>
      <c r="S3730">
        <v>1149.49805882129</v>
      </c>
      <c r="T3730">
        <v>319.81043550478444</v>
      </c>
      <c r="U3730">
        <v>204.50210516798157</v>
      </c>
      <c r="V3730">
        <v>711.00289815976589</v>
      </c>
      <c r="W3730">
        <v>362.40422762357144</v>
      </c>
    </row>
    <row r="3731" spans="2:23" x14ac:dyDescent="0.3">
      <c r="B3731">
        <f t="shared" si="59"/>
        <v>3726</v>
      </c>
      <c r="C3731">
        <v>237.21509090647862</v>
      </c>
      <c r="D3731">
        <v>219.70739516020595</v>
      </c>
      <c r="E3731">
        <v>21194.879329173968</v>
      </c>
      <c r="F3731">
        <v>205.30280916769098</v>
      </c>
      <c r="G3731">
        <v>8700.1910578410843</v>
      </c>
      <c r="H3731">
        <v>205.79816839453875</v>
      </c>
      <c r="R3731">
        <v>238.9172080917574</v>
      </c>
      <c r="S3731">
        <v>386.34504567200418</v>
      </c>
      <c r="T3731">
        <v>646.60487792711115</v>
      </c>
      <c r="U3731">
        <v>698.81741243093995</v>
      </c>
      <c r="V3731">
        <v>223.45162379028503</v>
      </c>
      <c r="W3731">
        <v>28883.78</v>
      </c>
    </row>
    <row r="3732" spans="2:23" x14ac:dyDescent="0.3">
      <c r="B3732">
        <f t="shared" si="59"/>
        <v>3727</v>
      </c>
      <c r="C3732">
        <v>696.41248929078688</v>
      </c>
      <c r="D3732">
        <v>202.83154954607338</v>
      </c>
      <c r="E3732">
        <v>3516.6213484939499</v>
      </c>
      <c r="F3732">
        <v>473.14206467021148</v>
      </c>
      <c r="G3732">
        <v>3353.2477280310191</v>
      </c>
      <c r="H3732">
        <v>243.83377651403424</v>
      </c>
      <c r="R3732">
        <v>28883.78</v>
      </c>
      <c r="S3732">
        <v>28883.78</v>
      </c>
      <c r="T3732">
        <v>424.70128257612532</v>
      </c>
      <c r="U3732">
        <v>523.78120332405501</v>
      </c>
      <c r="V3732">
        <v>210.28143574694002</v>
      </c>
      <c r="W3732">
        <v>658.43086783538558</v>
      </c>
    </row>
    <row r="3733" spans="2:23" x14ac:dyDescent="0.3">
      <c r="B3733">
        <f t="shared" si="59"/>
        <v>3728</v>
      </c>
      <c r="C3733">
        <v>1358.4918399923054</v>
      </c>
      <c r="D3733">
        <v>215.88995921874545</v>
      </c>
      <c r="E3733">
        <v>1430.3269849243461</v>
      </c>
      <c r="F3733">
        <v>241.78651327893971</v>
      </c>
      <c r="G3733">
        <v>1160.196524680267</v>
      </c>
      <c r="H3733">
        <v>227.9186679951143</v>
      </c>
      <c r="R3733">
        <v>1569.4384851915752</v>
      </c>
      <c r="S3733">
        <v>28883.78</v>
      </c>
      <c r="T3733">
        <v>503.75896201150357</v>
      </c>
      <c r="U3733">
        <v>3030.7135463546833</v>
      </c>
      <c r="V3733">
        <v>4654.8334795501769</v>
      </c>
      <c r="W3733">
        <v>28883.78</v>
      </c>
    </row>
    <row r="3734" spans="2:23" x14ac:dyDescent="0.3">
      <c r="B3734">
        <f t="shared" si="59"/>
        <v>3729</v>
      </c>
      <c r="C3734">
        <v>2062.72317573296</v>
      </c>
      <c r="D3734">
        <v>3508.7971480861297</v>
      </c>
      <c r="E3734">
        <v>571.88032249998867</v>
      </c>
      <c r="F3734">
        <v>4154.373293969692</v>
      </c>
      <c r="G3734">
        <v>474.20853781636384</v>
      </c>
      <c r="H3734">
        <v>234.40941363727597</v>
      </c>
      <c r="R3734">
        <v>390.42129422890616</v>
      </c>
      <c r="S3734">
        <v>21032.07590982757</v>
      </c>
      <c r="T3734">
        <v>206.31963321427574</v>
      </c>
      <c r="U3734">
        <v>239.84255207854264</v>
      </c>
      <c r="V3734">
        <v>714.18010212148795</v>
      </c>
      <c r="W3734">
        <v>772.74692778755661</v>
      </c>
    </row>
    <row r="3735" spans="2:23" x14ac:dyDescent="0.3">
      <c r="B3735">
        <f t="shared" si="59"/>
        <v>3730</v>
      </c>
      <c r="C3735">
        <v>223.09484301930922</v>
      </c>
      <c r="D3735">
        <v>553.18303955171291</v>
      </c>
      <c r="E3735">
        <v>3403.0115137171456</v>
      </c>
      <c r="F3735">
        <v>305.27317191130078</v>
      </c>
      <c r="G3735">
        <v>582.39415762302792</v>
      </c>
      <c r="H3735">
        <v>407.02477723565528</v>
      </c>
      <c r="R3735">
        <v>208.29392884418496</v>
      </c>
      <c r="S3735">
        <v>1994.6675486472009</v>
      </c>
      <c r="T3735">
        <v>28883.78</v>
      </c>
      <c r="U3735">
        <v>300.40971061950819</v>
      </c>
      <c r="V3735">
        <v>610.45543971116854</v>
      </c>
      <c r="W3735">
        <v>251.66133342011219</v>
      </c>
    </row>
    <row r="3736" spans="2:23" x14ac:dyDescent="0.3">
      <c r="B3736">
        <f t="shared" si="59"/>
        <v>3731</v>
      </c>
      <c r="C3736">
        <v>28883.78</v>
      </c>
      <c r="D3736">
        <v>10952.563057758412</v>
      </c>
      <c r="E3736">
        <v>1274.65346898095</v>
      </c>
      <c r="F3736">
        <v>25693.524599976969</v>
      </c>
      <c r="G3736">
        <v>22607.360099466121</v>
      </c>
      <c r="H3736">
        <v>7094.61849312289</v>
      </c>
      <c r="R3736">
        <v>16222.153893771292</v>
      </c>
      <c r="S3736">
        <v>284.27250001242498</v>
      </c>
      <c r="T3736">
        <v>6404.7826164885637</v>
      </c>
      <c r="U3736">
        <v>1510.1707252988863</v>
      </c>
      <c r="V3736">
        <v>258.87022750025835</v>
      </c>
      <c r="W3736">
        <v>1426.8452528390376</v>
      </c>
    </row>
    <row r="3737" spans="2:23" x14ac:dyDescent="0.3">
      <c r="B3737">
        <f t="shared" si="59"/>
        <v>3732</v>
      </c>
      <c r="C3737">
        <v>3219.0439418449719</v>
      </c>
      <c r="D3737">
        <v>213.56206389364993</v>
      </c>
      <c r="E3737">
        <v>652.87928261270463</v>
      </c>
      <c r="F3737">
        <v>290.5793116176813</v>
      </c>
      <c r="G3737">
        <v>2120.1080229655181</v>
      </c>
      <c r="H3737">
        <v>240.49887557054001</v>
      </c>
      <c r="R3737">
        <v>1261.5970970469871</v>
      </c>
      <c r="S3737">
        <v>1370.4408691264073</v>
      </c>
      <c r="T3737">
        <v>1079.7036426889031</v>
      </c>
      <c r="U3737">
        <v>999.8936277254669</v>
      </c>
      <c r="V3737">
        <v>491.80436036625434</v>
      </c>
      <c r="W3737">
        <v>9063.194256751045</v>
      </c>
    </row>
    <row r="3738" spans="2:23" x14ac:dyDescent="0.3">
      <c r="B3738">
        <f t="shared" si="59"/>
        <v>3733</v>
      </c>
      <c r="C3738">
        <v>1294.0818993631053</v>
      </c>
      <c r="D3738">
        <v>527.16043087448293</v>
      </c>
      <c r="E3738">
        <v>409.07753807543247</v>
      </c>
      <c r="F3738">
        <v>421.63874646536783</v>
      </c>
      <c r="G3738">
        <v>316.77999134569922</v>
      </c>
      <c r="H3738">
        <v>28883.78</v>
      </c>
      <c r="R3738">
        <v>1239.95217184379</v>
      </c>
      <c r="S3738">
        <v>637.11430802413497</v>
      </c>
      <c r="T3738">
        <v>28883.78</v>
      </c>
      <c r="U3738">
        <v>213.33794799307424</v>
      </c>
      <c r="V3738">
        <v>330.59729986474576</v>
      </c>
      <c r="W3738">
        <v>28883.78</v>
      </c>
    </row>
    <row r="3739" spans="2:23" x14ac:dyDescent="0.3">
      <c r="B3739">
        <f t="shared" si="59"/>
        <v>3734</v>
      </c>
      <c r="C3739">
        <v>1130.6522449712115</v>
      </c>
      <c r="D3739">
        <v>234.50757918661211</v>
      </c>
      <c r="E3739">
        <v>752.36735327972292</v>
      </c>
      <c r="F3739">
        <v>204.29746799607457</v>
      </c>
      <c r="G3739">
        <v>248.59623130440636</v>
      </c>
      <c r="H3739">
        <v>356.33876993739921</v>
      </c>
      <c r="R3739">
        <v>514.49806837051278</v>
      </c>
      <c r="S3739">
        <v>843.20798832530704</v>
      </c>
      <c r="T3739">
        <v>766.65066915193324</v>
      </c>
      <c r="U3739">
        <v>202.66072939556568</v>
      </c>
      <c r="V3739">
        <v>781.02935902791194</v>
      </c>
      <c r="W3739">
        <v>447.83802772766307</v>
      </c>
    </row>
    <row r="3740" spans="2:23" x14ac:dyDescent="0.3">
      <c r="B3740">
        <f t="shared" si="59"/>
        <v>3735</v>
      </c>
      <c r="C3740">
        <v>207.83714474632214</v>
      </c>
      <c r="D3740">
        <v>208.07997809173693</v>
      </c>
      <c r="E3740">
        <v>235.62990445116998</v>
      </c>
      <c r="F3740">
        <v>28883.78</v>
      </c>
      <c r="G3740">
        <v>279.94087580065968</v>
      </c>
      <c r="H3740">
        <v>278.15774415041881</v>
      </c>
      <c r="R3740">
        <v>210.1459068971663</v>
      </c>
      <c r="S3740">
        <v>1182.4864135180414</v>
      </c>
      <c r="T3740">
        <v>28883.78</v>
      </c>
      <c r="U3740">
        <v>408.32229797543778</v>
      </c>
      <c r="V3740">
        <v>210.51928486688402</v>
      </c>
      <c r="W3740">
        <v>395.70367973009718</v>
      </c>
    </row>
    <row r="3741" spans="2:23" x14ac:dyDescent="0.3">
      <c r="B3741">
        <f t="shared" si="59"/>
        <v>3736</v>
      </c>
      <c r="C3741">
        <v>3992.7906312426476</v>
      </c>
      <c r="D3741">
        <v>257.50783273090906</v>
      </c>
      <c r="E3741">
        <v>323.43680890826937</v>
      </c>
      <c r="F3741">
        <v>284.4910191787111</v>
      </c>
      <c r="G3741">
        <v>1327.1609708750561</v>
      </c>
      <c r="H3741">
        <v>2397.3634529626206</v>
      </c>
      <c r="R3741">
        <v>2408.6697881149157</v>
      </c>
      <c r="S3741">
        <v>333.40878627053519</v>
      </c>
      <c r="T3741">
        <v>669.68282046587638</v>
      </c>
      <c r="U3741">
        <v>234.86528613581794</v>
      </c>
      <c r="V3741">
        <v>1229.5749240552898</v>
      </c>
      <c r="W3741">
        <v>227.50442085754554</v>
      </c>
    </row>
    <row r="3742" spans="2:23" x14ac:dyDescent="0.3">
      <c r="B3742">
        <f t="shared" si="59"/>
        <v>3737</v>
      </c>
      <c r="C3742">
        <v>28883.78</v>
      </c>
      <c r="D3742">
        <v>28883.78</v>
      </c>
      <c r="E3742">
        <v>2722.318217565974</v>
      </c>
      <c r="F3742">
        <v>279.64907190060012</v>
      </c>
      <c r="G3742">
        <v>260.16681792247618</v>
      </c>
      <c r="H3742">
        <v>339.64699778821932</v>
      </c>
      <c r="R3742">
        <v>287.86626043924559</v>
      </c>
      <c r="S3742">
        <v>267.96126132096208</v>
      </c>
      <c r="T3742">
        <v>232.15461967060938</v>
      </c>
      <c r="U3742">
        <v>359.35652301488852</v>
      </c>
      <c r="V3742">
        <v>860.11380653620915</v>
      </c>
      <c r="W3742">
        <v>434.08254265404514</v>
      </c>
    </row>
    <row r="3743" spans="2:23" x14ac:dyDescent="0.3">
      <c r="B3743">
        <f t="shared" si="59"/>
        <v>3738</v>
      </c>
      <c r="C3743">
        <v>247.15510296438413</v>
      </c>
      <c r="D3743">
        <v>204.61010142429259</v>
      </c>
      <c r="E3743">
        <v>268.17883532372338</v>
      </c>
      <c r="F3743">
        <v>742.06246776136311</v>
      </c>
      <c r="G3743">
        <v>238.31574055846491</v>
      </c>
      <c r="H3743">
        <v>25443.798534986279</v>
      </c>
      <c r="R3743">
        <v>304.80307884743411</v>
      </c>
      <c r="S3743">
        <v>757.80534461256195</v>
      </c>
      <c r="T3743">
        <v>28883.78</v>
      </c>
      <c r="U3743">
        <v>3829.1659543733767</v>
      </c>
      <c r="V3743">
        <v>382.96767435197455</v>
      </c>
      <c r="W3743">
        <v>1033.620521597873</v>
      </c>
    </row>
    <row r="3744" spans="2:23" x14ac:dyDescent="0.3">
      <c r="B3744">
        <f t="shared" si="59"/>
        <v>3739</v>
      </c>
      <c r="C3744">
        <v>288.55114209166226</v>
      </c>
      <c r="D3744">
        <v>265.53673150019904</v>
      </c>
      <c r="E3744">
        <v>249.49432705281097</v>
      </c>
      <c r="F3744">
        <v>603.57190437031409</v>
      </c>
      <c r="G3744">
        <v>361.25756274869832</v>
      </c>
      <c r="H3744">
        <v>200.6686855833228</v>
      </c>
      <c r="R3744">
        <v>481.76435395766879</v>
      </c>
      <c r="S3744">
        <v>243.81576053210131</v>
      </c>
      <c r="T3744">
        <v>300.92573419094794</v>
      </c>
      <c r="U3744">
        <v>259.30587567847897</v>
      </c>
      <c r="V3744">
        <v>2247.2982427531906</v>
      </c>
      <c r="W3744">
        <v>1656.8331671029609</v>
      </c>
    </row>
    <row r="3745" spans="2:23" x14ac:dyDescent="0.3">
      <c r="B3745">
        <f t="shared" si="59"/>
        <v>3740</v>
      </c>
      <c r="C3745">
        <v>245.73316664559002</v>
      </c>
      <c r="D3745">
        <v>226.88964003696097</v>
      </c>
      <c r="E3745">
        <v>2106.714784614328</v>
      </c>
      <c r="F3745">
        <v>28883.78</v>
      </c>
      <c r="G3745">
        <v>862.32525143261512</v>
      </c>
      <c r="H3745">
        <v>322.92360680273646</v>
      </c>
      <c r="R3745">
        <v>931.55351761238751</v>
      </c>
      <c r="S3745">
        <v>20476.964788670321</v>
      </c>
      <c r="T3745">
        <v>7387.3460304411265</v>
      </c>
      <c r="U3745">
        <v>209.05000752440665</v>
      </c>
      <c r="V3745">
        <v>901.20004640484854</v>
      </c>
      <c r="W3745">
        <v>329.86956441405982</v>
      </c>
    </row>
    <row r="3746" spans="2:23" x14ac:dyDescent="0.3">
      <c r="B3746">
        <f t="shared" si="59"/>
        <v>3741</v>
      </c>
      <c r="C3746">
        <v>4264.3081209781776</v>
      </c>
      <c r="D3746">
        <v>295.40567652946174</v>
      </c>
      <c r="E3746">
        <v>270.70707166149509</v>
      </c>
      <c r="F3746">
        <v>432.86939632533125</v>
      </c>
      <c r="G3746">
        <v>216.46891126201891</v>
      </c>
      <c r="H3746">
        <v>28883.78</v>
      </c>
      <c r="R3746">
        <v>3785.7622724310922</v>
      </c>
      <c r="S3746">
        <v>3435.526275369959</v>
      </c>
      <c r="T3746">
        <v>1036.7100116172267</v>
      </c>
      <c r="U3746">
        <v>28883.78</v>
      </c>
      <c r="V3746">
        <v>407.42451385921004</v>
      </c>
      <c r="W3746">
        <v>2846.4786677515881</v>
      </c>
    </row>
    <row r="3747" spans="2:23" x14ac:dyDescent="0.3">
      <c r="B3747">
        <f t="shared" si="59"/>
        <v>3742</v>
      </c>
      <c r="C3747">
        <v>208.62354182582988</v>
      </c>
      <c r="D3747">
        <v>7471.179542513526</v>
      </c>
      <c r="E3747">
        <v>1233.4333633082963</v>
      </c>
      <c r="F3747">
        <v>680.65495804220473</v>
      </c>
      <c r="G3747">
        <v>6330.1555550638168</v>
      </c>
      <c r="H3747">
        <v>205.2486510393305</v>
      </c>
      <c r="R3747">
        <v>339.2937683207669</v>
      </c>
      <c r="S3747">
        <v>4048.9888102325508</v>
      </c>
      <c r="T3747">
        <v>5466.9654127196445</v>
      </c>
      <c r="U3747">
        <v>459.58043227245656</v>
      </c>
      <c r="V3747">
        <v>264.95694726140147</v>
      </c>
      <c r="W3747">
        <v>245.18089096263338</v>
      </c>
    </row>
    <row r="3748" spans="2:23" x14ac:dyDescent="0.3">
      <c r="B3748">
        <f t="shared" si="59"/>
        <v>3743</v>
      </c>
      <c r="C3748">
        <v>441.28076643705049</v>
      </c>
      <c r="D3748">
        <v>2743.2807083603593</v>
      </c>
      <c r="E3748">
        <v>22959.396640661009</v>
      </c>
      <c r="F3748">
        <v>396.55508858166655</v>
      </c>
      <c r="G3748">
        <v>28883.78</v>
      </c>
      <c r="H3748">
        <v>424.3408266641668</v>
      </c>
      <c r="R3748">
        <v>2083.1403262357335</v>
      </c>
      <c r="S3748">
        <v>976.71912831779287</v>
      </c>
      <c r="T3748">
        <v>236.28290149431666</v>
      </c>
      <c r="U3748">
        <v>1650.0663273273328</v>
      </c>
      <c r="V3748">
        <v>5945.2857497110454</v>
      </c>
      <c r="W3748">
        <v>376.83015833074842</v>
      </c>
    </row>
    <row r="3749" spans="2:23" x14ac:dyDescent="0.3">
      <c r="B3749">
        <f t="shared" si="59"/>
        <v>3744</v>
      </c>
      <c r="C3749">
        <v>556.56339078671317</v>
      </c>
      <c r="D3749">
        <v>745.72137470648636</v>
      </c>
      <c r="E3749">
        <v>921.3569599755574</v>
      </c>
      <c r="F3749">
        <v>300.36489236575198</v>
      </c>
      <c r="G3749">
        <v>2275.2304541180538</v>
      </c>
      <c r="H3749">
        <v>517.68343510832847</v>
      </c>
      <c r="R3749">
        <v>318.51521172827916</v>
      </c>
      <c r="S3749">
        <v>211.24137607232208</v>
      </c>
      <c r="T3749">
        <v>1265.6798695815917</v>
      </c>
      <c r="U3749">
        <v>2211.8985751272089</v>
      </c>
      <c r="V3749">
        <v>391.16726437503462</v>
      </c>
      <c r="W3749">
        <v>786.1809382328812</v>
      </c>
    </row>
    <row r="3750" spans="2:23" x14ac:dyDescent="0.3">
      <c r="B3750">
        <f t="shared" si="59"/>
        <v>3745</v>
      </c>
      <c r="C3750">
        <v>3701.1204516440007</v>
      </c>
      <c r="D3750">
        <v>274.13475580294084</v>
      </c>
      <c r="E3750">
        <v>304.82901035939278</v>
      </c>
      <c r="F3750">
        <v>958.79432976495798</v>
      </c>
      <c r="G3750">
        <v>1273.4878175443669</v>
      </c>
      <c r="H3750">
        <v>1066.702845347008</v>
      </c>
      <c r="R3750">
        <v>447.91899887560885</v>
      </c>
      <c r="S3750">
        <v>17382.429238683999</v>
      </c>
      <c r="T3750">
        <v>296.51456455915877</v>
      </c>
      <c r="U3750">
        <v>5635.5309748239633</v>
      </c>
      <c r="V3750">
        <v>708.17697385820009</v>
      </c>
      <c r="W3750">
        <v>10255.862487668208</v>
      </c>
    </row>
    <row r="3751" spans="2:23" x14ac:dyDescent="0.3">
      <c r="B3751">
        <f t="shared" si="59"/>
        <v>3746</v>
      </c>
      <c r="C3751">
        <v>225.63055588550492</v>
      </c>
      <c r="D3751">
        <v>236.8318504467623</v>
      </c>
      <c r="E3751">
        <v>488.39866711556203</v>
      </c>
      <c r="F3751">
        <v>394.76212396561908</v>
      </c>
      <c r="G3751">
        <v>213.45058860190633</v>
      </c>
      <c r="H3751">
        <v>259.141207808052</v>
      </c>
      <c r="R3751">
        <v>211.55283394016035</v>
      </c>
      <c r="S3751">
        <v>2394.0811593760645</v>
      </c>
      <c r="T3751">
        <v>8439.8109653505126</v>
      </c>
      <c r="U3751">
        <v>28883.78</v>
      </c>
      <c r="V3751">
        <v>666.8292099737414</v>
      </c>
      <c r="W3751">
        <v>239.12392500190631</v>
      </c>
    </row>
    <row r="3752" spans="2:23" x14ac:dyDescent="0.3">
      <c r="B3752">
        <f t="shared" si="59"/>
        <v>3747</v>
      </c>
      <c r="C3752">
        <v>28883.78</v>
      </c>
      <c r="D3752">
        <v>365.13671923001999</v>
      </c>
      <c r="E3752">
        <v>28883.78</v>
      </c>
      <c r="F3752">
        <v>8341.026843693784</v>
      </c>
      <c r="G3752">
        <v>1914.0298256508286</v>
      </c>
      <c r="H3752">
        <v>208.7619030427779</v>
      </c>
      <c r="R3752">
        <v>342.71736000345413</v>
      </c>
      <c r="S3752">
        <v>5406.3565204702354</v>
      </c>
      <c r="T3752">
        <v>261.34047084704071</v>
      </c>
      <c r="U3752">
        <v>683.69803742586237</v>
      </c>
      <c r="V3752">
        <v>275.76756345354897</v>
      </c>
      <c r="W3752">
        <v>412.64969285684765</v>
      </c>
    </row>
    <row r="3753" spans="2:23" x14ac:dyDescent="0.3">
      <c r="B3753">
        <f t="shared" si="59"/>
        <v>3748</v>
      </c>
      <c r="C3753">
        <v>28883.78</v>
      </c>
      <c r="D3753">
        <v>352.06356449487589</v>
      </c>
      <c r="E3753">
        <v>3095.0199953984816</v>
      </c>
      <c r="F3753">
        <v>959.68119176435619</v>
      </c>
      <c r="G3753">
        <v>11461.296041221189</v>
      </c>
      <c r="H3753">
        <v>1027.0911106656285</v>
      </c>
      <c r="R3753">
        <v>4288.9000795366501</v>
      </c>
      <c r="S3753">
        <v>972.28889372424112</v>
      </c>
      <c r="T3753">
        <v>467.08994628439223</v>
      </c>
      <c r="U3753">
        <v>230.30458717833051</v>
      </c>
      <c r="V3753">
        <v>6082.9206393750856</v>
      </c>
      <c r="W3753">
        <v>28883.78</v>
      </c>
    </row>
    <row r="3754" spans="2:23" x14ac:dyDescent="0.3">
      <c r="B3754">
        <f t="shared" si="59"/>
        <v>3749</v>
      </c>
      <c r="C3754">
        <v>518.85098794440364</v>
      </c>
      <c r="D3754">
        <v>2148.2790188024101</v>
      </c>
      <c r="E3754">
        <v>426.73543885813024</v>
      </c>
      <c r="F3754">
        <v>28883.78</v>
      </c>
      <c r="G3754">
        <v>800.26918652094139</v>
      </c>
      <c r="H3754">
        <v>200.01748253591393</v>
      </c>
      <c r="R3754">
        <v>222.28472718528769</v>
      </c>
      <c r="S3754">
        <v>28883.78</v>
      </c>
      <c r="T3754">
        <v>233.96957129045248</v>
      </c>
      <c r="U3754">
        <v>6664.8756675969598</v>
      </c>
      <c r="V3754">
        <v>3080.3993503090755</v>
      </c>
      <c r="W3754">
        <v>581.05928941005618</v>
      </c>
    </row>
    <row r="3755" spans="2:23" x14ac:dyDescent="0.3">
      <c r="B3755">
        <f t="shared" si="59"/>
        <v>3750</v>
      </c>
      <c r="C3755">
        <v>1257.2613029437716</v>
      </c>
      <c r="D3755">
        <v>302.37287712911404</v>
      </c>
      <c r="E3755">
        <v>28883.78</v>
      </c>
      <c r="F3755">
        <v>28883.78</v>
      </c>
      <c r="G3755">
        <v>217.164401355373</v>
      </c>
      <c r="H3755">
        <v>339.39149255107111</v>
      </c>
      <c r="R3755">
        <v>2719.3108460405347</v>
      </c>
      <c r="S3755">
        <v>3749.2791412654406</v>
      </c>
      <c r="T3755">
        <v>435.66217798329626</v>
      </c>
      <c r="U3755">
        <v>241.5371193364623</v>
      </c>
      <c r="V3755">
        <v>749.74181972363442</v>
      </c>
      <c r="W3755">
        <v>2499.7681009423936</v>
      </c>
    </row>
    <row r="3756" spans="2:23" x14ac:dyDescent="0.3">
      <c r="B3756">
        <f t="shared" si="59"/>
        <v>3751</v>
      </c>
      <c r="C3756">
        <v>963.13892481366156</v>
      </c>
      <c r="D3756">
        <v>362.27444396325131</v>
      </c>
      <c r="E3756">
        <v>205.75866031384658</v>
      </c>
      <c r="F3756">
        <v>233.26180887517194</v>
      </c>
      <c r="G3756">
        <v>378.4904080705719</v>
      </c>
      <c r="H3756">
        <v>2864.2684188163689</v>
      </c>
      <c r="R3756">
        <v>216.54349978023498</v>
      </c>
      <c r="S3756">
        <v>664.49004876448453</v>
      </c>
      <c r="T3756">
        <v>6372.6443326211538</v>
      </c>
      <c r="U3756">
        <v>855.65047142615731</v>
      </c>
      <c r="V3756">
        <v>2897.745650247688</v>
      </c>
      <c r="W3756">
        <v>922.59229001417975</v>
      </c>
    </row>
    <row r="3757" spans="2:23" x14ac:dyDescent="0.3">
      <c r="B3757">
        <f t="shared" si="59"/>
        <v>3752</v>
      </c>
      <c r="C3757">
        <v>233.84536926320885</v>
      </c>
      <c r="D3757">
        <v>1015.9972421912004</v>
      </c>
      <c r="E3757">
        <v>1743.7710806193165</v>
      </c>
      <c r="F3757">
        <v>28883.78</v>
      </c>
      <c r="G3757">
        <v>28883.78</v>
      </c>
      <c r="H3757">
        <v>638.59642649970647</v>
      </c>
      <c r="R3757">
        <v>6918.2765847590263</v>
      </c>
      <c r="S3757">
        <v>23834.249322382926</v>
      </c>
      <c r="T3757">
        <v>1332.5377517378763</v>
      </c>
      <c r="U3757">
        <v>278.74874037980658</v>
      </c>
      <c r="V3757">
        <v>406.19782601101008</v>
      </c>
      <c r="W3757">
        <v>420.76760852930204</v>
      </c>
    </row>
    <row r="3758" spans="2:23" x14ac:dyDescent="0.3">
      <c r="B3758">
        <f t="shared" si="59"/>
        <v>3753</v>
      </c>
      <c r="C3758">
        <v>1803.1131476777146</v>
      </c>
      <c r="D3758">
        <v>279.86608794060481</v>
      </c>
      <c r="E3758">
        <v>3192.8193390404813</v>
      </c>
      <c r="F3758">
        <v>364.45558211060336</v>
      </c>
      <c r="G3758">
        <v>1433.4246447537571</v>
      </c>
      <c r="H3758">
        <v>19633.436659526946</v>
      </c>
      <c r="R3758">
        <v>520.32234416677079</v>
      </c>
      <c r="S3758">
        <v>3737.4353862163844</v>
      </c>
      <c r="T3758">
        <v>5906.1096396614703</v>
      </c>
      <c r="U3758">
        <v>2222.8874831729463</v>
      </c>
      <c r="V3758">
        <v>206.55898812043341</v>
      </c>
      <c r="W3758">
        <v>925.41735184808022</v>
      </c>
    </row>
    <row r="3759" spans="2:23" x14ac:dyDescent="0.3">
      <c r="B3759">
        <f t="shared" si="59"/>
        <v>3754</v>
      </c>
      <c r="C3759">
        <v>306.17664508967852</v>
      </c>
      <c r="D3759">
        <v>1079.7208971883942</v>
      </c>
      <c r="E3759">
        <v>200.46052099080998</v>
      </c>
      <c r="F3759">
        <v>224.98172294543176</v>
      </c>
      <c r="G3759">
        <v>223.42250416141621</v>
      </c>
      <c r="H3759">
        <v>1692.7276505329744</v>
      </c>
      <c r="R3759">
        <v>850.80914836118154</v>
      </c>
      <c r="S3759">
        <v>236.80303199766956</v>
      </c>
      <c r="T3759">
        <v>207.62302757917851</v>
      </c>
      <c r="U3759">
        <v>1543.4022795943567</v>
      </c>
      <c r="V3759">
        <v>283.54685459871718</v>
      </c>
      <c r="W3759">
        <v>28883.78</v>
      </c>
    </row>
    <row r="3760" spans="2:23" x14ac:dyDescent="0.3">
      <c r="B3760">
        <f t="shared" si="59"/>
        <v>3755</v>
      </c>
      <c r="C3760">
        <v>688.46929215464979</v>
      </c>
      <c r="D3760">
        <v>12608.128680571566</v>
      </c>
      <c r="E3760">
        <v>237.14328941747831</v>
      </c>
      <c r="F3760">
        <v>692.0800706824009</v>
      </c>
      <c r="G3760">
        <v>414.46543221852988</v>
      </c>
      <c r="H3760">
        <v>5626.1376795191236</v>
      </c>
      <c r="R3760">
        <v>9992.4907211325553</v>
      </c>
      <c r="S3760">
        <v>268.45587682486735</v>
      </c>
      <c r="T3760">
        <v>1601.4311243906645</v>
      </c>
      <c r="U3760">
        <v>702.25461690120937</v>
      </c>
      <c r="V3760">
        <v>1234.6337093574118</v>
      </c>
      <c r="W3760">
        <v>415.18676787289274</v>
      </c>
    </row>
    <row r="3761" spans="2:23" x14ac:dyDescent="0.3">
      <c r="B3761">
        <f t="shared" si="59"/>
        <v>3756</v>
      </c>
      <c r="C3761">
        <v>2326.96530983307</v>
      </c>
      <c r="D3761">
        <v>598.80222574588129</v>
      </c>
      <c r="E3761">
        <v>4047.6145438249714</v>
      </c>
      <c r="F3761">
        <v>200.98405673283537</v>
      </c>
      <c r="G3761">
        <v>2186.1524152808984</v>
      </c>
      <c r="H3761">
        <v>209.52722730648128</v>
      </c>
      <c r="R3761">
        <v>237.87392209633859</v>
      </c>
      <c r="S3761">
        <v>552.71618396496183</v>
      </c>
      <c r="T3761">
        <v>2217.0621958990582</v>
      </c>
      <c r="U3761">
        <v>10282.588912247465</v>
      </c>
      <c r="V3761">
        <v>200.91614000612259</v>
      </c>
      <c r="W3761">
        <v>295.10054985340219</v>
      </c>
    </row>
    <row r="3762" spans="2:23" x14ac:dyDescent="0.3">
      <c r="B3762">
        <f t="shared" si="59"/>
        <v>3757</v>
      </c>
      <c r="C3762">
        <v>227.19255715666873</v>
      </c>
      <c r="D3762">
        <v>28883.78</v>
      </c>
      <c r="E3762">
        <v>246.85665257555112</v>
      </c>
      <c r="F3762">
        <v>222.35564029067297</v>
      </c>
      <c r="G3762">
        <v>28883.78</v>
      </c>
      <c r="H3762">
        <v>1174.6688999717626</v>
      </c>
      <c r="R3762">
        <v>392.92138476387316</v>
      </c>
      <c r="S3762">
        <v>226.56658154251528</v>
      </c>
      <c r="T3762">
        <v>242.50742179869735</v>
      </c>
      <c r="U3762">
        <v>28883.78</v>
      </c>
      <c r="V3762">
        <v>3380.3339357792966</v>
      </c>
      <c r="W3762">
        <v>3391.9650697729235</v>
      </c>
    </row>
    <row r="3763" spans="2:23" x14ac:dyDescent="0.3">
      <c r="B3763">
        <f t="shared" si="59"/>
        <v>3758</v>
      </c>
      <c r="C3763">
        <v>503.523751098567</v>
      </c>
      <c r="D3763">
        <v>10729.998329268841</v>
      </c>
      <c r="E3763">
        <v>334.7686848507301</v>
      </c>
      <c r="F3763">
        <v>364.66629908172729</v>
      </c>
      <c r="G3763">
        <v>375.89997174928374</v>
      </c>
      <c r="H3763">
        <v>229.50839480401342</v>
      </c>
      <c r="R3763">
        <v>348.11385722762441</v>
      </c>
      <c r="S3763">
        <v>28883.78</v>
      </c>
      <c r="T3763">
        <v>250.27385849794129</v>
      </c>
      <c r="U3763">
        <v>369.06372428867303</v>
      </c>
      <c r="V3763">
        <v>243.72437592739334</v>
      </c>
      <c r="W3763">
        <v>1962.6652890677028</v>
      </c>
    </row>
    <row r="3764" spans="2:23" x14ac:dyDescent="0.3">
      <c r="B3764">
        <f t="shared" si="59"/>
        <v>3759</v>
      </c>
      <c r="C3764">
        <v>749.71102048592957</v>
      </c>
      <c r="D3764">
        <v>2756.4975439259547</v>
      </c>
      <c r="E3764">
        <v>498.76263485557666</v>
      </c>
      <c r="F3764">
        <v>5568.7699972722276</v>
      </c>
      <c r="G3764">
        <v>1609.2482775439448</v>
      </c>
      <c r="H3764">
        <v>252.56112493412977</v>
      </c>
      <c r="R3764">
        <v>568.52195377272426</v>
      </c>
      <c r="S3764">
        <v>306.22992150834938</v>
      </c>
      <c r="T3764">
        <v>283.1111732726232</v>
      </c>
      <c r="U3764">
        <v>28883.78</v>
      </c>
      <c r="V3764">
        <v>236.24069032869255</v>
      </c>
      <c r="W3764">
        <v>689.93902359847414</v>
      </c>
    </row>
    <row r="3765" spans="2:23" x14ac:dyDescent="0.3">
      <c r="B3765">
        <f t="shared" si="59"/>
        <v>3760</v>
      </c>
      <c r="C3765">
        <v>3120.9268886945688</v>
      </c>
      <c r="D3765">
        <v>937.42307312742355</v>
      </c>
      <c r="E3765">
        <v>564.17139463805211</v>
      </c>
      <c r="F3765">
        <v>200.4272670981901</v>
      </c>
      <c r="G3765">
        <v>244.28141396908882</v>
      </c>
      <c r="H3765">
        <v>332.61324287104679</v>
      </c>
      <c r="R3765">
        <v>365.54807020537783</v>
      </c>
      <c r="S3765">
        <v>401.2724343682587</v>
      </c>
      <c r="T3765">
        <v>28883.78</v>
      </c>
      <c r="U3765">
        <v>224.09023983780972</v>
      </c>
      <c r="V3765">
        <v>1094.7653880859698</v>
      </c>
      <c r="W3765">
        <v>205.26971610383376</v>
      </c>
    </row>
    <row r="3766" spans="2:23" x14ac:dyDescent="0.3">
      <c r="B3766">
        <f t="shared" si="59"/>
        <v>3761</v>
      </c>
      <c r="C3766">
        <v>617.97519372071861</v>
      </c>
      <c r="D3766">
        <v>200.23042186058422</v>
      </c>
      <c r="E3766">
        <v>355.84546976052138</v>
      </c>
      <c r="F3766">
        <v>384.73657543809247</v>
      </c>
      <c r="G3766">
        <v>724.14608861097281</v>
      </c>
      <c r="H3766">
        <v>2293.3102942629585</v>
      </c>
      <c r="R3766">
        <v>1523.5835364085588</v>
      </c>
      <c r="S3766">
        <v>704.65727369370347</v>
      </c>
      <c r="T3766">
        <v>231.87039235280301</v>
      </c>
      <c r="U3766">
        <v>212.62037843723689</v>
      </c>
      <c r="V3766">
        <v>272.28502618615852</v>
      </c>
      <c r="W3766">
        <v>322.19000028937711</v>
      </c>
    </row>
    <row r="3767" spans="2:23" x14ac:dyDescent="0.3">
      <c r="B3767">
        <f t="shared" si="59"/>
        <v>3762</v>
      </c>
      <c r="C3767">
        <v>2531.1373425527304</v>
      </c>
      <c r="D3767">
        <v>1144.402981471934</v>
      </c>
      <c r="E3767">
        <v>452.78116817092439</v>
      </c>
      <c r="F3767">
        <v>686.98348519509432</v>
      </c>
      <c r="G3767">
        <v>281.48275163329964</v>
      </c>
      <c r="H3767">
        <v>686.57626996663134</v>
      </c>
      <c r="R3767">
        <v>15603.914202641789</v>
      </c>
      <c r="S3767">
        <v>547.97671157681361</v>
      </c>
      <c r="T3767">
        <v>1467.1930429774059</v>
      </c>
      <c r="U3767">
        <v>526.23384614553959</v>
      </c>
      <c r="V3767">
        <v>1087.8750427286459</v>
      </c>
      <c r="W3767">
        <v>261.58509400884543</v>
      </c>
    </row>
    <row r="3768" spans="2:23" x14ac:dyDescent="0.3">
      <c r="B3768">
        <f t="shared" si="59"/>
        <v>3763</v>
      </c>
      <c r="C3768">
        <v>228.32562452951518</v>
      </c>
      <c r="D3768">
        <v>226.7009990573782</v>
      </c>
      <c r="E3768">
        <v>1338.6799843567139</v>
      </c>
      <c r="F3768">
        <v>2450.4863241192866</v>
      </c>
      <c r="G3768">
        <v>340.08423192521457</v>
      </c>
      <c r="H3768">
        <v>228.46832983962832</v>
      </c>
      <c r="R3768">
        <v>282.74894170696768</v>
      </c>
      <c r="S3768">
        <v>1427.4632707170256</v>
      </c>
      <c r="T3768">
        <v>826.98018305523681</v>
      </c>
      <c r="U3768">
        <v>286.69882394612443</v>
      </c>
      <c r="V3768">
        <v>1791.6625135995671</v>
      </c>
      <c r="W3768">
        <v>268.35216794238721</v>
      </c>
    </row>
    <row r="3769" spans="2:23" x14ac:dyDescent="0.3">
      <c r="B3769">
        <f t="shared" si="59"/>
        <v>3764</v>
      </c>
      <c r="C3769">
        <v>347.31547776702064</v>
      </c>
      <c r="D3769">
        <v>218.05740632744991</v>
      </c>
      <c r="E3769">
        <v>1770.2282299667411</v>
      </c>
      <c r="F3769">
        <v>234.04784898152536</v>
      </c>
      <c r="G3769">
        <v>278.58570806225282</v>
      </c>
      <c r="H3769">
        <v>203.26593762325453</v>
      </c>
      <c r="R3769">
        <v>28883.78</v>
      </c>
      <c r="S3769">
        <v>14363.336567332743</v>
      </c>
      <c r="T3769">
        <v>361.58689897212412</v>
      </c>
      <c r="U3769">
        <v>565.22251152201864</v>
      </c>
      <c r="V3769">
        <v>261.24251018471529</v>
      </c>
      <c r="W3769">
        <v>220.98967666383916</v>
      </c>
    </row>
    <row r="3770" spans="2:23" x14ac:dyDescent="0.3">
      <c r="B3770">
        <f t="shared" si="59"/>
        <v>3765</v>
      </c>
      <c r="C3770">
        <v>226.99210281801192</v>
      </c>
      <c r="D3770">
        <v>1277.1135368688238</v>
      </c>
      <c r="E3770">
        <v>210.03204506330482</v>
      </c>
      <c r="F3770">
        <v>24480.939141105024</v>
      </c>
      <c r="G3770">
        <v>1011.8130598024882</v>
      </c>
      <c r="H3770">
        <v>258.07431912052738</v>
      </c>
      <c r="R3770">
        <v>288.58409353925902</v>
      </c>
      <c r="S3770">
        <v>6495.1900198316807</v>
      </c>
      <c r="T3770">
        <v>223.73602741661065</v>
      </c>
      <c r="U3770">
        <v>28883.78</v>
      </c>
      <c r="V3770">
        <v>412.58789790909526</v>
      </c>
      <c r="W3770">
        <v>2914.6544835973868</v>
      </c>
    </row>
    <row r="3771" spans="2:23" x14ac:dyDescent="0.3">
      <c r="B3771">
        <f t="shared" si="59"/>
        <v>3766</v>
      </c>
      <c r="C3771">
        <v>248.04132091504462</v>
      </c>
      <c r="D3771">
        <v>511.73725174165867</v>
      </c>
      <c r="E3771">
        <v>7507.6262659580707</v>
      </c>
      <c r="F3771">
        <v>3495.1921586678945</v>
      </c>
      <c r="G3771">
        <v>1590.5288003741064</v>
      </c>
      <c r="H3771">
        <v>1344.3735988053782</v>
      </c>
      <c r="R3771">
        <v>204.82613221926587</v>
      </c>
      <c r="S3771">
        <v>215.68301656300372</v>
      </c>
      <c r="T3771">
        <v>28883.78</v>
      </c>
      <c r="U3771">
        <v>5911.8360564810937</v>
      </c>
      <c r="V3771">
        <v>28883.78</v>
      </c>
      <c r="W3771">
        <v>313.30979653570313</v>
      </c>
    </row>
    <row r="3772" spans="2:23" x14ac:dyDescent="0.3">
      <c r="B3772">
        <f t="shared" si="59"/>
        <v>3767</v>
      </c>
      <c r="C3772">
        <v>26565.227324039406</v>
      </c>
      <c r="D3772">
        <v>28883.78</v>
      </c>
      <c r="E3772">
        <v>28883.78</v>
      </c>
      <c r="F3772">
        <v>27958.853238068266</v>
      </c>
      <c r="G3772">
        <v>266.8405090326404</v>
      </c>
      <c r="H3772">
        <v>249.16719277472205</v>
      </c>
      <c r="R3772">
        <v>28883.78</v>
      </c>
      <c r="S3772">
        <v>236.03669644792302</v>
      </c>
      <c r="T3772">
        <v>452.86139673121573</v>
      </c>
      <c r="U3772">
        <v>493.41163120828764</v>
      </c>
      <c r="V3772">
        <v>206.12013783544074</v>
      </c>
      <c r="W3772">
        <v>28883.78</v>
      </c>
    </row>
    <row r="3773" spans="2:23" x14ac:dyDescent="0.3">
      <c r="B3773">
        <f t="shared" si="59"/>
        <v>3768</v>
      </c>
      <c r="C3773">
        <v>1640.7894425044426</v>
      </c>
      <c r="D3773">
        <v>468.31909588476861</v>
      </c>
      <c r="E3773">
        <v>28883.78</v>
      </c>
      <c r="F3773">
        <v>28883.78</v>
      </c>
      <c r="G3773">
        <v>7691.6006108264191</v>
      </c>
      <c r="H3773">
        <v>269.94983780389549</v>
      </c>
      <c r="R3773">
        <v>553.04339648233281</v>
      </c>
      <c r="S3773">
        <v>28883.78</v>
      </c>
      <c r="T3773">
        <v>403.60133622135368</v>
      </c>
      <c r="U3773">
        <v>28883.78</v>
      </c>
      <c r="V3773">
        <v>211.4875907919137</v>
      </c>
      <c r="W3773">
        <v>425.87420375160872</v>
      </c>
    </row>
    <row r="3774" spans="2:23" x14ac:dyDescent="0.3">
      <c r="B3774">
        <f t="shared" si="59"/>
        <v>3769</v>
      </c>
      <c r="C3774">
        <v>303.46907105963766</v>
      </c>
      <c r="D3774">
        <v>572.5728840212696</v>
      </c>
      <c r="E3774">
        <v>355.39782590599179</v>
      </c>
      <c r="F3774">
        <v>423.18472449806876</v>
      </c>
      <c r="G3774">
        <v>206.36332148361541</v>
      </c>
      <c r="H3774">
        <v>530.63911971246773</v>
      </c>
      <c r="R3774">
        <v>235.10842439160831</v>
      </c>
      <c r="S3774">
        <v>217.04802432169254</v>
      </c>
      <c r="T3774">
        <v>547.59542843952886</v>
      </c>
      <c r="U3774">
        <v>274.27883893634146</v>
      </c>
      <c r="V3774">
        <v>220.55887297087634</v>
      </c>
      <c r="W3774">
        <v>440.37932134458595</v>
      </c>
    </row>
    <row r="3775" spans="2:23" x14ac:dyDescent="0.3">
      <c r="B3775">
        <f t="shared" si="59"/>
        <v>3770</v>
      </c>
      <c r="C3775">
        <v>452.58631264326419</v>
      </c>
      <c r="D3775">
        <v>1155.0648088784028</v>
      </c>
      <c r="E3775">
        <v>8399.8898364443139</v>
      </c>
      <c r="F3775">
        <v>411.30188254027718</v>
      </c>
      <c r="G3775">
        <v>436.88658607025627</v>
      </c>
      <c r="H3775">
        <v>278.97498840431496</v>
      </c>
      <c r="R3775">
        <v>342.12737413297998</v>
      </c>
      <c r="S3775">
        <v>234.79238702690188</v>
      </c>
      <c r="T3775">
        <v>28883.78</v>
      </c>
      <c r="U3775">
        <v>1051.7583092269069</v>
      </c>
      <c r="V3775">
        <v>276.2798580647576</v>
      </c>
      <c r="W3775">
        <v>464.17501027305502</v>
      </c>
    </row>
    <row r="3776" spans="2:23" x14ac:dyDescent="0.3">
      <c r="B3776">
        <f t="shared" si="59"/>
        <v>3771</v>
      </c>
      <c r="C3776">
        <v>10779.177306872543</v>
      </c>
      <c r="D3776">
        <v>230.22471361238905</v>
      </c>
      <c r="E3776">
        <v>28883.78</v>
      </c>
      <c r="F3776">
        <v>1346.2065622346486</v>
      </c>
      <c r="G3776">
        <v>396.6698763867189</v>
      </c>
      <c r="H3776">
        <v>450.01614650657393</v>
      </c>
      <c r="R3776">
        <v>573.79823543600014</v>
      </c>
      <c r="S3776">
        <v>489.17664107977674</v>
      </c>
      <c r="T3776">
        <v>241.89505601470415</v>
      </c>
      <c r="U3776">
        <v>227.6773197773658</v>
      </c>
      <c r="V3776">
        <v>377.07698393426824</v>
      </c>
      <c r="W3776">
        <v>825.08629777084161</v>
      </c>
    </row>
    <row r="3777" spans="2:23" x14ac:dyDescent="0.3">
      <c r="B3777">
        <f t="shared" si="59"/>
        <v>3772</v>
      </c>
      <c r="C3777">
        <v>347.34625699214439</v>
      </c>
      <c r="D3777">
        <v>1249.6558238761511</v>
      </c>
      <c r="E3777">
        <v>286.47316109647556</v>
      </c>
      <c r="F3777">
        <v>265.58021185701188</v>
      </c>
      <c r="G3777">
        <v>400.6202648750143</v>
      </c>
      <c r="H3777">
        <v>1757.0249592868768</v>
      </c>
      <c r="R3777">
        <v>5754.5148668671418</v>
      </c>
      <c r="S3777">
        <v>615.95137617887349</v>
      </c>
      <c r="T3777">
        <v>236.28376503502091</v>
      </c>
      <c r="U3777">
        <v>11448.659828841935</v>
      </c>
      <c r="V3777">
        <v>409.09386687251532</v>
      </c>
      <c r="W3777">
        <v>3273.4311774874232</v>
      </c>
    </row>
    <row r="3778" spans="2:23" x14ac:dyDescent="0.3">
      <c r="B3778">
        <f t="shared" si="59"/>
        <v>3773</v>
      </c>
      <c r="C3778">
        <v>386.00494545282299</v>
      </c>
      <c r="D3778">
        <v>222.56504593659324</v>
      </c>
      <c r="E3778">
        <v>9149.2060561923117</v>
      </c>
      <c r="F3778">
        <v>738.53843773345602</v>
      </c>
      <c r="G3778">
        <v>314.49939540788995</v>
      </c>
      <c r="H3778">
        <v>1499.8503452541986</v>
      </c>
      <c r="R3778">
        <v>1122.9948955354562</v>
      </c>
      <c r="S3778">
        <v>300.04432647791276</v>
      </c>
      <c r="T3778">
        <v>754.17458960575516</v>
      </c>
      <c r="U3778">
        <v>1375.0417473401385</v>
      </c>
      <c r="V3778">
        <v>1587.8716523274968</v>
      </c>
      <c r="W3778">
        <v>28883.78</v>
      </c>
    </row>
    <row r="3779" spans="2:23" x14ac:dyDescent="0.3">
      <c r="B3779">
        <f t="shared" si="59"/>
        <v>3774</v>
      </c>
      <c r="C3779">
        <v>1113.3178205083191</v>
      </c>
      <c r="D3779">
        <v>368.64114097969593</v>
      </c>
      <c r="E3779">
        <v>23186.947406139854</v>
      </c>
      <c r="F3779">
        <v>1485.2852114251095</v>
      </c>
      <c r="G3779">
        <v>4847.3950872130363</v>
      </c>
      <c r="H3779">
        <v>3236.4074286998962</v>
      </c>
      <c r="R3779">
        <v>3205.9447922962386</v>
      </c>
      <c r="S3779">
        <v>28883.78</v>
      </c>
      <c r="T3779">
        <v>717.6387096576176</v>
      </c>
      <c r="U3779">
        <v>13676.576151108869</v>
      </c>
      <c r="V3779">
        <v>259.53658627594803</v>
      </c>
      <c r="W3779">
        <v>207.46440330155173</v>
      </c>
    </row>
    <row r="3780" spans="2:23" x14ac:dyDescent="0.3">
      <c r="B3780">
        <f t="shared" si="59"/>
        <v>3775</v>
      </c>
      <c r="C3780">
        <v>261.70644403650874</v>
      </c>
      <c r="D3780">
        <v>228.63252897600248</v>
      </c>
      <c r="E3780">
        <v>219.88176428012241</v>
      </c>
      <c r="F3780">
        <v>207.41502417536498</v>
      </c>
      <c r="G3780">
        <v>698.38914047066646</v>
      </c>
      <c r="H3780">
        <v>789.90433870725064</v>
      </c>
      <c r="R3780">
        <v>226.1874905917683</v>
      </c>
      <c r="S3780">
        <v>214.39508143007384</v>
      </c>
      <c r="T3780">
        <v>15998.522935721376</v>
      </c>
      <c r="U3780">
        <v>252.73413332458142</v>
      </c>
      <c r="V3780">
        <v>4873.9888262746299</v>
      </c>
      <c r="W3780">
        <v>282.52979010406398</v>
      </c>
    </row>
    <row r="3781" spans="2:23" x14ac:dyDescent="0.3">
      <c r="B3781">
        <f t="shared" si="59"/>
        <v>3776</v>
      </c>
      <c r="C3781">
        <v>205.79095558626076</v>
      </c>
      <c r="D3781">
        <v>246.39432438891629</v>
      </c>
      <c r="E3781">
        <v>653.83289607687016</v>
      </c>
      <c r="F3781">
        <v>28883.78</v>
      </c>
      <c r="G3781">
        <v>576.89334257887856</v>
      </c>
      <c r="H3781">
        <v>257.00278423339557</v>
      </c>
      <c r="R3781">
        <v>4245.714142708739</v>
      </c>
      <c r="S3781">
        <v>347.73961318411705</v>
      </c>
      <c r="T3781">
        <v>254.12298312906864</v>
      </c>
      <c r="U3781">
        <v>1626.2694760931918</v>
      </c>
      <c r="V3781">
        <v>201.64968967905699</v>
      </c>
      <c r="W3781">
        <v>379.47785526528946</v>
      </c>
    </row>
    <row r="3782" spans="2:23" x14ac:dyDescent="0.3">
      <c r="B3782">
        <f t="shared" si="59"/>
        <v>3777</v>
      </c>
      <c r="C3782">
        <v>209.13581246628573</v>
      </c>
      <c r="D3782">
        <v>21824.094153331647</v>
      </c>
      <c r="E3782">
        <v>726.19830699936676</v>
      </c>
      <c r="F3782">
        <v>234.36756845354162</v>
      </c>
      <c r="G3782">
        <v>323.07681867971075</v>
      </c>
      <c r="H3782">
        <v>28883.78</v>
      </c>
      <c r="R3782">
        <v>1191.594663180585</v>
      </c>
      <c r="S3782">
        <v>431.32391363683064</v>
      </c>
      <c r="T3782">
        <v>1735.1715567109959</v>
      </c>
      <c r="U3782">
        <v>213.46810506053407</v>
      </c>
      <c r="V3782">
        <v>357.01621752446022</v>
      </c>
      <c r="W3782">
        <v>28883.78</v>
      </c>
    </row>
    <row r="3783" spans="2:23" x14ac:dyDescent="0.3">
      <c r="B3783">
        <f t="shared" si="59"/>
        <v>3778</v>
      </c>
      <c r="C3783">
        <v>516.71265246941925</v>
      </c>
      <c r="D3783">
        <v>28883.78</v>
      </c>
      <c r="E3783">
        <v>280.49711994784502</v>
      </c>
      <c r="F3783">
        <v>203.62998504774404</v>
      </c>
      <c r="G3783">
        <v>238.19128840160806</v>
      </c>
      <c r="H3783">
        <v>1710.8591629786088</v>
      </c>
      <c r="R3783">
        <v>227.82926783909858</v>
      </c>
      <c r="S3783">
        <v>291.59772061956085</v>
      </c>
      <c r="T3783">
        <v>224.26353554759328</v>
      </c>
      <c r="U3783">
        <v>293.07143881387373</v>
      </c>
      <c r="V3783">
        <v>315.53956319751489</v>
      </c>
      <c r="W3783">
        <v>622.1753722899789</v>
      </c>
    </row>
    <row r="3784" spans="2:23" x14ac:dyDescent="0.3">
      <c r="B3784">
        <f t="shared" ref="B3784:B3847" si="60">B3783 + 1</f>
        <v>3779</v>
      </c>
      <c r="C3784">
        <v>238.52551650959026</v>
      </c>
      <c r="D3784">
        <v>9606.0449679479552</v>
      </c>
      <c r="E3784">
        <v>427.46741226317397</v>
      </c>
      <c r="F3784">
        <v>6300.4753549492743</v>
      </c>
      <c r="G3784">
        <v>593.47550133777622</v>
      </c>
      <c r="H3784">
        <v>28883.78</v>
      </c>
      <c r="R3784">
        <v>3828.8896818411395</v>
      </c>
      <c r="S3784">
        <v>304.83777513075768</v>
      </c>
      <c r="T3784">
        <v>235.60047417127871</v>
      </c>
      <c r="U3784">
        <v>268.96157153626905</v>
      </c>
      <c r="V3784">
        <v>267.24824754297396</v>
      </c>
      <c r="W3784">
        <v>214.87255182205578</v>
      </c>
    </row>
    <row r="3785" spans="2:23" x14ac:dyDescent="0.3">
      <c r="B3785">
        <f t="shared" si="60"/>
        <v>3780</v>
      </c>
      <c r="C3785">
        <v>428.0942645375502</v>
      </c>
      <c r="D3785">
        <v>251.46727185478949</v>
      </c>
      <c r="E3785">
        <v>221.23703579830774</v>
      </c>
      <c r="F3785">
        <v>355.56921138995028</v>
      </c>
      <c r="G3785">
        <v>227.87803473039719</v>
      </c>
      <c r="H3785">
        <v>222.58611887098894</v>
      </c>
      <c r="R3785">
        <v>457.71709581414666</v>
      </c>
      <c r="S3785">
        <v>689.3589002448831</v>
      </c>
      <c r="T3785">
        <v>266.64160791488428</v>
      </c>
      <c r="U3785">
        <v>1493.4472722889154</v>
      </c>
      <c r="V3785">
        <v>3481.8409981492377</v>
      </c>
      <c r="W3785">
        <v>327.15100743299581</v>
      </c>
    </row>
    <row r="3786" spans="2:23" x14ac:dyDescent="0.3">
      <c r="B3786">
        <f t="shared" si="60"/>
        <v>3781</v>
      </c>
      <c r="C3786">
        <v>217.41242128505613</v>
      </c>
      <c r="D3786">
        <v>1644.5694850531356</v>
      </c>
      <c r="E3786">
        <v>28883.78</v>
      </c>
      <c r="F3786">
        <v>5055.44082632961</v>
      </c>
      <c r="G3786">
        <v>931.99909898975886</v>
      </c>
      <c r="H3786">
        <v>2685.0612816792172</v>
      </c>
      <c r="R3786">
        <v>247.00468231201819</v>
      </c>
      <c r="S3786">
        <v>627.64677413643335</v>
      </c>
      <c r="T3786">
        <v>434.88369305377267</v>
      </c>
      <c r="U3786">
        <v>28883.78</v>
      </c>
      <c r="V3786">
        <v>1665.5373508271759</v>
      </c>
      <c r="W3786">
        <v>251.41657262659527</v>
      </c>
    </row>
    <row r="3787" spans="2:23" x14ac:dyDescent="0.3">
      <c r="B3787">
        <f t="shared" si="60"/>
        <v>3782</v>
      </c>
      <c r="C3787">
        <v>1388.2643217219229</v>
      </c>
      <c r="D3787">
        <v>1140.7153571797799</v>
      </c>
      <c r="E3787">
        <v>223.79897037987433</v>
      </c>
      <c r="F3787">
        <v>5850.1792037292371</v>
      </c>
      <c r="G3787">
        <v>998.74947209305924</v>
      </c>
      <c r="H3787">
        <v>5768.8128170672862</v>
      </c>
      <c r="R3787">
        <v>28883.78</v>
      </c>
      <c r="S3787">
        <v>378.25933707195639</v>
      </c>
      <c r="T3787">
        <v>520.64245302508664</v>
      </c>
      <c r="U3787">
        <v>19285.209543150078</v>
      </c>
      <c r="V3787">
        <v>2969.7539761929816</v>
      </c>
      <c r="W3787">
        <v>229.68192181456249</v>
      </c>
    </row>
    <row r="3788" spans="2:23" x14ac:dyDescent="0.3">
      <c r="B3788">
        <f t="shared" si="60"/>
        <v>3783</v>
      </c>
      <c r="C3788">
        <v>1024.5556722865156</v>
      </c>
      <c r="D3788">
        <v>346.69987044335051</v>
      </c>
      <c r="E3788">
        <v>7966.9847717646126</v>
      </c>
      <c r="F3788">
        <v>331.70861545433388</v>
      </c>
      <c r="G3788">
        <v>22295.342557289678</v>
      </c>
      <c r="H3788">
        <v>504.33745472584144</v>
      </c>
      <c r="R3788">
        <v>4688.9767066515715</v>
      </c>
      <c r="S3788">
        <v>266.41816933133811</v>
      </c>
      <c r="T3788">
        <v>229.71260212258488</v>
      </c>
      <c r="U3788">
        <v>21545.362057019371</v>
      </c>
      <c r="V3788">
        <v>225.88378724261503</v>
      </c>
      <c r="W3788">
        <v>28883.78</v>
      </c>
    </row>
    <row r="3789" spans="2:23" x14ac:dyDescent="0.3">
      <c r="B3789">
        <f t="shared" si="60"/>
        <v>3784</v>
      </c>
      <c r="C3789">
        <v>245.58827454242996</v>
      </c>
      <c r="D3789">
        <v>2470.2134069677322</v>
      </c>
      <c r="E3789">
        <v>319.6649093949917</v>
      </c>
      <c r="F3789">
        <v>11952.476056597712</v>
      </c>
      <c r="G3789">
        <v>299.91189988923315</v>
      </c>
      <c r="H3789">
        <v>236.15051215889414</v>
      </c>
      <c r="R3789">
        <v>28883.78</v>
      </c>
      <c r="S3789">
        <v>678.67732472544617</v>
      </c>
      <c r="T3789">
        <v>203.5584107279565</v>
      </c>
      <c r="U3789">
        <v>541.07757733620679</v>
      </c>
      <c r="V3789">
        <v>703.9983309009142</v>
      </c>
      <c r="W3789">
        <v>490.2227993426942</v>
      </c>
    </row>
    <row r="3790" spans="2:23" x14ac:dyDescent="0.3">
      <c r="B3790">
        <f t="shared" si="60"/>
        <v>3785</v>
      </c>
      <c r="C3790">
        <v>382.22950824184664</v>
      </c>
      <c r="D3790">
        <v>391.80001542089587</v>
      </c>
      <c r="E3790">
        <v>430.96106246379486</v>
      </c>
      <c r="F3790">
        <v>615.23628953782156</v>
      </c>
      <c r="G3790">
        <v>218.37854459648969</v>
      </c>
      <c r="H3790">
        <v>28883.78</v>
      </c>
      <c r="R3790">
        <v>28883.78</v>
      </c>
      <c r="S3790">
        <v>28883.78</v>
      </c>
      <c r="T3790">
        <v>600.86783904960726</v>
      </c>
      <c r="U3790">
        <v>3477.1893051524817</v>
      </c>
      <c r="V3790">
        <v>273.38202367388311</v>
      </c>
      <c r="W3790">
        <v>2014.535152118533</v>
      </c>
    </row>
    <row r="3791" spans="2:23" x14ac:dyDescent="0.3">
      <c r="B3791">
        <f t="shared" si="60"/>
        <v>3786</v>
      </c>
      <c r="C3791">
        <v>3463.3418735172031</v>
      </c>
      <c r="D3791">
        <v>1114.3442424094153</v>
      </c>
      <c r="E3791">
        <v>6118.9998851290275</v>
      </c>
      <c r="F3791">
        <v>269.84607043494026</v>
      </c>
      <c r="G3791">
        <v>359.09595010363273</v>
      </c>
      <c r="H3791">
        <v>218.71868738728864</v>
      </c>
      <c r="R3791">
        <v>477.16114667635048</v>
      </c>
      <c r="S3791">
        <v>569.20472018126884</v>
      </c>
      <c r="T3791">
        <v>9063.6505359470975</v>
      </c>
      <c r="U3791">
        <v>869.16884554369619</v>
      </c>
      <c r="V3791">
        <v>241.02066633319811</v>
      </c>
      <c r="W3791">
        <v>498.93969462022937</v>
      </c>
    </row>
    <row r="3792" spans="2:23" x14ac:dyDescent="0.3">
      <c r="B3792">
        <f t="shared" si="60"/>
        <v>3787</v>
      </c>
      <c r="C3792">
        <v>2740.0888441590678</v>
      </c>
      <c r="D3792">
        <v>3899.4299128199077</v>
      </c>
      <c r="E3792">
        <v>28883.78</v>
      </c>
      <c r="F3792">
        <v>2440.718959038034</v>
      </c>
      <c r="G3792">
        <v>434.14624180212547</v>
      </c>
      <c r="H3792">
        <v>10215.688484644004</v>
      </c>
      <c r="R3792">
        <v>234.0040631620858</v>
      </c>
      <c r="S3792">
        <v>7974.7260664187979</v>
      </c>
      <c r="T3792">
        <v>237.29243988235211</v>
      </c>
      <c r="U3792">
        <v>1480.1694121265489</v>
      </c>
      <c r="V3792">
        <v>206.81029048962165</v>
      </c>
      <c r="W3792">
        <v>390.39924918397435</v>
      </c>
    </row>
    <row r="3793" spans="2:23" x14ac:dyDescent="0.3">
      <c r="B3793">
        <f t="shared" si="60"/>
        <v>3788</v>
      </c>
      <c r="C3793">
        <v>254.49555695245826</v>
      </c>
      <c r="D3793">
        <v>23759.94204967732</v>
      </c>
      <c r="E3793">
        <v>298.20776983029094</v>
      </c>
      <c r="F3793">
        <v>1126.6630635076503</v>
      </c>
      <c r="G3793">
        <v>299.10154845141153</v>
      </c>
      <c r="H3793">
        <v>2797.0754918403468</v>
      </c>
      <c r="R3793">
        <v>536.11333365009091</v>
      </c>
      <c r="S3793">
        <v>202.36443204065097</v>
      </c>
      <c r="T3793">
        <v>1801.995377047519</v>
      </c>
      <c r="U3793">
        <v>480.2884628938582</v>
      </c>
      <c r="V3793">
        <v>368.17659577730478</v>
      </c>
      <c r="W3793">
        <v>678.60322202107977</v>
      </c>
    </row>
    <row r="3794" spans="2:23" x14ac:dyDescent="0.3">
      <c r="B3794">
        <f t="shared" si="60"/>
        <v>3789</v>
      </c>
      <c r="C3794">
        <v>207.27267621889598</v>
      </c>
      <c r="D3794">
        <v>28883.78</v>
      </c>
      <c r="E3794">
        <v>272.35665986160558</v>
      </c>
      <c r="F3794">
        <v>236.4295503680716</v>
      </c>
      <c r="G3794">
        <v>2325.9606339855986</v>
      </c>
      <c r="H3794">
        <v>517.1793309927823</v>
      </c>
      <c r="R3794">
        <v>678.07674046893544</v>
      </c>
      <c r="S3794">
        <v>225.40490561778677</v>
      </c>
      <c r="T3794">
        <v>209.4852797369461</v>
      </c>
      <c r="U3794">
        <v>609.52525564346524</v>
      </c>
      <c r="V3794">
        <v>571.65035187044111</v>
      </c>
      <c r="W3794">
        <v>644.53320377366367</v>
      </c>
    </row>
    <row r="3795" spans="2:23" x14ac:dyDescent="0.3">
      <c r="B3795">
        <f t="shared" si="60"/>
        <v>3790</v>
      </c>
      <c r="C3795">
        <v>28883.78</v>
      </c>
      <c r="D3795">
        <v>219.33861676791287</v>
      </c>
      <c r="E3795">
        <v>221.26842348813562</v>
      </c>
      <c r="F3795">
        <v>687.55890692807429</v>
      </c>
      <c r="G3795">
        <v>241.73807664927597</v>
      </c>
      <c r="H3795">
        <v>28883.78</v>
      </c>
      <c r="R3795">
        <v>1629.371338227103</v>
      </c>
      <c r="S3795">
        <v>244.96290508548537</v>
      </c>
      <c r="T3795">
        <v>2836.6307298094457</v>
      </c>
      <c r="U3795">
        <v>270.15678705341509</v>
      </c>
      <c r="V3795">
        <v>670.98389292780223</v>
      </c>
      <c r="W3795">
        <v>2110.3574996717002</v>
      </c>
    </row>
    <row r="3796" spans="2:23" x14ac:dyDescent="0.3">
      <c r="B3796">
        <f t="shared" si="60"/>
        <v>3791</v>
      </c>
      <c r="C3796">
        <v>12943.367488971749</v>
      </c>
      <c r="D3796">
        <v>28883.78</v>
      </c>
      <c r="E3796">
        <v>25354.800386961935</v>
      </c>
      <c r="F3796">
        <v>1282.9642226332585</v>
      </c>
      <c r="G3796">
        <v>519.3571135734212</v>
      </c>
      <c r="H3796">
        <v>249.6322410355603</v>
      </c>
      <c r="R3796">
        <v>2338.534677545611</v>
      </c>
      <c r="S3796">
        <v>247.64837230369429</v>
      </c>
      <c r="T3796">
        <v>28883.78</v>
      </c>
      <c r="U3796">
        <v>255.31073561917319</v>
      </c>
      <c r="V3796">
        <v>508.25982603585328</v>
      </c>
      <c r="W3796">
        <v>7686.4222290496946</v>
      </c>
    </row>
    <row r="3797" spans="2:23" x14ac:dyDescent="0.3">
      <c r="B3797">
        <f t="shared" si="60"/>
        <v>3792</v>
      </c>
      <c r="C3797">
        <v>376.12661075527382</v>
      </c>
      <c r="D3797">
        <v>211.98909442721472</v>
      </c>
      <c r="E3797">
        <v>317.53591072457101</v>
      </c>
      <c r="F3797">
        <v>1440.4441085251892</v>
      </c>
      <c r="G3797">
        <v>276.84888865889866</v>
      </c>
      <c r="H3797">
        <v>1234.406827086719</v>
      </c>
      <c r="R3797">
        <v>12538.606127126937</v>
      </c>
      <c r="S3797">
        <v>614.8257891166345</v>
      </c>
      <c r="T3797">
        <v>574.04425471388208</v>
      </c>
      <c r="U3797">
        <v>448.29362179267332</v>
      </c>
      <c r="V3797">
        <v>28883.78</v>
      </c>
      <c r="W3797">
        <v>7399.7355362047865</v>
      </c>
    </row>
    <row r="3798" spans="2:23" x14ac:dyDescent="0.3">
      <c r="B3798">
        <f t="shared" si="60"/>
        <v>3793</v>
      </c>
      <c r="C3798">
        <v>7653.869667331358</v>
      </c>
      <c r="D3798">
        <v>642.97731062914454</v>
      </c>
      <c r="E3798">
        <v>402.1289369572421</v>
      </c>
      <c r="F3798">
        <v>228.51939181063878</v>
      </c>
      <c r="G3798">
        <v>777.93333642262644</v>
      </c>
      <c r="H3798">
        <v>259.25770052523899</v>
      </c>
      <c r="R3798">
        <v>506.13324534423225</v>
      </c>
      <c r="S3798">
        <v>289.41435010756277</v>
      </c>
      <c r="T3798">
        <v>324.13170284467321</v>
      </c>
      <c r="U3798">
        <v>349.32496312806393</v>
      </c>
      <c r="V3798">
        <v>12658.784195002228</v>
      </c>
      <c r="W3798">
        <v>628.50993505962128</v>
      </c>
    </row>
    <row r="3799" spans="2:23" x14ac:dyDescent="0.3">
      <c r="B3799">
        <f t="shared" si="60"/>
        <v>3794</v>
      </c>
      <c r="C3799">
        <v>288.32115538002915</v>
      </c>
      <c r="D3799">
        <v>2271.973211623847</v>
      </c>
      <c r="E3799">
        <v>28883.78</v>
      </c>
      <c r="F3799">
        <v>22106.73206617904</v>
      </c>
      <c r="G3799">
        <v>322.81734694532406</v>
      </c>
      <c r="H3799">
        <v>207.18599025042093</v>
      </c>
      <c r="R3799">
        <v>855.49371838483842</v>
      </c>
      <c r="S3799">
        <v>6568.7075684630572</v>
      </c>
      <c r="T3799">
        <v>233.39251483585304</v>
      </c>
      <c r="U3799">
        <v>350.61885223360679</v>
      </c>
      <c r="V3799">
        <v>494.39711794436994</v>
      </c>
      <c r="W3799">
        <v>530.44598590007126</v>
      </c>
    </row>
    <row r="3800" spans="2:23" x14ac:dyDescent="0.3">
      <c r="B3800">
        <f t="shared" si="60"/>
        <v>3795</v>
      </c>
      <c r="C3800">
        <v>514.08937160029313</v>
      </c>
      <c r="D3800">
        <v>414.51488809898348</v>
      </c>
      <c r="E3800">
        <v>353.17295016487913</v>
      </c>
      <c r="F3800">
        <v>2454.2520253143298</v>
      </c>
      <c r="G3800">
        <v>6825.0007708422654</v>
      </c>
      <c r="H3800">
        <v>765.96449214080394</v>
      </c>
      <c r="R3800">
        <v>12116.813195270517</v>
      </c>
      <c r="S3800">
        <v>305.02836642652017</v>
      </c>
      <c r="T3800">
        <v>2930.5759091827099</v>
      </c>
      <c r="U3800">
        <v>28883.78</v>
      </c>
      <c r="V3800">
        <v>283.59830630849547</v>
      </c>
      <c r="W3800">
        <v>211.20377787292307</v>
      </c>
    </row>
    <row r="3801" spans="2:23" x14ac:dyDescent="0.3">
      <c r="B3801">
        <f t="shared" si="60"/>
        <v>3796</v>
      </c>
      <c r="C3801">
        <v>204.22088632131829</v>
      </c>
      <c r="D3801">
        <v>354.24093518233644</v>
      </c>
      <c r="E3801">
        <v>607.99477635973108</v>
      </c>
      <c r="F3801">
        <v>2146.3364751505142</v>
      </c>
      <c r="G3801">
        <v>732.03444481467579</v>
      </c>
      <c r="H3801">
        <v>21383.637528718707</v>
      </c>
      <c r="R3801">
        <v>438.70108869335422</v>
      </c>
      <c r="S3801">
        <v>2431.9495778283995</v>
      </c>
      <c r="T3801">
        <v>405.93491367031788</v>
      </c>
      <c r="U3801">
        <v>774.6510546702051</v>
      </c>
      <c r="V3801">
        <v>882.28852012912239</v>
      </c>
      <c r="W3801">
        <v>28883.78</v>
      </c>
    </row>
    <row r="3802" spans="2:23" x14ac:dyDescent="0.3">
      <c r="B3802">
        <f t="shared" si="60"/>
        <v>3797</v>
      </c>
      <c r="C3802">
        <v>246.91000518394603</v>
      </c>
      <c r="D3802">
        <v>702.35241835160946</v>
      </c>
      <c r="E3802">
        <v>221.55532037671094</v>
      </c>
      <c r="F3802">
        <v>6267.9909519732137</v>
      </c>
      <c r="G3802">
        <v>204.6462163047558</v>
      </c>
      <c r="H3802">
        <v>650.06776091849702</v>
      </c>
      <c r="R3802">
        <v>258.81900954642288</v>
      </c>
      <c r="S3802">
        <v>838.24292670556008</v>
      </c>
      <c r="T3802">
        <v>28883.78</v>
      </c>
      <c r="U3802">
        <v>301.03360298313521</v>
      </c>
      <c r="V3802">
        <v>266.60190217424741</v>
      </c>
      <c r="W3802">
        <v>28883.78</v>
      </c>
    </row>
    <row r="3803" spans="2:23" x14ac:dyDescent="0.3">
      <c r="B3803">
        <f t="shared" si="60"/>
        <v>3798</v>
      </c>
      <c r="C3803">
        <v>2578.4300686622555</v>
      </c>
      <c r="D3803">
        <v>265.04838392646315</v>
      </c>
      <c r="E3803">
        <v>272.80419186731592</v>
      </c>
      <c r="F3803">
        <v>614.97775124039993</v>
      </c>
      <c r="G3803">
        <v>1177.0946462001139</v>
      </c>
      <c r="H3803">
        <v>222.11260555897732</v>
      </c>
      <c r="R3803">
        <v>286.44482511466617</v>
      </c>
      <c r="S3803">
        <v>696.81737035306583</v>
      </c>
      <c r="T3803">
        <v>28883.78</v>
      </c>
      <c r="U3803">
        <v>207.54317796965239</v>
      </c>
      <c r="V3803">
        <v>246.49771169743519</v>
      </c>
      <c r="W3803">
        <v>507.25707193866566</v>
      </c>
    </row>
    <row r="3804" spans="2:23" x14ac:dyDescent="0.3">
      <c r="B3804">
        <f t="shared" si="60"/>
        <v>3799</v>
      </c>
      <c r="C3804">
        <v>302.84172138336498</v>
      </c>
      <c r="D3804">
        <v>308.84800802163585</v>
      </c>
      <c r="E3804">
        <v>420.230966379498</v>
      </c>
      <c r="F3804">
        <v>235.25249654106699</v>
      </c>
      <c r="G3804">
        <v>520.60502863703255</v>
      </c>
      <c r="H3804">
        <v>224.48952255763956</v>
      </c>
      <c r="R3804">
        <v>295.9391967325775</v>
      </c>
      <c r="S3804">
        <v>775.22098870099614</v>
      </c>
      <c r="T3804">
        <v>28883.78</v>
      </c>
      <c r="U3804">
        <v>320.06942722358855</v>
      </c>
      <c r="V3804">
        <v>694.21304376048715</v>
      </c>
      <c r="W3804">
        <v>3050.5538006960155</v>
      </c>
    </row>
    <row r="3805" spans="2:23" x14ac:dyDescent="0.3">
      <c r="B3805">
        <f t="shared" si="60"/>
        <v>3800</v>
      </c>
      <c r="C3805">
        <v>266.81206149050041</v>
      </c>
      <c r="D3805">
        <v>224.68376821011475</v>
      </c>
      <c r="E3805">
        <v>323.3924902370137</v>
      </c>
      <c r="F3805">
        <v>446.62788032340347</v>
      </c>
      <c r="G3805">
        <v>842.42469702981236</v>
      </c>
      <c r="H3805">
        <v>245.99493940121522</v>
      </c>
      <c r="R3805">
        <v>1077.8393020598728</v>
      </c>
      <c r="S3805">
        <v>5434.605361989511</v>
      </c>
      <c r="T3805">
        <v>215.03359191334084</v>
      </c>
      <c r="U3805">
        <v>18144.272977977234</v>
      </c>
      <c r="V3805">
        <v>7753.8485033436946</v>
      </c>
      <c r="W3805">
        <v>28883.78</v>
      </c>
    </row>
    <row r="3806" spans="2:23" x14ac:dyDescent="0.3">
      <c r="B3806">
        <f t="shared" si="60"/>
        <v>3801</v>
      </c>
      <c r="C3806">
        <v>6704.161301527748</v>
      </c>
      <c r="D3806">
        <v>28883.78</v>
      </c>
      <c r="E3806">
        <v>511.58233731862367</v>
      </c>
      <c r="F3806">
        <v>207.20903255027611</v>
      </c>
      <c r="G3806">
        <v>423.35115083172161</v>
      </c>
      <c r="H3806">
        <v>222.85511464387034</v>
      </c>
      <c r="R3806">
        <v>267.16428386799168</v>
      </c>
      <c r="S3806">
        <v>210.09300450560056</v>
      </c>
      <c r="T3806">
        <v>224.8541096634373</v>
      </c>
      <c r="U3806">
        <v>1017.1313476254356</v>
      </c>
      <c r="V3806">
        <v>399.90699849276973</v>
      </c>
      <c r="W3806">
        <v>333.69395443325453</v>
      </c>
    </row>
    <row r="3807" spans="2:23" x14ac:dyDescent="0.3">
      <c r="B3807">
        <f t="shared" si="60"/>
        <v>3802</v>
      </c>
      <c r="C3807">
        <v>244.83473603748712</v>
      </c>
      <c r="D3807">
        <v>275.89177689678132</v>
      </c>
      <c r="E3807">
        <v>431.61726777898718</v>
      </c>
      <c r="F3807">
        <v>215.85224168326752</v>
      </c>
      <c r="G3807">
        <v>28883.78</v>
      </c>
      <c r="H3807">
        <v>387.55249056632886</v>
      </c>
      <c r="R3807">
        <v>299.22722247547097</v>
      </c>
      <c r="S3807">
        <v>246.49122968609618</v>
      </c>
      <c r="T3807">
        <v>291.0157685458887</v>
      </c>
      <c r="U3807">
        <v>236.06078401246648</v>
      </c>
      <c r="V3807">
        <v>475.43997406693541</v>
      </c>
      <c r="W3807">
        <v>4528.4419436311564</v>
      </c>
    </row>
    <row r="3808" spans="2:23" x14ac:dyDescent="0.3">
      <c r="B3808">
        <f t="shared" si="60"/>
        <v>3803</v>
      </c>
      <c r="C3808">
        <v>3565.3271245288756</v>
      </c>
      <c r="D3808">
        <v>297.19295437863047</v>
      </c>
      <c r="E3808">
        <v>2840.1384639845874</v>
      </c>
      <c r="F3808">
        <v>320.14698726476513</v>
      </c>
      <c r="G3808">
        <v>28883.78</v>
      </c>
      <c r="H3808">
        <v>231.62317966600773</v>
      </c>
      <c r="R3808">
        <v>426.32533051182952</v>
      </c>
      <c r="S3808">
        <v>206.54336852147975</v>
      </c>
      <c r="T3808">
        <v>252.13864028856554</v>
      </c>
      <c r="U3808">
        <v>361.81607029981922</v>
      </c>
      <c r="V3808">
        <v>7158.0277123484848</v>
      </c>
      <c r="W3808">
        <v>300.44343054216699</v>
      </c>
    </row>
    <row r="3809" spans="2:23" x14ac:dyDescent="0.3">
      <c r="B3809">
        <f t="shared" si="60"/>
        <v>3804</v>
      </c>
      <c r="C3809">
        <v>1551.5146317151689</v>
      </c>
      <c r="D3809">
        <v>746.9979662234947</v>
      </c>
      <c r="E3809">
        <v>211.59364656869815</v>
      </c>
      <c r="F3809">
        <v>2827.1081747998255</v>
      </c>
      <c r="G3809">
        <v>5332.6373790614134</v>
      </c>
      <c r="H3809">
        <v>28883.78</v>
      </c>
      <c r="R3809">
        <v>28883.78</v>
      </c>
      <c r="S3809">
        <v>4094.821001712849</v>
      </c>
      <c r="T3809">
        <v>763.90015629471702</v>
      </c>
      <c r="U3809">
        <v>293.88116783996247</v>
      </c>
      <c r="V3809">
        <v>28883.78</v>
      </c>
      <c r="W3809">
        <v>243.08274665764725</v>
      </c>
    </row>
    <row r="3810" spans="2:23" x14ac:dyDescent="0.3">
      <c r="B3810">
        <f t="shared" si="60"/>
        <v>3805</v>
      </c>
      <c r="C3810">
        <v>432.64623191554017</v>
      </c>
      <c r="D3810">
        <v>1234.9681981207539</v>
      </c>
      <c r="E3810">
        <v>289.03612136407753</v>
      </c>
      <c r="F3810">
        <v>8464.2332093768946</v>
      </c>
      <c r="G3810">
        <v>8731.572990199038</v>
      </c>
      <c r="H3810">
        <v>367.45376136759774</v>
      </c>
      <c r="R3810">
        <v>11223.516974944934</v>
      </c>
      <c r="S3810">
        <v>339.04333034867506</v>
      </c>
      <c r="T3810">
        <v>271.77683070548738</v>
      </c>
      <c r="U3810">
        <v>337.62706462971869</v>
      </c>
      <c r="V3810">
        <v>1433.0402278067763</v>
      </c>
      <c r="W3810">
        <v>28883.78</v>
      </c>
    </row>
    <row r="3811" spans="2:23" x14ac:dyDescent="0.3">
      <c r="B3811">
        <f t="shared" si="60"/>
        <v>3806</v>
      </c>
      <c r="C3811">
        <v>2646.39639581544</v>
      </c>
      <c r="D3811">
        <v>28883.78</v>
      </c>
      <c r="E3811">
        <v>1856.4664445195513</v>
      </c>
      <c r="F3811">
        <v>28883.78</v>
      </c>
      <c r="G3811">
        <v>450.25381341100876</v>
      </c>
      <c r="H3811">
        <v>307.83376701755333</v>
      </c>
      <c r="R3811">
        <v>945.17302223120043</v>
      </c>
      <c r="S3811">
        <v>208.19663388995809</v>
      </c>
      <c r="T3811">
        <v>247.7673810903878</v>
      </c>
      <c r="U3811">
        <v>426.5122728779973</v>
      </c>
      <c r="V3811">
        <v>207.55200380025971</v>
      </c>
      <c r="W3811">
        <v>273.17309663891842</v>
      </c>
    </row>
    <row r="3812" spans="2:23" x14ac:dyDescent="0.3">
      <c r="B3812">
        <f t="shared" si="60"/>
        <v>3807</v>
      </c>
      <c r="C3812">
        <v>721.29291272983278</v>
      </c>
      <c r="D3812">
        <v>274.62391900955197</v>
      </c>
      <c r="E3812">
        <v>1282.3497618932217</v>
      </c>
      <c r="F3812">
        <v>231.85703771730425</v>
      </c>
      <c r="G3812">
        <v>247.17569257068419</v>
      </c>
      <c r="H3812">
        <v>214.81597602032244</v>
      </c>
      <c r="R3812">
        <v>248.29110365150424</v>
      </c>
      <c r="S3812">
        <v>1420.6655029413789</v>
      </c>
      <c r="T3812">
        <v>5255.7222418816918</v>
      </c>
      <c r="U3812">
        <v>9200.3723972277294</v>
      </c>
      <c r="V3812">
        <v>234.97167919684341</v>
      </c>
      <c r="W3812">
        <v>4186.5152113424383</v>
      </c>
    </row>
    <row r="3813" spans="2:23" x14ac:dyDescent="0.3">
      <c r="B3813">
        <f t="shared" si="60"/>
        <v>3808</v>
      </c>
      <c r="C3813">
        <v>28883.78</v>
      </c>
      <c r="D3813">
        <v>399.57891021660151</v>
      </c>
      <c r="E3813">
        <v>1269.8024248317047</v>
      </c>
      <c r="F3813">
        <v>240.17913981126583</v>
      </c>
      <c r="G3813">
        <v>231.93353454816281</v>
      </c>
      <c r="H3813">
        <v>445.24411643815097</v>
      </c>
      <c r="R3813">
        <v>422.82681484615483</v>
      </c>
      <c r="S3813">
        <v>807.5698377463176</v>
      </c>
      <c r="T3813">
        <v>713.49559137317362</v>
      </c>
      <c r="U3813">
        <v>226.63363580429859</v>
      </c>
      <c r="V3813">
        <v>229.85185913155885</v>
      </c>
      <c r="W3813">
        <v>1558.0447394561593</v>
      </c>
    </row>
    <row r="3814" spans="2:23" x14ac:dyDescent="0.3">
      <c r="B3814">
        <f t="shared" si="60"/>
        <v>3809</v>
      </c>
      <c r="C3814">
        <v>28883.78</v>
      </c>
      <c r="D3814">
        <v>9918.3626736935003</v>
      </c>
      <c r="E3814">
        <v>209.63328955354319</v>
      </c>
      <c r="F3814">
        <v>1158.0637087109571</v>
      </c>
      <c r="G3814">
        <v>244.24256472236766</v>
      </c>
      <c r="H3814">
        <v>28883.78</v>
      </c>
      <c r="R3814">
        <v>256.66956711393118</v>
      </c>
      <c r="S3814">
        <v>15201.293232240852</v>
      </c>
      <c r="T3814">
        <v>2719.6786710751326</v>
      </c>
      <c r="U3814">
        <v>380.9787778399695</v>
      </c>
      <c r="V3814">
        <v>567.31557528815074</v>
      </c>
      <c r="W3814">
        <v>1035.4358580964422</v>
      </c>
    </row>
    <row r="3815" spans="2:23" x14ac:dyDescent="0.3">
      <c r="B3815">
        <f t="shared" si="60"/>
        <v>3810</v>
      </c>
      <c r="C3815">
        <v>759.36429854948676</v>
      </c>
      <c r="D3815">
        <v>2147.0492725870354</v>
      </c>
      <c r="E3815">
        <v>236.90252955361422</v>
      </c>
      <c r="F3815">
        <v>1516.2586031085252</v>
      </c>
      <c r="G3815">
        <v>222.0674036780774</v>
      </c>
      <c r="H3815">
        <v>1073.8161757016505</v>
      </c>
      <c r="R3815">
        <v>1767.6954052016411</v>
      </c>
      <c r="S3815">
        <v>222.91443962482936</v>
      </c>
      <c r="T3815">
        <v>6053.0846793687215</v>
      </c>
      <c r="U3815">
        <v>609.67298931626647</v>
      </c>
      <c r="V3815">
        <v>227.37021354474422</v>
      </c>
      <c r="W3815">
        <v>6133.674712729704</v>
      </c>
    </row>
    <row r="3816" spans="2:23" x14ac:dyDescent="0.3">
      <c r="B3816">
        <f t="shared" si="60"/>
        <v>3811</v>
      </c>
      <c r="C3816">
        <v>294.39595444018067</v>
      </c>
      <c r="D3816">
        <v>2301.5288492025466</v>
      </c>
      <c r="E3816">
        <v>213.18591091858931</v>
      </c>
      <c r="F3816">
        <v>19024.514558522766</v>
      </c>
      <c r="G3816">
        <v>17671.231357183464</v>
      </c>
      <c r="H3816">
        <v>20269.88008359669</v>
      </c>
      <c r="R3816">
        <v>456.58955752118618</v>
      </c>
      <c r="S3816">
        <v>211.99560721591962</v>
      </c>
      <c r="T3816">
        <v>666.10454922733095</v>
      </c>
      <c r="U3816">
        <v>1828.8391105058492</v>
      </c>
      <c r="V3816">
        <v>206.66467979832811</v>
      </c>
      <c r="W3816">
        <v>799.22191242837346</v>
      </c>
    </row>
    <row r="3817" spans="2:23" x14ac:dyDescent="0.3">
      <c r="B3817">
        <f t="shared" si="60"/>
        <v>3812</v>
      </c>
      <c r="C3817">
        <v>379.63082124591193</v>
      </c>
      <c r="D3817">
        <v>276.10362532060213</v>
      </c>
      <c r="E3817">
        <v>258.91118376133522</v>
      </c>
      <c r="F3817">
        <v>205.1593746599724</v>
      </c>
      <c r="G3817">
        <v>211.04229699416678</v>
      </c>
      <c r="H3817">
        <v>646.9975846207401</v>
      </c>
      <c r="R3817">
        <v>3639.2650765458598</v>
      </c>
      <c r="S3817">
        <v>422.81343807115434</v>
      </c>
      <c r="T3817">
        <v>312.10445150476767</v>
      </c>
      <c r="U3817">
        <v>290.6352143102946</v>
      </c>
      <c r="V3817">
        <v>315.61327020931299</v>
      </c>
      <c r="W3817">
        <v>28883.78</v>
      </c>
    </row>
    <row r="3818" spans="2:23" x14ac:dyDescent="0.3">
      <c r="B3818">
        <f t="shared" si="60"/>
        <v>3813</v>
      </c>
      <c r="C3818">
        <v>28883.78</v>
      </c>
      <c r="D3818">
        <v>361.02227404365954</v>
      </c>
      <c r="E3818">
        <v>204.52389487989612</v>
      </c>
      <c r="F3818">
        <v>351.71685888526633</v>
      </c>
      <c r="G3818">
        <v>4955.0123021941608</v>
      </c>
      <c r="H3818">
        <v>11494.820042110356</v>
      </c>
      <c r="R3818">
        <v>28883.78</v>
      </c>
      <c r="S3818">
        <v>412.92872188011359</v>
      </c>
      <c r="T3818">
        <v>574.40482075787725</v>
      </c>
      <c r="U3818">
        <v>943.17607144353167</v>
      </c>
      <c r="V3818">
        <v>353.48553255803381</v>
      </c>
      <c r="W3818">
        <v>28883.78</v>
      </c>
    </row>
    <row r="3819" spans="2:23" x14ac:dyDescent="0.3">
      <c r="B3819">
        <f t="shared" si="60"/>
        <v>3814</v>
      </c>
      <c r="C3819">
        <v>344.43762776639551</v>
      </c>
      <c r="D3819">
        <v>500.1717947026205</v>
      </c>
      <c r="E3819">
        <v>1804.8884251256102</v>
      </c>
      <c r="F3819">
        <v>374.46595299892812</v>
      </c>
      <c r="G3819">
        <v>8865.6176973207366</v>
      </c>
      <c r="H3819">
        <v>214.50523810179132</v>
      </c>
      <c r="R3819">
        <v>390.21393044613308</v>
      </c>
      <c r="S3819">
        <v>347.01887950411776</v>
      </c>
      <c r="T3819">
        <v>703.04388993148268</v>
      </c>
      <c r="U3819">
        <v>472.57380357025124</v>
      </c>
      <c r="V3819">
        <v>390.85318634852069</v>
      </c>
      <c r="W3819">
        <v>1340.4105792048515</v>
      </c>
    </row>
    <row r="3820" spans="2:23" x14ac:dyDescent="0.3">
      <c r="B3820">
        <f t="shared" si="60"/>
        <v>3815</v>
      </c>
      <c r="C3820">
        <v>28883.78</v>
      </c>
      <c r="D3820">
        <v>727.53414315779355</v>
      </c>
      <c r="E3820">
        <v>227.59059121178964</v>
      </c>
      <c r="F3820">
        <v>857.69671565929775</v>
      </c>
      <c r="G3820">
        <v>984.30354046671823</v>
      </c>
      <c r="H3820">
        <v>451.76960553639265</v>
      </c>
      <c r="R3820">
        <v>533.11520552508978</v>
      </c>
      <c r="S3820">
        <v>203.37491953523889</v>
      </c>
      <c r="T3820">
        <v>28883.78</v>
      </c>
      <c r="U3820">
        <v>1119.8282078161324</v>
      </c>
      <c r="V3820">
        <v>286.77986108260728</v>
      </c>
      <c r="W3820">
        <v>216.59451336332154</v>
      </c>
    </row>
    <row r="3821" spans="2:23" x14ac:dyDescent="0.3">
      <c r="B3821">
        <f t="shared" si="60"/>
        <v>3816</v>
      </c>
      <c r="C3821">
        <v>219.24216265806345</v>
      </c>
      <c r="D3821">
        <v>972.61979339903439</v>
      </c>
      <c r="E3821">
        <v>226.76888965027962</v>
      </c>
      <c r="F3821">
        <v>204.6624030427883</v>
      </c>
      <c r="G3821">
        <v>265.62157464801902</v>
      </c>
      <c r="H3821">
        <v>658.34373095334513</v>
      </c>
      <c r="R3821">
        <v>1986.2530298055876</v>
      </c>
      <c r="S3821">
        <v>1193.7334933051552</v>
      </c>
      <c r="T3821">
        <v>248.57585426053794</v>
      </c>
      <c r="U3821">
        <v>290.6168530050976</v>
      </c>
      <c r="V3821">
        <v>9817.56634850503</v>
      </c>
      <c r="W3821">
        <v>207.83159714460012</v>
      </c>
    </row>
    <row r="3822" spans="2:23" x14ac:dyDescent="0.3">
      <c r="B3822">
        <f t="shared" si="60"/>
        <v>3817</v>
      </c>
      <c r="C3822">
        <v>25083.123483633142</v>
      </c>
      <c r="D3822">
        <v>542.88629601860771</v>
      </c>
      <c r="E3822">
        <v>548.27456448387466</v>
      </c>
      <c r="F3822">
        <v>251.64545911080702</v>
      </c>
      <c r="G3822">
        <v>251.03445864632155</v>
      </c>
      <c r="H3822">
        <v>370.52909521194897</v>
      </c>
      <c r="R3822">
        <v>24669.83862009825</v>
      </c>
      <c r="S3822">
        <v>641.2066352554682</v>
      </c>
      <c r="T3822">
        <v>220.11348981866436</v>
      </c>
      <c r="U3822">
        <v>13518.895371552137</v>
      </c>
      <c r="V3822">
        <v>405.97064496562353</v>
      </c>
      <c r="W3822">
        <v>587.54670747595924</v>
      </c>
    </row>
    <row r="3823" spans="2:23" x14ac:dyDescent="0.3">
      <c r="B3823">
        <f t="shared" si="60"/>
        <v>3818</v>
      </c>
      <c r="C3823">
        <v>1312.9382298886462</v>
      </c>
      <c r="D3823">
        <v>204.33284871037731</v>
      </c>
      <c r="E3823">
        <v>219.80141042102986</v>
      </c>
      <c r="F3823">
        <v>516.09587355406961</v>
      </c>
      <c r="G3823">
        <v>2517.9693877651889</v>
      </c>
      <c r="H3823">
        <v>299.56196082746396</v>
      </c>
      <c r="R3823">
        <v>861.44709441684847</v>
      </c>
      <c r="S3823">
        <v>216.87492511692915</v>
      </c>
      <c r="T3823">
        <v>204.99371119643666</v>
      </c>
      <c r="U3823">
        <v>802.56782793802245</v>
      </c>
      <c r="V3823">
        <v>5002.6174988261091</v>
      </c>
      <c r="W3823">
        <v>28883.78</v>
      </c>
    </row>
    <row r="3824" spans="2:23" x14ac:dyDescent="0.3">
      <c r="B3824">
        <f t="shared" si="60"/>
        <v>3819</v>
      </c>
      <c r="C3824">
        <v>295.45533116735885</v>
      </c>
      <c r="D3824">
        <v>203.81491802806696</v>
      </c>
      <c r="E3824">
        <v>378.24158446006578</v>
      </c>
      <c r="F3824">
        <v>8081.9900231111196</v>
      </c>
      <c r="G3824">
        <v>7888.117991680444</v>
      </c>
      <c r="H3824">
        <v>278.39186182496564</v>
      </c>
      <c r="R3824">
        <v>727.7045856891267</v>
      </c>
      <c r="S3824">
        <v>417.50682645737646</v>
      </c>
      <c r="T3824">
        <v>240.74358412887642</v>
      </c>
      <c r="U3824">
        <v>228.40352870535591</v>
      </c>
      <c r="V3824">
        <v>791.89859617662796</v>
      </c>
      <c r="W3824">
        <v>204.23361660944343</v>
      </c>
    </row>
    <row r="3825" spans="2:23" x14ac:dyDescent="0.3">
      <c r="B3825">
        <f t="shared" si="60"/>
        <v>3820</v>
      </c>
      <c r="C3825">
        <v>204.15696613659406</v>
      </c>
      <c r="D3825">
        <v>505.05124813399578</v>
      </c>
      <c r="E3825">
        <v>28883.78</v>
      </c>
      <c r="F3825">
        <v>28883.78</v>
      </c>
      <c r="G3825">
        <v>267.71558244805544</v>
      </c>
      <c r="H3825">
        <v>311.82003591768074</v>
      </c>
      <c r="R3825">
        <v>205.36937895795467</v>
      </c>
      <c r="S3825">
        <v>439.74653270436352</v>
      </c>
      <c r="T3825">
        <v>222.78364588969458</v>
      </c>
      <c r="U3825">
        <v>4633.8832518933459</v>
      </c>
      <c r="V3825">
        <v>203.29793032802743</v>
      </c>
      <c r="W3825">
        <v>247.53137407165983</v>
      </c>
    </row>
    <row r="3826" spans="2:23" x14ac:dyDescent="0.3">
      <c r="B3826">
        <f t="shared" si="60"/>
        <v>3821</v>
      </c>
      <c r="C3826">
        <v>6444.2007597981456</v>
      </c>
      <c r="D3826">
        <v>206.51058930606942</v>
      </c>
      <c r="E3826">
        <v>300.03037118268833</v>
      </c>
      <c r="F3826">
        <v>264.70941870324191</v>
      </c>
      <c r="G3826">
        <v>442.18745473054639</v>
      </c>
      <c r="H3826">
        <v>723.62723654197168</v>
      </c>
      <c r="R3826">
        <v>307.85511702662114</v>
      </c>
      <c r="S3826">
        <v>322.10771064115056</v>
      </c>
      <c r="T3826">
        <v>230.25005140375424</v>
      </c>
      <c r="U3826">
        <v>316.83072982193789</v>
      </c>
      <c r="V3826">
        <v>506.60395860030991</v>
      </c>
      <c r="W3826">
        <v>640.94747249590262</v>
      </c>
    </row>
    <row r="3827" spans="2:23" x14ac:dyDescent="0.3">
      <c r="B3827">
        <f t="shared" si="60"/>
        <v>3822</v>
      </c>
      <c r="C3827">
        <v>506.50039541035693</v>
      </c>
      <c r="D3827">
        <v>250.21262328592292</v>
      </c>
      <c r="E3827">
        <v>28883.78</v>
      </c>
      <c r="F3827">
        <v>207.08718967475727</v>
      </c>
      <c r="G3827">
        <v>211.73167838913224</v>
      </c>
      <c r="H3827">
        <v>28883.78</v>
      </c>
      <c r="R3827">
        <v>265.97051268071414</v>
      </c>
      <c r="S3827">
        <v>202.78246262510615</v>
      </c>
      <c r="T3827">
        <v>28883.78</v>
      </c>
      <c r="U3827">
        <v>565.60207592333018</v>
      </c>
      <c r="V3827">
        <v>8463.8096826732744</v>
      </c>
      <c r="W3827">
        <v>354.94331250820363</v>
      </c>
    </row>
    <row r="3828" spans="2:23" x14ac:dyDescent="0.3">
      <c r="B3828">
        <f t="shared" si="60"/>
        <v>3823</v>
      </c>
      <c r="C3828">
        <v>28883.78</v>
      </c>
      <c r="D3828">
        <v>11827.938031251297</v>
      </c>
      <c r="E3828">
        <v>353.11971913840432</v>
      </c>
      <c r="F3828">
        <v>5770.0001923266827</v>
      </c>
      <c r="G3828">
        <v>277.39049625716115</v>
      </c>
      <c r="H3828">
        <v>28883.78</v>
      </c>
      <c r="R3828">
        <v>301.03636285970106</v>
      </c>
      <c r="S3828">
        <v>236.05581846368844</v>
      </c>
      <c r="T3828">
        <v>205.77113944456011</v>
      </c>
      <c r="U3828">
        <v>327.80941818320719</v>
      </c>
      <c r="V3828">
        <v>249.43607447632681</v>
      </c>
      <c r="W3828">
        <v>20784.394506255419</v>
      </c>
    </row>
    <row r="3829" spans="2:23" x14ac:dyDescent="0.3">
      <c r="B3829">
        <f t="shared" si="60"/>
        <v>3824</v>
      </c>
      <c r="C3829">
        <v>2477.72793461732</v>
      </c>
      <c r="D3829">
        <v>28883.78</v>
      </c>
      <c r="E3829">
        <v>275.13563368116297</v>
      </c>
      <c r="F3829">
        <v>676.62282608657313</v>
      </c>
      <c r="G3829">
        <v>660.58868903729672</v>
      </c>
      <c r="H3829">
        <v>236.39314835667997</v>
      </c>
      <c r="R3829">
        <v>250.54875501300563</v>
      </c>
      <c r="S3829">
        <v>296.50454244641207</v>
      </c>
      <c r="T3829">
        <v>278.08043315219061</v>
      </c>
      <c r="U3829">
        <v>229.77377091430685</v>
      </c>
      <c r="V3829">
        <v>272.81663631257749</v>
      </c>
      <c r="W3829">
        <v>2866.6246107278698</v>
      </c>
    </row>
    <row r="3830" spans="2:23" x14ac:dyDescent="0.3">
      <c r="B3830">
        <f t="shared" si="60"/>
        <v>3825</v>
      </c>
      <c r="C3830">
        <v>1113.4765709495441</v>
      </c>
      <c r="D3830">
        <v>200.31269982253872</v>
      </c>
      <c r="E3830">
        <v>208.51910721647744</v>
      </c>
      <c r="F3830">
        <v>28883.78</v>
      </c>
      <c r="G3830">
        <v>2461.7814863879221</v>
      </c>
      <c r="H3830">
        <v>2190.986938400948</v>
      </c>
      <c r="R3830">
        <v>531.54054046704482</v>
      </c>
      <c r="S3830">
        <v>620.91951286254005</v>
      </c>
      <c r="T3830">
        <v>3278.7306092996819</v>
      </c>
      <c r="U3830">
        <v>239.94428313036553</v>
      </c>
      <c r="V3830">
        <v>584.39970506761665</v>
      </c>
      <c r="W3830">
        <v>290.04022252546349</v>
      </c>
    </row>
    <row r="3831" spans="2:23" x14ac:dyDescent="0.3">
      <c r="B3831">
        <f t="shared" si="60"/>
        <v>3826</v>
      </c>
      <c r="C3831">
        <v>1195.6518230181259</v>
      </c>
      <c r="D3831">
        <v>28883.78</v>
      </c>
      <c r="E3831">
        <v>240.3523673205965</v>
      </c>
      <c r="F3831">
        <v>214.13460854290616</v>
      </c>
      <c r="G3831">
        <v>452.25633347071687</v>
      </c>
      <c r="H3831">
        <v>1000.3747825201157</v>
      </c>
      <c r="R3831">
        <v>338.45339242048794</v>
      </c>
      <c r="S3831">
        <v>3152.6575887714171</v>
      </c>
      <c r="T3831">
        <v>244.90975091812908</v>
      </c>
      <c r="U3831">
        <v>314.12452370226981</v>
      </c>
      <c r="V3831">
        <v>267.51421379035048</v>
      </c>
      <c r="W3831">
        <v>3003.1109310546044</v>
      </c>
    </row>
    <row r="3832" spans="2:23" x14ac:dyDescent="0.3">
      <c r="B3832">
        <f t="shared" si="60"/>
        <v>3827</v>
      </c>
      <c r="C3832">
        <v>21645.858461322572</v>
      </c>
      <c r="D3832">
        <v>28883.78</v>
      </c>
      <c r="E3832">
        <v>18824.604251821394</v>
      </c>
      <c r="F3832">
        <v>260.76388479742536</v>
      </c>
      <c r="G3832">
        <v>359.68181253775356</v>
      </c>
      <c r="H3832">
        <v>344.64795629537832</v>
      </c>
      <c r="R3832">
        <v>431.60170899541373</v>
      </c>
      <c r="S3832">
        <v>1259.5955767514506</v>
      </c>
      <c r="T3832">
        <v>1273.4311152374571</v>
      </c>
      <c r="U3832">
        <v>672.66299292497831</v>
      </c>
      <c r="V3832">
        <v>28883.78</v>
      </c>
      <c r="W3832">
        <v>331.86975464907596</v>
      </c>
    </row>
    <row r="3833" spans="2:23" x14ac:dyDescent="0.3">
      <c r="B3833">
        <f t="shared" si="60"/>
        <v>3828</v>
      </c>
      <c r="C3833">
        <v>363.86001577204183</v>
      </c>
      <c r="D3833">
        <v>1317.8647611976992</v>
      </c>
      <c r="E3833">
        <v>1126.8208972278439</v>
      </c>
      <c r="F3833">
        <v>229.60957235732337</v>
      </c>
      <c r="G3833">
        <v>237.1367710694893</v>
      </c>
      <c r="H3833">
        <v>226.6150494649178</v>
      </c>
      <c r="R3833">
        <v>366.02897825390818</v>
      </c>
      <c r="S3833">
        <v>11929.755733162845</v>
      </c>
      <c r="T3833">
        <v>212.77033891649594</v>
      </c>
      <c r="U3833">
        <v>8567.6539760118085</v>
      </c>
      <c r="V3833">
        <v>7477.2470280078214</v>
      </c>
      <c r="W3833">
        <v>317.0155492760814</v>
      </c>
    </row>
    <row r="3834" spans="2:23" x14ac:dyDescent="0.3">
      <c r="B3834">
        <f t="shared" si="60"/>
        <v>3829</v>
      </c>
      <c r="C3834">
        <v>221.69991980507569</v>
      </c>
      <c r="D3834">
        <v>8359.9494113925321</v>
      </c>
      <c r="E3834">
        <v>408.37731244739268</v>
      </c>
      <c r="F3834">
        <v>1489.1648651733506</v>
      </c>
      <c r="G3834">
        <v>3642.1911668581183</v>
      </c>
      <c r="H3834">
        <v>226.3970745025608</v>
      </c>
      <c r="R3834">
        <v>351.34102187800306</v>
      </c>
      <c r="S3834">
        <v>210.48800388641115</v>
      </c>
      <c r="T3834">
        <v>215.35908054389569</v>
      </c>
      <c r="U3834">
        <v>730.82792942769674</v>
      </c>
      <c r="V3834">
        <v>435.26224818798397</v>
      </c>
      <c r="W3834">
        <v>235.84351548880954</v>
      </c>
    </row>
    <row r="3835" spans="2:23" x14ac:dyDescent="0.3">
      <c r="B3835">
        <f t="shared" si="60"/>
        <v>3830</v>
      </c>
      <c r="C3835">
        <v>218.78717395558354</v>
      </c>
      <c r="D3835">
        <v>2229.9951085740449</v>
      </c>
      <c r="E3835">
        <v>217.23290614879141</v>
      </c>
      <c r="F3835">
        <v>623.55041673425126</v>
      </c>
      <c r="G3835">
        <v>17762.878022442346</v>
      </c>
      <c r="H3835">
        <v>1073.9254758687844</v>
      </c>
      <c r="R3835">
        <v>221.38422112703461</v>
      </c>
      <c r="S3835">
        <v>502.62997152659517</v>
      </c>
      <c r="T3835">
        <v>219.17775597166229</v>
      </c>
      <c r="U3835">
        <v>267.7898126874997</v>
      </c>
      <c r="V3835">
        <v>920.97965820056061</v>
      </c>
      <c r="W3835">
        <v>446.07445814854321</v>
      </c>
    </row>
    <row r="3836" spans="2:23" x14ac:dyDescent="0.3">
      <c r="B3836">
        <f t="shared" si="60"/>
        <v>3831</v>
      </c>
      <c r="C3836">
        <v>628.32862001973331</v>
      </c>
      <c r="D3836">
        <v>28883.78</v>
      </c>
      <c r="E3836">
        <v>3877.9100194537327</v>
      </c>
      <c r="F3836">
        <v>326.17495583123872</v>
      </c>
      <c r="G3836">
        <v>553.26051672755921</v>
      </c>
      <c r="H3836">
        <v>25454.244794430168</v>
      </c>
      <c r="R3836">
        <v>10522.983385973479</v>
      </c>
      <c r="S3836">
        <v>28883.78</v>
      </c>
      <c r="T3836">
        <v>234.18310363545018</v>
      </c>
      <c r="U3836">
        <v>251.09053845396622</v>
      </c>
      <c r="V3836">
        <v>228.48780426928059</v>
      </c>
      <c r="W3836">
        <v>4548.0530253184825</v>
      </c>
    </row>
    <row r="3837" spans="2:23" x14ac:dyDescent="0.3">
      <c r="B3837">
        <f t="shared" si="60"/>
        <v>3832</v>
      </c>
      <c r="C3837">
        <v>240.85357274622143</v>
      </c>
      <c r="D3837">
        <v>1482.5254299527612</v>
      </c>
      <c r="E3837">
        <v>269.43722377512165</v>
      </c>
      <c r="F3837">
        <v>425.69839909336838</v>
      </c>
      <c r="G3837">
        <v>268.03606511376074</v>
      </c>
      <c r="H3837">
        <v>4378.5967118426051</v>
      </c>
      <c r="R3837">
        <v>310.33196767266872</v>
      </c>
      <c r="S3837">
        <v>719.6315062900934</v>
      </c>
      <c r="T3837">
        <v>1046.9823277427811</v>
      </c>
      <c r="U3837">
        <v>28883.78</v>
      </c>
      <c r="V3837">
        <v>697.87585119693506</v>
      </c>
      <c r="W3837">
        <v>4844.5343640313904</v>
      </c>
    </row>
    <row r="3838" spans="2:23" x14ac:dyDescent="0.3">
      <c r="B3838">
        <f t="shared" si="60"/>
        <v>3833</v>
      </c>
      <c r="C3838">
        <v>556.48773450855572</v>
      </c>
      <c r="D3838">
        <v>264.68154699853028</v>
      </c>
      <c r="E3838">
        <v>28883.78</v>
      </c>
      <c r="F3838">
        <v>339.53018270919</v>
      </c>
      <c r="G3838">
        <v>17565.908121752171</v>
      </c>
      <c r="H3838">
        <v>2493.6803312651255</v>
      </c>
      <c r="R3838">
        <v>213.42650808692323</v>
      </c>
      <c r="S3838">
        <v>219.85414728525865</v>
      </c>
      <c r="T3838">
        <v>329.62503674698314</v>
      </c>
      <c r="U3838">
        <v>704.5290411214612</v>
      </c>
      <c r="V3838">
        <v>206.4855623624203</v>
      </c>
      <c r="W3838">
        <v>684.06599530626647</v>
      </c>
    </row>
    <row r="3839" spans="2:23" x14ac:dyDescent="0.3">
      <c r="B3839">
        <f t="shared" si="60"/>
        <v>3834</v>
      </c>
      <c r="C3839">
        <v>932.90799778642406</v>
      </c>
      <c r="D3839">
        <v>263.04733939688776</v>
      </c>
      <c r="E3839">
        <v>243.56865197349816</v>
      </c>
      <c r="F3839">
        <v>11913.127991695434</v>
      </c>
      <c r="G3839">
        <v>276.84867458041697</v>
      </c>
      <c r="H3839">
        <v>372.22525468786125</v>
      </c>
      <c r="R3839">
        <v>273.67105207867144</v>
      </c>
      <c r="S3839">
        <v>258.06390159672014</v>
      </c>
      <c r="T3839">
        <v>287.18295531673118</v>
      </c>
      <c r="U3839">
        <v>294.53312359359529</v>
      </c>
      <c r="V3839">
        <v>372.95784032669553</v>
      </c>
      <c r="W3839">
        <v>719.6902854551978</v>
      </c>
    </row>
    <row r="3840" spans="2:23" x14ac:dyDescent="0.3">
      <c r="B3840">
        <f t="shared" si="60"/>
        <v>3835</v>
      </c>
      <c r="C3840">
        <v>5366.9274808694545</v>
      </c>
      <c r="D3840">
        <v>28883.78</v>
      </c>
      <c r="E3840">
        <v>20207.109180633361</v>
      </c>
      <c r="F3840">
        <v>610.79931670725466</v>
      </c>
      <c r="G3840">
        <v>380.48013580609563</v>
      </c>
      <c r="H3840">
        <v>229.76462710916505</v>
      </c>
      <c r="R3840">
        <v>533.03298040281777</v>
      </c>
      <c r="S3840">
        <v>319.0935785751891</v>
      </c>
      <c r="T3840">
        <v>315.46487606354532</v>
      </c>
      <c r="U3840">
        <v>20127.128387752804</v>
      </c>
      <c r="V3840">
        <v>3682.1111129649976</v>
      </c>
      <c r="W3840">
        <v>234.8760795402963</v>
      </c>
    </row>
    <row r="3841" spans="2:23" x14ac:dyDescent="0.3">
      <c r="B3841">
        <f t="shared" si="60"/>
        <v>3836</v>
      </c>
      <c r="C3841">
        <v>319.94239704498466</v>
      </c>
      <c r="D3841">
        <v>1234.7714033494219</v>
      </c>
      <c r="E3841">
        <v>28883.78</v>
      </c>
      <c r="F3841">
        <v>214.66778096331905</v>
      </c>
      <c r="G3841">
        <v>2399.1883660274511</v>
      </c>
      <c r="H3841">
        <v>890.24452913638743</v>
      </c>
      <c r="R3841">
        <v>26024.703399780985</v>
      </c>
      <c r="S3841">
        <v>224.00568690925326</v>
      </c>
      <c r="T3841">
        <v>213.83773222438609</v>
      </c>
      <c r="U3841">
        <v>571.39317453390277</v>
      </c>
      <c r="V3841">
        <v>1023.4851398673275</v>
      </c>
      <c r="W3841">
        <v>271.28163997291125</v>
      </c>
    </row>
    <row r="3842" spans="2:23" x14ac:dyDescent="0.3">
      <c r="B3842">
        <f t="shared" si="60"/>
        <v>3837</v>
      </c>
      <c r="C3842">
        <v>213.0430878072396</v>
      </c>
      <c r="D3842">
        <v>716.47385954324261</v>
      </c>
      <c r="E3842">
        <v>436.1393934200766</v>
      </c>
      <c r="F3842">
        <v>28883.78</v>
      </c>
      <c r="G3842">
        <v>28883.78</v>
      </c>
      <c r="H3842">
        <v>241.61563152434971</v>
      </c>
      <c r="R3842">
        <v>4038.6372319868156</v>
      </c>
      <c r="S3842">
        <v>1998.4574169793675</v>
      </c>
      <c r="T3842">
        <v>1798.6387362655487</v>
      </c>
      <c r="U3842">
        <v>488.24022155289305</v>
      </c>
      <c r="V3842">
        <v>238.24749165496058</v>
      </c>
      <c r="W3842">
        <v>562.1390304399315</v>
      </c>
    </row>
    <row r="3843" spans="2:23" x14ac:dyDescent="0.3">
      <c r="B3843">
        <f t="shared" si="60"/>
        <v>3838</v>
      </c>
      <c r="C3843">
        <v>3052.589729229629</v>
      </c>
      <c r="D3843">
        <v>727.76597178394093</v>
      </c>
      <c r="E3843">
        <v>201.71002284812954</v>
      </c>
      <c r="F3843">
        <v>272.95713045718639</v>
      </c>
      <c r="G3843">
        <v>3542.025425537337</v>
      </c>
      <c r="H3843">
        <v>350.02203112979248</v>
      </c>
      <c r="R3843">
        <v>11667.88355461169</v>
      </c>
      <c r="S3843">
        <v>284.40881626628374</v>
      </c>
      <c r="T3843">
        <v>1056.7680202519177</v>
      </c>
      <c r="U3843">
        <v>824.429092746592</v>
      </c>
      <c r="V3843">
        <v>1546.7866972144534</v>
      </c>
      <c r="W3843">
        <v>690.38322874727305</v>
      </c>
    </row>
    <row r="3844" spans="2:23" x14ac:dyDescent="0.3">
      <c r="B3844">
        <f t="shared" si="60"/>
        <v>3839</v>
      </c>
      <c r="C3844">
        <v>28883.78</v>
      </c>
      <c r="D3844">
        <v>419.24519268373024</v>
      </c>
      <c r="E3844">
        <v>2109.261120589867</v>
      </c>
      <c r="F3844">
        <v>260.01207781391588</v>
      </c>
      <c r="G3844">
        <v>226.24396115637288</v>
      </c>
      <c r="H3844">
        <v>208.70020786786489</v>
      </c>
      <c r="R3844">
        <v>7750.3179374284582</v>
      </c>
      <c r="S3844">
        <v>3053.6298302108089</v>
      </c>
      <c r="T3844">
        <v>213.78839942644265</v>
      </c>
      <c r="U3844">
        <v>413.94045519016868</v>
      </c>
      <c r="V3844">
        <v>2149.7475948103829</v>
      </c>
      <c r="W3844">
        <v>321.64827953855126</v>
      </c>
    </row>
    <row r="3845" spans="2:23" x14ac:dyDescent="0.3">
      <c r="B3845">
        <f t="shared" si="60"/>
        <v>3840</v>
      </c>
      <c r="C3845">
        <v>1252.1693755774922</v>
      </c>
      <c r="D3845">
        <v>28883.78</v>
      </c>
      <c r="E3845">
        <v>286.67741154109279</v>
      </c>
      <c r="F3845">
        <v>202.71431634052507</v>
      </c>
      <c r="G3845">
        <v>645.10978195184384</v>
      </c>
      <c r="H3845">
        <v>28883.78</v>
      </c>
      <c r="R3845">
        <v>669.1367100625796</v>
      </c>
      <c r="S3845">
        <v>615.90131101609211</v>
      </c>
      <c r="T3845">
        <v>289.20061837399692</v>
      </c>
      <c r="U3845">
        <v>28883.78</v>
      </c>
      <c r="V3845">
        <v>5105.6148633177445</v>
      </c>
      <c r="W3845">
        <v>222.86527183810176</v>
      </c>
    </row>
    <row r="3846" spans="2:23" x14ac:dyDescent="0.3">
      <c r="B3846">
        <f t="shared" si="60"/>
        <v>3841</v>
      </c>
      <c r="C3846">
        <v>1512.9825816804209</v>
      </c>
      <c r="D3846">
        <v>515.56057645900353</v>
      </c>
      <c r="E3846">
        <v>358.09113375369367</v>
      </c>
      <c r="F3846">
        <v>5948.3530090029581</v>
      </c>
      <c r="G3846">
        <v>287.6604792609819</v>
      </c>
      <c r="H3846">
        <v>8685.9996849494164</v>
      </c>
      <c r="R3846">
        <v>1937.5008653834886</v>
      </c>
      <c r="S3846">
        <v>14052.529514499314</v>
      </c>
      <c r="T3846">
        <v>213.21049198739365</v>
      </c>
      <c r="U3846">
        <v>1302.9755088998013</v>
      </c>
      <c r="V3846">
        <v>473.41295517998714</v>
      </c>
      <c r="W3846">
        <v>214.65038200113028</v>
      </c>
    </row>
    <row r="3847" spans="2:23" x14ac:dyDescent="0.3">
      <c r="B3847">
        <f t="shared" si="60"/>
        <v>3842</v>
      </c>
      <c r="C3847">
        <v>213.86454481953851</v>
      </c>
      <c r="D3847">
        <v>219.27931214473259</v>
      </c>
      <c r="E3847">
        <v>2403.8739055036294</v>
      </c>
      <c r="F3847">
        <v>671.15829259327677</v>
      </c>
      <c r="G3847">
        <v>206.73679941479813</v>
      </c>
      <c r="H3847">
        <v>425.40154816064853</v>
      </c>
      <c r="R3847">
        <v>257.85419561324028</v>
      </c>
      <c r="S3847">
        <v>207.83674957778302</v>
      </c>
      <c r="T3847">
        <v>28883.78</v>
      </c>
      <c r="U3847">
        <v>205.23776548316926</v>
      </c>
      <c r="V3847">
        <v>701.80424250615624</v>
      </c>
      <c r="W3847">
        <v>404.43757885908809</v>
      </c>
    </row>
    <row r="3848" spans="2:23" x14ac:dyDescent="0.3">
      <c r="B3848">
        <f t="shared" ref="B3848:B3911" si="61">B3847 + 1</f>
        <v>3843</v>
      </c>
      <c r="C3848">
        <v>439.72570199066212</v>
      </c>
      <c r="D3848">
        <v>4874.6172903468487</v>
      </c>
      <c r="E3848">
        <v>28883.78</v>
      </c>
      <c r="F3848">
        <v>376.79955067226649</v>
      </c>
      <c r="G3848">
        <v>469.67013684824207</v>
      </c>
      <c r="H3848">
        <v>275.76179328997318</v>
      </c>
      <c r="R3848">
        <v>237.27109564259158</v>
      </c>
      <c r="S3848">
        <v>323.46521384528575</v>
      </c>
      <c r="T3848">
        <v>21238.256019385986</v>
      </c>
      <c r="U3848">
        <v>484.6402093445783</v>
      </c>
      <c r="V3848">
        <v>28883.78</v>
      </c>
      <c r="W3848">
        <v>1476.5732791099292</v>
      </c>
    </row>
    <row r="3849" spans="2:23" x14ac:dyDescent="0.3">
      <c r="B3849">
        <f t="shared" si="61"/>
        <v>3844</v>
      </c>
      <c r="C3849">
        <v>28883.78</v>
      </c>
      <c r="D3849">
        <v>1362.8992603566378</v>
      </c>
      <c r="E3849">
        <v>1436.1120142735597</v>
      </c>
      <c r="F3849">
        <v>205.33638449493711</v>
      </c>
      <c r="G3849">
        <v>237.55254688627758</v>
      </c>
      <c r="H3849">
        <v>1075.5605388609461</v>
      </c>
      <c r="R3849">
        <v>1167.4556487793193</v>
      </c>
      <c r="S3849">
        <v>256.79729636328153</v>
      </c>
      <c r="T3849">
        <v>13090.878581300711</v>
      </c>
      <c r="U3849">
        <v>284.01192199026195</v>
      </c>
      <c r="V3849">
        <v>15530.909811315107</v>
      </c>
      <c r="W3849">
        <v>561.20707512933518</v>
      </c>
    </row>
    <row r="3850" spans="2:23" x14ac:dyDescent="0.3">
      <c r="B3850">
        <f t="shared" si="61"/>
        <v>3845</v>
      </c>
      <c r="C3850">
        <v>2272.3412625238475</v>
      </c>
      <c r="D3850">
        <v>219.74749510413588</v>
      </c>
      <c r="E3850">
        <v>561.89505532707494</v>
      </c>
      <c r="F3850">
        <v>750.43231319697759</v>
      </c>
      <c r="G3850">
        <v>288.99033222208806</v>
      </c>
      <c r="H3850">
        <v>297.51476546800177</v>
      </c>
      <c r="R3850">
        <v>239.54199020493587</v>
      </c>
      <c r="S3850">
        <v>28883.78</v>
      </c>
      <c r="T3850">
        <v>222.09799945304272</v>
      </c>
      <c r="U3850">
        <v>1575.1764056221036</v>
      </c>
      <c r="V3850">
        <v>474.93582952385646</v>
      </c>
      <c r="W3850">
        <v>269.32304867114999</v>
      </c>
    </row>
    <row r="3851" spans="2:23" x14ac:dyDescent="0.3">
      <c r="B3851">
        <f t="shared" si="61"/>
        <v>3846</v>
      </c>
      <c r="C3851">
        <v>1448.7651989953581</v>
      </c>
      <c r="D3851">
        <v>24009.599941432956</v>
      </c>
      <c r="E3851">
        <v>218.95181861789698</v>
      </c>
      <c r="F3851">
        <v>220.81050476972609</v>
      </c>
      <c r="G3851">
        <v>428.44994686064626</v>
      </c>
      <c r="H3851">
        <v>719.74654856171969</v>
      </c>
      <c r="R3851">
        <v>297.34161875078206</v>
      </c>
      <c r="S3851">
        <v>666.97408380025786</v>
      </c>
      <c r="T3851">
        <v>1448.4924453455283</v>
      </c>
      <c r="U3851">
        <v>250.53230495240948</v>
      </c>
      <c r="V3851">
        <v>26003.960032805222</v>
      </c>
      <c r="W3851">
        <v>2935.96957377031</v>
      </c>
    </row>
    <row r="3852" spans="2:23" x14ac:dyDescent="0.3">
      <c r="B3852">
        <f t="shared" si="61"/>
        <v>3847</v>
      </c>
      <c r="C3852">
        <v>337.96024820060143</v>
      </c>
      <c r="D3852">
        <v>12887.552076080481</v>
      </c>
      <c r="E3852">
        <v>2984.7633636299884</v>
      </c>
      <c r="F3852">
        <v>252.05942950511792</v>
      </c>
      <c r="G3852">
        <v>1444.6506763171465</v>
      </c>
      <c r="H3852">
        <v>7313.3742644853783</v>
      </c>
      <c r="R3852">
        <v>206.03875524246163</v>
      </c>
      <c r="S3852">
        <v>740.89489310040324</v>
      </c>
      <c r="T3852">
        <v>306.50597079570588</v>
      </c>
      <c r="U3852">
        <v>28883.78</v>
      </c>
      <c r="V3852">
        <v>14687.794823127548</v>
      </c>
      <c r="W3852">
        <v>6325.5593378061176</v>
      </c>
    </row>
    <row r="3853" spans="2:23" x14ac:dyDescent="0.3">
      <c r="B3853">
        <f t="shared" si="61"/>
        <v>3848</v>
      </c>
      <c r="C3853">
        <v>314.38551860888657</v>
      </c>
      <c r="D3853">
        <v>342.62507413253132</v>
      </c>
      <c r="E3853">
        <v>3680.6941250619925</v>
      </c>
      <c r="F3853">
        <v>1194.4554639535174</v>
      </c>
      <c r="G3853">
        <v>3351.8262541689992</v>
      </c>
      <c r="H3853">
        <v>1908.6146516484644</v>
      </c>
      <c r="R3853">
        <v>549.85754112168638</v>
      </c>
      <c r="S3853">
        <v>393.57998124057298</v>
      </c>
      <c r="T3853">
        <v>1843.8639561810608</v>
      </c>
      <c r="U3853">
        <v>255.88574292732469</v>
      </c>
      <c r="V3853">
        <v>200.09987769956265</v>
      </c>
      <c r="W3853">
        <v>219.33902631806103</v>
      </c>
    </row>
    <row r="3854" spans="2:23" x14ac:dyDescent="0.3">
      <c r="B3854">
        <f t="shared" si="61"/>
        <v>3849</v>
      </c>
      <c r="C3854">
        <v>408.94718920077412</v>
      </c>
      <c r="D3854">
        <v>498.08071305140663</v>
      </c>
      <c r="E3854">
        <v>447.86170291943006</v>
      </c>
      <c r="F3854">
        <v>1520.9812105870951</v>
      </c>
      <c r="G3854">
        <v>2065.509476063412</v>
      </c>
      <c r="H3854">
        <v>1173.0210943111588</v>
      </c>
      <c r="R3854">
        <v>302.85129755911333</v>
      </c>
      <c r="S3854">
        <v>399.86809420292457</v>
      </c>
      <c r="T3854">
        <v>8126.8478765694799</v>
      </c>
      <c r="U3854">
        <v>530.80442366310069</v>
      </c>
      <c r="V3854">
        <v>28883.78</v>
      </c>
      <c r="W3854">
        <v>2183.9664393699431</v>
      </c>
    </row>
    <row r="3855" spans="2:23" x14ac:dyDescent="0.3">
      <c r="B3855">
        <f t="shared" si="61"/>
        <v>3850</v>
      </c>
      <c r="C3855">
        <v>432.61400830278421</v>
      </c>
      <c r="D3855">
        <v>578.71148555548939</v>
      </c>
      <c r="E3855">
        <v>235.68039009953853</v>
      </c>
      <c r="F3855">
        <v>28883.78</v>
      </c>
      <c r="G3855">
        <v>916.21866834910338</v>
      </c>
      <c r="H3855">
        <v>395.53510322049425</v>
      </c>
      <c r="R3855">
        <v>322.14426140888986</v>
      </c>
      <c r="S3855">
        <v>479.86445479069135</v>
      </c>
      <c r="T3855">
        <v>2153.1985580845812</v>
      </c>
      <c r="U3855">
        <v>28883.78</v>
      </c>
      <c r="V3855">
        <v>232.84968143774589</v>
      </c>
      <c r="W3855">
        <v>3440.763917118602</v>
      </c>
    </row>
    <row r="3856" spans="2:23" x14ac:dyDescent="0.3">
      <c r="B3856">
        <f t="shared" si="61"/>
        <v>3851</v>
      </c>
      <c r="C3856">
        <v>277.25606387612078</v>
      </c>
      <c r="D3856">
        <v>563.67515282592024</v>
      </c>
      <c r="E3856">
        <v>1404.8612982058894</v>
      </c>
      <c r="F3856">
        <v>218.83754658829233</v>
      </c>
      <c r="G3856">
        <v>460.15335074551655</v>
      </c>
      <c r="H3856">
        <v>1976.3100134815154</v>
      </c>
      <c r="R3856">
        <v>401.86483019430636</v>
      </c>
      <c r="S3856">
        <v>213.52667327398115</v>
      </c>
      <c r="T3856">
        <v>28883.78</v>
      </c>
      <c r="U3856">
        <v>1299.089647199005</v>
      </c>
      <c r="V3856">
        <v>320.93321550220907</v>
      </c>
      <c r="W3856">
        <v>228.62534708929542</v>
      </c>
    </row>
    <row r="3857" spans="2:23" x14ac:dyDescent="0.3">
      <c r="B3857">
        <f t="shared" si="61"/>
        <v>3852</v>
      </c>
      <c r="C3857">
        <v>28883.78</v>
      </c>
      <c r="D3857">
        <v>6079.2420812607761</v>
      </c>
      <c r="E3857">
        <v>205.24892438867357</v>
      </c>
      <c r="F3857">
        <v>28883.78</v>
      </c>
      <c r="G3857">
        <v>6635.0190201061623</v>
      </c>
      <c r="H3857">
        <v>296.78305116787561</v>
      </c>
      <c r="R3857">
        <v>210.17873787368745</v>
      </c>
      <c r="S3857">
        <v>601.34044270240406</v>
      </c>
      <c r="T3857">
        <v>372.19182992349914</v>
      </c>
      <c r="U3857">
        <v>303.60665621083939</v>
      </c>
      <c r="V3857">
        <v>207.70074727298021</v>
      </c>
      <c r="W3857">
        <v>223.83816414479818</v>
      </c>
    </row>
    <row r="3858" spans="2:23" x14ac:dyDescent="0.3">
      <c r="B3858">
        <f t="shared" si="61"/>
        <v>3853</v>
      </c>
      <c r="C3858">
        <v>825.93983821591121</v>
      </c>
      <c r="D3858">
        <v>227.53910603641296</v>
      </c>
      <c r="E3858">
        <v>215.50750144148046</v>
      </c>
      <c r="F3858">
        <v>282.76893098514103</v>
      </c>
      <c r="G3858">
        <v>318.49401366920119</v>
      </c>
      <c r="H3858">
        <v>18806.591545471794</v>
      </c>
      <c r="R3858">
        <v>605.96499663309999</v>
      </c>
      <c r="S3858">
        <v>206.22034076266118</v>
      </c>
      <c r="T3858">
        <v>251.29152406291786</v>
      </c>
      <c r="U3858">
        <v>208.18615518660002</v>
      </c>
      <c r="V3858">
        <v>420.21591252986946</v>
      </c>
      <c r="W3858">
        <v>1004.2379225555633</v>
      </c>
    </row>
    <row r="3859" spans="2:23" x14ac:dyDescent="0.3">
      <c r="B3859">
        <f t="shared" si="61"/>
        <v>3854</v>
      </c>
      <c r="C3859">
        <v>275.16486547203732</v>
      </c>
      <c r="D3859">
        <v>482.96333157332271</v>
      </c>
      <c r="E3859">
        <v>691.55949070244628</v>
      </c>
      <c r="F3859">
        <v>2100.1016641810847</v>
      </c>
      <c r="G3859">
        <v>246.92066435602504</v>
      </c>
      <c r="H3859">
        <v>1405.5673123669326</v>
      </c>
      <c r="R3859">
        <v>241.67324114919415</v>
      </c>
      <c r="S3859">
        <v>372.81370430114657</v>
      </c>
      <c r="T3859">
        <v>230.71937493892227</v>
      </c>
      <c r="U3859">
        <v>4698.1098063251047</v>
      </c>
      <c r="V3859">
        <v>431.05390146853608</v>
      </c>
      <c r="W3859">
        <v>280.67637522729092</v>
      </c>
    </row>
    <row r="3860" spans="2:23" x14ac:dyDescent="0.3">
      <c r="B3860">
        <f t="shared" si="61"/>
        <v>3855</v>
      </c>
      <c r="C3860">
        <v>1427.2325128203004</v>
      </c>
      <c r="D3860">
        <v>202.52597883131401</v>
      </c>
      <c r="E3860">
        <v>2757.1782081066835</v>
      </c>
      <c r="F3860">
        <v>22838.180958189634</v>
      </c>
      <c r="G3860">
        <v>267.18906431427342</v>
      </c>
      <c r="H3860">
        <v>226.17447763598045</v>
      </c>
      <c r="R3860">
        <v>6046.0732138759831</v>
      </c>
      <c r="S3860">
        <v>288.04856975334678</v>
      </c>
      <c r="T3860">
        <v>1174.7100789603298</v>
      </c>
      <c r="U3860">
        <v>1556.3728463849113</v>
      </c>
      <c r="V3860">
        <v>501.76018941116206</v>
      </c>
      <c r="W3860">
        <v>302.95577481368605</v>
      </c>
    </row>
    <row r="3861" spans="2:23" x14ac:dyDescent="0.3">
      <c r="B3861">
        <f t="shared" si="61"/>
        <v>3856</v>
      </c>
      <c r="C3861">
        <v>237.00496094763781</v>
      </c>
      <c r="D3861">
        <v>1129.8635797092065</v>
      </c>
      <c r="E3861">
        <v>1446.1343402105442</v>
      </c>
      <c r="F3861">
        <v>224.08071702878053</v>
      </c>
      <c r="G3861">
        <v>399.7858919752216</v>
      </c>
      <c r="H3861">
        <v>28883.78</v>
      </c>
      <c r="R3861">
        <v>203.31620171785619</v>
      </c>
      <c r="S3861">
        <v>1284.5006502510912</v>
      </c>
      <c r="T3861">
        <v>422.99821367567063</v>
      </c>
      <c r="U3861">
        <v>406.17125136351677</v>
      </c>
      <c r="V3861">
        <v>221.41352990865013</v>
      </c>
      <c r="W3861">
        <v>9273.2608291504148</v>
      </c>
    </row>
    <row r="3862" spans="2:23" x14ac:dyDescent="0.3">
      <c r="B3862">
        <f t="shared" si="61"/>
        <v>3857</v>
      </c>
      <c r="C3862">
        <v>5776.8499715402786</v>
      </c>
      <c r="D3862">
        <v>1280.623552486961</v>
      </c>
      <c r="E3862">
        <v>250.85565922562768</v>
      </c>
      <c r="F3862">
        <v>516.89813666006876</v>
      </c>
      <c r="G3862">
        <v>436.07237476384432</v>
      </c>
      <c r="H3862">
        <v>28883.78</v>
      </c>
      <c r="R3862">
        <v>28784.000048087953</v>
      </c>
      <c r="S3862">
        <v>885.21915225856549</v>
      </c>
      <c r="T3862">
        <v>2107.4540826383527</v>
      </c>
      <c r="U3862">
        <v>452.42790856444338</v>
      </c>
      <c r="V3862">
        <v>632.37753080594018</v>
      </c>
      <c r="W3862">
        <v>844.99140941669134</v>
      </c>
    </row>
    <row r="3863" spans="2:23" x14ac:dyDescent="0.3">
      <c r="B3863">
        <f t="shared" si="61"/>
        <v>3858</v>
      </c>
      <c r="C3863">
        <v>205.83764858417001</v>
      </c>
      <c r="D3863">
        <v>477.90229699838318</v>
      </c>
      <c r="E3863">
        <v>1702.1291931168014</v>
      </c>
      <c r="F3863">
        <v>28883.78</v>
      </c>
      <c r="G3863">
        <v>4681.2807215546336</v>
      </c>
      <c r="H3863">
        <v>208.55541657094375</v>
      </c>
      <c r="R3863">
        <v>724.7529392570367</v>
      </c>
      <c r="S3863">
        <v>309.43405984916956</v>
      </c>
      <c r="T3863">
        <v>234.33335030527098</v>
      </c>
      <c r="U3863">
        <v>28883.78</v>
      </c>
      <c r="V3863">
        <v>28883.78</v>
      </c>
      <c r="W3863">
        <v>1189.5597700571479</v>
      </c>
    </row>
    <row r="3864" spans="2:23" x14ac:dyDescent="0.3">
      <c r="B3864">
        <f t="shared" si="61"/>
        <v>3859</v>
      </c>
      <c r="C3864">
        <v>236.31901774611691</v>
      </c>
      <c r="D3864">
        <v>323.8074892223126</v>
      </c>
      <c r="E3864">
        <v>28883.78</v>
      </c>
      <c r="F3864">
        <v>235.19552772101162</v>
      </c>
      <c r="G3864">
        <v>333.33453876488358</v>
      </c>
      <c r="H3864">
        <v>5777.3631851261753</v>
      </c>
      <c r="R3864">
        <v>319.94435462020965</v>
      </c>
      <c r="S3864">
        <v>1595.0533315957096</v>
      </c>
      <c r="T3864">
        <v>243.74327399921219</v>
      </c>
      <c r="U3864">
        <v>656.70953897233176</v>
      </c>
      <c r="V3864">
        <v>250.28894247513605</v>
      </c>
      <c r="W3864">
        <v>9982.1448993267713</v>
      </c>
    </row>
    <row r="3865" spans="2:23" x14ac:dyDescent="0.3">
      <c r="B3865">
        <f t="shared" si="61"/>
        <v>3860</v>
      </c>
      <c r="C3865">
        <v>335.12105890341786</v>
      </c>
      <c r="D3865">
        <v>1014.5279106585945</v>
      </c>
      <c r="E3865">
        <v>217.685690365092</v>
      </c>
      <c r="F3865">
        <v>360.30866908365221</v>
      </c>
      <c r="G3865">
        <v>417.55704309657642</v>
      </c>
      <c r="H3865">
        <v>340.14189427700171</v>
      </c>
      <c r="R3865">
        <v>898.53066040577107</v>
      </c>
      <c r="S3865">
        <v>1982.8434593919651</v>
      </c>
      <c r="T3865">
        <v>237.54133688161929</v>
      </c>
      <c r="U3865">
        <v>213.43500248663335</v>
      </c>
      <c r="V3865">
        <v>1550.5679367173</v>
      </c>
      <c r="W3865">
        <v>28883.78</v>
      </c>
    </row>
    <row r="3866" spans="2:23" x14ac:dyDescent="0.3">
      <c r="B3866">
        <f t="shared" si="61"/>
        <v>3861</v>
      </c>
      <c r="C3866">
        <v>5667.3638245477014</v>
      </c>
      <c r="D3866">
        <v>860.03379521369197</v>
      </c>
      <c r="E3866">
        <v>233.07629488407011</v>
      </c>
      <c r="F3866">
        <v>393.54422242381554</v>
      </c>
      <c r="G3866">
        <v>9417.0743737976481</v>
      </c>
      <c r="H3866">
        <v>568.39485148321114</v>
      </c>
      <c r="R3866">
        <v>785.56768447727427</v>
      </c>
      <c r="S3866">
        <v>530.1650841767414</v>
      </c>
      <c r="T3866">
        <v>260.71003296547804</v>
      </c>
      <c r="U3866">
        <v>2044.6526273191114</v>
      </c>
      <c r="V3866">
        <v>283.2743346586289</v>
      </c>
      <c r="W3866">
        <v>364.7615164500329</v>
      </c>
    </row>
    <row r="3867" spans="2:23" x14ac:dyDescent="0.3">
      <c r="B3867">
        <f t="shared" si="61"/>
        <v>3862</v>
      </c>
      <c r="C3867">
        <v>216.7760030893688</v>
      </c>
      <c r="D3867">
        <v>861.28195274882114</v>
      </c>
      <c r="E3867">
        <v>261.864504433896</v>
      </c>
      <c r="F3867">
        <v>1477.3608604742037</v>
      </c>
      <c r="G3867">
        <v>231.67184446121283</v>
      </c>
      <c r="H3867">
        <v>223.24127819994536</v>
      </c>
      <c r="R3867">
        <v>5549.1445541834964</v>
      </c>
      <c r="S3867">
        <v>978.87455195110613</v>
      </c>
      <c r="T3867">
        <v>299.71142254171275</v>
      </c>
      <c r="U3867">
        <v>21866.18894555694</v>
      </c>
      <c r="V3867">
        <v>317.24105078510183</v>
      </c>
      <c r="W3867">
        <v>316.39688088188541</v>
      </c>
    </row>
    <row r="3868" spans="2:23" x14ac:dyDescent="0.3">
      <c r="B3868">
        <f t="shared" si="61"/>
        <v>3863</v>
      </c>
      <c r="C3868">
        <v>1886.1606801059063</v>
      </c>
      <c r="D3868">
        <v>352.57971874188434</v>
      </c>
      <c r="E3868">
        <v>406.64346058218871</v>
      </c>
      <c r="F3868">
        <v>200.8034493486731</v>
      </c>
      <c r="G3868">
        <v>1136.0534802864049</v>
      </c>
      <c r="H3868">
        <v>276.30220713056701</v>
      </c>
      <c r="R3868">
        <v>1174.0253049727953</v>
      </c>
      <c r="S3868">
        <v>232.80591609002488</v>
      </c>
      <c r="T3868">
        <v>10103.330602075466</v>
      </c>
      <c r="U3868">
        <v>1000.7457383969713</v>
      </c>
      <c r="V3868">
        <v>611.87326054430616</v>
      </c>
      <c r="W3868">
        <v>214.40589174633163</v>
      </c>
    </row>
    <row r="3869" spans="2:23" x14ac:dyDescent="0.3">
      <c r="B3869">
        <f t="shared" si="61"/>
        <v>3864</v>
      </c>
      <c r="C3869">
        <v>395.75995896737066</v>
      </c>
      <c r="D3869">
        <v>333.99905139408941</v>
      </c>
      <c r="E3869">
        <v>12811.886295723496</v>
      </c>
      <c r="F3869">
        <v>219.38165956917106</v>
      </c>
      <c r="G3869">
        <v>981.44556729929491</v>
      </c>
      <c r="H3869">
        <v>1183.7616975373153</v>
      </c>
      <c r="R3869">
        <v>361.25986214986358</v>
      </c>
      <c r="S3869">
        <v>206.66269704461507</v>
      </c>
      <c r="T3869">
        <v>232.08000257681419</v>
      </c>
      <c r="U3869">
        <v>1200.0195980420172</v>
      </c>
      <c r="V3869">
        <v>2988.9899837179892</v>
      </c>
      <c r="W3869">
        <v>1025.9840654685731</v>
      </c>
    </row>
    <row r="3870" spans="2:23" x14ac:dyDescent="0.3">
      <c r="B3870">
        <f t="shared" si="61"/>
        <v>3865</v>
      </c>
      <c r="C3870">
        <v>226.18097512021674</v>
      </c>
      <c r="D3870">
        <v>539.30653594356113</v>
      </c>
      <c r="E3870">
        <v>234.02865078700739</v>
      </c>
      <c r="F3870">
        <v>234.07420870483838</v>
      </c>
      <c r="G3870">
        <v>277.93544217372147</v>
      </c>
      <c r="H3870">
        <v>250.18404341091599</v>
      </c>
      <c r="R3870">
        <v>28008.467859658984</v>
      </c>
      <c r="S3870">
        <v>246.57292775609636</v>
      </c>
      <c r="T3870">
        <v>26850.381591078771</v>
      </c>
      <c r="U3870">
        <v>323.54301758311698</v>
      </c>
      <c r="V3870">
        <v>211.76859065441593</v>
      </c>
      <c r="W3870">
        <v>17617.184914201793</v>
      </c>
    </row>
    <row r="3871" spans="2:23" x14ac:dyDescent="0.3">
      <c r="B3871">
        <f t="shared" si="61"/>
        <v>3866</v>
      </c>
      <c r="C3871">
        <v>251.45496269456643</v>
      </c>
      <c r="D3871">
        <v>701.72516644795746</v>
      </c>
      <c r="E3871">
        <v>1377.8553178151615</v>
      </c>
      <c r="F3871">
        <v>557.00614853202251</v>
      </c>
      <c r="G3871">
        <v>447.45275745788172</v>
      </c>
      <c r="H3871">
        <v>310.42697625108525</v>
      </c>
      <c r="R3871">
        <v>448.78095368762752</v>
      </c>
      <c r="S3871">
        <v>267.94340581789857</v>
      </c>
      <c r="T3871">
        <v>1250.4729693321353</v>
      </c>
      <c r="U3871">
        <v>389.7493897548577</v>
      </c>
      <c r="V3871">
        <v>207.69858107918287</v>
      </c>
      <c r="W3871">
        <v>477.27028870363978</v>
      </c>
    </row>
    <row r="3872" spans="2:23" x14ac:dyDescent="0.3">
      <c r="B3872">
        <f t="shared" si="61"/>
        <v>3867</v>
      </c>
      <c r="C3872">
        <v>543.66550717536643</v>
      </c>
      <c r="D3872">
        <v>1162.3328200522178</v>
      </c>
      <c r="E3872">
        <v>326.49544909666542</v>
      </c>
      <c r="F3872">
        <v>320.84584794866817</v>
      </c>
      <c r="G3872">
        <v>2216.2148875489429</v>
      </c>
      <c r="H3872">
        <v>370.23969962869876</v>
      </c>
      <c r="R3872">
        <v>26817.286754096451</v>
      </c>
      <c r="S3872">
        <v>1881.2265290010605</v>
      </c>
      <c r="T3872">
        <v>523.20102101476186</v>
      </c>
      <c r="U3872">
        <v>7726.4812844033049</v>
      </c>
      <c r="V3872">
        <v>498.01344353732799</v>
      </c>
      <c r="W3872">
        <v>208.68672435377516</v>
      </c>
    </row>
    <row r="3873" spans="2:23" x14ac:dyDescent="0.3">
      <c r="B3873">
        <f t="shared" si="61"/>
        <v>3868</v>
      </c>
      <c r="C3873">
        <v>800.68644551448267</v>
      </c>
      <c r="D3873">
        <v>450.11365035019617</v>
      </c>
      <c r="E3873">
        <v>751.19136411134639</v>
      </c>
      <c r="F3873">
        <v>402.53048669003442</v>
      </c>
      <c r="G3873">
        <v>329.81586711677403</v>
      </c>
      <c r="H3873">
        <v>259.67118324589489</v>
      </c>
      <c r="R3873">
        <v>276.82106053179507</v>
      </c>
      <c r="S3873">
        <v>436.87234814112151</v>
      </c>
      <c r="T3873">
        <v>727.80620688828049</v>
      </c>
      <c r="U3873">
        <v>673.43205724466588</v>
      </c>
      <c r="V3873">
        <v>877.84709741567156</v>
      </c>
      <c r="W3873">
        <v>234.22342359110692</v>
      </c>
    </row>
    <row r="3874" spans="2:23" x14ac:dyDescent="0.3">
      <c r="B3874">
        <f t="shared" si="61"/>
        <v>3869</v>
      </c>
      <c r="C3874">
        <v>1981.7538364051043</v>
      </c>
      <c r="D3874">
        <v>692.37778126718626</v>
      </c>
      <c r="E3874">
        <v>297.38238664621116</v>
      </c>
      <c r="F3874">
        <v>434.22331991006763</v>
      </c>
      <c r="G3874">
        <v>28883.78</v>
      </c>
      <c r="H3874">
        <v>786.75385492132375</v>
      </c>
      <c r="R3874">
        <v>262.53280649535753</v>
      </c>
      <c r="S3874">
        <v>820.83893155674832</v>
      </c>
      <c r="T3874">
        <v>319.47875152993021</v>
      </c>
      <c r="U3874">
        <v>28883.78</v>
      </c>
      <c r="V3874">
        <v>217.45544657214606</v>
      </c>
      <c r="W3874">
        <v>314.03849885152306</v>
      </c>
    </row>
    <row r="3875" spans="2:23" x14ac:dyDescent="0.3">
      <c r="B3875">
        <f t="shared" si="61"/>
        <v>3870</v>
      </c>
      <c r="C3875">
        <v>690.83952003754155</v>
      </c>
      <c r="D3875">
        <v>1508.6345225687544</v>
      </c>
      <c r="E3875">
        <v>203.74325611228252</v>
      </c>
      <c r="F3875">
        <v>630.72620535010674</v>
      </c>
      <c r="G3875">
        <v>28883.78</v>
      </c>
      <c r="H3875">
        <v>761.88809593379665</v>
      </c>
      <c r="R3875">
        <v>1029.9412117679758</v>
      </c>
      <c r="S3875">
        <v>244.40938735014817</v>
      </c>
      <c r="T3875">
        <v>609.97357299764019</v>
      </c>
      <c r="U3875">
        <v>457.8009737198534</v>
      </c>
      <c r="V3875">
        <v>908.41159440724925</v>
      </c>
      <c r="W3875">
        <v>638.52353737246722</v>
      </c>
    </row>
    <row r="3876" spans="2:23" x14ac:dyDescent="0.3">
      <c r="B3876">
        <f t="shared" si="61"/>
        <v>3871</v>
      </c>
      <c r="C3876">
        <v>18756.119131424632</v>
      </c>
      <c r="D3876">
        <v>2762.0768435761956</v>
      </c>
      <c r="E3876">
        <v>465.25604632529951</v>
      </c>
      <c r="F3876">
        <v>839.02424465205149</v>
      </c>
      <c r="G3876">
        <v>6039.4154574495496</v>
      </c>
      <c r="H3876">
        <v>757.87964602610828</v>
      </c>
      <c r="R3876">
        <v>326.49697963624908</v>
      </c>
      <c r="S3876">
        <v>551.78468673444206</v>
      </c>
      <c r="T3876">
        <v>5504.4739868399538</v>
      </c>
      <c r="U3876">
        <v>239.55021740575376</v>
      </c>
      <c r="V3876">
        <v>277.03842495398169</v>
      </c>
      <c r="W3876">
        <v>28883.78</v>
      </c>
    </row>
    <row r="3877" spans="2:23" x14ac:dyDescent="0.3">
      <c r="B3877">
        <f t="shared" si="61"/>
        <v>3872</v>
      </c>
      <c r="C3877">
        <v>28883.78</v>
      </c>
      <c r="D3877">
        <v>231.61052161464639</v>
      </c>
      <c r="E3877">
        <v>274.27330497577498</v>
      </c>
      <c r="F3877">
        <v>449.71344849851482</v>
      </c>
      <c r="G3877">
        <v>2157.4495623790435</v>
      </c>
      <c r="H3877">
        <v>277.83896188427423</v>
      </c>
      <c r="R3877">
        <v>1293.5461084218146</v>
      </c>
      <c r="S3877">
        <v>911.08862451246819</v>
      </c>
      <c r="T3877">
        <v>2836.7404402968036</v>
      </c>
      <c r="U3877">
        <v>279.17527619044887</v>
      </c>
      <c r="V3877">
        <v>17415.588477671572</v>
      </c>
      <c r="W3877">
        <v>2709.3408897751083</v>
      </c>
    </row>
    <row r="3878" spans="2:23" x14ac:dyDescent="0.3">
      <c r="B3878">
        <f t="shared" si="61"/>
        <v>3873</v>
      </c>
      <c r="C3878">
        <v>459.08724263614943</v>
      </c>
      <c r="D3878">
        <v>508.19299481502338</v>
      </c>
      <c r="E3878">
        <v>765.08922645928635</v>
      </c>
      <c r="F3878">
        <v>28883.78</v>
      </c>
      <c r="G3878">
        <v>5364.5328196131304</v>
      </c>
      <c r="H3878">
        <v>269.24992470272974</v>
      </c>
      <c r="R3878">
        <v>277.2459032259892</v>
      </c>
      <c r="S3878">
        <v>4056.9305148643853</v>
      </c>
      <c r="T3878">
        <v>234.13692578692036</v>
      </c>
      <c r="U3878">
        <v>455.39622166713713</v>
      </c>
      <c r="V3878">
        <v>17409.062251068488</v>
      </c>
      <c r="W3878">
        <v>210.26739258845672</v>
      </c>
    </row>
    <row r="3879" spans="2:23" x14ac:dyDescent="0.3">
      <c r="B3879">
        <f t="shared" si="61"/>
        <v>3874</v>
      </c>
      <c r="C3879">
        <v>541.20915278569873</v>
      </c>
      <c r="D3879">
        <v>262.37821567524418</v>
      </c>
      <c r="E3879">
        <v>1061.9913787586443</v>
      </c>
      <c r="F3879">
        <v>1191.8891543571981</v>
      </c>
      <c r="G3879">
        <v>384.98487781302128</v>
      </c>
      <c r="H3879">
        <v>1481.4026738361069</v>
      </c>
      <c r="R3879">
        <v>363.16815254000443</v>
      </c>
      <c r="S3879">
        <v>1319.4877358125718</v>
      </c>
      <c r="T3879">
        <v>643.41879657199752</v>
      </c>
      <c r="U3879">
        <v>28883.78</v>
      </c>
      <c r="V3879">
        <v>1130.6087290583732</v>
      </c>
      <c r="W3879">
        <v>28883.78</v>
      </c>
    </row>
    <row r="3880" spans="2:23" x14ac:dyDescent="0.3">
      <c r="B3880">
        <f t="shared" si="61"/>
        <v>3875</v>
      </c>
      <c r="C3880">
        <v>22745.707686111935</v>
      </c>
      <c r="D3880">
        <v>1889.2961095080238</v>
      </c>
      <c r="E3880">
        <v>485.21829967330609</v>
      </c>
      <c r="F3880">
        <v>264.18503124683002</v>
      </c>
      <c r="G3880">
        <v>439.76502712571335</v>
      </c>
      <c r="H3880">
        <v>218.43052910423089</v>
      </c>
      <c r="R3880">
        <v>271.10921788048256</v>
      </c>
      <c r="S3880">
        <v>1233.8678504911418</v>
      </c>
      <c r="T3880">
        <v>320.4851302809322</v>
      </c>
      <c r="U3880">
        <v>2144.9076996323411</v>
      </c>
      <c r="V3880">
        <v>233.90499371366246</v>
      </c>
      <c r="W3880">
        <v>4012.4189131728635</v>
      </c>
    </row>
    <row r="3881" spans="2:23" x14ac:dyDescent="0.3">
      <c r="B3881">
        <f t="shared" si="61"/>
        <v>3876</v>
      </c>
      <c r="C3881">
        <v>519.89378931833835</v>
      </c>
      <c r="D3881">
        <v>2181.1634954113561</v>
      </c>
      <c r="E3881">
        <v>10220.417163470673</v>
      </c>
      <c r="F3881">
        <v>408.78491865877061</v>
      </c>
      <c r="G3881">
        <v>28883.78</v>
      </c>
      <c r="H3881">
        <v>734.58574084642805</v>
      </c>
      <c r="R3881">
        <v>279.81996713763635</v>
      </c>
      <c r="S3881">
        <v>221.18891865522241</v>
      </c>
      <c r="T3881">
        <v>289.94549243746405</v>
      </c>
      <c r="U3881">
        <v>5550.0243551936073</v>
      </c>
      <c r="V3881">
        <v>406.10493032065938</v>
      </c>
      <c r="W3881">
        <v>245.64090997571171</v>
      </c>
    </row>
    <row r="3882" spans="2:23" x14ac:dyDescent="0.3">
      <c r="B3882">
        <f t="shared" si="61"/>
        <v>3877</v>
      </c>
      <c r="C3882">
        <v>213.56571796054357</v>
      </c>
      <c r="D3882">
        <v>349.06192689704091</v>
      </c>
      <c r="E3882">
        <v>349.97910990991898</v>
      </c>
      <c r="F3882">
        <v>363.00056348684336</v>
      </c>
      <c r="G3882">
        <v>275.1517788206163</v>
      </c>
      <c r="H3882">
        <v>2862.6381093106147</v>
      </c>
      <c r="R3882">
        <v>322.55829020084695</v>
      </c>
      <c r="S3882">
        <v>1031.4173984773256</v>
      </c>
      <c r="T3882">
        <v>1160.5661040263112</v>
      </c>
      <c r="U3882">
        <v>242.00284226434505</v>
      </c>
      <c r="V3882">
        <v>28883.78</v>
      </c>
      <c r="W3882">
        <v>437.96764032656017</v>
      </c>
    </row>
    <row r="3883" spans="2:23" x14ac:dyDescent="0.3">
      <c r="B3883">
        <f t="shared" si="61"/>
        <v>3878</v>
      </c>
      <c r="C3883">
        <v>2586.7514330971826</v>
      </c>
      <c r="D3883">
        <v>13668.309357003225</v>
      </c>
      <c r="E3883">
        <v>283.48168142277041</v>
      </c>
      <c r="F3883">
        <v>11048.93243491986</v>
      </c>
      <c r="G3883">
        <v>337.80595625642934</v>
      </c>
      <c r="H3883">
        <v>3918.8022967042043</v>
      </c>
      <c r="R3883">
        <v>502.88573683949409</v>
      </c>
      <c r="S3883">
        <v>589.93365714691754</v>
      </c>
      <c r="T3883">
        <v>342.22826458756157</v>
      </c>
      <c r="U3883">
        <v>28883.78</v>
      </c>
      <c r="V3883">
        <v>304.91546418024234</v>
      </c>
      <c r="W3883">
        <v>426.79570183460658</v>
      </c>
    </row>
    <row r="3884" spans="2:23" x14ac:dyDescent="0.3">
      <c r="B3884">
        <f t="shared" si="61"/>
        <v>3879</v>
      </c>
      <c r="C3884">
        <v>236.27611482733519</v>
      </c>
      <c r="D3884">
        <v>298.33035228796183</v>
      </c>
      <c r="E3884">
        <v>351.31476092331286</v>
      </c>
      <c r="F3884">
        <v>1120.6826638315767</v>
      </c>
      <c r="G3884">
        <v>1458.0759228468019</v>
      </c>
      <c r="H3884">
        <v>917.0974816478398</v>
      </c>
      <c r="R3884">
        <v>447.3726680497756</v>
      </c>
      <c r="S3884">
        <v>379.17119324400062</v>
      </c>
      <c r="T3884">
        <v>2311.6981000276805</v>
      </c>
      <c r="U3884">
        <v>782.40957207139093</v>
      </c>
      <c r="V3884">
        <v>210.21958417430056</v>
      </c>
      <c r="W3884">
        <v>596.12748849631703</v>
      </c>
    </row>
    <row r="3885" spans="2:23" x14ac:dyDescent="0.3">
      <c r="B3885">
        <f t="shared" si="61"/>
        <v>3880</v>
      </c>
      <c r="C3885">
        <v>214.38576007657306</v>
      </c>
      <c r="D3885">
        <v>242.16812698980451</v>
      </c>
      <c r="E3885">
        <v>503.4715601674003</v>
      </c>
      <c r="F3885">
        <v>1156.2829880221338</v>
      </c>
      <c r="G3885">
        <v>486.46399825650826</v>
      </c>
      <c r="H3885">
        <v>996.45619930834289</v>
      </c>
      <c r="R3885">
        <v>858.22239895856762</v>
      </c>
      <c r="S3885">
        <v>422.65230802494472</v>
      </c>
      <c r="T3885">
        <v>1127.6369739683064</v>
      </c>
      <c r="U3885">
        <v>3398.3994695153729</v>
      </c>
      <c r="V3885">
        <v>370.34700638800319</v>
      </c>
      <c r="W3885">
        <v>341.81314985656581</v>
      </c>
    </row>
    <row r="3886" spans="2:23" x14ac:dyDescent="0.3">
      <c r="B3886">
        <f t="shared" si="61"/>
        <v>3881</v>
      </c>
      <c r="C3886">
        <v>28883.78</v>
      </c>
      <c r="D3886">
        <v>1097.6718817069191</v>
      </c>
      <c r="E3886">
        <v>621.5275400361777</v>
      </c>
      <c r="F3886">
        <v>28883.78</v>
      </c>
      <c r="G3886">
        <v>219.05894337044063</v>
      </c>
      <c r="H3886">
        <v>2451.3831859310985</v>
      </c>
      <c r="R3886">
        <v>200.80543755594962</v>
      </c>
      <c r="S3886">
        <v>264.37784038603274</v>
      </c>
      <c r="T3886">
        <v>2558.613942528234</v>
      </c>
      <c r="U3886">
        <v>13103.525479791813</v>
      </c>
      <c r="V3886">
        <v>448.91171182006099</v>
      </c>
      <c r="W3886">
        <v>355.87225950015375</v>
      </c>
    </row>
    <row r="3887" spans="2:23" x14ac:dyDescent="0.3">
      <c r="B3887">
        <f t="shared" si="61"/>
        <v>3882</v>
      </c>
      <c r="C3887">
        <v>213.10145925546783</v>
      </c>
      <c r="D3887">
        <v>575.41298983119304</v>
      </c>
      <c r="E3887">
        <v>11538.614464453964</v>
      </c>
      <c r="F3887">
        <v>3923.0081549009096</v>
      </c>
      <c r="G3887">
        <v>1313.963414282623</v>
      </c>
      <c r="H3887">
        <v>28883.78</v>
      </c>
      <c r="R3887">
        <v>4601.9165853726981</v>
      </c>
      <c r="S3887">
        <v>218.89302666238558</v>
      </c>
      <c r="T3887">
        <v>641.25070079624595</v>
      </c>
      <c r="U3887">
        <v>6142.5896675957902</v>
      </c>
      <c r="V3887">
        <v>4689.5185206356145</v>
      </c>
      <c r="W3887">
        <v>8738.7923914068851</v>
      </c>
    </row>
    <row r="3888" spans="2:23" x14ac:dyDescent="0.3">
      <c r="B3888">
        <f t="shared" si="61"/>
        <v>3883</v>
      </c>
      <c r="C3888">
        <v>490.13529396472472</v>
      </c>
      <c r="D3888">
        <v>376.61569477714909</v>
      </c>
      <c r="E3888">
        <v>1021.789099378739</v>
      </c>
      <c r="F3888">
        <v>4161.3230779316455</v>
      </c>
      <c r="G3888">
        <v>353.26704482222965</v>
      </c>
      <c r="H3888">
        <v>217.46318658703473</v>
      </c>
      <c r="R3888">
        <v>11895.098125542632</v>
      </c>
      <c r="S3888">
        <v>231.70289524761694</v>
      </c>
      <c r="T3888">
        <v>3886.469202350806</v>
      </c>
      <c r="U3888">
        <v>525.03955557828374</v>
      </c>
      <c r="V3888">
        <v>216.91914321277466</v>
      </c>
      <c r="W3888">
        <v>1677.1678314906003</v>
      </c>
    </row>
    <row r="3889" spans="2:23" x14ac:dyDescent="0.3">
      <c r="B3889">
        <f t="shared" si="61"/>
        <v>3884</v>
      </c>
      <c r="C3889">
        <v>208.99963432453228</v>
      </c>
      <c r="D3889">
        <v>925.53964998437698</v>
      </c>
      <c r="E3889">
        <v>2817.0677138546152</v>
      </c>
      <c r="F3889">
        <v>407.50874113849716</v>
      </c>
      <c r="G3889">
        <v>477.98594400074757</v>
      </c>
      <c r="H3889">
        <v>27954.196943103736</v>
      </c>
      <c r="R3889">
        <v>524.27397370686094</v>
      </c>
      <c r="S3889">
        <v>312.0867551208492</v>
      </c>
      <c r="T3889">
        <v>879.30786237229279</v>
      </c>
      <c r="U3889">
        <v>3576.5626404786071</v>
      </c>
      <c r="V3889">
        <v>4342.2040402658376</v>
      </c>
      <c r="W3889">
        <v>6762.643568638031</v>
      </c>
    </row>
    <row r="3890" spans="2:23" x14ac:dyDescent="0.3">
      <c r="B3890">
        <f t="shared" si="61"/>
        <v>3885</v>
      </c>
      <c r="C3890">
        <v>386.11693865340283</v>
      </c>
      <c r="D3890">
        <v>216.00896229617507</v>
      </c>
      <c r="E3890">
        <v>319.31311427381661</v>
      </c>
      <c r="F3890">
        <v>2804.0373044432608</v>
      </c>
      <c r="G3890">
        <v>426.06692736025309</v>
      </c>
      <c r="H3890">
        <v>308.41190774555935</v>
      </c>
      <c r="R3890">
        <v>211.51300925723055</v>
      </c>
      <c r="S3890">
        <v>1838.0068563271022</v>
      </c>
      <c r="T3890">
        <v>465.05211874245487</v>
      </c>
      <c r="U3890">
        <v>10591.855554574513</v>
      </c>
      <c r="V3890">
        <v>28883.78</v>
      </c>
      <c r="W3890">
        <v>335.37820924737389</v>
      </c>
    </row>
    <row r="3891" spans="2:23" x14ac:dyDescent="0.3">
      <c r="B3891">
        <f t="shared" si="61"/>
        <v>3886</v>
      </c>
      <c r="C3891">
        <v>219.24632876330108</v>
      </c>
      <c r="D3891">
        <v>588.97976203502606</v>
      </c>
      <c r="E3891">
        <v>28883.78</v>
      </c>
      <c r="F3891">
        <v>1229.814534094206</v>
      </c>
      <c r="G3891">
        <v>233.29102235892489</v>
      </c>
      <c r="H3891">
        <v>354.61006846985441</v>
      </c>
      <c r="R3891">
        <v>326.41748287735561</v>
      </c>
      <c r="S3891">
        <v>473.63916505803331</v>
      </c>
      <c r="T3891">
        <v>404.79233640730251</v>
      </c>
      <c r="U3891">
        <v>2205.5489421714801</v>
      </c>
      <c r="V3891">
        <v>269.10439495090748</v>
      </c>
      <c r="W3891">
        <v>10761.541041373428</v>
      </c>
    </row>
    <row r="3892" spans="2:23" x14ac:dyDescent="0.3">
      <c r="B3892">
        <f t="shared" si="61"/>
        <v>3887</v>
      </c>
      <c r="C3892">
        <v>436.70352324724865</v>
      </c>
      <c r="D3892">
        <v>28883.78</v>
      </c>
      <c r="E3892">
        <v>3471.4423312973713</v>
      </c>
      <c r="F3892">
        <v>837.91657184571886</v>
      </c>
      <c r="G3892">
        <v>211.29641658362084</v>
      </c>
      <c r="H3892">
        <v>499.5659229125053</v>
      </c>
      <c r="R3892">
        <v>1541.9231577449036</v>
      </c>
      <c r="S3892">
        <v>285.3871690374304</v>
      </c>
      <c r="T3892">
        <v>371.28206616968964</v>
      </c>
      <c r="U3892">
        <v>1073.0476866054933</v>
      </c>
      <c r="V3892">
        <v>389.19777751187354</v>
      </c>
      <c r="W3892">
        <v>223.31628580305093</v>
      </c>
    </row>
    <row r="3893" spans="2:23" x14ac:dyDescent="0.3">
      <c r="B3893">
        <f t="shared" si="61"/>
        <v>3888</v>
      </c>
      <c r="C3893">
        <v>28883.78</v>
      </c>
      <c r="D3893">
        <v>263.8643915364737</v>
      </c>
      <c r="E3893">
        <v>218.66337755836634</v>
      </c>
      <c r="F3893">
        <v>399.60582655565042</v>
      </c>
      <c r="G3893">
        <v>615.7471785970389</v>
      </c>
      <c r="H3893">
        <v>268.49855455377764</v>
      </c>
      <c r="R3893">
        <v>1914.4923567181629</v>
      </c>
      <c r="S3893">
        <v>3048.5983391464747</v>
      </c>
      <c r="T3893">
        <v>241.18225942800785</v>
      </c>
      <c r="U3893">
        <v>751.90450087295233</v>
      </c>
      <c r="V3893">
        <v>493.90585767224235</v>
      </c>
      <c r="W3893">
        <v>735.97784088261471</v>
      </c>
    </row>
    <row r="3894" spans="2:23" x14ac:dyDescent="0.3">
      <c r="B3894">
        <f t="shared" si="61"/>
        <v>3889</v>
      </c>
      <c r="C3894">
        <v>374.1144121281211</v>
      </c>
      <c r="D3894">
        <v>1471.4229046223445</v>
      </c>
      <c r="E3894">
        <v>4844.4204275966649</v>
      </c>
      <c r="F3894">
        <v>328.06950156874348</v>
      </c>
      <c r="G3894">
        <v>594.82828042200015</v>
      </c>
      <c r="H3894">
        <v>28883.78</v>
      </c>
      <c r="R3894">
        <v>395.23708134504523</v>
      </c>
      <c r="S3894">
        <v>479.40206525448377</v>
      </c>
      <c r="T3894">
        <v>473.89432632054348</v>
      </c>
      <c r="U3894">
        <v>739.40583358366746</v>
      </c>
      <c r="V3894">
        <v>16571.449538274144</v>
      </c>
      <c r="W3894">
        <v>482.01910711970919</v>
      </c>
    </row>
    <row r="3895" spans="2:23" x14ac:dyDescent="0.3">
      <c r="B3895">
        <f t="shared" si="61"/>
        <v>3890</v>
      </c>
      <c r="C3895">
        <v>1287.523990572096</v>
      </c>
      <c r="D3895">
        <v>9890.3222055621081</v>
      </c>
      <c r="E3895">
        <v>288.56852893771463</v>
      </c>
      <c r="F3895">
        <v>228.60292431171371</v>
      </c>
      <c r="G3895">
        <v>309.01103485952922</v>
      </c>
      <c r="H3895">
        <v>425.74562552208812</v>
      </c>
      <c r="R3895">
        <v>556.95577156152069</v>
      </c>
      <c r="S3895">
        <v>1717.1755491417969</v>
      </c>
      <c r="T3895">
        <v>313.93338115426025</v>
      </c>
      <c r="U3895">
        <v>217.84023566680165</v>
      </c>
      <c r="V3895">
        <v>2163.7485424321444</v>
      </c>
      <c r="W3895">
        <v>5745.4134885761132</v>
      </c>
    </row>
    <row r="3896" spans="2:23" x14ac:dyDescent="0.3">
      <c r="B3896">
        <f t="shared" si="61"/>
        <v>3891</v>
      </c>
      <c r="C3896">
        <v>334.14348650809592</v>
      </c>
      <c r="D3896">
        <v>20785.112352290718</v>
      </c>
      <c r="E3896">
        <v>1836.3889643830385</v>
      </c>
      <c r="F3896">
        <v>208.05995944616623</v>
      </c>
      <c r="G3896">
        <v>2456.736964978511</v>
      </c>
      <c r="H3896">
        <v>228.04693546065153</v>
      </c>
      <c r="R3896">
        <v>420.89520006417843</v>
      </c>
      <c r="S3896">
        <v>891.44975816261581</v>
      </c>
      <c r="T3896">
        <v>586.24451997635811</v>
      </c>
      <c r="U3896">
        <v>711.31856584888328</v>
      </c>
      <c r="V3896">
        <v>998.80344146364757</v>
      </c>
      <c r="W3896">
        <v>28883.78</v>
      </c>
    </row>
    <row r="3897" spans="2:23" x14ac:dyDescent="0.3">
      <c r="B3897">
        <f t="shared" si="61"/>
        <v>3892</v>
      </c>
      <c r="C3897">
        <v>201.31235331863027</v>
      </c>
      <c r="D3897">
        <v>212.28424606375773</v>
      </c>
      <c r="E3897">
        <v>383.71185426374302</v>
      </c>
      <c r="F3897">
        <v>679.13429652941215</v>
      </c>
      <c r="G3897">
        <v>247.4416819721836</v>
      </c>
      <c r="H3897">
        <v>302.73366615833748</v>
      </c>
      <c r="R3897">
        <v>590.21559746488833</v>
      </c>
      <c r="S3897">
        <v>257.49639510793321</v>
      </c>
      <c r="T3897">
        <v>24124.245535444599</v>
      </c>
      <c r="U3897">
        <v>2144.0972969809941</v>
      </c>
      <c r="V3897">
        <v>429.75058769062105</v>
      </c>
      <c r="W3897">
        <v>447.15922067881382</v>
      </c>
    </row>
    <row r="3898" spans="2:23" x14ac:dyDescent="0.3">
      <c r="B3898">
        <f t="shared" si="61"/>
        <v>3893</v>
      </c>
      <c r="C3898">
        <v>471.04267550018841</v>
      </c>
      <c r="D3898">
        <v>28883.78</v>
      </c>
      <c r="E3898">
        <v>14889.659043195838</v>
      </c>
      <c r="F3898">
        <v>217.45824816586136</v>
      </c>
      <c r="G3898">
        <v>558.02473728207087</v>
      </c>
      <c r="H3898">
        <v>206.00809582536687</v>
      </c>
      <c r="R3898">
        <v>475.6698615199241</v>
      </c>
      <c r="S3898">
        <v>563.61563247003357</v>
      </c>
      <c r="T3898">
        <v>1061.838691149379</v>
      </c>
      <c r="U3898">
        <v>226.05977711298283</v>
      </c>
      <c r="V3898">
        <v>1531.2383185173328</v>
      </c>
      <c r="W3898">
        <v>4500.9314471473499</v>
      </c>
    </row>
    <row r="3899" spans="2:23" x14ac:dyDescent="0.3">
      <c r="B3899">
        <f t="shared" si="61"/>
        <v>3894</v>
      </c>
      <c r="C3899">
        <v>204.10169792166292</v>
      </c>
      <c r="D3899">
        <v>236.85375551427259</v>
      </c>
      <c r="E3899">
        <v>853.05704272217156</v>
      </c>
      <c r="F3899">
        <v>785.98572939648011</v>
      </c>
      <c r="G3899">
        <v>237.56737644342343</v>
      </c>
      <c r="H3899">
        <v>474.84375446796952</v>
      </c>
      <c r="R3899">
        <v>819.58909559749736</v>
      </c>
      <c r="S3899">
        <v>28883.78</v>
      </c>
      <c r="T3899">
        <v>1436.7798205380795</v>
      </c>
      <c r="U3899">
        <v>308.5931723416582</v>
      </c>
      <c r="V3899">
        <v>206.52111806713873</v>
      </c>
      <c r="W3899">
        <v>530.42608197938421</v>
      </c>
    </row>
    <row r="3900" spans="2:23" x14ac:dyDescent="0.3">
      <c r="B3900">
        <f t="shared" si="61"/>
        <v>3895</v>
      </c>
      <c r="C3900">
        <v>332.27154420293834</v>
      </c>
      <c r="D3900">
        <v>475.89513451657496</v>
      </c>
      <c r="E3900">
        <v>274.94171786164782</v>
      </c>
      <c r="F3900">
        <v>1052.9620826983864</v>
      </c>
      <c r="G3900">
        <v>234.5611987937111</v>
      </c>
      <c r="H3900">
        <v>510.13297075519631</v>
      </c>
      <c r="R3900">
        <v>705.93084810917685</v>
      </c>
      <c r="S3900">
        <v>227.24845748920742</v>
      </c>
      <c r="T3900">
        <v>28883.78</v>
      </c>
      <c r="U3900">
        <v>845.40533761098993</v>
      </c>
      <c r="V3900">
        <v>208.06305124290088</v>
      </c>
      <c r="W3900">
        <v>213.47609823322168</v>
      </c>
    </row>
    <row r="3901" spans="2:23" x14ac:dyDescent="0.3">
      <c r="B3901">
        <f t="shared" si="61"/>
        <v>3896</v>
      </c>
      <c r="C3901">
        <v>431.99769339157626</v>
      </c>
      <c r="D3901">
        <v>28883.78</v>
      </c>
      <c r="E3901">
        <v>408.14650610649818</v>
      </c>
      <c r="F3901">
        <v>435.67738675278144</v>
      </c>
      <c r="G3901">
        <v>836.37455596259997</v>
      </c>
      <c r="H3901">
        <v>28883.78</v>
      </c>
      <c r="R3901">
        <v>213.09288541409092</v>
      </c>
      <c r="S3901">
        <v>2257.5676721526888</v>
      </c>
      <c r="T3901">
        <v>227.24157717854632</v>
      </c>
      <c r="U3901">
        <v>233.87331308694951</v>
      </c>
      <c r="V3901">
        <v>204.42010330914269</v>
      </c>
      <c r="W3901">
        <v>203.7721297571135</v>
      </c>
    </row>
    <row r="3902" spans="2:23" x14ac:dyDescent="0.3">
      <c r="B3902">
        <f t="shared" si="61"/>
        <v>3897</v>
      </c>
      <c r="C3902">
        <v>228.44009754439764</v>
      </c>
      <c r="D3902">
        <v>289.54531947516216</v>
      </c>
      <c r="E3902">
        <v>5857.4094338801124</v>
      </c>
      <c r="F3902">
        <v>28883.78</v>
      </c>
      <c r="G3902">
        <v>417.92606836644143</v>
      </c>
      <c r="H3902">
        <v>441.88413489346271</v>
      </c>
      <c r="R3902">
        <v>482.48030513518012</v>
      </c>
      <c r="S3902">
        <v>876.11014289129059</v>
      </c>
      <c r="T3902">
        <v>20700.777228164767</v>
      </c>
      <c r="U3902">
        <v>9993.2706732740098</v>
      </c>
      <c r="V3902">
        <v>4739.8194166579469</v>
      </c>
      <c r="W3902">
        <v>727.02144166085282</v>
      </c>
    </row>
    <row r="3903" spans="2:23" x14ac:dyDescent="0.3">
      <c r="B3903">
        <f t="shared" si="61"/>
        <v>3898</v>
      </c>
      <c r="C3903">
        <v>283.33894165172705</v>
      </c>
      <c r="D3903">
        <v>384.62480897456493</v>
      </c>
      <c r="E3903">
        <v>669.812185827348</v>
      </c>
      <c r="F3903">
        <v>3681.6659190999053</v>
      </c>
      <c r="G3903">
        <v>281.52301475379778</v>
      </c>
      <c r="H3903">
        <v>2746.7683256172468</v>
      </c>
      <c r="R3903">
        <v>1619.4830351618978</v>
      </c>
      <c r="S3903">
        <v>8126.713098780504</v>
      </c>
      <c r="T3903">
        <v>206.59197293252905</v>
      </c>
      <c r="U3903">
        <v>365.3278291095545</v>
      </c>
      <c r="V3903">
        <v>2593.3049472415164</v>
      </c>
      <c r="W3903">
        <v>28883.78</v>
      </c>
    </row>
    <row r="3904" spans="2:23" x14ac:dyDescent="0.3">
      <c r="B3904">
        <f t="shared" si="61"/>
        <v>3899</v>
      </c>
      <c r="C3904">
        <v>4364.0667553292933</v>
      </c>
      <c r="D3904">
        <v>9582.9328415785294</v>
      </c>
      <c r="E3904">
        <v>2707.1014895603348</v>
      </c>
      <c r="F3904">
        <v>409.07510004502831</v>
      </c>
      <c r="G3904">
        <v>258.27980170294802</v>
      </c>
      <c r="H3904">
        <v>3957.9383006304661</v>
      </c>
      <c r="R3904">
        <v>6710.2829820126735</v>
      </c>
      <c r="S3904">
        <v>653.5128763522066</v>
      </c>
      <c r="T3904">
        <v>10220.5705337502</v>
      </c>
      <c r="U3904">
        <v>345.25363195125863</v>
      </c>
      <c r="V3904">
        <v>28883.78</v>
      </c>
      <c r="W3904">
        <v>254.53640665017468</v>
      </c>
    </row>
    <row r="3905" spans="2:23" x14ac:dyDescent="0.3">
      <c r="B3905">
        <f t="shared" si="61"/>
        <v>3900</v>
      </c>
      <c r="C3905">
        <v>803.83781114316082</v>
      </c>
      <c r="D3905">
        <v>2039.6158968456516</v>
      </c>
      <c r="E3905">
        <v>6617.5263427415266</v>
      </c>
      <c r="F3905">
        <v>500.85008546627932</v>
      </c>
      <c r="G3905">
        <v>236.9254174797932</v>
      </c>
      <c r="H3905">
        <v>2602.4558369992938</v>
      </c>
      <c r="R3905">
        <v>386.10840792901763</v>
      </c>
      <c r="S3905">
        <v>25902.940840923722</v>
      </c>
      <c r="T3905">
        <v>281.79987312359481</v>
      </c>
      <c r="U3905">
        <v>227.26465796697295</v>
      </c>
      <c r="V3905">
        <v>16134.39220734974</v>
      </c>
      <c r="W3905">
        <v>820.54739578319754</v>
      </c>
    </row>
    <row r="3906" spans="2:23" x14ac:dyDescent="0.3">
      <c r="B3906">
        <f t="shared" si="61"/>
        <v>3901</v>
      </c>
      <c r="C3906">
        <v>28883.78</v>
      </c>
      <c r="D3906">
        <v>10658.703904173701</v>
      </c>
      <c r="E3906">
        <v>17501.984490976163</v>
      </c>
      <c r="F3906">
        <v>28883.78</v>
      </c>
      <c r="G3906">
        <v>224.82370508437231</v>
      </c>
      <c r="H3906">
        <v>5364.7721258227693</v>
      </c>
      <c r="R3906">
        <v>966.99904689539676</v>
      </c>
      <c r="S3906">
        <v>976.64236255508138</v>
      </c>
      <c r="T3906">
        <v>567.4356922867978</v>
      </c>
      <c r="U3906">
        <v>433.87578937311457</v>
      </c>
      <c r="V3906">
        <v>729.34407137794642</v>
      </c>
      <c r="W3906">
        <v>223.44706102540616</v>
      </c>
    </row>
    <row r="3907" spans="2:23" x14ac:dyDescent="0.3">
      <c r="B3907">
        <f t="shared" si="61"/>
        <v>3902</v>
      </c>
      <c r="C3907">
        <v>240.51328165348758</v>
      </c>
      <c r="D3907">
        <v>256.3293862906271</v>
      </c>
      <c r="E3907">
        <v>228.01105473703427</v>
      </c>
      <c r="F3907">
        <v>628.01435917228559</v>
      </c>
      <c r="G3907">
        <v>325.39459180382948</v>
      </c>
      <c r="H3907">
        <v>238.6321613712077</v>
      </c>
      <c r="R3907">
        <v>236.61260872960554</v>
      </c>
      <c r="S3907">
        <v>279.83627354156658</v>
      </c>
      <c r="T3907">
        <v>270.65100477243936</v>
      </c>
      <c r="U3907">
        <v>12367.017588317027</v>
      </c>
      <c r="V3907">
        <v>28883.78</v>
      </c>
      <c r="W3907">
        <v>209.09337637937054</v>
      </c>
    </row>
    <row r="3908" spans="2:23" x14ac:dyDescent="0.3">
      <c r="B3908">
        <f t="shared" si="61"/>
        <v>3903</v>
      </c>
      <c r="C3908">
        <v>7833.4974345794953</v>
      </c>
      <c r="D3908">
        <v>367.75136993901873</v>
      </c>
      <c r="E3908">
        <v>396.45162324525927</v>
      </c>
      <c r="F3908">
        <v>297.03535938584707</v>
      </c>
      <c r="G3908">
        <v>471.14239401694488</v>
      </c>
      <c r="H3908">
        <v>12610.173275652434</v>
      </c>
      <c r="R3908">
        <v>10613.086301108573</v>
      </c>
      <c r="S3908">
        <v>13477.945093410597</v>
      </c>
      <c r="T3908">
        <v>254.33127645059119</v>
      </c>
      <c r="U3908">
        <v>422.49988109286704</v>
      </c>
      <c r="V3908">
        <v>563.37508124798649</v>
      </c>
      <c r="W3908">
        <v>224.55648435527237</v>
      </c>
    </row>
    <row r="3909" spans="2:23" x14ac:dyDescent="0.3">
      <c r="B3909">
        <f t="shared" si="61"/>
        <v>3904</v>
      </c>
      <c r="C3909">
        <v>454.90993127416948</v>
      </c>
      <c r="D3909">
        <v>14004.143265121682</v>
      </c>
      <c r="E3909">
        <v>269.22075739183236</v>
      </c>
      <c r="F3909">
        <v>281.15055297077191</v>
      </c>
      <c r="G3909">
        <v>1877.6305819157556</v>
      </c>
      <c r="H3909">
        <v>332.19329418709424</v>
      </c>
      <c r="R3909">
        <v>214.30108421243804</v>
      </c>
      <c r="S3909">
        <v>2686.0063669536307</v>
      </c>
      <c r="T3909">
        <v>267.06602489485084</v>
      </c>
      <c r="U3909">
        <v>28883.78</v>
      </c>
      <c r="V3909">
        <v>1082.7715781318027</v>
      </c>
      <c r="W3909">
        <v>383.30535522944962</v>
      </c>
    </row>
    <row r="3910" spans="2:23" x14ac:dyDescent="0.3">
      <c r="B3910">
        <f t="shared" si="61"/>
        <v>3905</v>
      </c>
      <c r="C3910">
        <v>915.08522308936779</v>
      </c>
      <c r="D3910">
        <v>488.73612489509532</v>
      </c>
      <c r="E3910">
        <v>1295.8833156248641</v>
      </c>
      <c r="F3910">
        <v>685.4785605102611</v>
      </c>
      <c r="G3910">
        <v>217.10410860771796</v>
      </c>
      <c r="H3910">
        <v>613.86990683764839</v>
      </c>
      <c r="R3910">
        <v>3161.2326171493742</v>
      </c>
      <c r="S3910">
        <v>328.54062327233169</v>
      </c>
      <c r="T3910">
        <v>227.52146627947789</v>
      </c>
      <c r="U3910">
        <v>1435.5351394596814</v>
      </c>
      <c r="V3910">
        <v>707.31331134379252</v>
      </c>
      <c r="W3910">
        <v>331.95526235446283</v>
      </c>
    </row>
    <row r="3911" spans="2:23" x14ac:dyDescent="0.3">
      <c r="B3911">
        <f t="shared" si="61"/>
        <v>3906</v>
      </c>
      <c r="C3911">
        <v>1567.8953372309081</v>
      </c>
      <c r="D3911">
        <v>28883.78</v>
      </c>
      <c r="E3911">
        <v>28883.78</v>
      </c>
      <c r="F3911">
        <v>997.95347887834748</v>
      </c>
      <c r="G3911">
        <v>28883.78</v>
      </c>
      <c r="H3911">
        <v>323.03118666831517</v>
      </c>
      <c r="R3911">
        <v>243.25716157777225</v>
      </c>
      <c r="S3911">
        <v>1022.2354899360779</v>
      </c>
      <c r="T3911">
        <v>350.44487037009497</v>
      </c>
      <c r="U3911">
        <v>24707.583985255387</v>
      </c>
      <c r="V3911">
        <v>304.56278832443826</v>
      </c>
      <c r="W3911">
        <v>27207.035009704279</v>
      </c>
    </row>
    <row r="3912" spans="2:23" x14ac:dyDescent="0.3">
      <c r="B3912">
        <f t="shared" ref="B3912:B3975" si="62">B3911 + 1</f>
        <v>3907</v>
      </c>
      <c r="C3912">
        <v>211.17758684574503</v>
      </c>
      <c r="D3912">
        <v>404.61506581225888</v>
      </c>
      <c r="E3912">
        <v>339.4719249600069</v>
      </c>
      <c r="F3912">
        <v>28883.78</v>
      </c>
      <c r="G3912">
        <v>28883.78</v>
      </c>
      <c r="H3912">
        <v>215.67781391122347</v>
      </c>
      <c r="R3912">
        <v>291.5378609014096</v>
      </c>
      <c r="S3912">
        <v>379.32923446089637</v>
      </c>
      <c r="T3912">
        <v>279.5832238584486</v>
      </c>
      <c r="U3912">
        <v>200.14587877810678</v>
      </c>
      <c r="V3912">
        <v>215.70405830629136</v>
      </c>
      <c r="W3912">
        <v>279.98431893598058</v>
      </c>
    </row>
    <row r="3913" spans="2:23" x14ac:dyDescent="0.3">
      <c r="B3913">
        <f t="shared" si="62"/>
        <v>3908</v>
      </c>
      <c r="C3913">
        <v>4324.7165264420119</v>
      </c>
      <c r="D3913">
        <v>28883.78</v>
      </c>
      <c r="E3913">
        <v>1185.0017098838932</v>
      </c>
      <c r="F3913">
        <v>545.22452672670283</v>
      </c>
      <c r="G3913">
        <v>328.63142889741721</v>
      </c>
      <c r="H3913">
        <v>2862.3265296156305</v>
      </c>
      <c r="R3913">
        <v>563.29135176575937</v>
      </c>
      <c r="S3913">
        <v>978.9236724785037</v>
      </c>
      <c r="T3913">
        <v>2085.2912472945636</v>
      </c>
      <c r="U3913">
        <v>227.30126579885291</v>
      </c>
      <c r="V3913">
        <v>2868.0690806215234</v>
      </c>
      <c r="W3913">
        <v>28883.78</v>
      </c>
    </row>
    <row r="3914" spans="2:23" x14ac:dyDescent="0.3">
      <c r="B3914">
        <f t="shared" si="62"/>
        <v>3909</v>
      </c>
      <c r="C3914">
        <v>1088.0090698820284</v>
      </c>
      <c r="D3914">
        <v>414.04102613873033</v>
      </c>
      <c r="E3914">
        <v>302.12520531748521</v>
      </c>
      <c r="F3914">
        <v>442.7439304398693</v>
      </c>
      <c r="G3914">
        <v>247.50102663485131</v>
      </c>
      <c r="H3914">
        <v>327.30784119895719</v>
      </c>
      <c r="R3914">
        <v>639.76168259159817</v>
      </c>
      <c r="S3914">
        <v>28883.78</v>
      </c>
      <c r="T3914">
        <v>401.30186661033775</v>
      </c>
      <c r="U3914">
        <v>4050.0991413506031</v>
      </c>
      <c r="V3914">
        <v>578.35365257275771</v>
      </c>
      <c r="W3914">
        <v>1576.2022170118462</v>
      </c>
    </row>
    <row r="3915" spans="2:23" x14ac:dyDescent="0.3">
      <c r="B3915">
        <f t="shared" si="62"/>
        <v>3910</v>
      </c>
      <c r="C3915">
        <v>257.32892791177153</v>
      </c>
      <c r="D3915">
        <v>1705.5259238605017</v>
      </c>
      <c r="E3915">
        <v>267.52036128216025</v>
      </c>
      <c r="F3915">
        <v>229.62151507593666</v>
      </c>
      <c r="G3915">
        <v>1260.4248085605811</v>
      </c>
      <c r="H3915">
        <v>1158.2772516715581</v>
      </c>
      <c r="R3915">
        <v>343.81637841608284</v>
      </c>
      <c r="S3915">
        <v>28883.78</v>
      </c>
      <c r="T3915">
        <v>9803.9997207054494</v>
      </c>
      <c r="U3915">
        <v>413.33416876740245</v>
      </c>
      <c r="V3915">
        <v>923.23318972216794</v>
      </c>
      <c r="W3915">
        <v>264.06487467254942</v>
      </c>
    </row>
    <row r="3916" spans="2:23" x14ac:dyDescent="0.3">
      <c r="B3916">
        <f t="shared" si="62"/>
        <v>3911</v>
      </c>
      <c r="C3916">
        <v>28883.78</v>
      </c>
      <c r="D3916">
        <v>1933.1878816036847</v>
      </c>
      <c r="E3916">
        <v>524.62836059681445</v>
      </c>
      <c r="F3916">
        <v>752.10864322702946</v>
      </c>
      <c r="G3916">
        <v>489.48679875510282</v>
      </c>
      <c r="H3916">
        <v>264.29298885916376</v>
      </c>
      <c r="R3916">
        <v>361.02784300213716</v>
      </c>
      <c r="S3916">
        <v>325.99923327489842</v>
      </c>
      <c r="T3916">
        <v>550.23497357857502</v>
      </c>
      <c r="U3916">
        <v>651.93977192701584</v>
      </c>
      <c r="V3916">
        <v>277.54594972818967</v>
      </c>
      <c r="W3916">
        <v>505.58793240078563</v>
      </c>
    </row>
    <row r="3917" spans="2:23" x14ac:dyDescent="0.3">
      <c r="B3917">
        <f t="shared" si="62"/>
        <v>3912</v>
      </c>
      <c r="C3917">
        <v>248.10825108457956</v>
      </c>
      <c r="D3917">
        <v>320.9191052437842</v>
      </c>
      <c r="E3917">
        <v>238.19884433249459</v>
      </c>
      <c r="F3917">
        <v>432.3824068180719</v>
      </c>
      <c r="G3917">
        <v>208.73232242692669</v>
      </c>
      <c r="H3917">
        <v>202.19518697396848</v>
      </c>
      <c r="R3917">
        <v>249.29886171482883</v>
      </c>
      <c r="S3917">
        <v>2217.0317947447311</v>
      </c>
      <c r="T3917">
        <v>296.78992905235111</v>
      </c>
      <c r="U3917">
        <v>204.87178467402813</v>
      </c>
      <c r="V3917">
        <v>241.5999963736175</v>
      </c>
      <c r="W3917">
        <v>883.77993454323871</v>
      </c>
    </row>
    <row r="3918" spans="2:23" x14ac:dyDescent="0.3">
      <c r="B3918">
        <f t="shared" si="62"/>
        <v>3913</v>
      </c>
      <c r="C3918">
        <v>211.94355837463564</v>
      </c>
      <c r="D3918">
        <v>256.11891943413099</v>
      </c>
      <c r="E3918">
        <v>28883.78</v>
      </c>
      <c r="F3918">
        <v>211.25070950746968</v>
      </c>
      <c r="G3918">
        <v>740.00134208560041</v>
      </c>
      <c r="H3918">
        <v>363.73084272373421</v>
      </c>
      <c r="R3918">
        <v>236.43747111730534</v>
      </c>
      <c r="S3918">
        <v>1442.7418396362784</v>
      </c>
      <c r="T3918">
        <v>301.88569780798827</v>
      </c>
      <c r="U3918">
        <v>302.79113041073924</v>
      </c>
      <c r="V3918">
        <v>2777.6489071693732</v>
      </c>
      <c r="W3918">
        <v>353.12657614164152</v>
      </c>
    </row>
    <row r="3919" spans="2:23" x14ac:dyDescent="0.3">
      <c r="B3919">
        <f t="shared" si="62"/>
        <v>3914</v>
      </c>
      <c r="C3919">
        <v>396.12531059931268</v>
      </c>
      <c r="D3919">
        <v>4103.6266247028871</v>
      </c>
      <c r="E3919">
        <v>236.56418479791461</v>
      </c>
      <c r="F3919">
        <v>268.74147186834927</v>
      </c>
      <c r="G3919">
        <v>28883.78</v>
      </c>
      <c r="H3919">
        <v>341.70069298824393</v>
      </c>
      <c r="R3919">
        <v>233.05567489918201</v>
      </c>
      <c r="S3919">
        <v>6513.5560320032846</v>
      </c>
      <c r="T3919">
        <v>581.09345210051004</v>
      </c>
      <c r="U3919">
        <v>361.63424482419975</v>
      </c>
      <c r="V3919">
        <v>618.01184165807513</v>
      </c>
      <c r="W3919">
        <v>357.09088437051702</v>
      </c>
    </row>
    <row r="3920" spans="2:23" x14ac:dyDescent="0.3">
      <c r="B3920">
        <f t="shared" si="62"/>
        <v>3915</v>
      </c>
      <c r="C3920">
        <v>255.91227438291762</v>
      </c>
      <c r="D3920">
        <v>228.7037560915802</v>
      </c>
      <c r="E3920">
        <v>694.87697911003249</v>
      </c>
      <c r="F3920">
        <v>663.93702415192263</v>
      </c>
      <c r="G3920">
        <v>1363.2488955103354</v>
      </c>
      <c r="H3920">
        <v>28883.78</v>
      </c>
      <c r="R3920">
        <v>267.57451361769654</v>
      </c>
      <c r="S3920">
        <v>1864.5758533682128</v>
      </c>
      <c r="T3920">
        <v>353.94533556056012</v>
      </c>
      <c r="U3920">
        <v>204.19501453935425</v>
      </c>
      <c r="V3920">
        <v>691.88584843039212</v>
      </c>
      <c r="W3920">
        <v>938.38954772747354</v>
      </c>
    </row>
    <row r="3921" spans="2:23" x14ac:dyDescent="0.3">
      <c r="B3921">
        <f t="shared" si="62"/>
        <v>3916</v>
      </c>
      <c r="C3921">
        <v>298.6600005699708</v>
      </c>
      <c r="D3921">
        <v>227.49283409030539</v>
      </c>
      <c r="E3921">
        <v>215.20232434992184</v>
      </c>
      <c r="F3921">
        <v>477.64097770864254</v>
      </c>
      <c r="G3921">
        <v>275.53840565006226</v>
      </c>
      <c r="H3921">
        <v>416.19681557072147</v>
      </c>
      <c r="R3921">
        <v>382.90129608959012</v>
      </c>
      <c r="S3921">
        <v>2603.5390595358649</v>
      </c>
      <c r="T3921">
        <v>6721.0134444516807</v>
      </c>
      <c r="U3921">
        <v>214.50190284413696</v>
      </c>
      <c r="V3921">
        <v>736.48145890417663</v>
      </c>
      <c r="W3921">
        <v>914.2008897103334</v>
      </c>
    </row>
    <row r="3922" spans="2:23" x14ac:dyDescent="0.3">
      <c r="B3922">
        <f t="shared" si="62"/>
        <v>3917</v>
      </c>
      <c r="C3922">
        <v>2904.4060221511909</v>
      </c>
      <c r="D3922">
        <v>4531.608370779797</v>
      </c>
      <c r="E3922">
        <v>259.90129303568591</v>
      </c>
      <c r="F3922">
        <v>440.73386492532552</v>
      </c>
      <c r="G3922">
        <v>28883.78</v>
      </c>
      <c r="H3922">
        <v>12382.290408637244</v>
      </c>
      <c r="R3922">
        <v>1364.5619404160209</v>
      </c>
      <c r="S3922">
        <v>28883.78</v>
      </c>
      <c r="T3922">
        <v>21942.2819680551</v>
      </c>
      <c r="U3922">
        <v>908.17489581432972</v>
      </c>
      <c r="V3922">
        <v>472.0035099638971</v>
      </c>
      <c r="W3922">
        <v>1244.0587170208553</v>
      </c>
    </row>
    <row r="3923" spans="2:23" x14ac:dyDescent="0.3">
      <c r="B3923">
        <f t="shared" si="62"/>
        <v>3918</v>
      </c>
      <c r="C3923">
        <v>831.00434479171201</v>
      </c>
      <c r="D3923">
        <v>281.49658516513523</v>
      </c>
      <c r="E3923">
        <v>399.05395866216043</v>
      </c>
      <c r="F3923">
        <v>23791.378284285853</v>
      </c>
      <c r="G3923">
        <v>214.02492688636264</v>
      </c>
      <c r="H3923">
        <v>251.56868943001797</v>
      </c>
      <c r="R3923">
        <v>892.12997280214836</v>
      </c>
      <c r="S3923">
        <v>2830.4852600178601</v>
      </c>
      <c r="T3923">
        <v>216.00379060056972</v>
      </c>
      <c r="U3923">
        <v>214.38443396957919</v>
      </c>
      <c r="V3923">
        <v>28883.78</v>
      </c>
      <c r="W3923">
        <v>2619.1272862501369</v>
      </c>
    </row>
    <row r="3924" spans="2:23" x14ac:dyDescent="0.3">
      <c r="B3924">
        <f t="shared" si="62"/>
        <v>3919</v>
      </c>
      <c r="C3924">
        <v>340.0076156532466</v>
      </c>
      <c r="D3924">
        <v>1169.7237634026101</v>
      </c>
      <c r="E3924">
        <v>211.57787770242012</v>
      </c>
      <c r="F3924">
        <v>348.90896126422234</v>
      </c>
      <c r="G3924">
        <v>246.96876522026753</v>
      </c>
      <c r="H3924">
        <v>655.0602619275171</v>
      </c>
      <c r="R3924">
        <v>283.48766379276566</v>
      </c>
      <c r="S3924">
        <v>343.12921071521077</v>
      </c>
      <c r="T3924">
        <v>284.17592213466099</v>
      </c>
      <c r="U3924">
        <v>220.36007522314586</v>
      </c>
      <c r="V3924">
        <v>28883.78</v>
      </c>
      <c r="W3924">
        <v>768.41026583523751</v>
      </c>
    </row>
    <row r="3925" spans="2:23" x14ac:dyDescent="0.3">
      <c r="B3925">
        <f t="shared" si="62"/>
        <v>3920</v>
      </c>
      <c r="C3925">
        <v>20962.495229908272</v>
      </c>
      <c r="D3925">
        <v>825.30838144499853</v>
      </c>
      <c r="E3925">
        <v>2132.116138725768</v>
      </c>
      <c r="F3925">
        <v>2065.9051802206186</v>
      </c>
      <c r="G3925">
        <v>3274.5530439094978</v>
      </c>
      <c r="H3925">
        <v>277.77383262373331</v>
      </c>
      <c r="R3925">
        <v>326.88836775089629</v>
      </c>
      <c r="S3925">
        <v>261.6300466404544</v>
      </c>
      <c r="T3925">
        <v>2018.6981923480937</v>
      </c>
      <c r="U3925">
        <v>821.26549478775416</v>
      </c>
      <c r="V3925">
        <v>17760.055637337628</v>
      </c>
      <c r="W3925">
        <v>1212.7610467594309</v>
      </c>
    </row>
    <row r="3926" spans="2:23" x14ac:dyDescent="0.3">
      <c r="B3926">
        <f t="shared" si="62"/>
        <v>3921</v>
      </c>
      <c r="C3926">
        <v>330.70015528924887</v>
      </c>
      <c r="D3926">
        <v>740.13869666047469</v>
      </c>
      <c r="E3926">
        <v>1087.2218165523514</v>
      </c>
      <c r="F3926">
        <v>453.42233078886318</v>
      </c>
      <c r="G3926">
        <v>239.81943080886441</v>
      </c>
      <c r="H3926">
        <v>377.52015848731935</v>
      </c>
      <c r="R3926">
        <v>1317.6986016169326</v>
      </c>
      <c r="S3926">
        <v>378.83606612697429</v>
      </c>
      <c r="T3926">
        <v>228.843273826543</v>
      </c>
      <c r="U3926">
        <v>230.68900482623425</v>
      </c>
      <c r="V3926">
        <v>950.08092511451662</v>
      </c>
      <c r="W3926">
        <v>28883.78</v>
      </c>
    </row>
    <row r="3927" spans="2:23" x14ac:dyDescent="0.3">
      <c r="B3927">
        <f t="shared" si="62"/>
        <v>3922</v>
      </c>
      <c r="C3927">
        <v>294.21237556866822</v>
      </c>
      <c r="D3927">
        <v>359.93152424156153</v>
      </c>
      <c r="E3927">
        <v>28883.78</v>
      </c>
      <c r="F3927">
        <v>1685.1776384442417</v>
      </c>
      <c r="G3927">
        <v>513.20529347433921</v>
      </c>
      <c r="H3927">
        <v>272.99767275956879</v>
      </c>
      <c r="R3927">
        <v>675.01927893473942</v>
      </c>
      <c r="S3927">
        <v>2202.7394888947633</v>
      </c>
      <c r="T3927">
        <v>472.70707016667399</v>
      </c>
      <c r="U3927">
        <v>879.62054433365279</v>
      </c>
      <c r="V3927">
        <v>1874.3295059324912</v>
      </c>
      <c r="W3927">
        <v>487.9404100985758</v>
      </c>
    </row>
    <row r="3928" spans="2:23" x14ac:dyDescent="0.3">
      <c r="B3928">
        <f t="shared" si="62"/>
        <v>3923</v>
      </c>
      <c r="C3928">
        <v>1029.5075556239494</v>
      </c>
      <c r="D3928">
        <v>1412.179437998768</v>
      </c>
      <c r="E3928">
        <v>12342.362121495275</v>
      </c>
      <c r="F3928">
        <v>3679.6633244480622</v>
      </c>
      <c r="G3928">
        <v>28883.78</v>
      </c>
      <c r="H3928">
        <v>5698.4916098513468</v>
      </c>
      <c r="R3928">
        <v>4748.9663860659166</v>
      </c>
      <c r="S3928">
        <v>776.04426622505537</v>
      </c>
      <c r="T3928">
        <v>2184.8692688729625</v>
      </c>
      <c r="U3928">
        <v>663.60057268869105</v>
      </c>
      <c r="V3928">
        <v>323.94471918226424</v>
      </c>
      <c r="W3928">
        <v>1444.1766772190661</v>
      </c>
    </row>
    <row r="3929" spans="2:23" x14ac:dyDescent="0.3">
      <c r="B3929">
        <f t="shared" si="62"/>
        <v>3924</v>
      </c>
      <c r="C3929">
        <v>953.58083272492547</v>
      </c>
      <c r="D3929">
        <v>244.38598239944173</v>
      </c>
      <c r="E3929">
        <v>260.81901031435314</v>
      </c>
      <c r="F3929">
        <v>278.52180066178482</v>
      </c>
      <c r="G3929">
        <v>218.0226469207642</v>
      </c>
      <c r="H3929">
        <v>883.65785802595713</v>
      </c>
      <c r="R3929">
        <v>230.53410872446051</v>
      </c>
      <c r="S3929">
        <v>847.28317122036026</v>
      </c>
      <c r="T3929">
        <v>881.46231361164791</v>
      </c>
      <c r="U3929">
        <v>28883.78</v>
      </c>
      <c r="V3929">
        <v>853.15435570962961</v>
      </c>
      <c r="W3929">
        <v>1481.6877630350307</v>
      </c>
    </row>
    <row r="3930" spans="2:23" x14ac:dyDescent="0.3">
      <c r="B3930">
        <f t="shared" si="62"/>
        <v>3925</v>
      </c>
      <c r="C3930">
        <v>881.26045189360764</v>
      </c>
      <c r="D3930">
        <v>236.56112565339214</v>
      </c>
      <c r="E3930">
        <v>28883.78</v>
      </c>
      <c r="F3930">
        <v>263.22357868262907</v>
      </c>
      <c r="G3930">
        <v>854.4958370065749</v>
      </c>
      <c r="H3930">
        <v>237.38085188567914</v>
      </c>
      <c r="R3930">
        <v>253.47762880174687</v>
      </c>
      <c r="S3930">
        <v>1619.5447689253429</v>
      </c>
      <c r="T3930">
        <v>277.81760001508906</v>
      </c>
      <c r="U3930">
        <v>28883.78</v>
      </c>
      <c r="V3930">
        <v>603.565586796101</v>
      </c>
      <c r="W3930">
        <v>425.7427349931927</v>
      </c>
    </row>
    <row r="3931" spans="2:23" x14ac:dyDescent="0.3">
      <c r="B3931">
        <f t="shared" si="62"/>
        <v>3926</v>
      </c>
      <c r="C3931">
        <v>381.60011438993172</v>
      </c>
      <c r="D3931">
        <v>28883.78</v>
      </c>
      <c r="E3931">
        <v>1034.5492389678529</v>
      </c>
      <c r="F3931">
        <v>28883.78</v>
      </c>
      <c r="G3931">
        <v>508.79750709710345</v>
      </c>
      <c r="H3931">
        <v>217.18014164919106</v>
      </c>
      <c r="R3931">
        <v>355.30075104851875</v>
      </c>
      <c r="S3931">
        <v>2192.1967960413085</v>
      </c>
      <c r="T3931">
        <v>6142.8280574845794</v>
      </c>
      <c r="U3931">
        <v>227.22953625519625</v>
      </c>
      <c r="V3931">
        <v>244.70083281710419</v>
      </c>
      <c r="W3931">
        <v>2287.7919585394925</v>
      </c>
    </row>
    <row r="3932" spans="2:23" x14ac:dyDescent="0.3">
      <c r="B3932">
        <f t="shared" si="62"/>
        <v>3927</v>
      </c>
      <c r="C3932">
        <v>1911.0770374003207</v>
      </c>
      <c r="D3932">
        <v>601.25608677302466</v>
      </c>
      <c r="E3932">
        <v>28883.78</v>
      </c>
      <c r="F3932">
        <v>200.96347017403286</v>
      </c>
      <c r="G3932">
        <v>4179.0964287111065</v>
      </c>
      <c r="H3932">
        <v>5723.0333162617471</v>
      </c>
      <c r="R3932">
        <v>28883.78</v>
      </c>
      <c r="S3932">
        <v>365.85292250462697</v>
      </c>
      <c r="T3932">
        <v>217.98232428478514</v>
      </c>
      <c r="U3932">
        <v>266.90994187628633</v>
      </c>
      <c r="V3932">
        <v>232.07127887645146</v>
      </c>
      <c r="W3932">
        <v>221.89525197751573</v>
      </c>
    </row>
    <row r="3933" spans="2:23" x14ac:dyDescent="0.3">
      <c r="B3933">
        <f t="shared" si="62"/>
        <v>3928</v>
      </c>
      <c r="C3933">
        <v>752.41364927591042</v>
      </c>
      <c r="D3933">
        <v>270.54730128793085</v>
      </c>
      <c r="E3933">
        <v>889.71402677521075</v>
      </c>
      <c r="F3933">
        <v>301.37445031781175</v>
      </c>
      <c r="G3933">
        <v>681.2368575090527</v>
      </c>
      <c r="H3933">
        <v>236.05621327923387</v>
      </c>
      <c r="R3933">
        <v>408.48703780908522</v>
      </c>
      <c r="S3933">
        <v>372.81867095075478</v>
      </c>
      <c r="T3933">
        <v>370.0673133292824</v>
      </c>
      <c r="U3933">
        <v>234.9039609377522</v>
      </c>
      <c r="V3933">
        <v>233.74597360830245</v>
      </c>
      <c r="W3933">
        <v>1256.3000411491439</v>
      </c>
    </row>
    <row r="3934" spans="2:23" x14ac:dyDescent="0.3">
      <c r="B3934">
        <f t="shared" si="62"/>
        <v>3929</v>
      </c>
      <c r="C3934">
        <v>1184.0076242366345</v>
      </c>
      <c r="D3934">
        <v>1071.8110869190134</v>
      </c>
      <c r="E3934">
        <v>3463.9432770113472</v>
      </c>
      <c r="F3934">
        <v>249.74805134938009</v>
      </c>
      <c r="G3934">
        <v>277.84247694120677</v>
      </c>
      <c r="H3934">
        <v>719.34195446025694</v>
      </c>
      <c r="R3934">
        <v>438.98301063421525</v>
      </c>
      <c r="S3934">
        <v>214.99919016839482</v>
      </c>
      <c r="T3934">
        <v>14648.492098897259</v>
      </c>
      <c r="U3934">
        <v>3074.3584434549512</v>
      </c>
      <c r="V3934">
        <v>968.3378530354438</v>
      </c>
      <c r="W3934">
        <v>1783.3290119316184</v>
      </c>
    </row>
    <row r="3935" spans="2:23" x14ac:dyDescent="0.3">
      <c r="B3935">
        <f t="shared" si="62"/>
        <v>3930</v>
      </c>
      <c r="C3935">
        <v>1170.3641333486844</v>
      </c>
      <c r="D3935">
        <v>28883.78</v>
      </c>
      <c r="E3935">
        <v>519.28240923479325</v>
      </c>
      <c r="F3935">
        <v>5084.8627940827928</v>
      </c>
      <c r="G3935">
        <v>1104.6433296618447</v>
      </c>
      <c r="H3935">
        <v>789.79809907344065</v>
      </c>
      <c r="R3935">
        <v>28883.78</v>
      </c>
      <c r="S3935">
        <v>278.16262895805994</v>
      </c>
      <c r="T3935">
        <v>515.43155928171973</v>
      </c>
      <c r="U3935">
        <v>283.27312014136925</v>
      </c>
      <c r="V3935">
        <v>1406.3132926770779</v>
      </c>
      <c r="W3935">
        <v>28883.78</v>
      </c>
    </row>
    <row r="3936" spans="2:23" x14ac:dyDescent="0.3">
      <c r="B3936">
        <f t="shared" si="62"/>
        <v>3931</v>
      </c>
      <c r="C3936">
        <v>2593.0990534420384</v>
      </c>
      <c r="D3936">
        <v>322.06146512221756</v>
      </c>
      <c r="E3936">
        <v>1082.0707293593352</v>
      </c>
      <c r="F3936">
        <v>205.15872503085836</v>
      </c>
      <c r="G3936">
        <v>1599.7685072302204</v>
      </c>
      <c r="H3936">
        <v>457.72997928819791</v>
      </c>
      <c r="R3936">
        <v>341.40510059191581</v>
      </c>
      <c r="S3936">
        <v>28883.78</v>
      </c>
      <c r="T3936">
        <v>17737.733377208748</v>
      </c>
      <c r="U3936">
        <v>210.24988741023421</v>
      </c>
      <c r="V3936">
        <v>279.75029704080509</v>
      </c>
      <c r="W3936">
        <v>445.03210954713694</v>
      </c>
    </row>
    <row r="3937" spans="2:23" x14ac:dyDescent="0.3">
      <c r="B3937">
        <f t="shared" si="62"/>
        <v>3932</v>
      </c>
      <c r="C3937">
        <v>354.79072870277582</v>
      </c>
      <c r="D3937">
        <v>3228.4655907839528</v>
      </c>
      <c r="E3937">
        <v>221.29992937001015</v>
      </c>
      <c r="F3937">
        <v>28883.78</v>
      </c>
      <c r="G3937">
        <v>202.7723155944704</v>
      </c>
      <c r="H3937">
        <v>2813.3828166039725</v>
      </c>
      <c r="R3937">
        <v>1804.3731983253767</v>
      </c>
      <c r="S3937">
        <v>658.36973964407616</v>
      </c>
      <c r="T3937">
        <v>28883.78</v>
      </c>
      <c r="U3937">
        <v>3543.0159019889979</v>
      </c>
      <c r="V3937">
        <v>422.96900920125665</v>
      </c>
      <c r="W3937">
        <v>508.20277921696766</v>
      </c>
    </row>
    <row r="3938" spans="2:23" x14ac:dyDescent="0.3">
      <c r="B3938">
        <f t="shared" si="62"/>
        <v>3933</v>
      </c>
      <c r="C3938">
        <v>2951.039114917091</v>
      </c>
      <c r="D3938">
        <v>376.85993810055567</v>
      </c>
      <c r="E3938">
        <v>664.08654598588998</v>
      </c>
      <c r="F3938">
        <v>419.9707917368105</v>
      </c>
      <c r="G3938">
        <v>231.40983106333488</v>
      </c>
      <c r="H3938">
        <v>965.05734787196627</v>
      </c>
      <c r="R3938">
        <v>4679.3438188729087</v>
      </c>
      <c r="S3938">
        <v>468.65061621865487</v>
      </c>
      <c r="T3938">
        <v>28883.78</v>
      </c>
      <c r="U3938">
        <v>28883.78</v>
      </c>
      <c r="V3938">
        <v>259.24847474497085</v>
      </c>
      <c r="W3938">
        <v>9290.924485275491</v>
      </c>
    </row>
    <row r="3939" spans="2:23" x14ac:dyDescent="0.3">
      <c r="B3939">
        <f t="shared" si="62"/>
        <v>3934</v>
      </c>
      <c r="C3939">
        <v>616.37722686774396</v>
      </c>
      <c r="D3939">
        <v>303.28741272905893</v>
      </c>
      <c r="E3939">
        <v>202.57503661423644</v>
      </c>
      <c r="F3939">
        <v>201.09653843461237</v>
      </c>
      <c r="G3939">
        <v>28883.78</v>
      </c>
      <c r="H3939">
        <v>2088.7099553033158</v>
      </c>
      <c r="R3939">
        <v>377.65042492396242</v>
      </c>
      <c r="S3939">
        <v>757.71547128743543</v>
      </c>
      <c r="T3939">
        <v>261.72357755445654</v>
      </c>
      <c r="U3939">
        <v>1195.5135775534322</v>
      </c>
      <c r="V3939">
        <v>212.45407493405833</v>
      </c>
      <c r="W3939">
        <v>226.24788142831943</v>
      </c>
    </row>
    <row r="3940" spans="2:23" x14ac:dyDescent="0.3">
      <c r="B3940">
        <f t="shared" si="62"/>
        <v>3935</v>
      </c>
      <c r="C3940">
        <v>1241.4585693207825</v>
      </c>
      <c r="D3940">
        <v>821.12054258792659</v>
      </c>
      <c r="E3940">
        <v>644.61375698435359</v>
      </c>
      <c r="F3940">
        <v>512.30484510965016</v>
      </c>
      <c r="G3940">
        <v>1069.2243392776636</v>
      </c>
      <c r="H3940">
        <v>1193.6858331589519</v>
      </c>
      <c r="R3940">
        <v>443.27751644504207</v>
      </c>
      <c r="S3940">
        <v>411.59940521195324</v>
      </c>
      <c r="T3940">
        <v>569.58992894611788</v>
      </c>
      <c r="U3940">
        <v>6853.482762810826</v>
      </c>
      <c r="V3940">
        <v>269.60649901916281</v>
      </c>
      <c r="W3940">
        <v>215.3013850189204</v>
      </c>
    </row>
    <row r="3941" spans="2:23" x14ac:dyDescent="0.3">
      <c r="B3941">
        <f t="shared" si="62"/>
        <v>3936</v>
      </c>
      <c r="C3941">
        <v>28883.78</v>
      </c>
      <c r="D3941">
        <v>355.95080109752104</v>
      </c>
      <c r="E3941">
        <v>1483.4076122116253</v>
      </c>
      <c r="F3941">
        <v>28883.78</v>
      </c>
      <c r="G3941">
        <v>271.665112410125</v>
      </c>
      <c r="H3941">
        <v>8530.0080175602852</v>
      </c>
      <c r="R3941">
        <v>603.96864764118402</v>
      </c>
      <c r="S3941">
        <v>9684.846600379451</v>
      </c>
      <c r="T3941">
        <v>4424.335509927063</v>
      </c>
      <c r="U3941">
        <v>2924.0056378062045</v>
      </c>
      <c r="V3941">
        <v>673.08858681828679</v>
      </c>
      <c r="W3941">
        <v>3537.6705606267124</v>
      </c>
    </row>
    <row r="3942" spans="2:23" x14ac:dyDescent="0.3">
      <c r="B3942">
        <f t="shared" si="62"/>
        <v>3937</v>
      </c>
      <c r="C3942">
        <v>2183.8948509729098</v>
      </c>
      <c r="D3942">
        <v>256.87573378801329</v>
      </c>
      <c r="E3942">
        <v>28883.78</v>
      </c>
      <c r="F3942">
        <v>282.01603495144957</v>
      </c>
      <c r="G3942">
        <v>4101.747387310159</v>
      </c>
      <c r="H3942">
        <v>461.81355347530211</v>
      </c>
      <c r="R3942">
        <v>1258.5697437640135</v>
      </c>
      <c r="S3942">
        <v>676.02867858213449</v>
      </c>
      <c r="T3942">
        <v>550.38665287135541</v>
      </c>
      <c r="U3942">
        <v>220.55926346181749</v>
      </c>
      <c r="V3942">
        <v>3635.0356682519555</v>
      </c>
      <c r="W3942">
        <v>526.63494969305077</v>
      </c>
    </row>
    <row r="3943" spans="2:23" x14ac:dyDescent="0.3">
      <c r="B3943">
        <f t="shared" si="62"/>
        <v>3938</v>
      </c>
      <c r="C3943">
        <v>28883.78</v>
      </c>
      <c r="D3943">
        <v>270.59532758420647</v>
      </c>
      <c r="E3943">
        <v>1476.3870551298858</v>
      </c>
      <c r="F3943">
        <v>286.77701219825042</v>
      </c>
      <c r="G3943">
        <v>312.3203376255762</v>
      </c>
      <c r="H3943">
        <v>3013.2691955319456</v>
      </c>
      <c r="R3943">
        <v>2269.056114025625</v>
      </c>
      <c r="S3943">
        <v>256.82291221803104</v>
      </c>
      <c r="T3943">
        <v>28883.78</v>
      </c>
      <c r="U3943">
        <v>2729.3952021036152</v>
      </c>
      <c r="V3943">
        <v>258.75617479408737</v>
      </c>
      <c r="W3943">
        <v>1025.320232076303</v>
      </c>
    </row>
    <row r="3944" spans="2:23" x14ac:dyDescent="0.3">
      <c r="B3944">
        <f t="shared" si="62"/>
        <v>3939</v>
      </c>
      <c r="C3944">
        <v>463.08503019699378</v>
      </c>
      <c r="D3944">
        <v>301.46897882399787</v>
      </c>
      <c r="E3944">
        <v>27693.823227313536</v>
      </c>
      <c r="F3944">
        <v>1846.9514865225783</v>
      </c>
      <c r="G3944">
        <v>1259.2415947226509</v>
      </c>
      <c r="H3944">
        <v>2614.6074812817715</v>
      </c>
      <c r="R3944">
        <v>209.55386655564396</v>
      </c>
      <c r="S3944">
        <v>1666.7308191777258</v>
      </c>
      <c r="T3944">
        <v>28883.78</v>
      </c>
      <c r="U3944">
        <v>816.84502567657887</v>
      </c>
      <c r="V3944">
        <v>255.85391823025915</v>
      </c>
      <c r="W3944">
        <v>28883.78</v>
      </c>
    </row>
    <row r="3945" spans="2:23" x14ac:dyDescent="0.3">
      <c r="B3945">
        <f t="shared" si="62"/>
        <v>3940</v>
      </c>
      <c r="C3945">
        <v>1706.8247408265461</v>
      </c>
      <c r="D3945">
        <v>433.83167694192582</v>
      </c>
      <c r="E3945">
        <v>620.70718141783595</v>
      </c>
      <c r="F3945">
        <v>3336.1866080297323</v>
      </c>
      <c r="G3945">
        <v>632.18186392714711</v>
      </c>
      <c r="H3945">
        <v>268.52890721440968</v>
      </c>
      <c r="R3945">
        <v>28883.78</v>
      </c>
      <c r="S3945">
        <v>328.50059840469805</v>
      </c>
      <c r="T3945">
        <v>202.79611773639627</v>
      </c>
      <c r="U3945">
        <v>737.5895647397806</v>
      </c>
      <c r="V3945">
        <v>5003.2700775167141</v>
      </c>
      <c r="W3945">
        <v>209.29940960718483</v>
      </c>
    </row>
    <row r="3946" spans="2:23" x14ac:dyDescent="0.3">
      <c r="B3946">
        <f t="shared" si="62"/>
        <v>3941</v>
      </c>
      <c r="C3946">
        <v>233.35348656024576</v>
      </c>
      <c r="D3946">
        <v>28883.78</v>
      </c>
      <c r="E3946">
        <v>371.65672100615234</v>
      </c>
      <c r="F3946">
        <v>547.47169981411787</v>
      </c>
      <c r="G3946">
        <v>576.33420819306048</v>
      </c>
      <c r="H3946">
        <v>883.78013391713876</v>
      </c>
      <c r="R3946">
        <v>226.97972014819817</v>
      </c>
      <c r="S3946">
        <v>364.08910028189348</v>
      </c>
      <c r="T3946">
        <v>1136.3415960761895</v>
      </c>
      <c r="U3946">
        <v>15615.482206961789</v>
      </c>
      <c r="V3946">
        <v>681.47729122854275</v>
      </c>
      <c r="W3946">
        <v>272.33145374108335</v>
      </c>
    </row>
    <row r="3947" spans="2:23" x14ac:dyDescent="0.3">
      <c r="B3947">
        <f t="shared" si="62"/>
        <v>3942</v>
      </c>
      <c r="C3947">
        <v>8796.0346183330803</v>
      </c>
      <c r="D3947">
        <v>537.48073512855467</v>
      </c>
      <c r="E3947">
        <v>1380.9571622464737</v>
      </c>
      <c r="F3947">
        <v>524.71902748086234</v>
      </c>
      <c r="G3947">
        <v>10503.544972703588</v>
      </c>
      <c r="H3947">
        <v>28883.78</v>
      </c>
      <c r="R3947">
        <v>634.77864204194896</v>
      </c>
      <c r="S3947">
        <v>1094.0514568795625</v>
      </c>
      <c r="T3947">
        <v>296.62967270084118</v>
      </c>
      <c r="U3947">
        <v>203.66239413213074</v>
      </c>
      <c r="V3947">
        <v>6466.9718564687964</v>
      </c>
      <c r="W3947">
        <v>386.66756749382535</v>
      </c>
    </row>
    <row r="3948" spans="2:23" x14ac:dyDescent="0.3">
      <c r="B3948">
        <f t="shared" si="62"/>
        <v>3943</v>
      </c>
      <c r="C3948">
        <v>1077.5861874745417</v>
      </c>
      <c r="D3948">
        <v>215.91624883280704</v>
      </c>
      <c r="E3948">
        <v>234.37754475276483</v>
      </c>
      <c r="F3948">
        <v>4697.4268584525271</v>
      </c>
      <c r="G3948">
        <v>329.32401045176783</v>
      </c>
      <c r="H3948">
        <v>286.18903348166521</v>
      </c>
      <c r="R3948">
        <v>225.89211737695089</v>
      </c>
      <c r="S3948">
        <v>366.33962842164169</v>
      </c>
      <c r="T3948">
        <v>1805.326144980108</v>
      </c>
      <c r="U3948">
        <v>209.37820386227182</v>
      </c>
      <c r="V3948">
        <v>373.89376925564386</v>
      </c>
      <c r="W3948">
        <v>259.14534311073697</v>
      </c>
    </row>
    <row r="3949" spans="2:23" x14ac:dyDescent="0.3">
      <c r="B3949">
        <f t="shared" si="62"/>
        <v>3944</v>
      </c>
      <c r="C3949">
        <v>318.77713241877416</v>
      </c>
      <c r="D3949">
        <v>4877.0669883621376</v>
      </c>
      <c r="E3949">
        <v>5155.1417834758122</v>
      </c>
      <c r="F3949">
        <v>2384.987391829447</v>
      </c>
      <c r="G3949">
        <v>657.46514089143329</v>
      </c>
      <c r="H3949">
        <v>362.11372674953066</v>
      </c>
      <c r="R3949">
        <v>2540.529660622261</v>
      </c>
      <c r="S3949">
        <v>287.31628768379346</v>
      </c>
      <c r="T3949">
        <v>1108.2627543451677</v>
      </c>
      <c r="U3949">
        <v>691.35533053833888</v>
      </c>
      <c r="V3949">
        <v>201.66257454242808</v>
      </c>
      <c r="W3949">
        <v>566.6123006847497</v>
      </c>
    </row>
    <row r="3950" spans="2:23" x14ac:dyDescent="0.3">
      <c r="B3950">
        <f t="shared" si="62"/>
        <v>3945</v>
      </c>
      <c r="C3950">
        <v>2570.0608327821401</v>
      </c>
      <c r="D3950">
        <v>207.66079853990723</v>
      </c>
      <c r="E3950">
        <v>222.76708330948716</v>
      </c>
      <c r="F3950">
        <v>28883.78</v>
      </c>
      <c r="G3950">
        <v>505.47330880463949</v>
      </c>
      <c r="H3950">
        <v>347.03306004930215</v>
      </c>
      <c r="R3950">
        <v>227.51933374891044</v>
      </c>
      <c r="S3950">
        <v>28883.78</v>
      </c>
      <c r="T3950">
        <v>272.77445185287894</v>
      </c>
      <c r="U3950">
        <v>660.80117370667369</v>
      </c>
      <c r="V3950">
        <v>818.02684724295273</v>
      </c>
      <c r="W3950">
        <v>28883.78</v>
      </c>
    </row>
    <row r="3951" spans="2:23" x14ac:dyDescent="0.3">
      <c r="B3951">
        <f t="shared" si="62"/>
        <v>3946</v>
      </c>
      <c r="C3951">
        <v>689.0349253760304</v>
      </c>
      <c r="D3951">
        <v>1426.4852285599106</v>
      </c>
      <c r="E3951">
        <v>28883.78</v>
      </c>
      <c r="F3951">
        <v>578.85178201558915</v>
      </c>
      <c r="G3951">
        <v>1264.4942037605254</v>
      </c>
      <c r="H3951">
        <v>253.81240959572278</v>
      </c>
      <c r="R3951">
        <v>207.79299823919234</v>
      </c>
      <c r="S3951">
        <v>6971.6448318143102</v>
      </c>
      <c r="T3951">
        <v>208.09732378553034</v>
      </c>
      <c r="U3951">
        <v>572.42775309781291</v>
      </c>
      <c r="V3951">
        <v>224.13267240685124</v>
      </c>
      <c r="W3951">
        <v>268.80565201757406</v>
      </c>
    </row>
    <row r="3952" spans="2:23" x14ac:dyDescent="0.3">
      <c r="B3952">
        <f t="shared" si="62"/>
        <v>3947</v>
      </c>
      <c r="C3952">
        <v>28883.78</v>
      </c>
      <c r="D3952">
        <v>608.04324033900843</v>
      </c>
      <c r="E3952">
        <v>7568.1387413272187</v>
      </c>
      <c r="F3952">
        <v>230.13542558513268</v>
      </c>
      <c r="G3952">
        <v>928.18386364311789</v>
      </c>
      <c r="H3952">
        <v>3357.8232586013619</v>
      </c>
      <c r="R3952">
        <v>28883.78</v>
      </c>
      <c r="S3952">
        <v>229.56129863102711</v>
      </c>
      <c r="T3952">
        <v>28883.78</v>
      </c>
      <c r="U3952">
        <v>284.53429406269487</v>
      </c>
      <c r="V3952">
        <v>251.49974109722316</v>
      </c>
      <c r="W3952">
        <v>216.467564258327</v>
      </c>
    </row>
    <row r="3953" spans="2:23" x14ac:dyDescent="0.3">
      <c r="B3953">
        <f t="shared" si="62"/>
        <v>3948</v>
      </c>
      <c r="C3953">
        <v>1726.7631766735046</v>
      </c>
      <c r="D3953">
        <v>28883.78</v>
      </c>
      <c r="E3953">
        <v>637.58763473671365</v>
      </c>
      <c r="F3953">
        <v>579.65163511052856</v>
      </c>
      <c r="G3953">
        <v>310.53548432764472</v>
      </c>
      <c r="H3953">
        <v>931.89930903779054</v>
      </c>
      <c r="R3953">
        <v>426.87492822169821</v>
      </c>
      <c r="S3953">
        <v>1444.6305756884572</v>
      </c>
      <c r="T3953">
        <v>28883.78</v>
      </c>
      <c r="U3953">
        <v>28883.78</v>
      </c>
      <c r="V3953">
        <v>216.98590318670435</v>
      </c>
      <c r="W3953">
        <v>505.51542098783693</v>
      </c>
    </row>
    <row r="3954" spans="2:23" x14ac:dyDescent="0.3">
      <c r="B3954">
        <f t="shared" si="62"/>
        <v>3949</v>
      </c>
      <c r="C3954">
        <v>918.80800143302895</v>
      </c>
      <c r="D3954">
        <v>618.93071978009198</v>
      </c>
      <c r="E3954">
        <v>5907.9552819824648</v>
      </c>
      <c r="F3954">
        <v>234.9351095350018</v>
      </c>
      <c r="G3954">
        <v>28883.78</v>
      </c>
      <c r="H3954">
        <v>245.34588698363154</v>
      </c>
      <c r="R3954">
        <v>1639.8281808311531</v>
      </c>
      <c r="S3954">
        <v>655.48515915864641</v>
      </c>
      <c r="T3954">
        <v>1880.2803093625205</v>
      </c>
      <c r="U3954">
        <v>378.24595252206217</v>
      </c>
      <c r="V3954">
        <v>203.10843873711465</v>
      </c>
      <c r="W3954">
        <v>28883.78</v>
      </c>
    </row>
    <row r="3955" spans="2:23" x14ac:dyDescent="0.3">
      <c r="B3955">
        <f t="shared" si="62"/>
        <v>3950</v>
      </c>
      <c r="C3955">
        <v>206.12983706749401</v>
      </c>
      <c r="D3955">
        <v>27223.628278968859</v>
      </c>
      <c r="E3955">
        <v>245.31621494701861</v>
      </c>
      <c r="F3955">
        <v>4853.7816410790201</v>
      </c>
      <c r="G3955">
        <v>700.48819104258087</v>
      </c>
      <c r="H3955">
        <v>28883.78</v>
      </c>
      <c r="R3955">
        <v>496.66264557150589</v>
      </c>
      <c r="S3955">
        <v>313.05095642331872</v>
      </c>
      <c r="T3955">
        <v>28883.78</v>
      </c>
      <c r="U3955">
        <v>227.52358187438344</v>
      </c>
      <c r="V3955">
        <v>361.6590156656107</v>
      </c>
      <c r="W3955">
        <v>439.72565918733397</v>
      </c>
    </row>
    <row r="3956" spans="2:23" x14ac:dyDescent="0.3">
      <c r="B3956">
        <f t="shared" si="62"/>
        <v>3951</v>
      </c>
      <c r="C3956">
        <v>832.25687892428869</v>
      </c>
      <c r="D3956">
        <v>759.28165305704181</v>
      </c>
      <c r="E3956">
        <v>4356.4710979727561</v>
      </c>
      <c r="F3956">
        <v>18152.343444079055</v>
      </c>
      <c r="G3956">
        <v>233.16297092906615</v>
      </c>
      <c r="H3956">
        <v>27043.115452003527</v>
      </c>
      <c r="R3956">
        <v>1502.115439221003</v>
      </c>
      <c r="S3956">
        <v>305.6610756653389</v>
      </c>
      <c r="T3956">
        <v>219.37766046521415</v>
      </c>
      <c r="U3956">
        <v>28883.78</v>
      </c>
      <c r="V3956">
        <v>266.9162623471633</v>
      </c>
      <c r="W3956">
        <v>3277.5463936307287</v>
      </c>
    </row>
    <row r="3957" spans="2:23" x14ac:dyDescent="0.3">
      <c r="B3957">
        <f t="shared" si="62"/>
        <v>3952</v>
      </c>
      <c r="C3957">
        <v>315.60813831815028</v>
      </c>
      <c r="D3957">
        <v>279.42929734719053</v>
      </c>
      <c r="E3957">
        <v>450.89016415027521</v>
      </c>
      <c r="F3957">
        <v>213.73664188958486</v>
      </c>
      <c r="G3957">
        <v>28883.78</v>
      </c>
      <c r="H3957">
        <v>802.38324028372165</v>
      </c>
      <c r="R3957">
        <v>249.14923438679855</v>
      </c>
      <c r="S3957">
        <v>28883.78</v>
      </c>
      <c r="T3957">
        <v>386.49520891824199</v>
      </c>
      <c r="U3957">
        <v>382.04253595168302</v>
      </c>
      <c r="V3957">
        <v>246.197251526717</v>
      </c>
      <c r="W3957">
        <v>4977.4176655720248</v>
      </c>
    </row>
    <row r="3958" spans="2:23" x14ac:dyDescent="0.3">
      <c r="B3958">
        <f t="shared" si="62"/>
        <v>3953</v>
      </c>
      <c r="C3958">
        <v>732.56283126796939</v>
      </c>
      <c r="D3958">
        <v>449.65039867239079</v>
      </c>
      <c r="E3958">
        <v>561.00216753867346</v>
      </c>
      <c r="F3958">
        <v>1821.0223706438464</v>
      </c>
      <c r="G3958">
        <v>414.35882719448011</v>
      </c>
      <c r="H3958">
        <v>441.32131014086917</v>
      </c>
      <c r="R3958">
        <v>28883.78</v>
      </c>
      <c r="S3958">
        <v>2359.8241856657455</v>
      </c>
      <c r="T3958">
        <v>3442.8548573402418</v>
      </c>
      <c r="U3958">
        <v>431.78916755898121</v>
      </c>
      <c r="V3958">
        <v>1610.4388615812356</v>
      </c>
      <c r="W3958">
        <v>271.56175075803026</v>
      </c>
    </row>
    <row r="3959" spans="2:23" x14ac:dyDescent="0.3">
      <c r="B3959">
        <f t="shared" si="62"/>
        <v>3954</v>
      </c>
      <c r="C3959">
        <v>5229.3426632398787</v>
      </c>
      <c r="D3959">
        <v>343.90209788743857</v>
      </c>
      <c r="E3959">
        <v>205.68804961588765</v>
      </c>
      <c r="F3959">
        <v>1261.2588859249017</v>
      </c>
      <c r="G3959">
        <v>226.90226423331654</v>
      </c>
      <c r="H3959">
        <v>265.25358121404986</v>
      </c>
      <c r="R3959">
        <v>235.36163435516988</v>
      </c>
      <c r="S3959">
        <v>231.62507637755664</v>
      </c>
      <c r="T3959">
        <v>1817.9169660570105</v>
      </c>
      <c r="U3959">
        <v>311.93385920881724</v>
      </c>
      <c r="V3959">
        <v>28883.78</v>
      </c>
      <c r="W3959">
        <v>211.23694750547483</v>
      </c>
    </row>
    <row r="3960" spans="2:23" x14ac:dyDescent="0.3">
      <c r="B3960">
        <f t="shared" si="62"/>
        <v>3955</v>
      </c>
      <c r="C3960">
        <v>28883.78</v>
      </c>
      <c r="D3960">
        <v>602.01989924286477</v>
      </c>
      <c r="E3960">
        <v>1121.8484933908071</v>
      </c>
      <c r="F3960">
        <v>28883.78</v>
      </c>
      <c r="G3960">
        <v>228.26696216597392</v>
      </c>
      <c r="H3960">
        <v>312.13877920986135</v>
      </c>
      <c r="R3960">
        <v>247.30175391106971</v>
      </c>
      <c r="S3960">
        <v>227.50296325211275</v>
      </c>
      <c r="T3960">
        <v>1005.1333860005466</v>
      </c>
      <c r="U3960">
        <v>1224.018422478551</v>
      </c>
      <c r="V3960">
        <v>229.97955388634301</v>
      </c>
      <c r="W3960">
        <v>28883.78</v>
      </c>
    </row>
    <row r="3961" spans="2:23" x14ac:dyDescent="0.3">
      <c r="B3961">
        <f t="shared" si="62"/>
        <v>3956</v>
      </c>
      <c r="C3961">
        <v>241.03221511773006</v>
      </c>
      <c r="D3961">
        <v>4325.4828584017168</v>
      </c>
      <c r="E3961">
        <v>201.18230965021712</v>
      </c>
      <c r="F3961">
        <v>394.57932247663007</v>
      </c>
      <c r="G3961">
        <v>343.96651536509006</v>
      </c>
      <c r="H3961">
        <v>1409.568493343352</v>
      </c>
      <c r="R3961">
        <v>659.85380046370983</v>
      </c>
      <c r="S3961">
        <v>28883.78</v>
      </c>
      <c r="T3961">
        <v>270.58076800817457</v>
      </c>
      <c r="U3961">
        <v>6817.6835940832998</v>
      </c>
      <c r="V3961">
        <v>617.61199636132869</v>
      </c>
      <c r="W3961">
        <v>523.3812731072494</v>
      </c>
    </row>
    <row r="3962" spans="2:23" x14ac:dyDescent="0.3">
      <c r="B3962">
        <f t="shared" si="62"/>
        <v>3957</v>
      </c>
      <c r="C3962">
        <v>595.04112466239496</v>
      </c>
      <c r="D3962">
        <v>261.47817569315635</v>
      </c>
      <c r="E3962">
        <v>1101.0504420318157</v>
      </c>
      <c r="F3962">
        <v>721.55409407309742</v>
      </c>
      <c r="G3962">
        <v>511.63599031000064</v>
      </c>
      <c r="H3962">
        <v>232.1618021276563</v>
      </c>
      <c r="R3962">
        <v>28883.78</v>
      </c>
      <c r="S3962">
        <v>725.913321533915</v>
      </c>
      <c r="T3962">
        <v>1980.5297497844178</v>
      </c>
      <c r="U3962">
        <v>7194.3200244942491</v>
      </c>
      <c r="V3962">
        <v>1677.1613935311032</v>
      </c>
      <c r="W3962">
        <v>973.54506078486907</v>
      </c>
    </row>
    <row r="3963" spans="2:23" x14ac:dyDescent="0.3">
      <c r="B3963">
        <f t="shared" si="62"/>
        <v>3958</v>
      </c>
      <c r="C3963">
        <v>385.97579687229103</v>
      </c>
      <c r="D3963">
        <v>1171.2131392142246</v>
      </c>
      <c r="E3963">
        <v>6981.1275914894077</v>
      </c>
      <c r="F3963">
        <v>3513.2596702414057</v>
      </c>
      <c r="G3963">
        <v>710.16167165545585</v>
      </c>
      <c r="H3963">
        <v>612.85002124517155</v>
      </c>
      <c r="R3963">
        <v>501.21820065624325</v>
      </c>
      <c r="S3963">
        <v>481.27388937206189</v>
      </c>
      <c r="T3963">
        <v>28883.78</v>
      </c>
      <c r="U3963">
        <v>266.45561394677657</v>
      </c>
      <c r="V3963">
        <v>16713.23926983403</v>
      </c>
      <c r="W3963">
        <v>28883.78</v>
      </c>
    </row>
    <row r="3964" spans="2:23" x14ac:dyDescent="0.3">
      <c r="B3964">
        <f t="shared" si="62"/>
        <v>3959</v>
      </c>
      <c r="C3964">
        <v>955.49514315916974</v>
      </c>
      <c r="D3964">
        <v>3760.8640117691202</v>
      </c>
      <c r="E3964">
        <v>372.49962124409637</v>
      </c>
      <c r="F3964">
        <v>697.16819965568789</v>
      </c>
      <c r="G3964">
        <v>728.09809151181526</v>
      </c>
      <c r="H3964">
        <v>237.20264896014928</v>
      </c>
      <c r="R3964">
        <v>494.84718398271542</v>
      </c>
      <c r="S3964">
        <v>912.22258980218692</v>
      </c>
      <c r="T3964">
        <v>1104.7575251011017</v>
      </c>
      <c r="U3964">
        <v>3033.246599629199</v>
      </c>
      <c r="V3964">
        <v>305.1102428245556</v>
      </c>
      <c r="W3964">
        <v>2673.1281713783014</v>
      </c>
    </row>
    <row r="3965" spans="2:23" x14ac:dyDescent="0.3">
      <c r="B3965">
        <f t="shared" si="62"/>
        <v>3960</v>
      </c>
      <c r="C3965">
        <v>1450.3225421703232</v>
      </c>
      <c r="D3965">
        <v>342.68876086334382</v>
      </c>
      <c r="E3965">
        <v>387.75456818594853</v>
      </c>
      <c r="F3965">
        <v>328.96384725524479</v>
      </c>
      <c r="G3965">
        <v>838.49081719090759</v>
      </c>
      <c r="H3965">
        <v>512.89668078415139</v>
      </c>
      <c r="R3965">
        <v>978.04283174041336</v>
      </c>
      <c r="S3965">
        <v>631.68490209704964</v>
      </c>
      <c r="T3965">
        <v>386.56722174020098</v>
      </c>
      <c r="U3965">
        <v>979.59711235338193</v>
      </c>
      <c r="V3965">
        <v>1761.0298803583944</v>
      </c>
      <c r="W3965">
        <v>643.75855101048296</v>
      </c>
    </row>
    <row r="3966" spans="2:23" x14ac:dyDescent="0.3">
      <c r="B3966">
        <f t="shared" si="62"/>
        <v>3961</v>
      </c>
      <c r="C3966">
        <v>202.9696820861175</v>
      </c>
      <c r="D3966">
        <v>1244.7350311743955</v>
      </c>
      <c r="E3966">
        <v>334.47529261067865</v>
      </c>
      <c r="F3966">
        <v>452.0149511393733</v>
      </c>
      <c r="G3966">
        <v>234.47088826383282</v>
      </c>
      <c r="H3966">
        <v>3872.4613042589722</v>
      </c>
      <c r="R3966">
        <v>2036.1570331520822</v>
      </c>
      <c r="S3966">
        <v>257.95799154076042</v>
      </c>
      <c r="T3966">
        <v>28883.78</v>
      </c>
      <c r="U3966">
        <v>258.33753826168692</v>
      </c>
      <c r="V3966">
        <v>1561.5904786326666</v>
      </c>
      <c r="W3966">
        <v>1313.382570924821</v>
      </c>
    </row>
    <row r="3967" spans="2:23" x14ac:dyDescent="0.3">
      <c r="B3967">
        <f t="shared" si="62"/>
        <v>3962</v>
      </c>
      <c r="C3967">
        <v>2347.0908196169007</v>
      </c>
      <c r="D3967">
        <v>630.75914586413364</v>
      </c>
      <c r="E3967">
        <v>1125.5078363515142</v>
      </c>
      <c r="F3967">
        <v>7192.9367446126571</v>
      </c>
      <c r="G3967">
        <v>5948.8401514945554</v>
      </c>
      <c r="H3967">
        <v>353.70913434578404</v>
      </c>
      <c r="R3967">
        <v>241.68073669571152</v>
      </c>
      <c r="S3967">
        <v>1652.7620282364167</v>
      </c>
      <c r="T3967">
        <v>417.80861417650385</v>
      </c>
      <c r="U3967">
        <v>543.59398378873789</v>
      </c>
      <c r="V3967">
        <v>211.68997576357015</v>
      </c>
      <c r="W3967">
        <v>281.24699781654715</v>
      </c>
    </row>
    <row r="3968" spans="2:23" x14ac:dyDescent="0.3">
      <c r="B3968">
        <f t="shared" si="62"/>
        <v>3963</v>
      </c>
      <c r="C3968">
        <v>6260.6491232518401</v>
      </c>
      <c r="D3968">
        <v>1348.2786013081231</v>
      </c>
      <c r="E3968">
        <v>8129.9320401704863</v>
      </c>
      <c r="F3968">
        <v>219.9044445265651</v>
      </c>
      <c r="G3968">
        <v>4330.1098307264247</v>
      </c>
      <c r="H3968">
        <v>3129.5547061939933</v>
      </c>
      <c r="R3968">
        <v>2927.8770972646953</v>
      </c>
      <c r="S3968">
        <v>28883.78</v>
      </c>
      <c r="T3968">
        <v>881.91681768596538</v>
      </c>
      <c r="U3968">
        <v>269.4465396300576</v>
      </c>
      <c r="V3968">
        <v>255.96375458307696</v>
      </c>
      <c r="W3968">
        <v>262.03565148703569</v>
      </c>
    </row>
    <row r="3969" spans="2:23" x14ac:dyDescent="0.3">
      <c r="B3969">
        <f t="shared" si="62"/>
        <v>3964</v>
      </c>
      <c r="C3969">
        <v>269.11734043187312</v>
      </c>
      <c r="D3969">
        <v>237.16744593040769</v>
      </c>
      <c r="E3969">
        <v>6203.5777015174181</v>
      </c>
      <c r="F3969">
        <v>232.42522670475023</v>
      </c>
      <c r="G3969">
        <v>228.51875383117076</v>
      </c>
      <c r="H3969">
        <v>28883.78</v>
      </c>
      <c r="R3969">
        <v>428.29119585764789</v>
      </c>
      <c r="S3969">
        <v>352.55160483160785</v>
      </c>
      <c r="T3969">
        <v>1132.000815464598</v>
      </c>
      <c r="U3969">
        <v>217.03636863694126</v>
      </c>
      <c r="V3969">
        <v>368.11105598313264</v>
      </c>
      <c r="W3969">
        <v>328.26293418486824</v>
      </c>
    </row>
    <row r="3970" spans="2:23" x14ac:dyDescent="0.3">
      <c r="B3970">
        <f t="shared" si="62"/>
        <v>3965</v>
      </c>
      <c r="C3970">
        <v>652.63603797497251</v>
      </c>
      <c r="D3970">
        <v>309.81530122384385</v>
      </c>
      <c r="E3970">
        <v>274.98611300030024</v>
      </c>
      <c r="F3970">
        <v>250.06720308595899</v>
      </c>
      <c r="G3970">
        <v>1182.2776757764987</v>
      </c>
      <c r="H3970">
        <v>2526.7558064832101</v>
      </c>
      <c r="R3970">
        <v>334.04915687270625</v>
      </c>
      <c r="S3970">
        <v>28883.78</v>
      </c>
      <c r="T3970">
        <v>564.82667200433116</v>
      </c>
      <c r="U3970">
        <v>221.75417641862273</v>
      </c>
      <c r="V3970">
        <v>3192.1212382332865</v>
      </c>
      <c r="W3970">
        <v>4162.7059815538378</v>
      </c>
    </row>
    <row r="3971" spans="2:23" x14ac:dyDescent="0.3">
      <c r="B3971">
        <f t="shared" si="62"/>
        <v>3966</v>
      </c>
      <c r="C3971">
        <v>554.0152771506871</v>
      </c>
      <c r="D3971">
        <v>369.36976043376887</v>
      </c>
      <c r="E3971">
        <v>277.37990410230651</v>
      </c>
      <c r="F3971">
        <v>757.30671267554453</v>
      </c>
      <c r="G3971">
        <v>28883.78</v>
      </c>
      <c r="H3971">
        <v>316.9581698636668</v>
      </c>
      <c r="R3971">
        <v>211.90858472631382</v>
      </c>
      <c r="S3971">
        <v>361.14218306481115</v>
      </c>
      <c r="T3971">
        <v>333.25494609474725</v>
      </c>
      <c r="U3971">
        <v>3550.5917357191247</v>
      </c>
      <c r="V3971">
        <v>1531.5044424745724</v>
      </c>
      <c r="W3971">
        <v>504.97002643256269</v>
      </c>
    </row>
    <row r="3972" spans="2:23" x14ac:dyDescent="0.3">
      <c r="B3972">
        <f t="shared" si="62"/>
        <v>3967</v>
      </c>
      <c r="C3972">
        <v>17053.702943416047</v>
      </c>
      <c r="D3972">
        <v>1402.3176193021754</v>
      </c>
      <c r="E3972">
        <v>543.35780486903991</v>
      </c>
      <c r="F3972">
        <v>230.9299608201228</v>
      </c>
      <c r="G3972">
        <v>28883.78</v>
      </c>
      <c r="H3972">
        <v>491.08099052771718</v>
      </c>
      <c r="R3972">
        <v>295.87411071431143</v>
      </c>
      <c r="S3972">
        <v>760.60232356157337</v>
      </c>
      <c r="T3972">
        <v>1256.6729531912911</v>
      </c>
      <c r="U3972">
        <v>1424.8831632983333</v>
      </c>
      <c r="V3972">
        <v>270.84789442515</v>
      </c>
      <c r="W3972">
        <v>273.2261814803702</v>
      </c>
    </row>
    <row r="3973" spans="2:23" x14ac:dyDescent="0.3">
      <c r="B3973">
        <f t="shared" si="62"/>
        <v>3968</v>
      </c>
      <c r="C3973">
        <v>1069.4650510453107</v>
      </c>
      <c r="D3973">
        <v>213.51281389554401</v>
      </c>
      <c r="E3973">
        <v>1562.4799998630513</v>
      </c>
      <c r="F3973">
        <v>10246.3115723748</v>
      </c>
      <c r="G3973">
        <v>892.71681714919157</v>
      </c>
      <c r="H3973">
        <v>28883.78</v>
      </c>
      <c r="R3973">
        <v>240.67770477826775</v>
      </c>
      <c r="S3973">
        <v>1337.9172088438656</v>
      </c>
      <c r="T3973">
        <v>278.81121425349454</v>
      </c>
      <c r="U3973">
        <v>729.97416531734075</v>
      </c>
      <c r="V3973">
        <v>204.02871390576786</v>
      </c>
      <c r="W3973">
        <v>1060.5695209473085</v>
      </c>
    </row>
    <row r="3974" spans="2:23" x14ac:dyDescent="0.3">
      <c r="B3974">
        <f t="shared" si="62"/>
        <v>3969</v>
      </c>
      <c r="C3974">
        <v>4245.112522366433</v>
      </c>
      <c r="D3974">
        <v>492.07334212308194</v>
      </c>
      <c r="E3974">
        <v>1222.8819203590424</v>
      </c>
      <c r="F3974">
        <v>28883.78</v>
      </c>
      <c r="G3974">
        <v>28883.78</v>
      </c>
      <c r="H3974">
        <v>353.00387043778608</v>
      </c>
      <c r="R3974">
        <v>390.43593362484154</v>
      </c>
      <c r="S3974">
        <v>28883.78</v>
      </c>
      <c r="T3974">
        <v>345.92465016826736</v>
      </c>
      <c r="U3974">
        <v>344.70981372691608</v>
      </c>
      <c r="V3974">
        <v>28883.78</v>
      </c>
      <c r="W3974">
        <v>2868.5459097411776</v>
      </c>
    </row>
    <row r="3975" spans="2:23" x14ac:dyDescent="0.3">
      <c r="B3975">
        <f t="shared" si="62"/>
        <v>3970</v>
      </c>
      <c r="C3975">
        <v>28883.78</v>
      </c>
      <c r="D3975">
        <v>310.58565479722029</v>
      </c>
      <c r="E3975">
        <v>1463.1520582160026</v>
      </c>
      <c r="F3975">
        <v>1671.3890080593383</v>
      </c>
      <c r="G3975">
        <v>239.83105909419572</v>
      </c>
      <c r="H3975">
        <v>570.94282009473523</v>
      </c>
      <c r="R3975">
        <v>329.51499101142281</v>
      </c>
      <c r="S3975">
        <v>1438.2382304091382</v>
      </c>
      <c r="T3975">
        <v>439.53030088930768</v>
      </c>
      <c r="U3975">
        <v>8868.7177235914223</v>
      </c>
      <c r="V3975">
        <v>1286.0015759486901</v>
      </c>
      <c r="W3975">
        <v>1042.2238229970551</v>
      </c>
    </row>
    <row r="3976" spans="2:23" x14ac:dyDescent="0.3">
      <c r="B3976">
        <f t="shared" ref="B3976:B4039" si="63">B3975 + 1</f>
        <v>3971</v>
      </c>
      <c r="C3976">
        <v>210.704458315614</v>
      </c>
      <c r="D3976">
        <v>661.73446116791115</v>
      </c>
      <c r="E3976">
        <v>28883.78</v>
      </c>
      <c r="F3976">
        <v>241.57854142340818</v>
      </c>
      <c r="G3976">
        <v>330.22033118843797</v>
      </c>
      <c r="H3976">
        <v>305.61787142461213</v>
      </c>
      <c r="R3976">
        <v>407.416370359761</v>
      </c>
      <c r="S3976">
        <v>284.20180811958699</v>
      </c>
      <c r="T3976">
        <v>265.52118126233108</v>
      </c>
      <c r="U3976">
        <v>225.35427031885277</v>
      </c>
      <c r="V3976">
        <v>7960.3486573999126</v>
      </c>
      <c r="W3976">
        <v>4443.1587347745535</v>
      </c>
    </row>
    <row r="3977" spans="2:23" x14ac:dyDescent="0.3">
      <c r="B3977">
        <f t="shared" si="63"/>
        <v>3972</v>
      </c>
      <c r="C3977">
        <v>438.0248846932958</v>
      </c>
      <c r="D3977">
        <v>382.20276544160367</v>
      </c>
      <c r="E3977">
        <v>251.42805983638883</v>
      </c>
      <c r="F3977">
        <v>7267.5404177488417</v>
      </c>
      <c r="G3977">
        <v>224.18162535584193</v>
      </c>
      <c r="H3977">
        <v>273.01264870241613</v>
      </c>
      <c r="R3977">
        <v>28883.78</v>
      </c>
      <c r="S3977">
        <v>238.2829581338618</v>
      </c>
      <c r="T3977">
        <v>289.53739126680557</v>
      </c>
      <c r="U3977">
        <v>221.12810042247895</v>
      </c>
      <c r="V3977">
        <v>317.96722863473991</v>
      </c>
      <c r="W3977">
        <v>1317.4809663678711</v>
      </c>
    </row>
    <row r="3978" spans="2:23" x14ac:dyDescent="0.3">
      <c r="B3978">
        <f t="shared" si="63"/>
        <v>3973</v>
      </c>
      <c r="C3978">
        <v>202.1204459523953</v>
      </c>
      <c r="D3978">
        <v>3814.0938965293981</v>
      </c>
      <c r="E3978">
        <v>277.01723894515015</v>
      </c>
      <c r="F3978">
        <v>217.48953959824297</v>
      </c>
      <c r="G3978">
        <v>329.17563072247691</v>
      </c>
      <c r="H3978">
        <v>213.04401444192806</v>
      </c>
      <c r="R3978">
        <v>3645.6572899051089</v>
      </c>
      <c r="S3978">
        <v>254.73659745623493</v>
      </c>
      <c r="T3978">
        <v>1093.9124783711309</v>
      </c>
      <c r="U3978">
        <v>200.51239173314224</v>
      </c>
      <c r="V3978">
        <v>209.57518386576245</v>
      </c>
      <c r="W3978">
        <v>219.78840656071364</v>
      </c>
    </row>
    <row r="3979" spans="2:23" x14ac:dyDescent="0.3">
      <c r="B3979">
        <f t="shared" si="63"/>
        <v>3974</v>
      </c>
      <c r="C3979">
        <v>355.34278482650916</v>
      </c>
      <c r="D3979">
        <v>203.32510381844253</v>
      </c>
      <c r="E3979">
        <v>473.56236439212034</v>
      </c>
      <c r="F3979">
        <v>353.5109533266039</v>
      </c>
      <c r="G3979">
        <v>3412.9158377898211</v>
      </c>
      <c r="H3979">
        <v>974.56824145177154</v>
      </c>
      <c r="R3979">
        <v>2268.9054837608246</v>
      </c>
      <c r="S3979">
        <v>28883.78</v>
      </c>
      <c r="T3979">
        <v>464.02182221015994</v>
      </c>
      <c r="U3979">
        <v>28883.78</v>
      </c>
      <c r="V3979">
        <v>14448.761115487065</v>
      </c>
      <c r="W3979">
        <v>242.4905016121196</v>
      </c>
    </row>
    <row r="3980" spans="2:23" x14ac:dyDescent="0.3">
      <c r="B3980">
        <f t="shared" si="63"/>
        <v>3975</v>
      </c>
      <c r="C3980">
        <v>504.94223955236038</v>
      </c>
      <c r="D3980">
        <v>614.82153869491901</v>
      </c>
      <c r="E3980">
        <v>354.93893857915373</v>
      </c>
      <c r="F3980">
        <v>316.25721335626281</v>
      </c>
      <c r="G3980">
        <v>12138.406334916341</v>
      </c>
      <c r="H3980">
        <v>28883.78</v>
      </c>
      <c r="R3980">
        <v>27345.866580092734</v>
      </c>
      <c r="S3980">
        <v>370.93991036661185</v>
      </c>
      <c r="T3980">
        <v>285.45691379822927</v>
      </c>
      <c r="U3980">
        <v>203.67764384840908</v>
      </c>
      <c r="V3980">
        <v>6127.372250904059</v>
      </c>
      <c r="W3980">
        <v>294.52239257269741</v>
      </c>
    </row>
    <row r="3981" spans="2:23" x14ac:dyDescent="0.3">
      <c r="B3981">
        <f t="shared" si="63"/>
        <v>3976</v>
      </c>
      <c r="C3981">
        <v>200.73104839585102</v>
      </c>
      <c r="D3981">
        <v>348.46680255878789</v>
      </c>
      <c r="E3981">
        <v>265.00906129101315</v>
      </c>
      <c r="F3981">
        <v>336.88534701087735</v>
      </c>
      <c r="G3981">
        <v>349.6817651087494</v>
      </c>
      <c r="H3981">
        <v>684.51423220797642</v>
      </c>
      <c r="R3981">
        <v>582.26656615917932</v>
      </c>
      <c r="S3981">
        <v>265.79770735742403</v>
      </c>
      <c r="T3981">
        <v>564.4079504034878</v>
      </c>
      <c r="U3981">
        <v>15848.586189906004</v>
      </c>
      <c r="V3981">
        <v>446.23212423049085</v>
      </c>
      <c r="W3981">
        <v>1529.3627610410167</v>
      </c>
    </row>
    <row r="3982" spans="2:23" x14ac:dyDescent="0.3">
      <c r="B3982">
        <f t="shared" si="63"/>
        <v>3977</v>
      </c>
      <c r="C3982">
        <v>437.00655787767397</v>
      </c>
      <c r="D3982">
        <v>413.34288728468425</v>
      </c>
      <c r="E3982">
        <v>2789.3457160412249</v>
      </c>
      <c r="F3982">
        <v>1331.0356071780366</v>
      </c>
      <c r="G3982">
        <v>202.2836487057366</v>
      </c>
      <c r="H3982">
        <v>768.88836152677391</v>
      </c>
      <c r="R3982">
        <v>926.08406652536974</v>
      </c>
      <c r="S3982">
        <v>242.03602999623752</v>
      </c>
      <c r="T3982">
        <v>1414.8515184340811</v>
      </c>
      <c r="U3982">
        <v>10459.679683984887</v>
      </c>
      <c r="V3982">
        <v>399.13043041687536</v>
      </c>
      <c r="W3982">
        <v>630.46637557488248</v>
      </c>
    </row>
    <row r="3983" spans="2:23" x14ac:dyDescent="0.3">
      <c r="B3983">
        <f t="shared" si="63"/>
        <v>3978</v>
      </c>
      <c r="C3983">
        <v>564.06130388490965</v>
      </c>
      <c r="D3983">
        <v>28883.78</v>
      </c>
      <c r="E3983">
        <v>235.04602164824627</v>
      </c>
      <c r="F3983">
        <v>453.35406571419514</v>
      </c>
      <c r="G3983">
        <v>250.59117532473411</v>
      </c>
      <c r="H3983">
        <v>462.60011108931798</v>
      </c>
      <c r="R3983">
        <v>274.28493505415372</v>
      </c>
      <c r="S3983">
        <v>236.88944573518071</v>
      </c>
      <c r="T3983">
        <v>217.53685936301986</v>
      </c>
      <c r="U3983">
        <v>12484.540021122561</v>
      </c>
      <c r="V3983">
        <v>221.03787123878701</v>
      </c>
      <c r="W3983">
        <v>277.61239347286528</v>
      </c>
    </row>
    <row r="3984" spans="2:23" x14ac:dyDescent="0.3">
      <c r="B3984">
        <f t="shared" si="63"/>
        <v>3979</v>
      </c>
      <c r="C3984">
        <v>781.97014248957953</v>
      </c>
      <c r="D3984">
        <v>297.66924748799278</v>
      </c>
      <c r="E3984">
        <v>27512.569376711901</v>
      </c>
      <c r="F3984">
        <v>476.70677797327841</v>
      </c>
      <c r="G3984">
        <v>28883.78</v>
      </c>
      <c r="H3984">
        <v>707.98576790523543</v>
      </c>
      <c r="R3984">
        <v>216.42229372073936</v>
      </c>
      <c r="S3984">
        <v>4571.449486518005</v>
      </c>
      <c r="T3984">
        <v>2441.2241522136687</v>
      </c>
      <c r="U3984">
        <v>28883.78</v>
      </c>
      <c r="V3984">
        <v>247.66049406035006</v>
      </c>
      <c r="W3984">
        <v>1349.1201314503146</v>
      </c>
    </row>
    <row r="3985" spans="2:23" x14ac:dyDescent="0.3">
      <c r="B3985">
        <f t="shared" si="63"/>
        <v>3980</v>
      </c>
      <c r="C3985">
        <v>257.31145756863202</v>
      </c>
      <c r="D3985">
        <v>302.55340406724798</v>
      </c>
      <c r="E3985">
        <v>573.71812616034913</v>
      </c>
      <c r="F3985">
        <v>933.22996271962609</v>
      </c>
      <c r="G3985">
        <v>1436.8942099545809</v>
      </c>
      <c r="H3985">
        <v>382.73134920466197</v>
      </c>
      <c r="R3985">
        <v>28883.78</v>
      </c>
      <c r="S3985">
        <v>1279.9431349237034</v>
      </c>
      <c r="T3985">
        <v>959.42181515625805</v>
      </c>
      <c r="U3985">
        <v>244.41437529236106</v>
      </c>
      <c r="V3985">
        <v>564.85564124151028</v>
      </c>
      <c r="W3985">
        <v>279.42188728393876</v>
      </c>
    </row>
    <row r="3986" spans="2:23" x14ac:dyDescent="0.3">
      <c r="B3986">
        <f t="shared" si="63"/>
        <v>3981</v>
      </c>
      <c r="C3986">
        <v>530.05029154397494</v>
      </c>
      <c r="D3986">
        <v>1509.9861426534965</v>
      </c>
      <c r="E3986">
        <v>437.0620283881949</v>
      </c>
      <c r="F3986">
        <v>28883.78</v>
      </c>
      <c r="G3986">
        <v>28883.78</v>
      </c>
      <c r="H3986">
        <v>307.6392026165895</v>
      </c>
      <c r="R3986">
        <v>1591.8329775450154</v>
      </c>
      <c r="S3986">
        <v>1191.9696447448662</v>
      </c>
      <c r="T3986">
        <v>443.11369975359833</v>
      </c>
      <c r="U3986">
        <v>14202.871273219545</v>
      </c>
      <c r="V3986">
        <v>11793.368702972381</v>
      </c>
      <c r="W3986">
        <v>319.86307109370978</v>
      </c>
    </row>
    <row r="3987" spans="2:23" x14ac:dyDescent="0.3">
      <c r="B3987">
        <f t="shared" si="63"/>
        <v>3982</v>
      </c>
      <c r="C3987">
        <v>28883.78</v>
      </c>
      <c r="D3987">
        <v>292.81034488511818</v>
      </c>
      <c r="E3987">
        <v>401.41079907106359</v>
      </c>
      <c r="F3987">
        <v>1051.5374547946603</v>
      </c>
      <c r="G3987">
        <v>226.70304512122397</v>
      </c>
      <c r="H3987">
        <v>28883.78</v>
      </c>
      <c r="R3987">
        <v>227.55792487258009</v>
      </c>
      <c r="S3987">
        <v>566.50972140364775</v>
      </c>
      <c r="T3987">
        <v>370.68930269773773</v>
      </c>
      <c r="U3987">
        <v>338.99201647230734</v>
      </c>
      <c r="V3987">
        <v>915.68942600183414</v>
      </c>
      <c r="W3987">
        <v>1362.322299014558</v>
      </c>
    </row>
    <row r="3988" spans="2:23" x14ac:dyDescent="0.3">
      <c r="B3988">
        <f t="shared" si="63"/>
        <v>3983</v>
      </c>
      <c r="C3988">
        <v>8599.9883916324707</v>
      </c>
      <c r="D3988">
        <v>497.21043233347649</v>
      </c>
      <c r="E3988">
        <v>738.96904890813653</v>
      </c>
      <c r="F3988">
        <v>28883.78</v>
      </c>
      <c r="G3988">
        <v>355.97886909986732</v>
      </c>
      <c r="H3988">
        <v>2642.8727485221148</v>
      </c>
      <c r="R3988">
        <v>28883.78</v>
      </c>
      <c r="S3988">
        <v>1140.7917960211735</v>
      </c>
      <c r="T3988">
        <v>531.65488158245296</v>
      </c>
      <c r="U3988">
        <v>271.5926154143076</v>
      </c>
      <c r="V3988">
        <v>2065.3299693440467</v>
      </c>
      <c r="W3988">
        <v>315.43375085805883</v>
      </c>
    </row>
    <row r="3989" spans="2:23" x14ac:dyDescent="0.3">
      <c r="B3989">
        <f t="shared" si="63"/>
        <v>3984</v>
      </c>
      <c r="C3989">
        <v>229.01954373211723</v>
      </c>
      <c r="D3989">
        <v>28883.78</v>
      </c>
      <c r="E3989">
        <v>3541.0819720190293</v>
      </c>
      <c r="F3989">
        <v>10365.544735421105</v>
      </c>
      <c r="G3989">
        <v>204.05050902038803</v>
      </c>
      <c r="H3989">
        <v>10953.874989484893</v>
      </c>
      <c r="R3989">
        <v>28883.78</v>
      </c>
      <c r="S3989">
        <v>270.18400229066992</v>
      </c>
      <c r="T3989">
        <v>231.0607461992783</v>
      </c>
      <c r="U3989">
        <v>5188.9252615591276</v>
      </c>
      <c r="V3989">
        <v>28883.78</v>
      </c>
      <c r="W3989">
        <v>218.90299890701962</v>
      </c>
    </row>
    <row r="3990" spans="2:23" x14ac:dyDescent="0.3">
      <c r="B3990">
        <f t="shared" si="63"/>
        <v>3985</v>
      </c>
      <c r="C3990">
        <v>229.60763024682484</v>
      </c>
      <c r="D3990">
        <v>507.35595794307471</v>
      </c>
      <c r="E3990">
        <v>237.03056051369342</v>
      </c>
      <c r="F3990">
        <v>2108.3560687445083</v>
      </c>
      <c r="G3990">
        <v>792.77703055338907</v>
      </c>
      <c r="H3990">
        <v>410.92960558618518</v>
      </c>
      <c r="R3990">
        <v>1230.2482297896413</v>
      </c>
      <c r="S3990">
        <v>924.08821699264979</v>
      </c>
      <c r="T3990">
        <v>1027.1756003510645</v>
      </c>
      <c r="U3990">
        <v>256.61728498660375</v>
      </c>
      <c r="V3990">
        <v>11791.51701180252</v>
      </c>
      <c r="W3990">
        <v>219.82611097355115</v>
      </c>
    </row>
    <row r="3991" spans="2:23" x14ac:dyDescent="0.3">
      <c r="B3991">
        <f t="shared" si="63"/>
        <v>3986</v>
      </c>
      <c r="C3991">
        <v>284.57072479877712</v>
      </c>
      <c r="D3991">
        <v>3728.6225931135896</v>
      </c>
      <c r="E3991">
        <v>1433.3272633376073</v>
      </c>
      <c r="F3991">
        <v>208.17667238046289</v>
      </c>
      <c r="G3991">
        <v>1903.0786915767881</v>
      </c>
      <c r="H3991">
        <v>19546.458984547622</v>
      </c>
      <c r="R3991">
        <v>9085.8249058210986</v>
      </c>
      <c r="S3991">
        <v>515.34596826935422</v>
      </c>
      <c r="T3991">
        <v>359.33309741691818</v>
      </c>
      <c r="U3991">
        <v>231.46240827465323</v>
      </c>
      <c r="V3991">
        <v>205.85369971855505</v>
      </c>
      <c r="W3991">
        <v>8043.9736092958256</v>
      </c>
    </row>
    <row r="3992" spans="2:23" x14ac:dyDescent="0.3">
      <c r="B3992">
        <f t="shared" si="63"/>
        <v>3987</v>
      </c>
      <c r="C3992">
        <v>1095.6077966883968</v>
      </c>
      <c r="D3992">
        <v>542.21511702208193</v>
      </c>
      <c r="E3992">
        <v>2981.0196524167336</v>
      </c>
      <c r="F3992">
        <v>1691.0854127319151</v>
      </c>
      <c r="G3992">
        <v>309.12803739424078</v>
      </c>
      <c r="H3992">
        <v>221.51751188895653</v>
      </c>
      <c r="R3992">
        <v>268.22026230745905</v>
      </c>
      <c r="S3992">
        <v>1155.9353402883321</v>
      </c>
      <c r="T3992">
        <v>28883.78</v>
      </c>
      <c r="U3992">
        <v>336.96281953572134</v>
      </c>
      <c r="V3992">
        <v>512.02486169003691</v>
      </c>
      <c r="W3992">
        <v>28883.78</v>
      </c>
    </row>
    <row r="3993" spans="2:23" x14ac:dyDescent="0.3">
      <c r="B3993">
        <f t="shared" si="63"/>
        <v>3988</v>
      </c>
      <c r="C3993">
        <v>28883.78</v>
      </c>
      <c r="D3993">
        <v>2573.5083121999478</v>
      </c>
      <c r="E3993">
        <v>690.72799876295812</v>
      </c>
      <c r="F3993">
        <v>611.70656172631152</v>
      </c>
      <c r="G3993">
        <v>249.32307449514096</v>
      </c>
      <c r="H3993">
        <v>8093.8165171632336</v>
      </c>
      <c r="R3993">
        <v>28883.78</v>
      </c>
      <c r="S3993">
        <v>1479.6925442382048</v>
      </c>
      <c r="T3993">
        <v>248.80568216852711</v>
      </c>
      <c r="U3993">
        <v>5770.432676968554</v>
      </c>
      <c r="V3993">
        <v>221.00987658510635</v>
      </c>
      <c r="W3993">
        <v>233.6396244909852</v>
      </c>
    </row>
    <row r="3994" spans="2:23" x14ac:dyDescent="0.3">
      <c r="B3994">
        <f t="shared" si="63"/>
        <v>3989</v>
      </c>
      <c r="C3994">
        <v>871.20722528524084</v>
      </c>
      <c r="D3994">
        <v>8475.8177169074461</v>
      </c>
      <c r="E3994">
        <v>28883.78</v>
      </c>
      <c r="F3994">
        <v>848.64269118445384</v>
      </c>
      <c r="G3994">
        <v>6316.7511211033852</v>
      </c>
      <c r="H3994">
        <v>925.69805719397721</v>
      </c>
      <c r="R3994">
        <v>306.38997870407815</v>
      </c>
      <c r="S3994">
        <v>565.48312607444404</v>
      </c>
      <c r="T3994">
        <v>620.68641894202426</v>
      </c>
      <c r="U3994">
        <v>254.94761906264111</v>
      </c>
      <c r="V3994">
        <v>848.79025537452139</v>
      </c>
      <c r="W3994">
        <v>2094.5186778704738</v>
      </c>
    </row>
    <row r="3995" spans="2:23" x14ac:dyDescent="0.3">
      <c r="B3995">
        <f t="shared" si="63"/>
        <v>3990</v>
      </c>
      <c r="C3995">
        <v>748.61935889276845</v>
      </c>
      <c r="D3995">
        <v>240.75652151041032</v>
      </c>
      <c r="E3995">
        <v>446.29902587392041</v>
      </c>
      <c r="F3995">
        <v>9706.3312271771447</v>
      </c>
      <c r="G3995">
        <v>252.09669984322738</v>
      </c>
      <c r="H3995">
        <v>510.98800724942907</v>
      </c>
      <c r="R3995">
        <v>3537.2821697148406</v>
      </c>
      <c r="S3995">
        <v>2756.5966612578409</v>
      </c>
      <c r="T3995">
        <v>1348.6980976750453</v>
      </c>
      <c r="U3995">
        <v>4658.2313827308235</v>
      </c>
      <c r="V3995">
        <v>23587.476685542402</v>
      </c>
      <c r="W3995">
        <v>256.04557257665289</v>
      </c>
    </row>
    <row r="3996" spans="2:23" x14ac:dyDescent="0.3">
      <c r="B3996">
        <f t="shared" si="63"/>
        <v>3991</v>
      </c>
      <c r="C3996">
        <v>5997.6605138098212</v>
      </c>
      <c r="D3996">
        <v>1610.8521567323194</v>
      </c>
      <c r="E3996">
        <v>563.94569865775247</v>
      </c>
      <c r="F3996">
        <v>242.61846008525495</v>
      </c>
      <c r="G3996">
        <v>228.36711768844825</v>
      </c>
      <c r="H3996">
        <v>265.10744647829102</v>
      </c>
      <c r="R3996">
        <v>645.70378756186028</v>
      </c>
      <c r="S3996">
        <v>377.61573036738298</v>
      </c>
      <c r="T3996">
        <v>627.52265465123639</v>
      </c>
      <c r="U3996">
        <v>1408.9529201468265</v>
      </c>
      <c r="V3996">
        <v>775.47057926674552</v>
      </c>
      <c r="W3996">
        <v>220.82417656950236</v>
      </c>
    </row>
    <row r="3997" spans="2:23" x14ac:dyDescent="0.3">
      <c r="B3997">
        <f t="shared" si="63"/>
        <v>3992</v>
      </c>
      <c r="C3997">
        <v>227.92873538796755</v>
      </c>
      <c r="D3997">
        <v>261.06661068084702</v>
      </c>
      <c r="E3997">
        <v>906.99997089577164</v>
      </c>
      <c r="F3997">
        <v>415.32207760333586</v>
      </c>
      <c r="G3997">
        <v>352.22971691993757</v>
      </c>
      <c r="H3997">
        <v>1959.1626217793946</v>
      </c>
      <c r="R3997">
        <v>1283.3297520759886</v>
      </c>
      <c r="S3997">
        <v>318.68256291825202</v>
      </c>
      <c r="T3997">
        <v>238.03391299947785</v>
      </c>
      <c r="U3997">
        <v>1098.6713651036503</v>
      </c>
      <c r="V3997">
        <v>233.33001488732737</v>
      </c>
      <c r="W3997">
        <v>2315.7395745918675</v>
      </c>
    </row>
    <row r="3998" spans="2:23" x14ac:dyDescent="0.3">
      <c r="B3998">
        <f t="shared" si="63"/>
        <v>3993</v>
      </c>
      <c r="C3998">
        <v>28883.78</v>
      </c>
      <c r="D3998">
        <v>2343.6957489198599</v>
      </c>
      <c r="E3998">
        <v>202.66384836401355</v>
      </c>
      <c r="F3998">
        <v>312.92898521714108</v>
      </c>
      <c r="G3998">
        <v>332.65490350657046</v>
      </c>
      <c r="H3998">
        <v>1477.9751058918471</v>
      </c>
      <c r="R3998">
        <v>2460.0183041517457</v>
      </c>
      <c r="S3998">
        <v>510.75297592465625</v>
      </c>
      <c r="T3998">
        <v>281.74048675974893</v>
      </c>
      <c r="U3998">
        <v>11021.725650524426</v>
      </c>
      <c r="V3998">
        <v>2860.1634515303999</v>
      </c>
      <c r="W3998">
        <v>1605.894753484384</v>
      </c>
    </row>
    <row r="3999" spans="2:23" x14ac:dyDescent="0.3">
      <c r="B3999">
        <f t="shared" si="63"/>
        <v>3994</v>
      </c>
      <c r="C3999">
        <v>301.26766171387084</v>
      </c>
      <c r="D3999">
        <v>205.56143016764804</v>
      </c>
      <c r="E3999">
        <v>2834.5832629659276</v>
      </c>
      <c r="F3999">
        <v>4546.0027067240935</v>
      </c>
      <c r="G3999">
        <v>28883.78</v>
      </c>
      <c r="H3999">
        <v>289.95965337859121</v>
      </c>
      <c r="R3999">
        <v>203.98113680326603</v>
      </c>
      <c r="S3999">
        <v>221.08003960067333</v>
      </c>
      <c r="T3999">
        <v>9244.5779781836118</v>
      </c>
      <c r="U3999">
        <v>591.56078054853265</v>
      </c>
      <c r="V3999">
        <v>2107.1760655826047</v>
      </c>
      <c r="W3999">
        <v>400.85537162871015</v>
      </c>
    </row>
    <row r="4000" spans="2:23" x14ac:dyDescent="0.3">
      <c r="B4000">
        <f t="shared" si="63"/>
        <v>3995</v>
      </c>
      <c r="C4000">
        <v>214.06585480922425</v>
      </c>
      <c r="D4000">
        <v>578.38583848079725</v>
      </c>
      <c r="E4000">
        <v>452.61603654991029</v>
      </c>
      <c r="F4000">
        <v>14824.121031293878</v>
      </c>
      <c r="G4000">
        <v>261.26730512214243</v>
      </c>
      <c r="H4000">
        <v>12296.546730023512</v>
      </c>
      <c r="R4000">
        <v>280.23113417103195</v>
      </c>
      <c r="S4000">
        <v>597.78474646474024</v>
      </c>
      <c r="T4000">
        <v>243.22948889375976</v>
      </c>
      <c r="U4000">
        <v>480.30755258988574</v>
      </c>
      <c r="V4000">
        <v>274.76184255925938</v>
      </c>
      <c r="W4000">
        <v>1333.8055095161167</v>
      </c>
    </row>
    <row r="4001" spans="2:23" x14ac:dyDescent="0.3">
      <c r="B4001">
        <f t="shared" si="63"/>
        <v>3996</v>
      </c>
      <c r="C4001">
        <v>266.62192989842066</v>
      </c>
      <c r="D4001">
        <v>28883.78</v>
      </c>
      <c r="E4001">
        <v>3892.6706923163256</v>
      </c>
      <c r="F4001">
        <v>229.46019279225604</v>
      </c>
      <c r="G4001">
        <v>213.09268640252549</v>
      </c>
      <c r="H4001">
        <v>211.47009984224516</v>
      </c>
      <c r="R4001">
        <v>255.97611900287728</v>
      </c>
      <c r="S4001">
        <v>557.74392456582132</v>
      </c>
      <c r="T4001">
        <v>28883.78</v>
      </c>
      <c r="U4001">
        <v>28883.78</v>
      </c>
      <c r="V4001">
        <v>225.30900533888945</v>
      </c>
      <c r="W4001">
        <v>278.99266342308499</v>
      </c>
    </row>
    <row r="4002" spans="2:23" x14ac:dyDescent="0.3">
      <c r="B4002">
        <f t="shared" si="63"/>
        <v>3997</v>
      </c>
      <c r="C4002">
        <v>204.61090890302532</v>
      </c>
      <c r="D4002">
        <v>215.5637739002201</v>
      </c>
      <c r="E4002">
        <v>295.03304572944734</v>
      </c>
      <c r="F4002">
        <v>28883.78</v>
      </c>
      <c r="G4002">
        <v>8949.6276812111701</v>
      </c>
      <c r="H4002">
        <v>2377.483589355722</v>
      </c>
      <c r="R4002">
        <v>253.71887172420844</v>
      </c>
      <c r="S4002">
        <v>623.69111621992647</v>
      </c>
      <c r="T4002">
        <v>203.41122153632932</v>
      </c>
      <c r="U4002">
        <v>501.85471664706796</v>
      </c>
      <c r="V4002">
        <v>610.30540218081956</v>
      </c>
      <c r="W4002">
        <v>292.28392739314228</v>
      </c>
    </row>
    <row r="4003" spans="2:23" x14ac:dyDescent="0.3">
      <c r="B4003">
        <f t="shared" si="63"/>
        <v>3998</v>
      </c>
      <c r="C4003">
        <v>259.58639435634819</v>
      </c>
      <c r="D4003">
        <v>1001.5673297716467</v>
      </c>
      <c r="E4003">
        <v>28883.78</v>
      </c>
      <c r="F4003">
        <v>217.98952270264036</v>
      </c>
      <c r="G4003">
        <v>244.05937222771999</v>
      </c>
      <c r="H4003">
        <v>369.88663124031802</v>
      </c>
      <c r="R4003">
        <v>337.61984607315924</v>
      </c>
      <c r="S4003">
        <v>205.48102743342963</v>
      </c>
      <c r="T4003">
        <v>1254.7813420379237</v>
      </c>
      <c r="U4003">
        <v>214.8670439213403</v>
      </c>
      <c r="V4003">
        <v>28883.78</v>
      </c>
      <c r="W4003">
        <v>530.23914927941371</v>
      </c>
    </row>
    <row r="4004" spans="2:23" x14ac:dyDescent="0.3">
      <c r="B4004">
        <f t="shared" si="63"/>
        <v>3999</v>
      </c>
      <c r="C4004">
        <v>235.38427295149461</v>
      </c>
      <c r="D4004">
        <v>1923.9673562015118</v>
      </c>
      <c r="E4004">
        <v>296.83609428558759</v>
      </c>
      <c r="F4004">
        <v>210.35191636011658</v>
      </c>
      <c r="G4004">
        <v>398.88689848509176</v>
      </c>
      <c r="H4004">
        <v>5373.4827378076861</v>
      </c>
      <c r="R4004">
        <v>350.81406254662642</v>
      </c>
      <c r="S4004">
        <v>28883.78</v>
      </c>
      <c r="T4004">
        <v>28883.78</v>
      </c>
      <c r="U4004">
        <v>1479.5075257002211</v>
      </c>
      <c r="V4004">
        <v>205.72868348622771</v>
      </c>
      <c r="W4004">
        <v>9762.0698352124091</v>
      </c>
    </row>
    <row r="4005" spans="2:23" x14ac:dyDescent="0.3">
      <c r="B4005">
        <f t="shared" si="63"/>
        <v>4000</v>
      </c>
      <c r="C4005">
        <v>327.71786790485146</v>
      </c>
      <c r="D4005">
        <v>12620.45017367529</v>
      </c>
      <c r="E4005">
        <v>239.14053877209034</v>
      </c>
      <c r="F4005">
        <v>237.78261272679345</v>
      </c>
      <c r="G4005">
        <v>1289.6857886525545</v>
      </c>
      <c r="H4005">
        <v>215.26255941514628</v>
      </c>
      <c r="R4005">
        <v>28883.78</v>
      </c>
      <c r="S4005">
        <v>247.05673849789616</v>
      </c>
      <c r="T4005">
        <v>272.96297890706376</v>
      </c>
      <c r="U4005">
        <v>8660.9750688472141</v>
      </c>
      <c r="V4005">
        <v>978.95972446820031</v>
      </c>
      <c r="W4005">
        <v>266.31165248232679</v>
      </c>
    </row>
    <row r="4006" spans="2:23" x14ac:dyDescent="0.3">
      <c r="B4006">
        <f t="shared" si="63"/>
        <v>4001</v>
      </c>
      <c r="C4006">
        <v>699.32225901584866</v>
      </c>
      <c r="D4006">
        <v>338.50362571246512</v>
      </c>
      <c r="E4006">
        <v>277.44628328586731</v>
      </c>
      <c r="F4006">
        <v>2503.3524771308325</v>
      </c>
      <c r="G4006">
        <v>1082.6592636013795</v>
      </c>
      <c r="H4006">
        <v>278.9428606675973</v>
      </c>
      <c r="R4006">
        <v>330.30073240471449</v>
      </c>
      <c r="S4006">
        <v>350.61576957249127</v>
      </c>
      <c r="T4006">
        <v>309.44535063254244</v>
      </c>
      <c r="U4006">
        <v>223.99227020977946</v>
      </c>
      <c r="V4006">
        <v>4569.9374896470308</v>
      </c>
      <c r="W4006">
        <v>951.15228298156705</v>
      </c>
    </row>
    <row r="4007" spans="2:23" x14ac:dyDescent="0.3">
      <c r="B4007">
        <f t="shared" si="63"/>
        <v>4002</v>
      </c>
      <c r="C4007">
        <v>9322.4248160399002</v>
      </c>
      <c r="D4007">
        <v>308.31827853714157</v>
      </c>
      <c r="E4007">
        <v>626.4581136281397</v>
      </c>
      <c r="F4007">
        <v>225.03787654743721</v>
      </c>
      <c r="G4007">
        <v>505.27898174976917</v>
      </c>
      <c r="H4007">
        <v>1100.3343265608082</v>
      </c>
      <c r="R4007">
        <v>426.17952748455582</v>
      </c>
      <c r="S4007">
        <v>317.10550847303028</v>
      </c>
      <c r="T4007">
        <v>1016.538742147782</v>
      </c>
      <c r="U4007">
        <v>1487.6493296464741</v>
      </c>
      <c r="V4007">
        <v>2764.4646434832252</v>
      </c>
      <c r="W4007">
        <v>3106.9152626341101</v>
      </c>
    </row>
    <row r="4008" spans="2:23" x14ac:dyDescent="0.3">
      <c r="B4008">
        <f t="shared" si="63"/>
        <v>4003</v>
      </c>
      <c r="C4008">
        <v>1593.121965150654</v>
      </c>
      <c r="D4008">
        <v>390.41181156266884</v>
      </c>
      <c r="E4008">
        <v>508.41908670901444</v>
      </c>
      <c r="F4008">
        <v>28883.78</v>
      </c>
      <c r="G4008">
        <v>201.2986745556268</v>
      </c>
      <c r="H4008">
        <v>28883.78</v>
      </c>
      <c r="R4008">
        <v>13313.683663488553</v>
      </c>
      <c r="S4008">
        <v>333.20465321578786</v>
      </c>
      <c r="T4008">
        <v>28883.78</v>
      </c>
      <c r="U4008">
        <v>8216.0914251386857</v>
      </c>
      <c r="V4008">
        <v>1513.5168768104134</v>
      </c>
      <c r="W4008">
        <v>1964.2850775236489</v>
      </c>
    </row>
    <row r="4009" spans="2:23" x14ac:dyDescent="0.3">
      <c r="B4009">
        <f t="shared" si="63"/>
        <v>4004</v>
      </c>
      <c r="C4009">
        <v>418.8808407022226</v>
      </c>
      <c r="D4009">
        <v>9386.5266633641113</v>
      </c>
      <c r="E4009">
        <v>1927.1386284026473</v>
      </c>
      <c r="F4009">
        <v>237.00751485428415</v>
      </c>
      <c r="G4009">
        <v>251.2212298920154</v>
      </c>
      <c r="H4009">
        <v>254.40760765509401</v>
      </c>
      <c r="R4009">
        <v>240.46831618444418</v>
      </c>
      <c r="S4009">
        <v>286.06713286331723</v>
      </c>
      <c r="T4009">
        <v>277.83339484312944</v>
      </c>
      <c r="U4009">
        <v>253.10981011590891</v>
      </c>
      <c r="V4009">
        <v>28883.78</v>
      </c>
      <c r="W4009">
        <v>259.25799252570721</v>
      </c>
    </row>
    <row r="4010" spans="2:23" x14ac:dyDescent="0.3">
      <c r="B4010">
        <f t="shared" si="63"/>
        <v>4005</v>
      </c>
      <c r="C4010">
        <v>28883.78</v>
      </c>
      <c r="D4010">
        <v>582.80662278659804</v>
      </c>
      <c r="E4010">
        <v>202.41650237226597</v>
      </c>
      <c r="F4010">
        <v>13269.671164011952</v>
      </c>
      <c r="G4010">
        <v>1746.3567995959199</v>
      </c>
      <c r="H4010">
        <v>1654.1560226265824</v>
      </c>
      <c r="R4010">
        <v>5401.5698488343924</v>
      </c>
      <c r="S4010">
        <v>418.51449849775452</v>
      </c>
      <c r="T4010">
        <v>263.42565248690147</v>
      </c>
      <c r="U4010">
        <v>28883.78</v>
      </c>
      <c r="V4010">
        <v>211.01949035793223</v>
      </c>
      <c r="W4010">
        <v>28883.78</v>
      </c>
    </row>
    <row r="4011" spans="2:23" x14ac:dyDescent="0.3">
      <c r="B4011">
        <f t="shared" si="63"/>
        <v>4006</v>
      </c>
      <c r="C4011">
        <v>345.8329702286278</v>
      </c>
      <c r="D4011">
        <v>28883.78</v>
      </c>
      <c r="E4011">
        <v>1486.0292468622431</v>
      </c>
      <c r="F4011">
        <v>28883.78</v>
      </c>
      <c r="G4011">
        <v>299.60557562428869</v>
      </c>
      <c r="H4011">
        <v>655.17789730090396</v>
      </c>
      <c r="R4011">
        <v>288.95085540494887</v>
      </c>
      <c r="S4011">
        <v>1503.321625976962</v>
      </c>
      <c r="T4011">
        <v>28883.78</v>
      </c>
      <c r="U4011">
        <v>5135.2907867306367</v>
      </c>
      <c r="V4011">
        <v>699.6588846637859</v>
      </c>
      <c r="W4011">
        <v>945.43895215645057</v>
      </c>
    </row>
    <row r="4012" spans="2:23" x14ac:dyDescent="0.3">
      <c r="B4012">
        <f t="shared" si="63"/>
        <v>4007</v>
      </c>
      <c r="C4012">
        <v>529.41770020365232</v>
      </c>
      <c r="D4012">
        <v>207.04053826989309</v>
      </c>
      <c r="E4012">
        <v>273.83736843011559</v>
      </c>
      <c r="F4012">
        <v>747.87633434586041</v>
      </c>
      <c r="G4012">
        <v>253.85739663269112</v>
      </c>
      <c r="H4012">
        <v>248.77174032853708</v>
      </c>
      <c r="R4012">
        <v>1019.4061011135199</v>
      </c>
      <c r="S4012">
        <v>249.0136859133444</v>
      </c>
      <c r="T4012">
        <v>293.01141343028087</v>
      </c>
      <c r="U4012">
        <v>2565.4950218476497</v>
      </c>
      <c r="V4012">
        <v>15982.798846202455</v>
      </c>
      <c r="W4012">
        <v>2192.1195257531363</v>
      </c>
    </row>
    <row r="4013" spans="2:23" x14ac:dyDescent="0.3">
      <c r="B4013">
        <f t="shared" si="63"/>
        <v>4008</v>
      </c>
      <c r="C4013">
        <v>3077.7324686615962</v>
      </c>
      <c r="D4013">
        <v>28883.78</v>
      </c>
      <c r="E4013">
        <v>14253.617277409976</v>
      </c>
      <c r="F4013">
        <v>754.71980199003019</v>
      </c>
      <c r="G4013">
        <v>302.57473096014644</v>
      </c>
      <c r="H4013">
        <v>28883.78</v>
      </c>
      <c r="R4013">
        <v>343.49935929855502</v>
      </c>
      <c r="S4013">
        <v>371.06951081621594</v>
      </c>
      <c r="T4013">
        <v>267.76292604770708</v>
      </c>
      <c r="U4013">
        <v>539.79504205561125</v>
      </c>
      <c r="V4013">
        <v>211.4165237371387</v>
      </c>
      <c r="W4013">
        <v>254.56749962323289</v>
      </c>
    </row>
    <row r="4014" spans="2:23" x14ac:dyDescent="0.3">
      <c r="B4014">
        <f t="shared" si="63"/>
        <v>4009</v>
      </c>
      <c r="C4014">
        <v>2776.4721842580811</v>
      </c>
      <c r="D4014">
        <v>1121.1429207322815</v>
      </c>
      <c r="E4014">
        <v>28883.78</v>
      </c>
      <c r="F4014">
        <v>28883.78</v>
      </c>
      <c r="G4014">
        <v>344.90011346644576</v>
      </c>
      <c r="H4014">
        <v>759.04583981517351</v>
      </c>
      <c r="R4014">
        <v>274.2443700115864</v>
      </c>
      <c r="S4014">
        <v>911.00792082218288</v>
      </c>
      <c r="T4014">
        <v>237.22646445918585</v>
      </c>
      <c r="U4014">
        <v>355.44550819236002</v>
      </c>
      <c r="V4014">
        <v>316.74253377757555</v>
      </c>
      <c r="W4014">
        <v>215.42398310583073</v>
      </c>
    </row>
    <row r="4015" spans="2:23" x14ac:dyDescent="0.3">
      <c r="B4015">
        <f t="shared" si="63"/>
        <v>4010</v>
      </c>
      <c r="C4015">
        <v>3560.5849353968342</v>
      </c>
      <c r="D4015">
        <v>1650.1095468592569</v>
      </c>
      <c r="E4015">
        <v>248.70435939285773</v>
      </c>
      <c r="F4015">
        <v>10368.155850365592</v>
      </c>
      <c r="G4015">
        <v>613.94823101640281</v>
      </c>
      <c r="H4015">
        <v>323.29531006436861</v>
      </c>
      <c r="R4015">
        <v>1240.0565069125716</v>
      </c>
      <c r="S4015">
        <v>451.12920465839159</v>
      </c>
      <c r="T4015">
        <v>400.16850758502818</v>
      </c>
      <c r="U4015">
        <v>1139.3233639207929</v>
      </c>
      <c r="V4015">
        <v>1136.1644604828543</v>
      </c>
      <c r="W4015">
        <v>2746.7724430462017</v>
      </c>
    </row>
    <row r="4016" spans="2:23" x14ac:dyDescent="0.3">
      <c r="B4016">
        <f t="shared" si="63"/>
        <v>4011</v>
      </c>
      <c r="C4016">
        <v>1817.8153608786947</v>
      </c>
      <c r="D4016">
        <v>28883.78</v>
      </c>
      <c r="E4016">
        <v>204.13114754659262</v>
      </c>
      <c r="F4016">
        <v>344.72235244841363</v>
      </c>
      <c r="G4016">
        <v>1188.629173914022</v>
      </c>
      <c r="H4016">
        <v>16483.315198786302</v>
      </c>
      <c r="R4016">
        <v>229.77729839111819</v>
      </c>
      <c r="S4016">
        <v>554.31477780250884</v>
      </c>
      <c r="T4016">
        <v>326.71084784276479</v>
      </c>
      <c r="U4016">
        <v>574.81354632320949</v>
      </c>
      <c r="V4016">
        <v>28883.78</v>
      </c>
      <c r="W4016">
        <v>365.31894190687552</v>
      </c>
    </row>
    <row r="4017" spans="2:23" x14ac:dyDescent="0.3">
      <c r="B4017">
        <f t="shared" si="63"/>
        <v>4012</v>
      </c>
      <c r="C4017">
        <v>467.5564783178163</v>
      </c>
      <c r="D4017">
        <v>322.7153182661051</v>
      </c>
      <c r="E4017">
        <v>742.67786099125226</v>
      </c>
      <c r="F4017">
        <v>308.90027211505225</v>
      </c>
      <c r="G4017">
        <v>28883.78</v>
      </c>
      <c r="H4017">
        <v>220.17826691347958</v>
      </c>
      <c r="R4017">
        <v>233.43648574048692</v>
      </c>
      <c r="S4017">
        <v>1275.8501301098145</v>
      </c>
      <c r="T4017">
        <v>3053.2114089451243</v>
      </c>
      <c r="U4017">
        <v>2140.7998428676647</v>
      </c>
      <c r="V4017">
        <v>2301.2567065088183</v>
      </c>
      <c r="W4017">
        <v>292.76705891948006</v>
      </c>
    </row>
    <row r="4018" spans="2:23" x14ac:dyDescent="0.3">
      <c r="B4018">
        <f t="shared" si="63"/>
        <v>4013</v>
      </c>
      <c r="C4018">
        <v>263.87074363211644</v>
      </c>
      <c r="D4018">
        <v>1113.732737505245</v>
      </c>
      <c r="E4018">
        <v>2390.2501341095872</v>
      </c>
      <c r="F4018">
        <v>11964.862567814109</v>
      </c>
      <c r="G4018">
        <v>388.19850586498262</v>
      </c>
      <c r="H4018">
        <v>28883.78</v>
      </c>
      <c r="R4018">
        <v>269.9689922237776</v>
      </c>
      <c r="S4018">
        <v>2622.8833030116807</v>
      </c>
      <c r="T4018">
        <v>206.46556060707582</v>
      </c>
      <c r="U4018">
        <v>539.82464256758112</v>
      </c>
      <c r="V4018">
        <v>607.69462946007036</v>
      </c>
      <c r="W4018">
        <v>368.42155732595938</v>
      </c>
    </row>
    <row r="4019" spans="2:23" x14ac:dyDescent="0.3">
      <c r="B4019">
        <f t="shared" si="63"/>
        <v>4014</v>
      </c>
      <c r="C4019">
        <v>28883.78</v>
      </c>
      <c r="D4019">
        <v>431.17456919921744</v>
      </c>
      <c r="E4019">
        <v>303.71807979343617</v>
      </c>
      <c r="F4019">
        <v>1037.0742423272579</v>
      </c>
      <c r="G4019">
        <v>392.25177386453856</v>
      </c>
      <c r="H4019">
        <v>772.28133684119655</v>
      </c>
      <c r="R4019">
        <v>484.58999125645516</v>
      </c>
      <c r="S4019">
        <v>333.68227119461517</v>
      </c>
      <c r="T4019">
        <v>262.11844913710445</v>
      </c>
      <c r="U4019">
        <v>407.71092324575773</v>
      </c>
      <c r="V4019">
        <v>253.88748540325741</v>
      </c>
      <c r="W4019">
        <v>209.94634884329727</v>
      </c>
    </row>
    <row r="4020" spans="2:23" x14ac:dyDescent="0.3">
      <c r="B4020">
        <f t="shared" si="63"/>
        <v>4015</v>
      </c>
      <c r="C4020">
        <v>216.86562416360167</v>
      </c>
      <c r="D4020">
        <v>969.63599753575545</v>
      </c>
      <c r="E4020">
        <v>204.34613057800047</v>
      </c>
      <c r="F4020">
        <v>11914.488392919911</v>
      </c>
      <c r="G4020">
        <v>25637.48787846429</v>
      </c>
      <c r="H4020">
        <v>370.15140507186175</v>
      </c>
      <c r="R4020">
        <v>1062.6386064445851</v>
      </c>
      <c r="S4020">
        <v>227.09477858062007</v>
      </c>
      <c r="T4020">
        <v>6177.1718963628409</v>
      </c>
      <c r="U4020">
        <v>283.58427394750464</v>
      </c>
      <c r="V4020">
        <v>280.84643228904019</v>
      </c>
      <c r="W4020">
        <v>335.19237406329273</v>
      </c>
    </row>
    <row r="4021" spans="2:23" x14ac:dyDescent="0.3">
      <c r="B4021">
        <f t="shared" si="63"/>
        <v>4016</v>
      </c>
      <c r="C4021">
        <v>553.89984309245972</v>
      </c>
      <c r="D4021">
        <v>6093.106102194989</v>
      </c>
      <c r="E4021">
        <v>486.8437322397366</v>
      </c>
      <c r="F4021">
        <v>216.70737597568092</v>
      </c>
      <c r="G4021">
        <v>259.73480895368283</v>
      </c>
      <c r="H4021">
        <v>240.92463746930969</v>
      </c>
      <c r="R4021">
        <v>5332.8225335249163</v>
      </c>
      <c r="S4021">
        <v>318.14128359467253</v>
      </c>
      <c r="T4021">
        <v>28883.78</v>
      </c>
      <c r="U4021">
        <v>303.18686588400749</v>
      </c>
      <c r="V4021">
        <v>4258.1834561418655</v>
      </c>
      <c r="W4021">
        <v>250.17020774966608</v>
      </c>
    </row>
    <row r="4022" spans="2:23" x14ac:dyDescent="0.3">
      <c r="B4022">
        <f t="shared" si="63"/>
        <v>4017</v>
      </c>
      <c r="C4022">
        <v>551.70994327988205</v>
      </c>
      <c r="D4022">
        <v>202.66723288511196</v>
      </c>
      <c r="E4022">
        <v>632.69964840913008</v>
      </c>
      <c r="F4022">
        <v>267.28105788776645</v>
      </c>
      <c r="G4022">
        <v>19810.206353004422</v>
      </c>
      <c r="H4022">
        <v>969.39416527585615</v>
      </c>
      <c r="R4022">
        <v>474.95615413552963</v>
      </c>
      <c r="S4022">
        <v>1378.0465039640978</v>
      </c>
      <c r="T4022">
        <v>444.55466980876446</v>
      </c>
      <c r="U4022">
        <v>308.52521215334889</v>
      </c>
      <c r="V4022">
        <v>1005.1338633596663</v>
      </c>
      <c r="W4022">
        <v>9499.1142765600489</v>
      </c>
    </row>
    <row r="4023" spans="2:23" x14ac:dyDescent="0.3">
      <c r="B4023">
        <f t="shared" si="63"/>
        <v>4018</v>
      </c>
      <c r="C4023">
        <v>237.9293702919183</v>
      </c>
      <c r="D4023">
        <v>25690.66862283292</v>
      </c>
      <c r="E4023">
        <v>927.09144704559856</v>
      </c>
      <c r="F4023">
        <v>2013.4571036391867</v>
      </c>
      <c r="G4023">
        <v>231.11732109693054</v>
      </c>
      <c r="H4023">
        <v>817.92768061661559</v>
      </c>
      <c r="R4023">
        <v>3350.3276355131229</v>
      </c>
      <c r="S4023">
        <v>3243.5057119860576</v>
      </c>
      <c r="T4023">
        <v>288.64576351943128</v>
      </c>
      <c r="U4023">
        <v>216.99976724360886</v>
      </c>
      <c r="V4023">
        <v>1238.1196748142879</v>
      </c>
      <c r="W4023">
        <v>905.39428053319796</v>
      </c>
    </row>
    <row r="4024" spans="2:23" x14ac:dyDescent="0.3">
      <c r="B4024">
        <f t="shared" si="63"/>
        <v>4019</v>
      </c>
      <c r="C4024">
        <v>2330.54942027692</v>
      </c>
      <c r="D4024">
        <v>429.76085562009371</v>
      </c>
      <c r="E4024">
        <v>28883.78</v>
      </c>
      <c r="F4024">
        <v>605.05936739747199</v>
      </c>
      <c r="G4024">
        <v>309.67194682572477</v>
      </c>
      <c r="H4024">
        <v>375.77605777012934</v>
      </c>
      <c r="R4024">
        <v>475.71508898198095</v>
      </c>
      <c r="S4024">
        <v>2129.4620400360454</v>
      </c>
      <c r="T4024">
        <v>419.08280194258344</v>
      </c>
      <c r="U4024">
        <v>976.98423410260807</v>
      </c>
      <c r="V4024">
        <v>28883.78</v>
      </c>
      <c r="W4024">
        <v>214.49603379932154</v>
      </c>
    </row>
    <row r="4025" spans="2:23" x14ac:dyDescent="0.3">
      <c r="B4025">
        <f t="shared" si="63"/>
        <v>4020</v>
      </c>
      <c r="C4025">
        <v>241.82811506976094</v>
      </c>
      <c r="D4025">
        <v>311.11789088160725</v>
      </c>
      <c r="E4025">
        <v>241.18217896479348</v>
      </c>
      <c r="F4025">
        <v>357.83115893179416</v>
      </c>
      <c r="G4025">
        <v>278.72275887435046</v>
      </c>
      <c r="H4025">
        <v>272.02983338592037</v>
      </c>
      <c r="R4025">
        <v>8625.5396759177438</v>
      </c>
      <c r="S4025">
        <v>385.86808762254697</v>
      </c>
      <c r="T4025">
        <v>582.84007991750843</v>
      </c>
      <c r="U4025">
        <v>3152.8311089495128</v>
      </c>
      <c r="V4025">
        <v>862.69086007827491</v>
      </c>
      <c r="W4025">
        <v>243.23286129220256</v>
      </c>
    </row>
    <row r="4026" spans="2:23" x14ac:dyDescent="0.3">
      <c r="B4026">
        <f t="shared" si="63"/>
        <v>4021</v>
      </c>
      <c r="C4026">
        <v>399.11851661086155</v>
      </c>
      <c r="D4026">
        <v>28883.78</v>
      </c>
      <c r="E4026">
        <v>223.13556793293583</v>
      </c>
      <c r="F4026">
        <v>468.12070958521508</v>
      </c>
      <c r="G4026">
        <v>2782.5406553584053</v>
      </c>
      <c r="H4026">
        <v>214.17433657529355</v>
      </c>
      <c r="R4026">
        <v>258.92962797699886</v>
      </c>
      <c r="S4026">
        <v>28883.78</v>
      </c>
      <c r="T4026">
        <v>352.80991452589706</v>
      </c>
      <c r="U4026">
        <v>1438.620828313213</v>
      </c>
      <c r="V4026">
        <v>258.74541168876499</v>
      </c>
      <c r="W4026">
        <v>2793.5111754304266</v>
      </c>
    </row>
    <row r="4027" spans="2:23" x14ac:dyDescent="0.3">
      <c r="B4027">
        <f t="shared" si="63"/>
        <v>4022</v>
      </c>
      <c r="C4027">
        <v>1030.8916216557041</v>
      </c>
      <c r="D4027">
        <v>427.05123680703446</v>
      </c>
      <c r="E4027">
        <v>936.76814395940949</v>
      </c>
      <c r="F4027">
        <v>258.1324857877355</v>
      </c>
      <c r="G4027">
        <v>479.50952342990018</v>
      </c>
      <c r="H4027">
        <v>2866.6725905392036</v>
      </c>
      <c r="R4027">
        <v>1281.0362854870723</v>
      </c>
      <c r="S4027">
        <v>425.22726912276994</v>
      </c>
      <c r="T4027">
        <v>2359.4470276376801</v>
      </c>
      <c r="U4027">
        <v>351.86654218031026</v>
      </c>
      <c r="V4027">
        <v>28883.78</v>
      </c>
      <c r="W4027">
        <v>7406.551336313285</v>
      </c>
    </row>
    <row r="4028" spans="2:23" x14ac:dyDescent="0.3">
      <c r="B4028">
        <f t="shared" si="63"/>
        <v>4023</v>
      </c>
      <c r="C4028">
        <v>382.07330477408857</v>
      </c>
      <c r="D4028">
        <v>204.04825129367345</v>
      </c>
      <c r="E4028">
        <v>12206.83175657724</v>
      </c>
      <c r="F4028">
        <v>905.17566211515543</v>
      </c>
      <c r="G4028">
        <v>597.08981821428335</v>
      </c>
      <c r="H4028">
        <v>226.1432236633828</v>
      </c>
      <c r="R4028">
        <v>329.90909562916647</v>
      </c>
      <c r="S4028">
        <v>298.05536088882383</v>
      </c>
      <c r="T4028">
        <v>27734.607930804988</v>
      </c>
      <c r="U4028">
        <v>961.0354705631961</v>
      </c>
      <c r="V4028">
        <v>330.46129635937109</v>
      </c>
      <c r="W4028">
        <v>3714.0421485995307</v>
      </c>
    </row>
    <row r="4029" spans="2:23" x14ac:dyDescent="0.3">
      <c r="B4029">
        <f t="shared" si="63"/>
        <v>4024</v>
      </c>
      <c r="C4029">
        <v>28883.78</v>
      </c>
      <c r="D4029">
        <v>1798.6939901354588</v>
      </c>
      <c r="E4029">
        <v>26452.648675036751</v>
      </c>
      <c r="F4029">
        <v>1280.1625626996572</v>
      </c>
      <c r="G4029">
        <v>14306.146239513733</v>
      </c>
      <c r="H4029">
        <v>562.19837245547251</v>
      </c>
      <c r="R4029">
        <v>216.73177084048541</v>
      </c>
      <c r="S4029">
        <v>10673.866357088073</v>
      </c>
      <c r="T4029">
        <v>23774.022851172187</v>
      </c>
      <c r="U4029">
        <v>430.90049293088788</v>
      </c>
      <c r="V4029">
        <v>432.68084015178204</v>
      </c>
      <c r="W4029">
        <v>266.07721323188645</v>
      </c>
    </row>
    <row r="4030" spans="2:23" x14ac:dyDescent="0.3">
      <c r="B4030">
        <f t="shared" si="63"/>
        <v>4025</v>
      </c>
      <c r="C4030">
        <v>1309.4357719172785</v>
      </c>
      <c r="D4030">
        <v>254.38414475628355</v>
      </c>
      <c r="E4030">
        <v>1832.3600666451928</v>
      </c>
      <c r="F4030">
        <v>2363.5804018040708</v>
      </c>
      <c r="G4030">
        <v>213.87641669597559</v>
      </c>
      <c r="H4030">
        <v>2377.595956506214</v>
      </c>
      <c r="R4030">
        <v>373.75543213094136</v>
      </c>
      <c r="S4030">
        <v>352.21610522277194</v>
      </c>
      <c r="T4030">
        <v>1561.2107444794185</v>
      </c>
      <c r="U4030">
        <v>385.36302175818014</v>
      </c>
      <c r="V4030">
        <v>256.1929948118526</v>
      </c>
      <c r="W4030">
        <v>1202.2614342578763</v>
      </c>
    </row>
    <row r="4031" spans="2:23" x14ac:dyDescent="0.3">
      <c r="B4031">
        <f t="shared" si="63"/>
        <v>4026</v>
      </c>
      <c r="C4031">
        <v>485.04135005184867</v>
      </c>
      <c r="D4031">
        <v>244.61298086910946</v>
      </c>
      <c r="E4031">
        <v>363.13775608243844</v>
      </c>
      <c r="F4031">
        <v>213.4595616294842</v>
      </c>
      <c r="G4031">
        <v>541.86508567709234</v>
      </c>
      <c r="H4031">
        <v>539.12134329017204</v>
      </c>
      <c r="R4031">
        <v>446.12927734319726</v>
      </c>
      <c r="S4031">
        <v>439.68840138466516</v>
      </c>
      <c r="T4031">
        <v>940.67727016794811</v>
      </c>
      <c r="U4031">
        <v>283.10778410466821</v>
      </c>
      <c r="V4031">
        <v>210.27215798952284</v>
      </c>
      <c r="W4031">
        <v>4288.2336930356269</v>
      </c>
    </row>
    <row r="4032" spans="2:23" x14ac:dyDescent="0.3">
      <c r="B4032">
        <f t="shared" si="63"/>
        <v>4027</v>
      </c>
      <c r="C4032">
        <v>647.88800972117667</v>
      </c>
      <c r="D4032">
        <v>222.36637178475468</v>
      </c>
      <c r="E4032">
        <v>2680.7088632267291</v>
      </c>
      <c r="F4032">
        <v>299.02210696354632</v>
      </c>
      <c r="G4032">
        <v>319.23920306998201</v>
      </c>
      <c r="H4032">
        <v>28883.78</v>
      </c>
      <c r="R4032">
        <v>2093.9725506187542</v>
      </c>
      <c r="S4032">
        <v>372.12962146172629</v>
      </c>
      <c r="T4032">
        <v>319.27292432496711</v>
      </c>
      <c r="U4032">
        <v>610.36249034008461</v>
      </c>
      <c r="V4032">
        <v>421.56478824417911</v>
      </c>
      <c r="W4032">
        <v>1419.6332252784321</v>
      </c>
    </row>
    <row r="4033" spans="2:23" x14ac:dyDescent="0.3">
      <c r="B4033">
        <f t="shared" si="63"/>
        <v>4028</v>
      </c>
      <c r="C4033">
        <v>1336.3728890672105</v>
      </c>
      <c r="D4033">
        <v>643.50520080166621</v>
      </c>
      <c r="E4033">
        <v>570.51091049038735</v>
      </c>
      <c r="F4033">
        <v>243.31207025543998</v>
      </c>
      <c r="G4033">
        <v>1054.0447391220946</v>
      </c>
      <c r="H4033">
        <v>1758.1600758641041</v>
      </c>
      <c r="R4033">
        <v>234.73891146408707</v>
      </c>
      <c r="S4033">
        <v>604.95403549647835</v>
      </c>
      <c r="T4033">
        <v>247.59776577533177</v>
      </c>
      <c r="U4033">
        <v>244.70766295387278</v>
      </c>
      <c r="V4033">
        <v>4863.2622411693646</v>
      </c>
      <c r="W4033">
        <v>28883.78</v>
      </c>
    </row>
    <row r="4034" spans="2:23" x14ac:dyDescent="0.3">
      <c r="B4034">
        <f t="shared" si="63"/>
        <v>4029</v>
      </c>
      <c r="C4034">
        <v>2775.7177472333906</v>
      </c>
      <c r="D4034">
        <v>316.69870302429308</v>
      </c>
      <c r="E4034">
        <v>209.05268160517909</v>
      </c>
      <c r="F4034">
        <v>223.14829385069842</v>
      </c>
      <c r="G4034">
        <v>9788.4902440904189</v>
      </c>
      <c r="H4034">
        <v>889.75992213613449</v>
      </c>
      <c r="R4034">
        <v>309.00316310680563</v>
      </c>
      <c r="S4034">
        <v>28883.78</v>
      </c>
      <c r="T4034">
        <v>4920.6573695659135</v>
      </c>
      <c r="U4034">
        <v>471.2735237248794</v>
      </c>
      <c r="V4034">
        <v>248.02091969229971</v>
      </c>
      <c r="W4034">
        <v>28883.78</v>
      </c>
    </row>
    <row r="4035" spans="2:23" x14ac:dyDescent="0.3">
      <c r="B4035">
        <f t="shared" si="63"/>
        <v>4030</v>
      </c>
      <c r="C4035">
        <v>1745.3007020711734</v>
      </c>
      <c r="D4035">
        <v>11045.013627757258</v>
      </c>
      <c r="E4035">
        <v>202.39610635488563</v>
      </c>
      <c r="F4035">
        <v>1384.5012185984374</v>
      </c>
      <c r="G4035">
        <v>769.88643274984656</v>
      </c>
      <c r="H4035">
        <v>4963.5813191763737</v>
      </c>
      <c r="R4035">
        <v>346.65547142099098</v>
      </c>
      <c r="S4035">
        <v>344.4970578987157</v>
      </c>
      <c r="T4035">
        <v>795.20208574680373</v>
      </c>
      <c r="U4035">
        <v>1434.4558609357712</v>
      </c>
      <c r="V4035">
        <v>360.84138089210637</v>
      </c>
      <c r="W4035">
        <v>998.48519013739383</v>
      </c>
    </row>
    <row r="4036" spans="2:23" x14ac:dyDescent="0.3">
      <c r="B4036">
        <f t="shared" si="63"/>
        <v>4031</v>
      </c>
      <c r="C4036">
        <v>27682.322105581999</v>
      </c>
      <c r="D4036">
        <v>617.9405727820274</v>
      </c>
      <c r="E4036">
        <v>333.32118498691017</v>
      </c>
      <c r="F4036">
        <v>1185.4674599377418</v>
      </c>
      <c r="G4036">
        <v>1003.7458558947493</v>
      </c>
      <c r="H4036">
        <v>406.26669242336715</v>
      </c>
      <c r="R4036">
        <v>1422.4393543647916</v>
      </c>
      <c r="S4036">
        <v>370.1577549290003</v>
      </c>
      <c r="T4036">
        <v>355.97816309029878</v>
      </c>
      <c r="U4036">
        <v>791.46200987595967</v>
      </c>
      <c r="V4036">
        <v>9740.8742830272131</v>
      </c>
      <c r="W4036">
        <v>28883.78</v>
      </c>
    </row>
    <row r="4037" spans="2:23" x14ac:dyDescent="0.3">
      <c r="B4037">
        <f t="shared" si="63"/>
        <v>4032</v>
      </c>
      <c r="C4037">
        <v>1146.2436816972593</v>
      </c>
      <c r="D4037">
        <v>269.31346394312652</v>
      </c>
      <c r="E4037">
        <v>2253.8668502530327</v>
      </c>
      <c r="F4037">
        <v>696.27926196966791</v>
      </c>
      <c r="G4037">
        <v>214.6303529107031</v>
      </c>
      <c r="H4037">
        <v>1397.5788939515082</v>
      </c>
      <c r="R4037">
        <v>1321.8084674701979</v>
      </c>
      <c r="S4037">
        <v>14348.783110874971</v>
      </c>
      <c r="T4037">
        <v>309.65213810479071</v>
      </c>
      <c r="U4037">
        <v>885.47089797973592</v>
      </c>
      <c r="V4037">
        <v>11220.710637829221</v>
      </c>
      <c r="W4037">
        <v>28883.78</v>
      </c>
    </row>
    <row r="4038" spans="2:23" x14ac:dyDescent="0.3">
      <c r="B4038">
        <f t="shared" si="63"/>
        <v>4033</v>
      </c>
      <c r="C4038">
        <v>263.18374087787419</v>
      </c>
      <c r="D4038">
        <v>10467.758002255747</v>
      </c>
      <c r="E4038">
        <v>8684.1539085051918</v>
      </c>
      <c r="F4038">
        <v>3711.3795643175872</v>
      </c>
      <c r="G4038">
        <v>2694.8325944192211</v>
      </c>
      <c r="H4038">
        <v>203.06520064506944</v>
      </c>
      <c r="R4038">
        <v>15357.283108236195</v>
      </c>
      <c r="S4038">
        <v>5725.8413812505978</v>
      </c>
      <c r="T4038">
        <v>533.85276841393693</v>
      </c>
      <c r="U4038">
        <v>1436.0528183276549</v>
      </c>
      <c r="V4038">
        <v>233.95687903700261</v>
      </c>
      <c r="W4038">
        <v>218.91423029609075</v>
      </c>
    </row>
    <row r="4039" spans="2:23" x14ac:dyDescent="0.3">
      <c r="B4039">
        <f t="shared" si="63"/>
        <v>4034</v>
      </c>
      <c r="C4039">
        <v>256.63017463384335</v>
      </c>
      <c r="D4039">
        <v>17366.640571621243</v>
      </c>
      <c r="E4039">
        <v>2263.2220432654094</v>
      </c>
      <c r="F4039">
        <v>1773.7704646459301</v>
      </c>
      <c r="G4039">
        <v>28883.78</v>
      </c>
      <c r="H4039">
        <v>215.6523637004519</v>
      </c>
      <c r="R4039">
        <v>913.7130548921408</v>
      </c>
      <c r="S4039">
        <v>275.43077273667268</v>
      </c>
      <c r="T4039">
        <v>428.75808901077016</v>
      </c>
      <c r="U4039">
        <v>1283.651970681444</v>
      </c>
      <c r="V4039">
        <v>247.30567318756778</v>
      </c>
      <c r="W4039">
        <v>28883.78</v>
      </c>
    </row>
    <row r="4040" spans="2:23" x14ac:dyDescent="0.3">
      <c r="B4040">
        <f t="shared" ref="B4040:B4103" si="64">B4039 + 1</f>
        <v>4035</v>
      </c>
      <c r="C4040">
        <v>300.54911707856718</v>
      </c>
      <c r="D4040">
        <v>2531.0798260969391</v>
      </c>
      <c r="E4040">
        <v>2851.7808725494606</v>
      </c>
      <c r="F4040">
        <v>583.76283905795276</v>
      </c>
      <c r="G4040">
        <v>562.62907061745443</v>
      </c>
      <c r="H4040">
        <v>279.89867781078681</v>
      </c>
      <c r="R4040">
        <v>661.44252354593868</v>
      </c>
      <c r="S4040">
        <v>1218.2808708891557</v>
      </c>
      <c r="T4040">
        <v>279.23929236487129</v>
      </c>
      <c r="U4040">
        <v>9472.6393948136974</v>
      </c>
      <c r="V4040">
        <v>336.31781924379771</v>
      </c>
      <c r="W4040">
        <v>275.89632382564935</v>
      </c>
    </row>
    <row r="4041" spans="2:23" x14ac:dyDescent="0.3">
      <c r="B4041">
        <f t="shared" si="64"/>
        <v>4036</v>
      </c>
      <c r="C4041">
        <v>700.37911664745945</v>
      </c>
      <c r="D4041">
        <v>218.91246434783514</v>
      </c>
      <c r="E4041">
        <v>8694.5257029887198</v>
      </c>
      <c r="F4041">
        <v>508.31557513647965</v>
      </c>
      <c r="G4041">
        <v>2441.2077409323579</v>
      </c>
      <c r="H4041">
        <v>2323.1432847191013</v>
      </c>
      <c r="R4041">
        <v>28883.78</v>
      </c>
      <c r="S4041">
        <v>568.63508289750484</v>
      </c>
      <c r="T4041">
        <v>222.20085616179148</v>
      </c>
      <c r="U4041">
        <v>767.73587079536617</v>
      </c>
      <c r="V4041">
        <v>2904.4971503282586</v>
      </c>
      <c r="W4041">
        <v>219.93914246228638</v>
      </c>
    </row>
    <row r="4042" spans="2:23" x14ac:dyDescent="0.3">
      <c r="B4042">
        <f t="shared" si="64"/>
        <v>4037</v>
      </c>
      <c r="C4042">
        <v>884.17306252703077</v>
      </c>
      <c r="D4042">
        <v>542.21375572629586</v>
      </c>
      <c r="E4042">
        <v>434.00827196634197</v>
      </c>
      <c r="F4042">
        <v>28883.78</v>
      </c>
      <c r="G4042">
        <v>612.0213789263363</v>
      </c>
      <c r="H4042">
        <v>301.43933110149516</v>
      </c>
      <c r="R4042">
        <v>349.93254239606654</v>
      </c>
      <c r="S4042">
        <v>1077.1308471218069</v>
      </c>
      <c r="T4042">
        <v>16486.950782664702</v>
      </c>
      <c r="U4042">
        <v>28883.78</v>
      </c>
      <c r="V4042">
        <v>306.41557237711572</v>
      </c>
      <c r="W4042">
        <v>698.90902197004289</v>
      </c>
    </row>
    <row r="4043" spans="2:23" x14ac:dyDescent="0.3">
      <c r="B4043">
        <f t="shared" si="64"/>
        <v>4038</v>
      </c>
      <c r="C4043">
        <v>376.81268467465702</v>
      </c>
      <c r="D4043">
        <v>476.1296308037974</v>
      </c>
      <c r="E4043">
        <v>209.56029382619471</v>
      </c>
      <c r="F4043">
        <v>1366.4390921920055</v>
      </c>
      <c r="G4043">
        <v>552.93043745509567</v>
      </c>
      <c r="H4043">
        <v>28883.78</v>
      </c>
      <c r="R4043">
        <v>568.67247780699347</v>
      </c>
      <c r="S4043">
        <v>503.94747099783046</v>
      </c>
      <c r="T4043">
        <v>309.74252878767965</v>
      </c>
      <c r="U4043">
        <v>3233.0306188646136</v>
      </c>
      <c r="V4043">
        <v>2046.0349712394946</v>
      </c>
      <c r="W4043">
        <v>540.3177878306393</v>
      </c>
    </row>
    <row r="4044" spans="2:23" x14ac:dyDescent="0.3">
      <c r="B4044">
        <f t="shared" si="64"/>
        <v>4039</v>
      </c>
      <c r="C4044">
        <v>823.6721063580535</v>
      </c>
      <c r="D4044">
        <v>9217.130316228091</v>
      </c>
      <c r="E4044">
        <v>842.8429094231567</v>
      </c>
      <c r="F4044">
        <v>360.16188014270949</v>
      </c>
      <c r="G4044">
        <v>816.70034345403974</v>
      </c>
      <c r="H4044">
        <v>201.00751146397462</v>
      </c>
      <c r="R4044">
        <v>3840.4819434698638</v>
      </c>
      <c r="S4044">
        <v>288.06750691024291</v>
      </c>
      <c r="T4044">
        <v>586.1354920711733</v>
      </c>
      <c r="U4044">
        <v>28883.78</v>
      </c>
      <c r="V4044">
        <v>240.08204136399723</v>
      </c>
      <c r="W4044">
        <v>719.32395990469013</v>
      </c>
    </row>
    <row r="4045" spans="2:23" x14ac:dyDescent="0.3">
      <c r="B4045">
        <f t="shared" si="64"/>
        <v>4040</v>
      </c>
      <c r="C4045">
        <v>240.45859229258937</v>
      </c>
      <c r="D4045">
        <v>562.24546267121832</v>
      </c>
      <c r="E4045">
        <v>570.2688806677271</v>
      </c>
      <c r="F4045">
        <v>230.32742751330386</v>
      </c>
      <c r="G4045">
        <v>249.60257556110304</v>
      </c>
      <c r="H4045">
        <v>899.89941897489541</v>
      </c>
      <c r="R4045">
        <v>17323.003943198728</v>
      </c>
      <c r="S4045">
        <v>346.76780927095558</v>
      </c>
      <c r="T4045">
        <v>248.07228448369915</v>
      </c>
      <c r="U4045">
        <v>2224.1684709628307</v>
      </c>
      <c r="V4045">
        <v>1350.9117288521668</v>
      </c>
      <c r="W4045">
        <v>293.48800057548601</v>
      </c>
    </row>
    <row r="4046" spans="2:23" x14ac:dyDescent="0.3">
      <c r="B4046">
        <f t="shared" si="64"/>
        <v>4041</v>
      </c>
      <c r="C4046">
        <v>283.98295992850683</v>
      </c>
      <c r="D4046">
        <v>575.43158436386784</v>
      </c>
      <c r="E4046">
        <v>245.83159736809745</v>
      </c>
      <c r="F4046">
        <v>346.50866658057379</v>
      </c>
      <c r="G4046">
        <v>640.25343812075164</v>
      </c>
      <c r="H4046">
        <v>224.15342928791182</v>
      </c>
      <c r="R4046">
        <v>6482.7126830621046</v>
      </c>
      <c r="S4046">
        <v>206.33250255477748</v>
      </c>
      <c r="T4046">
        <v>14671.762974924382</v>
      </c>
      <c r="U4046">
        <v>5655.6132447082973</v>
      </c>
      <c r="V4046">
        <v>368.39294618318991</v>
      </c>
      <c r="W4046">
        <v>241.91314132211295</v>
      </c>
    </row>
    <row r="4047" spans="2:23" x14ac:dyDescent="0.3">
      <c r="B4047">
        <f t="shared" si="64"/>
        <v>4042</v>
      </c>
      <c r="C4047">
        <v>1005.6307417419774</v>
      </c>
      <c r="D4047">
        <v>4535.3695697905778</v>
      </c>
      <c r="E4047">
        <v>2864.6522895345752</v>
      </c>
      <c r="F4047">
        <v>208.77161674519772</v>
      </c>
      <c r="G4047">
        <v>201.3649481066291</v>
      </c>
      <c r="H4047">
        <v>260.12846515306819</v>
      </c>
      <c r="R4047">
        <v>217.04973569121611</v>
      </c>
      <c r="S4047">
        <v>11474.728459467682</v>
      </c>
      <c r="T4047">
        <v>1205.4632255312613</v>
      </c>
      <c r="U4047">
        <v>7874.6398262215989</v>
      </c>
      <c r="V4047">
        <v>1003.1880136326594</v>
      </c>
      <c r="W4047">
        <v>226.43131724034856</v>
      </c>
    </row>
    <row r="4048" spans="2:23" x14ac:dyDescent="0.3">
      <c r="B4048">
        <f t="shared" si="64"/>
        <v>4043</v>
      </c>
      <c r="C4048">
        <v>468.14898742808032</v>
      </c>
      <c r="D4048">
        <v>28883.78</v>
      </c>
      <c r="E4048">
        <v>203.57140792541821</v>
      </c>
      <c r="F4048">
        <v>28883.78</v>
      </c>
      <c r="G4048">
        <v>205.89605464902604</v>
      </c>
      <c r="H4048">
        <v>2800.1604368896847</v>
      </c>
      <c r="R4048">
        <v>799.16952436970587</v>
      </c>
      <c r="S4048">
        <v>316.50373944292755</v>
      </c>
      <c r="T4048">
        <v>476.26339107985257</v>
      </c>
      <c r="U4048">
        <v>205.7726196051382</v>
      </c>
      <c r="V4048">
        <v>1160.0102203072315</v>
      </c>
      <c r="W4048">
        <v>1726.2302380130568</v>
      </c>
    </row>
    <row r="4049" spans="2:23" x14ac:dyDescent="0.3">
      <c r="B4049">
        <f t="shared" si="64"/>
        <v>4044</v>
      </c>
      <c r="C4049">
        <v>269.58089265831677</v>
      </c>
      <c r="D4049">
        <v>28883.78</v>
      </c>
      <c r="E4049">
        <v>598.75102300033222</v>
      </c>
      <c r="F4049">
        <v>650.52455940181972</v>
      </c>
      <c r="G4049">
        <v>294.10729358359504</v>
      </c>
      <c r="H4049">
        <v>1605.433132965398</v>
      </c>
      <c r="R4049">
        <v>1118.7039794982738</v>
      </c>
      <c r="S4049">
        <v>1142.8094276747775</v>
      </c>
      <c r="T4049">
        <v>2589.3961175135055</v>
      </c>
      <c r="U4049">
        <v>295.36128475749064</v>
      </c>
      <c r="V4049">
        <v>28883.78</v>
      </c>
      <c r="W4049">
        <v>248.3689852429859</v>
      </c>
    </row>
    <row r="4050" spans="2:23" x14ac:dyDescent="0.3">
      <c r="B4050">
        <f t="shared" si="64"/>
        <v>4045</v>
      </c>
      <c r="C4050">
        <v>421.71854212269648</v>
      </c>
      <c r="D4050">
        <v>28883.78</v>
      </c>
      <c r="E4050">
        <v>28883.78</v>
      </c>
      <c r="F4050">
        <v>28883.78</v>
      </c>
      <c r="G4050">
        <v>413.10321399291797</v>
      </c>
      <c r="H4050">
        <v>428.99723322666614</v>
      </c>
      <c r="R4050">
        <v>203.21012616410715</v>
      </c>
      <c r="S4050">
        <v>359.00817325131152</v>
      </c>
      <c r="T4050">
        <v>280.19495740232014</v>
      </c>
      <c r="U4050">
        <v>783.98611749475197</v>
      </c>
      <c r="V4050">
        <v>1484.7465962773433</v>
      </c>
      <c r="W4050">
        <v>984.75641259155032</v>
      </c>
    </row>
    <row r="4051" spans="2:23" x14ac:dyDescent="0.3">
      <c r="B4051">
        <f t="shared" si="64"/>
        <v>4046</v>
      </c>
      <c r="C4051">
        <v>206.60891867906616</v>
      </c>
      <c r="D4051">
        <v>450.68163312166382</v>
      </c>
      <c r="E4051">
        <v>1244.495739742923</v>
      </c>
      <c r="F4051">
        <v>211.15730181870325</v>
      </c>
      <c r="G4051">
        <v>2089.2146377347945</v>
      </c>
      <c r="H4051">
        <v>28883.78</v>
      </c>
      <c r="R4051">
        <v>8892.5828416634304</v>
      </c>
      <c r="S4051">
        <v>2660.5641726205404</v>
      </c>
      <c r="T4051">
        <v>28883.78</v>
      </c>
      <c r="U4051">
        <v>225.97367641106689</v>
      </c>
      <c r="V4051">
        <v>1198.4808434167735</v>
      </c>
      <c r="W4051">
        <v>28883.78</v>
      </c>
    </row>
    <row r="4052" spans="2:23" x14ac:dyDescent="0.3">
      <c r="B4052">
        <f t="shared" si="64"/>
        <v>4047</v>
      </c>
      <c r="C4052">
        <v>1459.4095944507246</v>
      </c>
      <c r="D4052">
        <v>328.06493141342116</v>
      </c>
      <c r="E4052">
        <v>202.761269457174</v>
      </c>
      <c r="F4052">
        <v>12145.472459909985</v>
      </c>
      <c r="G4052">
        <v>880.59954235785312</v>
      </c>
      <c r="H4052">
        <v>623.32888477644315</v>
      </c>
      <c r="R4052">
        <v>303.51812633484127</v>
      </c>
      <c r="S4052">
        <v>1738.9524643515508</v>
      </c>
      <c r="T4052">
        <v>319.21734259562379</v>
      </c>
      <c r="U4052">
        <v>842.582252805439</v>
      </c>
      <c r="V4052">
        <v>206.08791289372394</v>
      </c>
      <c r="W4052">
        <v>225.65228289883515</v>
      </c>
    </row>
    <row r="4053" spans="2:23" x14ac:dyDescent="0.3">
      <c r="B4053">
        <f t="shared" si="64"/>
        <v>4048</v>
      </c>
      <c r="C4053">
        <v>20170.648229936131</v>
      </c>
      <c r="D4053">
        <v>577.8291137848862</v>
      </c>
      <c r="E4053">
        <v>452.19051095984116</v>
      </c>
      <c r="F4053">
        <v>460.56372348019568</v>
      </c>
      <c r="G4053">
        <v>259.12913494942762</v>
      </c>
      <c r="H4053">
        <v>220.39798118125358</v>
      </c>
      <c r="R4053">
        <v>24410.27843408789</v>
      </c>
      <c r="S4053">
        <v>260.46950062670828</v>
      </c>
      <c r="T4053">
        <v>2522.1571557045086</v>
      </c>
      <c r="U4053">
        <v>263.62570933721122</v>
      </c>
      <c r="V4053">
        <v>2196.6119260482892</v>
      </c>
      <c r="W4053">
        <v>338.73097229670543</v>
      </c>
    </row>
    <row r="4054" spans="2:23" x14ac:dyDescent="0.3">
      <c r="B4054">
        <f t="shared" si="64"/>
        <v>4049</v>
      </c>
      <c r="C4054">
        <v>28883.78</v>
      </c>
      <c r="D4054">
        <v>333.50623650501257</v>
      </c>
      <c r="E4054">
        <v>632.32902963558286</v>
      </c>
      <c r="F4054">
        <v>433.51209866585441</v>
      </c>
      <c r="G4054">
        <v>28883.78</v>
      </c>
      <c r="H4054">
        <v>607.76651126514287</v>
      </c>
      <c r="R4054">
        <v>1014.6179439052866</v>
      </c>
      <c r="S4054">
        <v>589.34619515721852</v>
      </c>
      <c r="T4054">
        <v>562.07063021103886</v>
      </c>
      <c r="U4054">
        <v>925.31863330587623</v>
      </c>
      <c r="V4054">
        <v>223.20682277997105</v>
      </c>
      <c r="W4054">
        <v>231.614282283222</v>
      </c>
    </row>
    <row r="4055" spans="2:23" x14ac:dyDescent="0.3">
      <c r="B4055">
        <f t="shared" si="64"/>
        <v>4050</v>
      </c>
      <c r="C4055">
        <v>14688.870405115387</v>
      </c>
      <c r="D4055">
        <v>28883.78</v>
      </c>
      <c r="E4055">
        <v>243.39266211342823</v>
      </c>
      <c r="F4055">
        <v>676.3580806550641</v>
      </c>
      <c r="G4055">
        <v>286.23368035402086</v>
      </c>
      <c r="H4055">
        <v>758.03648722916898</v>
      </c>
      <c r="R4055">
        <v>255.18475681563291</v>
      </c>
      <c r="S4055">
        <v>240.72251667741551</v>
      </c>
      <c r="T4055">
        <v>28883.78</v>
      </c>
      <c r="U4055">
        <v>21806.737977391829</v>
      </c>
      <c r="V4055">
        <v>207.12205802046361</v>
      </c>
      <c r="W4055">
        <v>4039.8890644970834</v>
      </c>
    </row>
    <row r="4056" spans="2:23" x14ac:dyDescent="0.3">
      <c r="B4056">
        <f t="shared" si="64"/>
        <v>4051</v>
      </c>
      <c r="C4056">
        <v>636.62629908056692</v>
      </c>
      <c r="D4056">
        <v>885.74866458136739</v>
      </c>
      <c r="E4056">
        <v>25185.86359667169</v>
      </c>
      <c r="F4056">
        <v>270.30929331112463</v>
      </c>
      <c r="G4056">
        <v>5193.7058934046427</v>
      </c>
      <c r="H4056">
        <v>3540.8634562596467</v>
      </c>
      <c r="R4056">
        <v>319.15017629211638</v>
      </c>
      <c r="S4056">
        <v>638.78506549516862</v>
      </c>
      <c r="T4056">
        <v>775.11658115213061</v>
      </c>
      <c r="U4056">
        <v>405.96110205299175</v>
      </c>
      <c r="V4056">
        <v>281.07282020319343</v>
      </c>
      <c r="W4056">
        <v>505.85233979384753</v>
      </c>
    </row>
    <row r="4057" spans="2:23" x14ac:dyDescent="0.3">
      <c r="B4057">
        <f t="shared" si="64"/>
        <v>4052</v>
      </c>
      <c r="C4057">
        <v>10721.615432328947</v>
      </c>
      <c r="D4057">
        <v>520.16116297161341</v>
      </c>
      <c r="E4057">
        <v>217.50927055283586</v>
      </c>
      <c r="F4057">
        <v>10266.222154692716</v>
      </c>
      <c r="G4057">
        <v>25332.27441117488</v>
      </c>
      <c r="H4057">
        <v>354.07172528691967</v>
      </c>
      <c r="R4057">
        <v>451.38521627612613</v>
      </c>
      <c r="S4057">
        <v>28883.78</v>
      </c>
      <c r="T4057">
        <v>361.42577432846377</v>
      </c>
      <c r="U4057">
        <v>443.45026116570511</v>
      </c>
      <c r="V4057">
        <v>934.53021640409747</v>
      </c>
      <c r="W4057">
        <v>3459.6101308636707</v>
      </c>
    </row>
    <row r="4058" spans="2:23" x14ac:dyDescent="0.3">
      <c r="B4058">
        <f t="shared" si="64"/>
        <v>4053</v>
      </c>
      <c r="C4058">
        <v>201.9191905328851</v>
      </c>
      <c r="D4058">
        <v>7363.5584634503421</v>
      </c>
      <c r="E4058">
        <v>407.4814370472713</v>
      </c>
      <c r="F4058">
        <v>6845.5565763215573</v>
      </c>
      <c r="G4058">
        <v>696.00135360562786</v>
      </c>
      <c r="H4058">
        <v>392.03630507102241</v>
      </c>
      <c r="R4058">
        <v>725.82321819063407</v>
      </c>
      <c r="S4058">
        <v>318.99645206857554</v>
      </c>
      <c r="T4058">
        <v>1626.1232378335535</v>
      </c>
      <c r="U4058">
        <v>217.24535889125076</v>
      </c>
      <c r="V4058">
        <v>940.67645023106218</v>
      </c>
      <c r="W4058">
        <v>244.38020835084765</v>
      </c>
    </row>
    <row r="4059" spans="2:23" x14ac:dyDescent="0.3">
      <c r="B4059">
        <f t="shared" si="64"/>
        <v>4054</v>
      </c>
      <c r="C4059">
        <v>260.17265603438079</v>
      </c>
      <c r="D4059">
        <v>28883.78</v>
      </c>
      <c r="E4059">
        <v>210.75738401111548</v>
      </c>
      <c r="F4059">
        <v>214.26895225490716</v>
      </c>
      <c r="G4059">
        <v>4458.8381246461486</v>
      </c>
      <c r="H4059">
        <v>566.57675374610858</v>
      </c>
      <c r="R4059">
        <v>475.68725114053746</v>
      </c>
      <c r="S4059">
        <v>449.12319440130545</v>
      </c>
      <c r="T4059">
        <v>1797.3954398990436</v>
      </c>
      <c r="U4059">
        <v>202.41718168344997</v>
      </c>
      <c r="V4059">
        <v>4736.0481578749668</v>
      </c>
      <c r="W4059">
        <v>14144.253940134573</v>
      </c>
    </row>
    <row r="4060" spans="2:23" x14ac:dyDescent="0.3">
      <c r="B4060">
        <f t="shared" si="64"/>
        <v>4055</v>
      </c>
      <c r="C4060">
        <v>499.46164867473362</v>
      </c>
      <c r="D4060">
        <v>247.7244813771228</v>
      </c>
      <c r="E4060">
        <v>1669.6850941819939</v>
      </c>
      <c r="F4060">
        <v>268.50715852937179</v>
      </c>
      <c r="G4060">
        <v>439.16869624784169</v>
      </c>
      <c r="H4060">
        <v>200.72983362888232</v>
      </c>
      <c r="R4060">
        <v>351.85421768432343</v>
      </c>
      <c r="S4060">
        <v>9087.6489845044016</v>
      </c>
      <c r="T4060">
        <v>201.74324383764838</v>
      </c>
      <c r="U4060">
        <v>2324.8088581841744</v>
      </c>
      <c r="V4060">
        <v>220.69838968794537</v>
      </c>
      <c r="W4060">
        <v>222.98824011360864</v>
      </c>
    </row>
    <row r="4061" spans="2:23" x14ac:dyDescent="0.3">
      <c r="B4061">
        <f t="shared" si="64"/>
        <v>4056</v>
      </c>
      <c r="C4061">
        <v>7346.1606977949814</v>
      </c>
      <c r="D4061">
        <v>324.66833456877004</v>
      </c>
      <c r="E4061">
        <v>19313.528404997654</v>
      </c>
      <c r="F4061">
        <v>7835.3418686594132</v>
      </c>
      <c r="G4061">
        <v>254.46017404401107</v>
      </c>
      <c r="H4061">
        <v>321.13710362851378</v>
      </c>
      <c r="R4061">
        <v>203.61290666605026</v>
      </c>
      <c r="S4061">
        <v>287.05304043227466</v>
      </c>
      <c r="T4061">
        <v>229.62775543074548</v>
      </c>
      <c r="U4061">
        <v>421.90727064839461</v>
      </c>
      <c r="V4061">
        <v>1759.6846000233652</v>
      </c>
      <c r="W4061">
        <v>28883.78</v>
      </c>
    </row>
    <row r="4062" spans="2:23" x14ac:dyDescent="0.3">
      <c r="B4062">
        <f t="shared" si="64"/>
        <v>4057</v>
      </c>
      <c r="C4062">
        <v>369.22353657945189</v>
      </c>
      <c r="D4062">
        <v>1307.1699134570918</v>
      </c>
      <c r="E4062">
        <v>384.51537261367849</v>
      </c>
      <c r="F4062">
        <v>911.12077758921032</v>
      </c>
      <c r="G4062">
        <v>283.25078677553552</v>
      </c>
      <c r="H4062">
        <v>227.97880486441437</v>
      </c>
      <c r="R4062">
        <v>614.17831867790187</v>
      </c>
      <c r="S4062">
        <v>28883.78</v>
      </c>
      <c r="T4062">
        <v>1774.8324885406344</v>
      </c>
      <c r="U4062">
        <v>403.27314233901905</v>
      </c>
      <c r="V4062">
        <v>6884.4537086833252</v>
      </c>
      <c r="W4062">
        <v>1851.8963490252572</v>
      </c>
    </row>
    <row r="4063" spans="2:23" x14ac:dyDescent="0.3">
      <c r="B4063">
        <f t="shared" si="64"/>
        <v>4058</v>
      </c>
      <c r="C4063">
        <v>418.55556668310373</v>
      </c>
      <c r="D4063">
        <v>561.80550595519617</v>
      </c>
      <c r="E4063">
        <v>28883.78</v>
      </c>
      <c r="F4063">
        <v>323.71561962116522</v>
      </c>
      <c r="G4063">
        <v>28883.78</v>
      </c>
      <c r="H4063">
        <v>216.86346942158534</v>
      </c>
      <c r="R4063">
        <v>327.02525243501594</v>
      </c>
      <c r="S4063">
        <v>571.48865228939712</v>
      </c>
      <c r="T4063">
        <v>11776.906434633833</v>
      </c>
      <c r="U4063">
        <v>714.24551117694443</v>
      </c>
      <c r="V4063">
        <v>28883.78</v>
      </c>
      <c r="W4063">
        <v>28883.78</v>
      </c>
    </row>
    <row r="4064" spans="2:23" x14ac:dyDescent="0.3">
      <c r="B4064">
        <f t="shared" si="64"/>
        <v>4059</v>
      </c>
      <c r="C4064">
        <v>208.33943271043773</v>
      </c>
      <c r="D4064">
        <v>19167.124440777588</v>
      </c>
      <c r="E4064">
        <v>1182.6004248811591</v>
      </c>
      <c r="F4064">
        <v>475.45837245723595</v>
      </c>
      <c r="G4064">
        <v>312.00513455874858</v>
      </c>
      <c r="H4064">
        <v>262.75088387172536</v>
      </c>
      <c r="R4064">
        <v>1553.6960592709229</v>
      </c>
      <c r="S4064">
        <v>362.33969062845267</v>
      </c>
      <c r="T4064">
        <v>2671.2326405883955</v>
      </c>
      <c r="U4064">
        <v>204.76247015004944</v>
      </c>
      <c r="V4064">
        <v>719.31476062000149</v>
      </c>
      <c r="W4064">
        <v>1576.622946286531</v>
      </c>
    </row>
    <row r="4065" spans="2:23" x14ac:dyDescent="0.3">
      <c r="B4065">
        <f t="shared" si="64"/>
        <v>4060</v>
      </c>
      <c r="C4065">
        <v>11901.320661593048</v>
      </c>
      <c r="D4065">
        <v>1093.8003092480235</v>
      </c>
      <c r="E4065">
        <v>253.71676901768754</v>
      </c>
      <c r="F4065">
        <v>2042.1695568746873</v>
      </c>
      <c r="G4065">
        <v>203.12259445449698</v>
      </c>
      <c r="H4065">
        <v>202.86834117337534</v>
      </c>
      <c r="R4065">
        <v>205.045670476167</v>
      </c>
      <c r="S4065">
        <v>235.46009727567176</v>
      </c>
      <c r="T4065">
        <v>217.40006360838061</v>
      </c>
      <c r="U4065">
        <v>2621.5496611501385</v>
      </c>
      <c r="V4065">
        <v>572.32681477714914</v>
      </c>
      <c r="W4065">
        <v>278.54553254271002</v>
      </c>
    </row>
    <row r="4066" spans="2:23" x14ac:dyDescent="0.3">
      <c r="B4066">
        <f t="shared" si="64"/>
        <v>4061</v>
      </c>
      <c r="C4066">
        <v>853.21658984619853</v>
      </c>
      <c r="D4066">
        <v>28883.78</v>
      </c>
      <c r="E4066">
        <v>1052.8111683618627</v>
      </c>
      <c r="F4066">
        <v>284.55590205969702</v>
      </c>
      <c r="G4066">
        <v>404.17900749283842</v>
      </c>
      <c r="H4066">
        <v>657.57489325469169</v>
      </c>
      <c r="R4066">
        <v>230.82733844002925</v>
      </c>
      <c r="S4066">
        <v>817.66975977552147</v>
      </c>
      <c r="T4066">
        <v>203.63716241623405</v>
      </c>
      <c r="U4066">
        <v>239.13238405476596</v>
      </c>
      <c r="V4066">
        <v>2862.305008819937</v>
      </c>
      <c r="W4066">
        <v>340.94661575580062</v>
      </c>
    </row>
    <row r="4067" spans="2:23" x14ac:dyDescent="0.3">
      <c r="B4067">
        <f t="shared" si="64"/>
        <v>4062</v>
      </c>
      <c r="C4067">
        <v>675.73261511274893</v>
      </c>
      <c r="D4067">
        <v>216.56400292155425</v>
      </c>
      <c r="E4067">
        <v>888.69584833206272</v>
      </c>
      <c r="F4067">
        <v>495.65732622414635</v>
      </c>
      <c r="G4067">
        <v>373.84070429056317</v>
      </c>
      <c r="H4067">
        <v>512.2529062500372</v>
      </c>
      <c r="R4067">
        <v>28883.78</v>
      </c>
      <c r="S4067">
        <v>610.75242646091147</v>
      </c>
      <c r="T4067">
        <v>28883.78</v>
      </c>
      <c r="U4067">
        <v>1642.8775269428756</v>
      </c>
      <c r="V4067">
        <v>277.3834763406482</v>
      </c>
      <c r="W4067">
        <v>336.96639203599472</v>
      </c>
    </row>
    <row r="4068" spans="2:23" x14ac:dyDescent="0.3">
      <c r="B4068">
        <f t="shared" si="64"/>
        <v>4063</v>
      </c>
      <c r="C4068">
        <v>212.67685144706707</v>
      </c>
      <c r="D4068">
        <v>355.64873654660028</v>
      </c>
      <c r="E4068">
        <v>233.3992616792398</v>
      </c>
      <c r="F4068">
        <v>380.30238932849454</v>
      </c>
      <c r="G4068">
        <v>245.06293365808531</v>
      </c>
      <c r="H4068">
        <v>575.52448668883221</v>
      </c>
      <c r="R4068">
        <v>1213.7822807654952</v>
      </c>
      <c r="S4068">
        <v>1356.4558442369562</v>
      </c>
      <c r="T4068">
        <v>698.80453984425503</v>
      </c>
      <c r="U4068">
        <v>28883.78</v>
      </c>
      <c r="V4068">
        <v>9572.0057445425118</v>
      </c>
      <c r="W4068">
        <v>590.37320002074978</v>
      </c>
    </row>
    <row r="4069" spans="2:23" x14ac:dyDescent="0.3">
      <c r="B4069">
        <f t="shared" si="64"/>
        <v>4064</v>
      </c>
      <c r="C4069">
        <v>211.25890244373787</v>
      </c>
      <c r="D4069">
        <v>283.75843027094811</v>
      </c>
      <c r="E4069">
        <v>1124.4817555544723</v>
      </c>
      <c r="F4069">
        <v>437.28638623966327</v>
      </c>
      <c r="G4069">
        <v>343.63233818658671</v>
      </c>
      <c r="H4069">
        <v>224.07640031154907</v>
      </c>
      <c r="R4069">
        <v>735.80775690951646</v>
      </c>
      <c r="S4069">
        <v>228.12907385055382</v>
      </c>
      <c r="T4069">
        <v>413.83669040663153</v>
      </c>
      <c r="U4069">
        <v>442.91949892303808</v>
      </c>
      <c r="V4069">
        <v>28883.78</v>
      </c>
      <c r="W4069">
        <v>1167.4012131909883</v>
      </c>
    </row>
    <row r="4070" spans="2:23" x14ac:dyDescent="0.3">
      <c r="B4070">
        <f t="shared" si="64"/>
        <v>4065</v>
      </c>
      <c r="C4070">
        <v>230.19547935372236</v>
      </c>
      <c r="D4070">
        <v>1083.2722206920382</v>
      </c>
      <c r="E4070">
        <v>28883.78</v>
      </c>
      <c r="F4070">
        <v>466.22556234817955</v>
      </c>
      <c r="G4070">
        <v>212.66081001473157</v>
      </c>
      <c r="H4070">
        <v>240.04079445460178</v>
      </c>
      <c r="R4070">
        <v>4199.6780865670662</v>
      </c>
      <c r="S4070">
        <v>310.50875373365523</v>
      </c>
      <c r="T4070">
        <v>28883.78</v>
      </c>
      <c r="U4070">
        <v>28883.78</v>
      </c>
      <c r="V4070">
        <v>261.45459240959843</v>
      </c>
      <c r="W4070">
        <v>515.4923246646365</v>
      </c>
    </row>
    <row r="4071" spans="2:23" x14ac:dyDescent="0.3">
      <c r="B4071">
        <f t="shared" si="64"/>
        <v>4066</v>
      </c>
      <c r="C4071">
        <v>944.53702993355841</v>
      </c>
      <c r="D4071">
        <v>28883.78</v>
      </c>
      <c r="E4071">
        <v>233.47323037954772</v>
      </c>
      <c r="F4071">
        <v>3086.4858685415707</v>
      </c>
      <c r="G4071">
        <v>264.41583875348317</v>
      </c>
      <c r="H4071">
        <v>205.88078267945269</v>
      </c>
      <c r="R4071">
        <v>357.28068849053977</v>
      </c>
      <c r="S4071">
        <v>632.42290084899582</v>
      </c>
      <c r="T4071">
        <v>366.44099238333683</v>
      </c>
      <c r="U4071">
        <v>10181.787708567559</v>
      </c>
      <c r="V4071">
        <v>620.68778643342785</v>
      </c>
      <c r="W4071">
        <v>498.93794856527882</v>
      </c>
    </row>
    <row r="4072" spans="2:23" x14ac:dyDescent="0.3">
      <c r="B4072">
        <f t="shared" si="64"/>
        <v>4067</v>
      </c>
      <c r="C4072">
        <v>940.69937192565021</v>
      </c>
      <c r="D4072">
        <v>262.11841038328475</v>
      </c>
      <c r="E4072">
        <v>308.01566981245418</v>
      </c>
      <c r="F4072">
        <v>807.68742939097865</v>
      </c>
      <c r="G4072">
        <v>1851.0002231697267</v>
      </c>
      <c r="H4072">
        <v>1323.4964354236079</v>
      </c>
      <c r="R4072">
        <v>525.24342942988119</v>
      </c>
      <c r="S4072">
        <v>16613.203133339353</v>
      </c>
      <c r="T4072">
        <v>3085.5562209123996</v>
      </c>
      <c r="U4072">
        <v>460.59201356425837</v>
      </c>
      <c r="V4072">
        <v>462.7353483179694</v>
      </c>
      <c r="W4072">
        <v>289.20465525670937</v>
      </c>
    </row>
    <row r="4073" spans="2:23" x14ac:dyDescent="0.3">
      <c r="B4073">
        <f t="shared" si="64"/>
        <v>4068</v>
      </c>
      <c r="C4073">
        <v>639.01314973273657</v>
      </c>
      <c r="D4073">
        <v>500.14143106169456</v>
      </c>
      <c r="E4073">
        <v>729.43039542234055</v>
      </c>
      <c r="F4073">
        <v>219.91265381235752</v>
      </c>
      <c r="G4073">
        <v>2038.843859131581</v>
      </c>
      <c r="H4073">
        <v>235.03794844958244</v>
      </c>
      <c r="R4073">
        <v>300.79736069621737</v>
      </c>
      <c r="S4073">
        <v>1804.2036084284978</v>
      </c>
      <c r="T4073">
        <v>10612.510877053006</v>
      </c>
      <c r="U4073">
        <v>242.13164848972514</v>
      </c>
      <c r="V4073">
        <v>4769.2944445526309</v>
      </c>
      <c r="W4073">
        <v>324.86361793843162</v>
      </c>
    </row>
    <row r="4074" spans="2:23" x14ac:dyDescent="0.3">
      <c r="B4074">
        <f t="shared" si="64"/>
        <v>4069</v>
      </c>
      <c r="C4074">
        <v>973.92298180617502</v>
      </c>
      <c r="D4074">
        <v>2577.121120849863</v>
      </c>
      <c r="E4074">
        <v>273.35855636854842</v>
      </c>
      <c r="F4074">
        <v>588.31838424498085</v>
      </c>
      <c r="G4074">
        <v>248.68688745364454</v>
      </c>
      <c r="H4074">
        <v>557.51594898444534</v>
      </c>
      <c r="R4074">
        <v>389.86346754511254</v>
      </c>
      <c r="S4074">
        <v>28883.78</v>
      </c>
      <c r="T4074">
        <v>465.75155348647456</v>
      </c>
      <c r="U4074">
        <v>28883.78</v>
      </c>
      <c r="V4074">
        <v>912.69393221784162</v>
      </c>
      <c r="W4074">
        <v>580.61355631957372</v>
      </c>
    </row>
    <row r="4075" spans="2:23" x14ac:dyDescent="0.3">
      <c r="B4075">
        <f t="shared" si="64"/>
        <v>4070</v>
      </c>
      <c r="C4075">
        <v>215.32355380928917</v>
      </c>
      <c r="D4075">
        <v>206.94932710344543</v>
      </c>
      <c r="E4075">
        <v>28883.78</v>
      </c>
      <c r="F4075">
        <v>394.93892546761128</v>
      </c>
      <c r="G4075">
        <v>428.00440897317026</v>
      </c>
      <c r="H4075">
        <v>225.23797608139517</v>
      </c>
      <c r="R4075">
        <v>1465.5075663603548</v>
      </c>
      <c r="S4075">
        <v>1019.4222803359092</v>
      </c>
      <c r="T4075">
        <v>213.90833352124255</v>
      </c>
      <c r="U4075">
        <v>600.55623610730208</v>
      </c>
      <c r="V4075">
        <v>6682.309513245008</v>
      </c>
      <c r="W4075">
        <v>227.49505328077896</v>
      </c>
    </row>
    <row r="4076" spans="2:23" x14ac:dyDescent="0.3">
      <c r="B4076">
        <f t="shared" si="64"/>
        <v>4071</v>
      </c>
      <c r="C4076">
        <v>580.42908465097491</v>
      </c>
      <c r="D4076">
        <v>202.54301491138912</v>
      </c>
      <c r="E4076">
        <v>1079.1242143074319</v>
      </c>
      <c r="F4076">
        <v>373.7633257710736</v>
      </c>
      <c r="G4076">
        <v>5265.4900017562113</v>
      </c>
      <c r="H4076">
        <v>28883.78</v>
      </c>
      <c r="R4076">
        <v>296.4095411267574</v>
      </c>
      <c r="S4076">
        <v>238.99372490578932</v>
      </c>
      <c r="T4076">
        <v>266.24217694917286</v>
      </c>
      <c r="U4076">
        <v>24861.737188315641</v>
      </c>
      <c r="V4076">
        <v>310.45651786510894</v>
      </c>
      <c r="W4076">
        <v>1757.420445630521</v>
      </c>
    </row>
    <row r="4077" spans="2:23" x14ac:dyDescent="0.3">
      <c r="B4077">
        <f t="shared" si="64"/>
        <v>4072</v>
      </c>
      <c r="C4077">
        <v>235.3128964780546</v>
      </c>
      <c r="D4077">
        <v>643.11576975946082</v>
      </c>
      <c r="E4077">
        <v>2296.6922123729537</v>
      </c>
      <c r="F4077">
        <v>1753.915759278505</v>
      </c>
      <c r="G4077">
        <v>223.92222256297137</v>
      </c>
      <c r="H4077">
        <v>486.45125207132145</v>
      </c>
      <c r="R4077">
        <v>340.51298356585244</v>
      </c>
      <c r="S4077">
        <v>388.57111611051323</v>
      </c>
      <c r="T4077">
        <v>236.7179554623645</v>
      </c>
      <c r="U4077">
        <v>324.32586680417722</v>
      </c>
      <c r="V4077">
        <v>837.46462892660622</v>
      </c>
      <c r="W4077">
        <v>389.19160822075139</v>
      </c>
    </row>
    <row r="4078" spans="2:23" x14ac:dyDescent="0.3">
      <c r="B4078">
        <f t="shared" si="64"/>
        <v>4073</v>
      </c>
      <c r="C4078">
        <v>28883.78</v>
      </c>
      <c r="D4078">
        <v>293.31671532856183</v>
      </c>
      <c r="E4078">
        <v>263.45070986175881</v>
      </c>
      <c r="F4078">
        <v>3344.6224005247664</v>
      </c>
      <c r="G4078">
        <v>596.70219662629574</v>
      </c>
      <c r="H4078">
        <v>214.89718362280757</v>
      </c>
      <c r="R4078">
        <v>4353.2579165537827</v>
      </c>
      <c r="S4078">
        <v>288.68178586932561</v>
      </c>
      <c r="T4078">
        <v>28883.78</v>
      </c>
      <c r="U4078">
        <v>293.61397155570552</v>
      </c>
      <c r="V4078">
        <v>840.44550226667593</v>
      </c>
      <c r="W4078">
        <v>286.97619526230335</v>
      </c>
    </row>
    <row r="4079" spans="2:23" x14ac:dyDescent="0.3">
      <c r="B4079">
        <f t="shared" si="64"/>
        <v>4074</v>
      </c>
      <c r="C4079">
        <v>363.94687239099397</v>
      </c>
      <c r="D4079">
        <v>271.01979121288048</v>
      </c>
      <c r="E4079">
        <v>252.33781226592919</v>
      </c>
      <c r="F4079">
        <v>204.29184807215904</v>
      </c>
      <c r="G4079">
        <v>445.60090479885588</v>
      </c>
      <c r="H4079">
        <v>1971.3335651290022</v>
      </c>
      <c r="R4079">
        <v>328.855320643494</v>
      </c>
      <c r="S4079">
        <v>238.1687690574085</v>
      </c>
      <c r="T4079">
        <v>371.01713277879117</v>
      </c>
      <c r="U4079">
        <v>203.03259877999193</v>
      </c>
      <c r="V4079">
        <v>212.62899097669597</v>
      </c>
      <c r="W4079">
        <v>264.26161257075904</v>
      </c>
    </row>
    <row r="4080" spans="2:23" x14ac:dyDescent="0.3">
      <c r="B4080">
        <f t="shared" si="64"/>
        <v>4075</v>
      </c>
      <c r="C4080">
        <v>7412.249674585345</v>
      </c>
      <c r="D4080">
        <v>784.42747669259086</v>
      </c>
      <c r="E4080">
        <v>403.56332088795386</v>
      </c>
      <c r="F4080">
        <v>354.40382571959071</v>
      </c>
      <c r="G4080">
        <v>298.9090535280007</v>
      </c>
      <c r="H4080">
        <v>302.7985429400652</v>
      </c>
      <c r="R4080">
        <v>977.13469592402453</v>
      </c>
      <c r="S4080">
        <v>299.29006531347278</v>
      </c>
      <c r="T4080">
        <v>6939.5641584669174</v>
      </c>
      <c r="U4080">
        <v>927.01576491893627</v>
      </c>
      <c r="V4080">
        <v>272.38494625310295</v>
      </c>
      <c r="W4080">
        <v>1167.7227125452014</v>
      </c>
    </row>
    <row r="4081" spans="2:23" x14ac:dyDescent="0.3">
      <c r="B4081">
        <f t="shared" si="64"/>
        <v>4076</v>
      </c>
      <c r="C4081">
        <v>290.11065133887672</v>
      </c>
      <c r="D4081">
        <v>267.24770202816757</v>
      </c>
      <c r="E4081">
        <v>28883.78</v>
      </c>
      <c r="F4081">
        <v>718.25471085371908</v>
      </c>
      <c r="G4081">
        <v>1479.2166047476846</v>
      </c>
      <c r="H4081">
        <v>28883.78</v>
      </c>
      <c r="R4081">
        <v>2900.5537662204019</v>
      </c>
      <c r="S4081">
        <v>890.67398874601736</v>
      </c>
      <c r="T4081">
        <v>855.39206038466625</v>
      </c>
      <c r="U4081">
        <v>2519.7257340984756</v>
      </c>
      <c r="V4081">
        <v>203.44525641576544</v>
      </c>
      <c r="W4081">
        <v>282.94047936338893</v>
      </c>
    </row>
    <row r="4082" spans="2:23" x14ac:dyDescent="0.3">
      <c r="B4082">
        <f t="shared" si="64"/>
        <v>4077</v>
      </c>
      <c r="C4082">
        <v>28883.78</v>
      </c>
      <c r="D4082">
        <v>808.6051747487262</v>
      </c>
      <c r="E4082">
        <v>337.0875366655626</v>
      </c>
      <c r="F4082">
        <v>358.53229888526755</v>
      </c>
      <c r="G4082">
        <v>349.66564756357388</v>
      </c>
      <c r="H4082">
        <v>391.15766257858206</v>
      </c>
      <c r="R4082">
        <v>2143.8299781826672</v>
      </c>
      <c r="S4082">
        <v>347.10772346454849</v>
      </c>
      <c r="T4082">
        <v>2312.5763803453033</v>
      </c>
      <c r="U4082">
        <v>586.53360716994598</v>
      </c>
      <c r="V4082">
        <v>474.68728150781175</v>
      </c>
      <c r="W4082">
        <v>2203.9723001249986</v>
      </c>
    </row>
    <row r="4083" spans="2:23" x14ac:dyDescent="0.3">
      <c r="B4083">
        <f t="shared" si="64"/>
        <v>4078</v>
      </c>
      <c r="C4083">
        <v>363.61206018567549</v>
      </c>
      <c r="D4083">
        <v>423.76813994826296</v>
      </c>
      <c r="E4083">
        <v>496.28987048819835</v>
      </c>
      <c r="F4083">
        <v>253.83718850689112</v>
      </c>
      <c r="G4083">
        <v>216.27387527860526</v>
      </c>
      <c r="H4083">
        <v>217.06269520302973</v>
      </c>
      <c r="R4083">
        <v>28883.78</v>
      </c>
      <c r="S4083">
        <v>6167.9782151380305</v>
      </c>
      <c r="T4083">
        <v>2782.0234501333748</v>
      </c>
      <c r="U4083">
        <v>1348.7423602975305</v>
      </c>
      <c r="V4083">
        <v>204.27103731242241</v>
      </c>
      <c r="W4083">
        <v>203.51036056690234</v>
      </c>
    </row>
    <row r="4084" spans="2:23" x14ac:dyDescent="0.3">
      <c r="B4084">
        <f t="shared" si="64"/>
        <v>4079</v>
      </c>
      <c r="C4084">
        <v>1170.7109956826337</v>
      </c>
      <c r="D4084">
        <v>328.3774085075957</v>
      </c>
      <c r="E4084">
        <v>206.48846738314816</v>
      </c>
      <c r="F4084">
        <v>817.42153621894863</v>
      </c>
      <c r="G4084">
        <v>260.37731405878145</v>
      </c>
      <c r="H4084">
        <v>28883.78</v>
      </c>
      <c r="R4084">
        <v>4199.0305707453081</v>
      </c>
      <c r="S4084">
        <v>506.22163243269597</v>
      </c>
      <c r="T4084">
        <v>269.21230500925452</v>
      </c>
      <c r="U4084">
        <v>1428.3591047139082</v>
      </c>
      <c r="V4084">
        <v>666.84328030549113</v>
      </c>
      <c r="W4084">
        <v>28883.78</v>
      </c>
    </row>
    <row r="4085" spans="2:23" x14ac:dyDescent="0.3">
      <c r="B4085">
        <f t="shared" si="64"/>
        <v>4080</v>
      </c>
      <c r="C4085">
        <v>28883.78</v>
      </c>
      <c r="D4085">
        <v>326.52247944329133</v>
      </c>
      <c r="E4085">
        <v>28883.78</v>
      </c>
      <c r="F4085">
        <v>276.38688208988219</v>
      </c>
      <c r="G4085">
        <v>28883.78</v>
      </c>
      <c r="H4085">
        <v>472.90257935206142</v>
      </c>
      <c r="R4085">
        <v>12372.185741587267</v>
      </c>
      <c r="S4085">
        <v>254.60371705774511</v>
      </c>
      <c r="T4085">
        <v>2703.125538002118</v>
      </c>
      <c r="U4085">
        <v>28883.78</v>
      </c>
      <c r="V4085">
        <v>323.37934915387143</v>
      </c>
      <c r="W4085">
        <v>1723.7498288441893</v>
      </c>
    </row>
    <row r="4086" spans="2:23" x14ac:dyDescent="0.3">
      <c r="B4086">
        <f t="shared" si="64"/>
        <v>4081</v>
      </c>
      <c r="C4086">
        <v>316.48799283862098</v>
      </c>
      <c r="D4086">
        <v>247.68842678761081</v>
      </c>
      <c r="E4086">
        <v>478.49540649335381</v>
      </c>
      <c r="F4086">
        <v>217.71672239296365</v>
      </c>
      <c r="G4086">
        <v>684.06280698653018</v>
      </c>
      <c r="H4086">
        <v>714.7681380553463</v>
      </c>
      <c r="R4086">
        <v>521.8405339610805</v>
      </c>
      <c r="S4086">
        <v>460.38740307408221</v>
      </c>
      <c r="T4086">
        <v>634.75593110916111</v>
      </c>
      <c r="U4086">
        <v>219.02790825547231</v>
      </c>
      <c r="V4086">
        <v>506.73619082186264</v>
      </c>
      <c r="W4086">
        <v>4133.2141170614977</v>
      </c>
    </row>
    <row r="4087" spans="2:23" x14ac:dyDescent="0.3">
      <c r="B4087">
        <f t="shared" si="64"/>
        <v>4082</v>
      </c>
      <c r="C4087">
        <v>625.9280907193762</v>
      </c>
      <c r="D4087">
        <v>328.73239476068204</v>
      </c>
      <c r="E4087">
        <v>532.24357039638676</v>
      </c>
      <c r="F4087">
        <v>28883.78</v>
      </c>
      <c r="G4087">
        <v>230.24668355485335</v>
      </c>
      <c r="H4087">
        <v>28883.78</v>
      </c>
      <c r="R4087">
        <v>3019.6093971302289</v>
      </c>
      <c r="S4087">
        <v>11011.990294434219</v>
      </c>
      <c r="T4087">
        <v>28883.78</v>
      </c>
      <c r="U4087">
        <v>1679.0811913029745</v>
      </c>
      <c r="V4087">
        <v>284.34218507931604</v>
      </c>
      <c r="W4087">
        <v>4013.145647940471</v>
      </c>
    </row>
    <row r="4088" spans="2:23" x14ac:dyDescent="0.3">
      <c r="B4088">
        <f t="shared" si="64"/>
        <v>4083</v>
      </c>
      <c r="C4088">
        <v>801.72290962471834</v>
      </c>
      <c r="D4088">
        <v>427.52736644111422</v>
      </c>
      <c r="E4088">
        <v>6954.9025359855759</v>
      </c>
      <c r="F4088">
        <v>28883.78</v>
      </c>
      <c r="G4088">
        <v>1080.7220563621954</v>
      </c>
      <c r="H4088">
        <v>213.4533264598966</v>
      </c>
      <c r="R4088">
        <v>15851.432062984211</v>
      </c>
      <c r="S4088">
        <v>1038.7933302358147</v>
      </c>
      <c r="T4088">
        <v>803.31465851635221</v>
      </c>
      <c r="U4088">
        <v>269.35530785752525</v>
      </c>
      <c r="V4088">
        <v>910.94772890218292</v>
      </c>
      <c r="W4088">
        <v>9756.4381621578978</v>
      </c>
    </row>
    <row r="4089" spans="2:23" x14ac:dyDescent="0.3">
      <c r="B4089">
        <f t="shared" si="64"/>
        <v>4084</v>
      </c>
      <c r="C4089">
        <v>885.63174723600889</v>
      </c>
      <c r="D4089">
        <v>1636.0443631659882</v>
      </c>
      <c r="E4089">
        <v>681.69817006156848</v>
      </c>
      <c r="F4089">
        <v>203.86666700789985</v>
      </c>
      <c r="G4089">
        <v>323.71815189929265</v>
      </c>
      <c r="H4089">
        <v>28883.78</v>
      </c>
      <c r="R4089">
        <v>2304.1489200292613</v>
      </c>
      <c r="S4089">
        <v>289.53338782526924</v>
      </c>
      <c r="T4089">
        <v>301.29588704665838</v>
      </c>
      <c r="U4089">
        <v>1530.5016699944251</v>
      </c>
      <c r="V4089">
        <v>606.7226397373995</v>
      </c>
      <c r="W4089">
        <v>405.67048355110404</v>
      </c>
    </row>
    <row r="4090" spans="2:23" x14ac:dyDescent="0.3">
      <c r="B4090">
        <f t="shared" si="64"/>
        <v>4085</v>
      </c>
      <c r="C4090">
        <v>236.13562709824967</v>
      </c>
      <c r="D4090">
        <v>733.8052362173006</v>
      </c>
      <c r="E4090">
        <v>226.76994080641262</v>
      </c>
      <c r="F4090">
        <v>28883.78</v>
      </c>
      <c r="G4090">
        <v>3094.807508707248</v>
      </c>
      <c r="H4090">
        <v>267.1294086051218</v>
      </c>
      <c r="R4090">
        <v>355.71063993827875</v>
      </c>
      <c r="S4090">
        <v>337.22100827510428</v>
      </c>
      <c r="T4090">
        <v>28883.78</v>
      </c>
      <c r="U4090">
        <v>1561.6042346121351</v>
      </c>
      <c r="V4090">
        <v>769.1350208941376</v>
      </c>
      <c r="W4090">
        <v>7524.4796335552364</v>
      </c>
    </row>
    <row r="4091" spans="2:23" x14ac:dyDescent="0.3">
      <c r="B4091">
        <f t="shared" si="64"/>
        <v>4086</v>
      </c>
      <c r="C4091">
        <v>2198.6754912263523</v>
      </c>
      <c r="D4091">
        <v>4776.1351401196425</v>
      </c>
      <c r="E4091">
        <v>353.26580970487493</v>
      </c>
      <c r="F4091">
        <v>218.98624399893188</v>
      </c>
      <c r="G4091">
        <v>549.13523944174472</v>
      </c>
      <c r="H4091">
        <v>324.77128856654411</v>
      </c>
      <c r="R4091">
        <v>4202.0047492574577</v>
      </c>
      <c r="S4091">
        <v>282.78739230338914</v>
      </c>
      <c r="T4091">
        <v>273.21529241925134</v>
      </c>
      <c r="U4091">
        <v>28883.78</v>
      </c>
      <c r="V4091">
        <v>28883.78</v>
      </c>
      <c r="W4091">
        <v>494.96908003340246</v>
      </c>
    </row>
    <row r="4092" spans="2:23" x14ac:dyDescent="0.3">
      <c r="B4092">
        <f t="shared" si="64"/>
        <v>4087</v>
      </c>
      <c r="C4092">
        <v>368.23404441469364</v>
      </c>
      <c r="D4092">
        <v>554.73395721488157</v>
      </c>
      <c r="E4092">
        <v>203.50476842921961</v>
      </c>
      <c r="F4092">
        <v>865.1029380149871</v>
      </c>
      <c r="G4092">
        <v>247.89700391469529</v>
      </c>
      <c r="H4092">
        <v>353.20018780282442</v>
      </c>
      <c r="R4092">
        <v>5994.9346357530912</v>
      </c>
      <c r="S4092">
        <v>3088.5836123542695</v>
      </c>
      <c r="T4092">
        <v>232.43340110458567</v>
      </c>
      <c r="U4092">
        <v>1927.2295037190809</v>
      </c>
      <c r="V4092">
        <v>3387.5890634441894</v>
      </c>
      <c r="W4092">
        <v>599.17147110728615</v>
      </c>
    </row>
    <row r="4093" spans="2:23" x14ac:dyDescent="0.3">
      <c r="B4093">
        <f t="shared" si="64"/>
        <v>4088</v>
      </c>
      <c r="C4093">
        <v>3337.6836384958306</v>
      </c>
      <c r="D4093">
        <v>624.83011618056594</v>
      </c>
      <c r="E4093">
        <v>17872.195692140253</v>
      </c>
      <c r="F4093">
        <v>1171.5384797245447</v>
      </c>
      <c r="G4093">
        <v>6410.2687460586958</v>
      </c>
      <c r="H4093">
        <v>237.45141718295793</v>
      </c>
      <c r="R4093">
        <v>226.41216298659654</v>
      </c>
      <c r="S4093">
        <v>28883.78</v>
      </c>
      <c r="T4093">
        <v>238.61596028968589</v>
      </c>
      <c r="U4093">
        <v>9959.679534341687</v>
      </c>
      <c r="V4093">
        <v>1850.1765472426298</v>
      </c>
      <c r="W4093">
        <v>3788.946034300604</v>
      </c>
    </row>
    <row r="4094" spans="2:23" x14ac:dyDescent="0.3">
      <c r="B4094">
        <f t="shared" si="64"/>
        <v>4089</v>
      </c>
      <c r="C4094">
        <v>203.38459369110132</v>
      </c>
      <c r="D4094">
        <v>4010.0179671125275</v>
      </c>
      <c r="E4094">
        <v>2140.2090523268603</v>
      </c>
      <c r="F4094">
        <v>291.72749669698311</v>
      </c>
      <c r="G4094">
        <v>28883.78</v>
      </c>
      <c r="H4094">
        <v>2543.008907362901</v>
      </c>
      <c r="R4094">
        <v>235.67985025497364</v>
      </c>
      <c r="S4094">
        <v>204.15845639087436</v>
      </c>
      <c r="T4094">
        <v>12272.19489605096</v>
      </c>
      <c r="U4094">
        <v>208.48637729994195</v>
      </c>
      <c r="V4094">
        <v>206.96671535080546</v>
      </c>
      <c r="W4094">
        <v>598.3920022945465</v>
      </c>
    </row>
    <row r="4095" spans="2:23" x14ac:dyDescent="0.3">
      <c r="B4095">
        <f t="shared" si="64"/>
        <v>4090</v>
      </c>
      <c r="C4095">
        <v>21745.419201513196</v>
      </c>
      <c r="D4095">
        <v>28883.78</v>
      </c>
      <c r="E4095">
        <v>28883.78</v>
      </c>
      <c r="F4095">
        <v>592.98682521432568</v>
      </c>
      <c r="G4095">
        <v>16700.86175874832</v>
      </c>
      <c r="H4095">
        <v>1124.3578080604384</v>
      </c>
      <c r="R4095">
        <v>1106.1545887109291</v>
      </c>
      <c r="S4095">
        <v>284.5683853643726</v>
      </c>
      <c r="T4095">
        <v>408.98961328827278</v>
      </c>
      <c r="U4095">
        <v>237.86719241278942</v>
      </c>
      <c r="V4095">
        <v>1133.8785756250886</v>
      </c>
      <c r="W4095">
        <v>3472.9770528041872</v>
      </c>
    </row>
    <row r="4096" spans="2:23" x14ac:dyDescent="0.3">
      <c r="B4096">
        <f t="shared" si="64"/>
        <v>4091</v>
      </c>
      <c r="C4096">
        <v>234.89154591811604</v>
      </c>
      <c r="D4096">
        <v>1622.9449356475222</v>
      </c>
      <c r="E4096">
        <v>357.78816448381951</v>
      </c>
      <c r="F4096">
        <v>843.3204718719719</v>
      </c>
      <c r="G4096">
        <v>270.13770704428015</v>
      </c>
      <c r="H4096">
        <v>28883.78</v>
      </c>
      <c r="R4096">
        <v>28883.78</v>
      </c>
      <c r="S4096">
        <v>3703.0013299137104</v>
      </c>
      <c r="T4096">
        <v>28883.78</v>
      </c>
      <c r="U4096">
        <v>28883.78</v>
      </c>
      <c r="V4096">
        <v>26796.825540436817</v>
      </c>
      <c r="W4096">
        <v>1858.6058908202574</v>
      </c>
    </row>
    <row r="4097" spans="2:23" x14ac:dyDescent="0.3">
      <c r="B4097">
        <f t="shared" si="64"/>
        <v>4092</v>
      </c>
      <c r="C4097">
        <v>7360.3958853052645</v>
      </c>
      <c r="D4097">
        <v>855.29635463866657</v>
      </c>
      <c r="E4097">
        <v>1206.6700307118372</v>
      </c>
      <c r="F4097">
        <v>299.63494800386388</v>
      </c>
      <c r="G4097">
        <v>220.4795815879593</v>
      </c>
      <c r="H4097">
        <v>28883.78</v>
      </c>
      <c r="R4097">
        <v>536.62736614389519</v>
      </c>
      <c r="S4097">
        <v>253.63987154252644</v>
      </c>
      <c r="T4097">
        <v>351.86066340482625</v>
      </c>
      <c r="U4097">
        <v>250.54945437429583</v>
      </c>
      <c r="V4097">
        <v>3870.5063834081448</v>
      </c>
      <c r="W4097">
        <v>1006.1465819071972</v>
      </c>
    </row>
    <row r="4098" spans="2:23" x14ac:dyDescent="0.3">
      <c r="B4098">
        <f t="shared" si="64"/>
        <v>4093</v>
      </c>
      <c r="C4098">
        <v>306.92342661785682</v>
      </c>
      <c r="D4098">
        <v>2947.8430799425446</v>
      </c>
      <c r="E4098">
        <v>327.33865224827281</v>
      </c>
      <c r="F4098">
        <v>9215.288492640675</v>
      </c>
      <c r="G4098">
        <v>897.32774617131929</v>
      </c>
      <c r="H4098">
        <v>2185.4015240267645</v>
      </c>
      <c r="R4098">
        <v>231.66054990312909</v>
      </c>
      <c r="S4098">
        <v>543.03420699647336</v>
      </c>
      <c r="T4098">
        <v>769.62507397053719</v>
      </c>
      <c r="U4098">
        <v>1064.279737552906</v>
      </c>
      <c r="V4098">
        <v>13358.584175158197</v>
      </c>
      <c r="W4098">
        <v>439.82928096188346</v>
      </c>
    </row>
    <row r="4099" spans="2:23" x14ac:dyDescent="0.3">
      <c r="B4099">
        <f t="shared" si="64"/>
        <v>4094</v>
      </c>
      <c r="C4099">
        <v>534.74122455370184</v>
      </c>
      <c r="D4099">
        <v>673.70675109559772</v>
      </c>
      <c r="E4099">
        <v>7952.2682562193413</v>
      </c>
      <c r="F4099">
        <v>908.80965335076041</v>
      </c>
      <c r="G4099">
        <v>588.91871869751094</v>
      </c>
      <c r="H4099">
        <v>418.16182383123675</v>
      </c>
      <c r="R4099">
        <v>3494.4018737674569</v>
      </c>
      <c r="S4099">
        <v>537.90271020774105</v>
      </c>
      <c r="T4099">
        <v>370.33033276995343</v>
      </c>
      <c r="U4099">
        <v>266.21653638046126</v>
      </c>
      <c r="V4099">
        <v>813.63948253982574</v>
      </c>
      <c r="W4099">
        <v>211.22339232565278</v>
      </c>
    </row>
    <row r="4100" spans="2:23" x14ac:dyDescent="0.3">
      <c r="B4100">
        <f t="shared" si="64"/>
        <v>4095</v>
      </c>
      <c r="C4100">
        <v>370.46397477697428</v>
      </c>
      <c r="D4100">
        <v>280.37014896298183</v>
      </c>
      <c r="E4100">
        <v>4083.7370987854019</v>
      </c>
      <c r="F4100">
        <v>341.99483080101652</v>
      </c>
      <c r="G4100">
        <v>210.88464302652076</v>
      </c>
      <c r="H4100">
        <v>934.13739580708409</v>
      </c>
      <c r="R4100">
        <v>236.24487258629097</v>
      </c>
      <c r="S4100">
        <v>1723.8067572884381</v>
      </c>
      <c r="T4100">
        <v>28883.78</v>
      </c>
      <c r="U4100">
        <v>236.18627497105305</v>
      </c>
      <c r="V4100">
        <v>321.576228552695</v>
      </c>
      <c r="W4100">
        <v>464.96288803642028</v>
      </c>
    </row>
    <row r="4101" spans="2:23" x14ac:dyDescent="0.3">
      <c r="B4101">
        <f t="shared" si="64"/>
        <v>4096</v>
      </c>
      <c r="C4101">
        <v>2469.2024563432446</v>
      </c>
      <c r="D4101">
        <v>306.72746571965195</v>
      </c>
      <c r="E4101">
        <v>237.39220107245634</v>
      </c>
      <c r="F4101">
        <v>287.14363570798423</v>
      </c>
      <c r="G4101">
        <v>898.41090012497568</v>
      </c>
      <c r="H4101">
        <v>248.71699910368369</v>
      </c>
      <c r="R4101">
        <v>940.34636898109363</v>
      </c>
      <c r="S4101">
        <v>7902.2715305903557</v>
      </c>
      <c r="T4101">
        <v>5945.1897471386164</v>
      </c>
      <c r="U4101">
        <v>205.10999426200055</v>
      </c>
      <c r="V4101">
        <v>3190.1613438367926</v>
      </c>
      <c r="W4101">
        <v>714.66018938789034</v>
      </c>
    </row>
    <row r="4102" spans="2:23" x14ac:dyDescent="0.3">
      <c r="B4102">
        <f t="shared" si="64"/>
        <v>4097</v>
      </c>
      <c r="C4102">
        <v>499.83376272153168</v>
      </c>
      <c r="D4102">
        <v>537.81197868561196</v>
      </c>
      <c r="E4102">
        <v>221.82140495933515</v>
      </c>
      <c r="F4102">
        <v>869.90373557331361</v>
      </c>
      <c r="G4102">
        <v>13111.360273062652</v>
      </c>
      <c r="H4102">
        <v>1359.3091090761752</v>
      </c>
      <c r="R4102">
        <v>852.78650158351059</v>
      </c>
      <c r="S4102">
        <v>435.81178469018244</v>
      </c>
      <c r="T4102">
        <v>513.76450124072471</v>
      </c>
      <c r="U4102">
        <v>277.84841721629999</v>
      </c>
      <c r="V4102">
        <v>232.98618213896947</v>
      </c>
      <c r="W4102">
        <v>382.40390823505368</v>
      </c>
    </row>
    <row r="4103" spans="2:23" x14ac:dyDescent="0.3">
      <c r="B4103">
        <f t="shared" si="64"/>
        <v>4098</v>
      </c>
      <c r="C4103">
        <v>231.90654871060244</v>
      </c>
      <c r="D4103">
        <v>468.47004603268141</v>
      </c>
      <c r="E4103">
        <v>3146.9709646793794</v>
      </c>
      <c r="F4103">
        <v>938.23866592913555</v>
      </c>
      <c r="G4103">
        <v>226.15844288175171</v>
      </c>
      <c r="H4103">
        <v>1914.0314317106106</v>
      </c>
      <c r="R4103">
        <v>4217.6873804286088</v>
      </c>
      <c r="S4103">
        <v>511.25651142763678</v>
      </c>
      <c r="T4103">
        <v>28883.78</v>
      </c>
      <c r="U4103">
        <v>232.37672183437255</v>
      </c>
      <c r="V4103">
        <v>16774.916388285299</v>
      </c>
      <c r="W4103">
        <v>205.1545903268987</v>
      </c>
    </row>
    <row r="4104" spans="2:23" x14ac:dyDescent="0.3">
      <c r="B4104">
        <f t="shared" ref="B4104:B4167" si="65">B4103 + 1</f>
        <v>4099</v>
      </c>
      <c r="C4104">
        <v>461.42490735001616</v>
      </c>
      <c r="D4104">
        <v>343.03070110758711</v>
      </c>
      <c r="E4104">
        <v>2450.1230012218753</v>
      </c>
      <c r="F4104">
        <v>795.39146322682643</v>
      </c>
      <c r="G4104">
        <v>2442.9120258603762</v>
      </c>
      <c r="H4104">
        <v>20083.422644146765</v>
      </c>
      <c r="R4104">
        <v>215.80140687490905</v>
      </c>
      <c r="S4104">
        <v>1363.5409519996433</v>
      </c>
      <c r="T4104">
        <v>2474.0130606789567</v>
      </c>
      <c r="U4104">
        <v>1639.2431472605183</v>
      </c>
      <c r="V4104">
        <v>458.37870573379274</v>
      </c>
      <c r="W4104">
        <v>1509.0673013762282</v>
      </c>
    </row>
    <row r="4105" spans="2:23" x14ac:dyDescent="0.3">
      <c r="B4105">
        <f t="shared" si="65"/>
        <v>4100</v>
      </c>
      <c r="C4105">
        <v>2550.3040542333606</v>
      </c>
      <c r="D4105">
        <v>248.85389469059768</v>
      </c>
      <c r="E4105">
        <v>207.12986292774903</v>
      </c>
      <c r="F4105">
        <v>797.08715472963866</v>
      </c>
      <c r="G4105">
        <v>21948.747506635314</v>
      </c>
      <c r="H4105">
        <v>273.06054357944458</v>
      </c>
      <c r="R4105">
        <v>228.34733370715833</v>
      </c>
      <c r="S4105">
        <v>212.44110821686985</v>
      </c>
      <c r="T4105">
        <v>227.74052925271755</v>
      </c>
      <c r="U4105">
        <v>290.23879398415903</v>
      </c>
      <c r="V4105">
        <v>385.64278559419427</v>
      </c>
      <c r="W4105">
        <v>235.64905433775692</v>
      </c>
    </row>
    <row r="4106" spans="2:23" x14ac:dyDescent="0.3">
      <c r="B4106">
        <f t="shared" si="65"/>
        <v>4101</v>
      </c>
      <c r="C4106">
        <v>270.84963663090792</v>
      </c>
      <c r="D4106">
        <v>499.68638060365356</v>
      </c>
      <c r="E4106">
        <v>8031.1807500427285</v>
      </c>
      <c r="F4106">
        <v>229.52529074553735</v>
      </c>
      <c r="G4106">
        <v>7858.7527140546817</v>
      </c>
      <c r="H4106">
        <v>220.44944006333219</v>
      </c>
      <c r="R4106">
        <v>28883.78</v>
      </c>
      <c r="S4106">
        <v>204.89907571450175</v>
      </c>
      <c r="T4106">
        <v>589.15319930011447</v>
      </c>
      <c r="U4106">
        <v>28883.78</v>
      </c>
      <c r="V4106">
        <v>28883.78</v>
      </c>
      <c r="W4106">
        <v>262.12273145046549</v>
      </c>
    </row>
    <row r="4107" spans="2:23" x14ac:dyDescent="0.3">
      <c r="B4107">
        <f t="shared" si="65"/>
        <v>4102</v>
      </c>
      <c r="C4107">
        <v>2485.0342094404432</v>
      </c>
      <c r="D4107">
        <v>223.91213760112296</v>
      </c>
      <c r="E4107">
        <v>28883.78</v>
      </c>
      <c r="F4107">
        <v>321.78160786663466</v>
      </c>
      <c r="G4107">
        <v>341.95947543853686</v>
      </c>
      <c r="H4107">
        <v>216.35229162571284</v>
      </c>
      <c r="R4107">
        <v>273.01612824994038</v>
      </c>
      <c r="S4107">
        <v>208.66270801565639</v>
      </c>
      <c r="T4107">
        <v>371.88024123800596</v>
      </c>
      <c r="U4107">
        <v>28883.78</v>
      </c>
      <c r="V4107">
        <v>592.03336165611188</v>
      </c>
      <c r="W4107">
        <v>28883.78</v>
      </c>
    </row>
    <row r="4108" spans="2:23" x14ac:dyDescent="0.3">
      <c r="B4108">
        <f t="shared" si="65"/>
        <v>4103</v>
      </c>
      <c r="C4108">
        <v>28883.78</v>
      </c>
      <c r="D4108">
        <v>383.30721165679051</v>
      </c>
      <c r="E4108">
        <v>4209.7723955694782</v>
      </c>
      <c r="F4108">
        <v>212.9744431375905</v>
      </c>
      <c r="G4108">
        <v>1272.8182349927579</v>
      </c>
      <c r="H4108">
        <v>3420.31319278813</v>
      </c>
      <c r="R4108">
        <v>28883.78</v>
      </c>
      <c r="S4108">
        <v>217.3862332117005</v>
      </c>
      <c r="T4108">
        <v>2364.1329025179384</v>
      </c>
      <c r="U4108">
        <v>28883.78</v>
      </c>
      <c r="V4108">
        <v>304.88375378748697</v>
      </c>
      <c r="W4108">
        <v>243.67709358876309</v>
      </c>
    </row>
    <row r="4109" spans="2:23" x14ac:dyDescent="0.3">
      <c r="B4109">
        <f t="shared" si="65"/>
        <v>4104</v>
      </c>
      <c r="C4109">
        <v>1402.3618252629981</v>
      </c>
      <c r="D4109">
        <v>485.63029330320558</v>
      </c>
      <c r="E4109">
        <v>247.20275889829844</v>
      </c>
      <c r="F4109">
        <v>438.01288154453255</v>
      </c>
      <c r="G4109">
        <v>1273.1883604340017</v>
      </c>
      <c r="H4109">
        <v>236.71448795400377</v>
      </c>
      <c r="R4109">
        <v>20463.147687627315</v>
      </c>
      <c r="S4109">
        <v>466.88766986595408</v>
      </c>
      <c r="T4109">
        <v>649.2070274244785</v>
      </c>
      <c r="U4109">
        <v>553.46071702521465</v>
      </c>
      <c r="V4109">
        <v>312.23701451028523</v>
      </c>
      <c r="W4109">
        <v>504.62766590310127</v>
      </c>
    </row>
    <row r="4110" spans="2:23" x14ac:dyDescent="0.3">
      <c r="B4110">
        <f t="shared" si="65"/>
        <v>4105</v>
      </c>
      <c r="C4110">
        <v>15645.326542041186</v>
      </c>
      <c r="D4110">
        <v>326.08077573545506</v>
      </c>
      <c r="E4110">
        <v>261.27925941436928</v>
      </c>
      <c r="F4110">
        <v>204.55785074421718</v>
      </c>
      <c r="G4110">
        <v>28883.78</v>
      </c>
      <c r="H4110">
        <v>3024.7340240699305</v>
      </c>
      <c r="R4110">
        <v>413.78732524510252</v>
      </c>
      <c r="S4110">
        <v>2455.0629492224666</v>
      </c>
      <c r="T4110">
        <v>444.60194585973971</v>
      </c>
      <c r="U4110">
        <v>498.36627508920895</v>
      </c>
      <c r="V4110">
        <v>28883.78</v>
      </c>
      <c r="W4110">
        <v>266.92555099057608</v>
      </c>
    </row>
    <row r="4111" spans="2:23" x14ac:dyDescent="0.3">
      <c r="B4111">
        <f t="shared" si="65"/>
        <v>4106</v>
      </c>
      <c r="C4111">
        <v>2505.4396226049298</v>
      </c>
      <c r="D4111">
        <v>437.28522638610895</v>
      </c>
      <c r="E4111">
        <v>238.79210226754864</v>
      </c>
      <c r="F4111">
        <v>1202.1017964513699</v>
      </c>
      <c r="G4111">
        <v>456.03613320389337</v>
      </c>
      <c r="H4111">
        <v>2017.3538485343597</v>
      </c>
      <c r="R4111">
        <v>216.75952292957223</v>
      </c>
      <c r="S4111">
        <v>324.90812244506247</v>
      </c>
      <c r="T4111">
        <v>28352.614852917872</v>
      </c>
      <c r="U4111">
        <v>578.07017991009025</v>
      </c>
      <c r="V4111">
        <v>526.83457276393904</v>
      </c>
      <c r="W4111">
        <v>28883.78</v>
      </c>
    </row>
    <row r="4112" spans="2:23" x14ac:dyDescent="0.3">
      <c r="B4112">
        <f t="shared" si="65"/>
        <v>4107</v>
      </c>
      <c r="C4112">
        <v>224.63394356984776</v>
      </c>
      <c r="D4112">
        <v>28883.78</v>
      </c>
      <c r="E4112">
        <v>28883.78</v>
      </c>
      <c r="F4112">
        <v>493.41626369376104</v>
      </c>
      <c r="G4112">
        <v>28883.78</v>
      </c>
      <c r="H4112">
        <v>3431.1794624441623</v>
      </c>
      <c r="R4112">
        <v>275.48207108505432</v>
      </c>
      <c r="S4112">
        <v>27762.914776252939</v>
      </c>
      <c r="T4112">
        <v>963.02651943360104</v>
      </c>
      <c r="U4112">
        <v>612.66795294890517</v>
      </c>
      <c r="V4112">
        <v>212.7840452983196</v>
      </c>
      <c r="W4112">
        <v>259.81436680325555</v>
      </c>
    </row>
    <row r="4113" spans="2:23" x14ac:dyDescent="0.3">
      <c r="B4113">
        <f t="shared" si="65"/>
        <v>4108</v>
      </c>
      <c r="C4113">
        <v>466.40331828484375</v>
      </c>
      <c r="D4113">
        <v>28883.78</v>
      </c>
      <c r="E4113">
        <v>213.63403688336831</v>
      </c>
      <c r="F4113">
        <v>485.29560609314257</v>
      </c>
      <c r="G4113">
        <v>286.06562659004942</v>
      </c>
      <c r="H4113">
        <v>21105.64792651622</v>
      </c>
      <c r="R4113">
        <v>653.53615941402995</v>
      </c>
      <c r="S4113">
        <v>20323.362094492688</v>
      </c>
      <c r="T4113">
        <v>242.94113979124654</v>
      </c>
      <c r="U4113">
        <v>1041.6795843338396</v>
      </c>
      <c r="V4113">
        <v>546.56864750881573</v>
      </c>
      <c r="W4113">
        <v>28883.78</v>
      </c>
    </row>
    <row r="4114" spans="2:23" x14ac:dyDescent="0.3">
      <c r="B4114">
        <f t="shared" si="65"/>
        <v>4109</v>
      </c>
      <c r="C4114">
        <v>1662.8621090685999</v>
      </c>
      <c r="D4114">
        <v>206.82848872008</v>
      </c>
      <c r="E4114">
        <v>2850.1833667180035</v>
      </c>
      <c r="F4114">
        <v>1367.2852219362376</v>
      </c>
      <c r="G4114">
        <v>882.70494630521739</v>
      </c>
      <c r="H4114">
        <v>4300.8609559250708</v>
      </c>
      <c r="R4114">
        <v>321.16151873824271</v>
      </c>
      <c r="S4114">
        <v>1280.7326001938818</v>
      </c>
      <c r="T4114">
        <v>430.19447946499713</v>
      </c>
      <c r="U4114">
        <v>233.33515279514143</v>
      </c>
      <c r="V4114">
        <v>345.05973503289704</v>
      </c>
      <c r="W4114">
        <v>6331.845463946348</v>
      </c>
    </row>
    <row r="4115" spans="2:23" x14ac:dyDescent="0.3">
      <c r="B4115">
        <f t="shared" si="65"/>
        <v>4110</v>
      </c>
      <c r="C4115">
        <v>3195.7150846396207</v>
      </c>
      <c r="D4115">
        <v>9991.184094406688</v>
      </c>
      <c r="E4115">
        <v>17874.290048841456</v>
      </c>
      <c r="F4115">
        <v>353.20856655367669</v>
      </c>
      <c r="G4115">
        <v>230.14214844778064</v>
      </c>
      <c r="H4115">
        <v>509.56181251052851</v>
      </c>
      <c r="R4115">
        <v>10945.468089842469</v>
      </c>
      <c r="S4115">
        <v>948.68902721947529</v>
      </c>
      <c r="T4115">
        <v>464.72511565821054</v>
      </c>
      <c r="U4115">
        <v>468.36072834732641</v>
      </c>
      <c r="V4115">
        <v>328.63604332518793</v>
      </c>
      <c r="W4115">
        <v>443.05168708491783</v>
      </c>
    </row>
    <row r="4116" spans="2:23" x14ac:dyDescent="0.3">
      <c r="B4116">
        <f t="shared" si="65"/>
        <v>4111</v>
      </c>
      <c r="C4116">
        <v>815.36484429539485</v>
      </c>
      <c r="D4116">
        <v>8892.9549486489923</v>
      </c>
      <c r="E4116">
        <v>28883.78</v>
      </c>
      <c r="F4116">
        <v>228.77096364604151</v>
      </c>
      <c r="G4116">
        <v>1278.004034855303</v>
      </c>
      <c r="H4116">
        <v>215.57027240769912</v>
      </c>
      <c r="R4116">
        <v>19165.797705479567</v>
      </c>
      <c r="S4116">
        <v>228.08462122036451</v>
      </c>
      <c r="T4116">
        <v>551.9671444200211</v>
      </c>
      <c r="U4116">
        <v>5515.3198119842345</v>
      </c>
      <c r="V4116">
        <v>18062.407639782417</v>
      </c>
      <c r="W4116">
        <v>6953.9090695035529</v>
      </c>
    </row>
    <row r="4117" spans="2:23" x14ac:dyDescent="0.3">
      <c r="B4117">
        <f t="shared" si="65"/>
        <v>4112</v>
      </c>
      <c r="C4117">
        <v>23217.109984531569</v>
      </c>
      <c r="D4117">
        <v>216.26891397615177</v>
      </c>
      <c r="E4117">
        <v>556.60700457073392</v>
      </c>
      <c r="F4117">
        <v>536.36913052970249</v>
      </c>
      <c r="G4117">
        <v>385.05753052705973</v>
      </c>
      <c r="H4117">
        <v>320.47301662572494</v>
      </c>
      <c r="R4117">
        <v>28883.78</v>
      </c>
      <c r="S4117">
        <v>28883.78</v>
      </c>
      <c r="T4117">
        <v>255.67364283152131</v>
      </c>
      <c r="U4117">
        <v>3722.5470834156035</v>
      </c>
      <c r="V4117">
        <v>295.77701238772443</v>
      </c>
      <c r="W4117">
        <v>9118.2758245820314</v>
      </c>
    </row>
    <row r="4118" spans="2:23" x14ac:dyDescent="0.3">
      <c r="B4118">
        <f t="shared" si="65"/>
        <v>4113</v>
      </c>
      <c r="C4118">
        <v>3947.6451042208073</v>
      </c>
      <c r="D4118">
        <v>259.75306189875863</v>
      </c>
      <c r="E4118">
        <v>679.12167042061162</v>
      </c>
      <c r="F4118">
        <v>2683.9541083649619</v>
      </c>
      <c r="G4118">
        <v>1125.235997642013</v>
      </c>
      <c r="H4118">
        <v>242.1879495742408</v>
      </c>
      <c r="R4118">
        <v>236.51721632913771</v>
      </c>
      <c r="S4118">
        <v>284.31775336642397</v>
      </c>
      <c r="T4118">
        <v>205.36388131417968</v>
      </c>
      <c r="U4118">
        <v>502.05403555690481</v>
      </c>
      <c r="V4118">
        <v>28883.78</v>
      </c>
      <c r="W4118">
        <v>272.01194463704462</v>
      </c>
    </row>
    <row r="4119" spans="2:23" x14ac:dyDescent="0.3">
      <c r="B4119">
        <f t="shared" si="65"/>
        <v>4114</v>
      </c>
      <c r="C4119">
        <v>271.26046497546224</v>
      </c>
      <c r="D4119">
        <v>338.42855530236739</v>
      </c>
      <c r="E4119">
        <v>301.63372074189061</v>
      </c>
      <c r="F4119">
        <v>535.15759724614861</v>
      </c>
      <c r="G4119">
        <v>319.53780770595785</v>
      </c>
      <c r="H4119">
        <v>880.64112389171123</v>
      </c>
      <c r="R4119">
        <v>877.17151699858402</v>
      </c>
      <c r="S4119">
        <v>28883.78</v>
      </c>
      <c r="T4119">
        <v>28883.78</v>
      </c>
      <c r="U4119">
        <v>294.11072797390295</v>
      </c>
      <c r="V4119">
        <v>28883.78</v>
      </c>
      <c r="W4119">
        <v>916.33898221360414</v>
      </c>
    </row>
    <row r="4120" spans="2:23" x14ac:dyDescent="0.3">
      <c r="B4120">
        <f t="shared" si="65"/>
        <v>4115</v>
      </c>
      <c r="C4120">
        <v>896.70259800810129</v>
      </c>
      <c r="D4120">
        <v>222.27205052019539</v>
      </c>
      <c r="E4120">
        <v>28883.78</v>
      </c>
      <c r="F4120">
        <v>28883.78</v>
      </c>
      <c r="G4120">
        <v>1114.5399939286408</v>
      </c>
      <c r="H4120">
        <v>223.39389273408227</v>
      </c>
      <c r="R4120">
        <v>247.91277172379014</v>
      </c>
      <c r="S4120">
        <v>607.0203173812356</v>
      </c>
      <c r="T4120">
        <v>282.78416364397003</v>
      </c>
      <c r="U4120">
        <v>444.29461260446249</v>
      </c>
      <c r="V4120">
        <v>1607.7577287127369</v>
      </c>
      <c r="W4120">
        <v>749.95898171414512</v>
      </c>
    </row>
    <row r="4121" spans="2:23" x14ac:dyDescent="0.3">
      <c r="B4121">
        <f t="shared" si="65"/>
        <v>4116</v>
      </c>
      <c r="C4121">
        <v>223.32101709311078</v>
      </c>
      <c r="D4121">
        <v>28883.78</v>
      </c>
      <c r="E4121">
        <v>258.93189588576877</v>
      </c>
      <c r="F4121">
        <v>9033.1401622715039</v>
      </c>
      <c r="G4121">
        <v>444.058119042084</v>
      </c>
      <c r="H4121">
        <v>28883.78</v>
      </c>
      <c r="R4121">
        <v>207.63056376519484</v>
      </c>
      <c r="S4121">
        <v>203.15955309512404</v>
      </c>
      <c r="T4121">
        <v>867.30795766907238</v>
      </c>
      <c r="U4121">
        <v>2972.2462338530727</v>
      </c>
      <c r="V4121">
        <v>670.4437874830171</v>
      </c>
      <c r="W4121">
        <v>224.46621207461928</v>
      </c>
    </row>
    <row r="4122" spans="2:23" x14ac:dyDescent="0.3">
      <c r="B4122">
        <f t="shared" si="65"/>
        <v>4117</v>
      </c>
      <c r="C4122">
        <v>272.25339173320231</v>
      </c>
      <c r="D4122">
        <v>225.18870716405479</v>
      </c>
      <c r="E4122">
        <v>256.50734602761497</v>
      </c>
      <c r="F4122">
        <v>7592.1650837475863</v>
      </c>
      <c r="G4122">
        <v>1244.3955979119416</v>
      </c>
      <c r="H4122">
        <v>207.47989402660104</v>
      </c>
      <c r="R4122">
        <v>28883.78</v>
      </c>
      <c r="S4122">
        <v>28883.78</v>
      </c>
      <c r="T4122">
        <v>2021.3240205413699</v>
      </c>
      <c r="U4122">
        <v>274.42787730368684</v>
      </c>
      <c r="V4122">
        <v>28883.78</v>
      </c>
      <c r="W4122">
        <v>1307.283467860899</v>
      </c>
    </row>
    <row r="4123" spans="2:23" x14ac:dyDescent="0.3">
      <c r="B4123">
        <f t="shared" si="65"/>
        <v>4118</v>
      </c>
      <c r="C4123">
        <v>566.6467271249337</v>
      </c>
      <c r="D4123">
        <v>293.56381472575833</v>
      </c>
      <c r="E4123">
        <v>2639.939340872696</v>
      </c>
      <c r="F4123">
        <v>8945.5652764105471</v>
      </c>
      <c r="G4123">
        <v>212.30108147601103</v>
      </c>
      <c r="H4123">
        <v>371.74911773498133</v>
      </c>
      <c r="R4123">
        <v>217.62611158327385</v>
      </c>
      <c r="S4123">
        <v>285.03339827434513</v>
      </c>
      <c r="T4123">
        <v>201.4754928973706</v>
      </c>
      <c r="U4123">
        <v>286.61288201217036</v>
      </c>
      <c r="V4123">
        <v>8078.9198476261845</v>
      </c>
      <c r="W4123">
        <v>389.84589106802127</v>
      </c>
    </row>
    <row r="4124" spans="2:23" x14ac:dyDescent="0.3">
      <c r="B4124">
        <f t="shared" si="65"/>
        <v>4119</v>
      </c>
      <c r="C4124">
        <v>9680.2374286891263</v>
      </c>
      <c r="D4124">
        <v>251.28486997473706</v>
      </c>
      <c r="E4124">
        <v>1133.658013308172</v>
      </c>
      <c r="F4124">
        <v>624.76533326685148</v>
      </c>
      <c r="G4124">
        <v>28883.78</v>
      </c>
      <c r="H4124">
        <v>441.91563432751661</v>
      </c>
      <c r="R4124">
        <v>443.32435580184136</v>
      </c>
      <c r="S4124">
        <v>1472.1050875764959</v>
      </c>
      <c r="T4124">
        <v>28883.78</v>
      </c>
      <c r="U4124">
        <v>677.88985162105712</v>
      </c>
      <c r="V4124">
        <v>2133.491124452818</v>
      </c>
      <c r="W4124">
        <v>19471.122744242726</v>
      </c>
    </row>
    <row r="4125" spans="2:23" x14ac:dyDescent="0.3">
      <c r="B4125">
        <f t="shared" si="65"/>
        <v>4120</v>
      </c>
      <c r="C4125">
        <v>1852.860629680082</v>
      </c>
      <c r="D4125">
        <v>203.97950994825251</v>
      </c>
      <c r="E4125">
        <v>1085.2143316408446</v>
      </c>
      <c r="F4125">
        <v>251.88241631946752</v>
      </c>
      <c r="G4125">
        <v>202.98796192984719</v>
      </c>
      <c r="H4125">
        <v>1519.0250233405575</v>
      </c>
      <c r="R4125">
        <v>959.15854937951099</v>
      </c>
      <c r="S4125">
        <v>937.47244454769134</v>
      </c>
      <c r="T4125">
        <v>4229.6403870520389</v>
      </c>
      <c r="U4125">
        <v>8278.0150284871925</v>
      </c>
      <c r="V4125">
        <v>16677.14540526981</v>
      </c>
      <c r="W4125">
        <v>280.38491022103278</v>
      </c>
    </row>
    <row r="4126" spans="2:23" x14ac:dyDescent="0.3">
      <c r="B4126">
        <f t="shared" si="65"/>
        <v>4121</v>
      </c>
      <c r="C4126">
        <v>700.87872874647348</v>
      </c>
      <c r="D4126">
        <v>223.56470065630575</v>
      </c>
      <c r="E4126">
        <v>214.12035698777805</v>
      </c>
      <c r="F4126">
        <v>228.36199891173024</v>
      </c>
      <c r="G4126">
        <v>228.38501671009993</v>
      </c>
      <c r="H4126">
        <v>250.91393147698878</v>
      </c>
      <c r="R4126">
        <v>312.38857874182537</v>
      </c>
      <c r="S4126">
        <v>28883.78</v>
      </c>
      <c r="T4126">
        <v>284.88039749295109</v>
      </c>
      <c r="U4126">
        <v>243.8576196876983</v>
      </c>
      <c r="V4126">
        <v>559.07816418491643</v>
      </c>
      <c r="W4126">
        <v>6844.0370435178129</v>
      </c>
    </row>
    <row r="4127" spans="2:23" x14ac:dyDescent="0.3">
      <c r="B4127">
        <f t="shared" si="65"/>
        <v>4122</v>
      </c>
      <c r="C4127">
        <v>2094.320595587641</v>
      </c>
      <c r="D4127">
        <v>28883.78</v>
      </c>
      <c r="E4127">
        <v>212.34139190005587</v>
      </c>
      <c r="F4127">
        <v>733.73477613389434</v>
      </c>
      <c r="G4127">
        <v>1861.4303804356957</v>
      </c>
      <c r="H4127">
        <v>3125.5590356066032</v>
      </c>
      <c r="R4127">
        <v>1727.8288331109941</v>
      </c>
      <c r="S4127">
        <v>6997.1936007550821</v>
      </c>
      <c r="T4127">
        <v>2384.2360898930738</v>
      </c>
      <c r="U4127">
        <v>494.46525950505901</v>
      </c>
      <c r="V4127">
        <v>680.64416975220865</v>
      </c>
      <c r="W4127">
        <v>227.63258471970369</v>
      </c>
    </row>
    <row r="4128" spans="2:23" x14ac:dyDescent="0.3">
      <c r="B4128">
        <f t="shared" si="65"/>
        <v>4123</v>
      </c>
      <c r="C4128">
        <v>363.77610405188233</v>
      </c>
      <c r="D4128">
        <v>15680.116930165928</v>
      </c>
      <c r="E4128">
        <v>28883.78</v>
      </c>
      <c r="F4128">
        <v>454.85610274107023</v>
      </c>
      <c r="G4128">
        <v>281.40310988443446</v>
      </c>
      <c r="H4128">
        <v>28883.78</v>
      </c>
      <c r="R4128">
        <v>28883.78</v>
      </c>
      <c r="S4128">
        <v>28883.78</v>
      </c>
      <c r="T4128">
        <v>673.58035738169724</v>
      </c>
      <c r="U4128">
        <v>251.96645971236666</v>
      </c>
      <c r="V4128">
        <v>576.17314584400447</v>
      </c>
      <c r="W4128">
        <v>28883.78</v>
      </c>
    </row>
    <row r="4129" spans="2:23" x14ac:dyDescent="0.3">
      <c r="B4129">
        <f t="shared" si="65"/>
        <v>4124</v>
      </c>
      <c r="C4129">
        <v>747.9636411353838</v>
      </c>
      <c r="D4129">
        <v>202.16004555836426</v>
      </c>
      <c r="E4129">
        <v>3594.4152822513029</v>
      </c>
      <c r="F4129">
        <v>601.89958053090095</v>
      </c>
      <c r="G4129">
        <v>5183.9789420759007</v>
      </c>
      <c r="H4129">
        <v>282.65984968928132</v>
      </c>
      <c r="R4129">
        <v>220.06870439713592</v>
      </c>
      <c r="S4129">
        <v>394.10056793055924</v>
      </c>
      <c r="T4129">
        <v>28883.78</v>
      </c>
      <c r="U4129">
        <v>323.2441011944527</v>
      </c>
      <c r="V4129">
        <v>28883.78</v>
      </c>
      <c r="W4129">
        <v>291.07379032764084</v>
      </c>
    </row>
    <row r="4130" spans="2:23" x14ac:dyDescent="0.3">
      <c r="B4130">
        <f t="shared" si="65"/>
        <v>4125</v>
      </c>
      <c r="C4130">
        <v>1917.8413047641538</v>
      </c>
      <c r="D4130">
        <v>28883.78</v>
      </c>
      <c r="E4130">
        <v>721.46676964042558</v>
      </c>
      <c r="F4130">
        <v>432.2618072949432</v>
      </c>
      <c r="G4130">
        <v>27050.277098880015</v>
      </c>
      <c r="H4130">
        <v>3749.7225858707734</v>
      </c>
      <c r="R4130">
        <v>501.88618665151921</v>
      </c>
      <c r="S4130">
        <v>328.38298704746006</v>
      </c>
      <c r="T4130">
        <v>349.92055906448286</v>
      </c>
      <c r="U4130">
        <v>28883.78</v>
      </c>
      <c r="V4130">
        <v>229.33321475513458</v>
      </c>
      <c r="W4130">
        <v>334.64932622904644</v>
      </c>
    </row>
    <row r="4131" spans="2:23" x14ac:dyDescent="0.3">
      <c r="B4131">
        <f t="shared" si="65"/>
        <v>4126</v>
      </c>
      <c r="C4131">
        <v>2055.1336502042886</v>
      </c>
      <c r="D4131">
        <v>28883.78</v>
      </c>
      <c r="E4131">
        <v>2728.3358905364989</v>
      </c>
      <c r="F4131">
        <v>578.6626942967913</v>
      </c>
      <c r="G4131">
        <v>1490.9578359546904</v>
      </c>
      <c r="H4131">
        <v>10442.21559691211</v>
      </c>
      <c r="R4131">
        <v>247.64524694797709</v>
      </c>
      <c r="S4131">
        <v>5598.4608936549539</v>
      </c>
      <c r="T4131">
        <v>203.14874575687</v>
      </c>
      <c r="U4131">
        <v>210.64350286167908</v>
      </c>
      <c r="V4131">
        <v>674.84339793055346</v>
      </c>
      <c r="W4131">
        <v>336.75749391605029</v>
      </c>
    </row>
    <row r="4132" spans="2:23" x14ac:dyDescent="0.3">
      <c r="B4132">
        <f t="shared" si="65"/>
        <v>4127</v>
      </c>
      <c r="C4132">
        <v>4491.4847982508863</v>
      </c>
      <c r="D4132">
        <v>925.02487930705934</v>
      </c>
      <c r="E4132">
        <v>212.64905295973384</v>
      </c>
      <c r="F4132">
        <v>1000.150764519507</v>
      </c>
      <c r="G4132">
        <v>824.04122186046493</v>
      </c>
      <c r="H4132">
        <v>309.88567792450885</v>
      </c>
      <c r="R4132">
        <v>217.11030525214682</v>
      </c>
      <c r="S4132">
        <v>249.48936015939492</v>
      </c>
      <c r="T4132">
        <v>202.36317685597777</v>
      </c>
      <c r="U4132">
        <v>28883.78</v>
      </c>
      <c r="V4132">
        <v>272.23561037022898</v>
      </c>
      <c r="W4132">
        <v>2800.2083089118137</v>
      </c>
    </row>
    <row r="4133" spans="2:23" x14ac:dyDescent="0.3">
      <c r="B4133">
        <f t="shared" si="65"/>
        <v>4128</v>
      </c>
      <c r="C4133">
        <v>1782.3635511433208</v>
      </c>
      <c r="D4133">
        <v>203.01966038455936</v>
      </c>
      <c r="E4133">
        <v>441.86178447508223</v>
      </c>
      <c r="F4133">
        <v>2077.7228836414897</v>
      </c>
      <c r="G4133">
        <v>214.58513367218325</v>
      </c>
      <c r="H4133">
        <v>616.6435905560329</v>
      </c>
      <c r="R4133">
        <v>473.93249030907555</v>
      </c>
      <c r="S4133">
        <v>821.9820269385425</v>
      </c>
      <c r="T4133">
        <v>243.22959137953308</v>
      </c>
      <c r="U4133">
        <v>5786.8852891839269</v>
      </c>
      <c r="V4133">
        <v>357.60517364262284</v>
      </c>
      <c r="W4133">
        <v>279.12701253311752</v>
      </c>
    </row>
    <row r="4134" spans="2:23" x14ac:dyDescent="0.3">
      <c r="B4134">
        <f t="shared" si="65"/>
        <v>4129</v>
      </c>
      <c r="C4134">
        <v>28883.78</v>
      </c>
      <c r="D4134">
        <v>2801.7312624771685</v>
      </c>
      <c r="E4134">
        <v>224.50861177359897</v>
      </c>
      <c r="F4134">
        <v>296.34282463275281</v>
      </c>
      <c r="G4134">
        <v>214.05220504072355</v>
      </c>
      <c r="H4134">
        <v>284.94985335493027</v>
      </c>
      <c r="R4134">
        <v>2672.6509022065165</v>
      </c>
      <c r="S4134">
        <v>201.85892611147659</v>
      </c>
      <c r="T4134">
        <v>318.9068441725621</v>
      </c>
      <c r="U4134">
        <v>325.14035471088437</v>
      </c>
      <c r="V4134">
        <v>3706.0846163410911</v>
      </c>
      <c r="W4134">
        <v>405.80020458832655</v>
      </c>
    </row>
    <row r="4135" spans="2:23" x14ac:dyDescent="0.3">
      <c r="B4135">
        <f t="shared" si="65"/>
        <v>4130</v>
      </c>
      <c r="C4135">
        <v>290.9272635063943</v>
      </c>
      <c r="D4135">
        <v>402.88627612443207</v>
      </c>
      <c r="E4135">
        <v>571.46595549666245</v>
      </c>
      <c r="F4135">
        <v>28883.78</v>
      </c>
      <c r="G4135">
        <v>2807.4248476946696</v>
      </c>
      <c r="H4135">
        <v>344.71927544521839</v>
      </c>
      <c r="R4135">
        <v>4570.4709172075818</v>
      </c>
      <c r="S4135">
        <v>383.09326610049953</v>
      </c>
      <c r="T4135">
        <v>876.67013642987376</v>
      </c>
      <c r="U4135">
        <v>437.32840262089599</v>
      </c>
      <c r="V4135">
        <v>205.3041980944954</v>
      </c>
      <c r="W4135">
        <v>226.92609449076178</v>
      </c>
    </row>
    <row r="4136" spans="2:23" x14ac:dyDescent="0.3">
      <c r="B4136">
        <f t="shared" si="65"/>
        <v>4131</v>
      </c>
      <c r="C4136">
        <v>2832.1568890136382</v>
      </c>
      <c r="D4136">
        <v>28883.78</v>
      </c>
      <c r="E4136">
        <v>415.22638153138223</v>
      </c>
      <c r="F4136">
        <v>28883.78</v>
      </c>
      <c r="G4136">
        <v>4432.7676236570524</v>
      </c>
      <c r="H4136">
        <v>386.59700042544023</v>
      </c>
      <c r="R4136">
        <v>863.20209977916966</v>
      </c>
      <c r="S4136">
        <v>28883.78</v>
      </c>
      <c r="T4136">
        <v>287.41315833024362</v>
      </c>
      <c r="U4136">
        <v>18819.009554479268</v>
      </c>
      <c r="V4136">
        <v>295.7667434529846</v>
      </c>
      <c r="W4136">
        <v>290.19155915851104</v>
      </c>
    </row>
    <row r="4137" spans="2:23" x14ac:dyDescent="0.3">
      <c r="B4137">
        <f t="shared" si="65"/>
        <v>4132</v>
      </c>
      <c r="C4137">
        <v>482.84945173652181</v>
      </c>
      <c r="D4137">
        <v>2535.5406251818772</v>
      </c>
      <c r="E4137">
        <v>4439.4324360645933</v>
      </c>
      <c r="F4137">
        <v>7298.7613500384505</v>
      </c>
      <c r="G4137">
        <v>216.37798239667416</v>
      </c>
      <c r="H4137">
        <v>28883.78</v>
      </c>
      <c r="R4137">
        <v>202.60761150719924</v>
      </c>
      <c r="S4137">
        <v>929.12154370712483</v>
      </c>
      <c r="T4137">
        <v>300.73945111578348</v>
      </c>
      <c r="U4137">
        <v>539.37148364870825</v>
      </c>
      <c r="V4137">
        <v>327.15277267597844</v>
      </c>
      <c r="W4137">
        <v>9934.6837535287468</v>
      </c>
    </row>
    <row r="4138" spans="2:23" x14ac:dyDescent="0.3">
      <c r="B4138">
        <f t="shared" si="65"/>
        <v>4133</v>
      </c>
      <c r="C4138">
        <v>6651.2320972857788</v>
      </c>
      <c r="D4138">
        <v>213.72772818432207</v>
      </c>
      <c r="E4138">
        <v>292.33024011758033</v>
      </c>
      <c r="F4138">
        <v>485.17484272466044</v>
      </c>
      <c r="G4138">
        <v>214.9010500425693</v>
      </c>
      <c r="H4138">
        <v>271.34039175107262</v>
      </c>
      <c r="R4138">
        <v>2039.3004249658018</v>
      </c>
      <c r="S4138">
        <v>24440.973920286215</v>
      </c>
      <c r="T4138">
        <v>28883.78</v>
      </c>
      <c r="U4138">
        <v>992.86742102762673</v>
      </c>
      <c r="V4138">
        <v>205.15315040172888</v>
      </c>
      <c r="W4138">
        <v>28883.78</v>
      </c>
    </row>
    <row r="4139" spans="2:23" x14ac:dyDescent="0.3">
      <c r="B4139">
        <f t="shared" si="65"/>
        <v>4134</v>
      </c>
      <c r="C4139">
        <v>314.69895179182447</v>
      </c>
      <c r="D4139">
        <v>370.04567166317298</v>
      </c>
      <c r="E4139">
        <v>9804.4629000216282</v>
      </c>
      <c r="F4139">
        <v>1850.0914740414794</v>
      </c>
      <c r="G4139">
        <v>28883.78</v>
      </c>
      <c r="H4139">
        <v>365.61202497382067</v>
      </c>
      <c r="R4139">
        <v>316.68219674655887</v>
      </c>
      <c r="S4139">
        <v>488.5178061802763</v>
      </c>
      <c r="T4139">
        <v>6008.8519292376786</v>
      </c>
      <c r="U4139">
        <v>208.29223794450746</v>
      </c>
      <c r="V4139">
        <v>233.22352252275044</v>
      </c>
      <c r="W4139">
        <v>431.05155923673681</v>
      </c>
    </row>
    <row r="4140" spans="2:23" x14ac:dyDescent="0.3">
      <c r="B4140">
        <f t="shared" si="65"/>
        <v>4135</v>
      </c>
      <c r="C4140">
        <v>214.84012965892762</v>
      </c>
      <c r="D4140">
        <v>201.20460684551136</v>
      </c>
      <c r="E4140">
        <v>5432.8821992008752</v>
      </c>
      <c r="F4140">
        <v>333.20938833365005</v>
      </c>
      <c r="G4140">
        <v>598.2900371799775</v>
      </c>
      <c r="H4140">
        <v>211.60888280260141</v>
      </c>
      <c r="R4140">
        <v>240.42293032691737</v>
      </c>
      <c r="S4140">
        <v>9276.464458396842</v>
      </c>
      <c r="T4140">
        <v>3546.3542202054605</v>
      </c>
      <c r="U4140">
        <v>650.81975596699226</v>
      </c>
      <c r="V4140">
        <v>28883.78</v>
      </c>
      <c r="W4140">
        <v>275.8302567829449</v>
      </c>
    </row>
    <row r="4141" spans="2:23" x14ac:dyDescent="0.3">
      <c r="B4141">
        <f t="shared" si="65"/>
        <v>4136</v>
      </c>
      <c r="C4141">
        <v>2184.6491559582282</v>
      </c>
      <c r="D4141">
        <v>202.22877345548531</v>
      </c>
      <c r="E4141">
        <v>243.66707780763659</v>
      </c>
      <c r="F4141">
        <v>5843.9702347785615</v>
      </c>
      <c r="G4141">
        <v>28883.78</v>
      </c>
      <c r="H4141">
        <v>324.18480898347457</v>
      </c>
      <c r="R4141">
        <v>233.15290315826346</v>
      </c>
      <c r="S4141">
        <v>219.3373433237212</v>
      </c>
      <c r="T4141">
        <v>3838.751796855604</v>
      </c>
      <c r="U4141">
        <v>5733.2154689209747</v>
      </c>
      <c r="V4141">
        <v>202.98771756670203</v>
      </c>
      <c r="W4141">
        <v>509.91473300804842</v>
      </c>
    </row>
    <row r="4142" spans="2:23" x14ac:dyDescent="0.3">
      <c r="B4142">
        <f t="shared" si="65"/>
        <v>4137</v>
      </c>
      <c r="C4142">
        <v>1755.6876098932253</v>
      </c>
      <c r="D4142">
        <v>1389.6287857176294</v>
      </c>
      <c r="E4142">
        <v>1021.0707422295854</v>
      </c>
      <c r="F4142">
        <v>225.69527857683784</v>
      </c>
      <c r="G4142">
        <v>655.80122134449255</v>
      </c>
      <c r="H4142">
        <v>256.32443460062058</v>
      </c>
      <c r="R4142">
        <v>28883.78</v>
      </c>
      <c r="S4142">
        <v>7641.8049640022055</v>
      </c>
      <c r="T4142">
        <v>204.71243269490571</v>
      </c>
      <c r="U4142">
        <v>211.22165614820517</v>
      </c>
      <c r="V4142">
        <v>1048.2100246931864</v>
      </c>
      <c r="W4142">
        <v>2834.0571025790086</v>
      </c>
    </row>
    <row r="4143" spans="2:23" x14ac:dyDescent="0.3">
      <c r="B4143">
        <f t="shared" si="65"/>
        <v>4138</v>
      </c>
      <c r="C4143">
        <v>15213.336329199874</v>
      </c>
      <c r="D4143">
        <v>661.21618147992649</v>
      </c>
      <c r="E4143">
        <v>28883.78</v>
      </c>
      <c r="F4143">
        <v>516.0691205382825</v>
      </c>
      <c r="G4143">
        <v>493.15301012274313</v>
      </c>
      <c r="H4143">
        <v>387.26317048776741</v>
      </c>
      <c r="R4143">
        <v>1848.3214874801947</v>
      </c>
      <c r="S4143">
        <v>28883.78</v>
      </c>
      <c r="T4143">
        <v>704.3807579506705</v>
      </c>
      <c r="U4143">
        <v>2896.4025504070282</v>
      </c>
      <c r="V4143">
        <v>2097.6434633309586</v>
      </c>
      <c r="W4143">
        <v>635.19830234646281</v>
      </c>
    </row>
    <row r="4144" spans="2:23" x14ac:dyDescent="0.3">
      <c r="B4144">
        <f t="shared" si="65"/>
        <v>4139</v>
      </c>
      <c r="C4144">
        <v>10034.979531464522</v>
      </c>
      <c r="D4144">
        <v>278.09838685037545</v>
      </c>
      <c r="E4144">
        <v>293.21677040707516</v>
      </c>
      <c r="F4144">
        <v>382.42993738316818</v>
      </c>
      <c r="G4144">
        <v>320.58061177942062</v>
      </c>
      <c r="H4144">
        <v>290.26363625142693</v>
      </c>
      <c r="R4144">
        <v>299.47927815551441</v>
      </c>
      <c r="S4144">
        <v>239.05087769215191</v>
      </c>
      <c r="T4144">
        <v>347.64527337127129</v>
      </c>
      <c r="U4144">
        <v>998.42420370481307</v>
      </c>
      <c r="V4144">
        <v>719.24976269508682</v>
      </c>
      <c r="W4144">
        <v>331.4041012830308</v>
      </c>
    </row>
    <row r="4145" spans="2:23" x14ac:dyDescent="0.3">
      <c r="B4145">
        <f t="shared" si="65"/>
        <v>4140</v>
      </c>
      <c r="C4145">
        <v>1497.027076056469</v>
      </c>
      <c r="D4145">
        <v>2399.63774378886</v>
      </c>
      <c r="E4145">
        <v>5935.5226417004542</v>
      </c>
      <c r="F4145">
        <v>4652.2780166565981</v>
      </c>
      <c r="G4145">
        <v>28883.78</v>
      </c>
      <c r="H4145">
        <v>212.38761416240317</v>
      </c>
      <c r="R4145">
        <v>913.49799059588122</v>
      </c>
      <c r="S4145">
        <v>1273.6372466797986</v>
      </c>
      <c r="T4145">
        <v>1424.4073459403835</v>
      </c>
      <c r="U4145">
        <v>644.93073194642693</v>
      </c>
      <c r="V4145">
        <v>16491.017476223249</v>
      </c>
      <c r="W4145">
        <v>270.80360083906919</v>
      </c>
    </row>
    <row r="4146" spans="2:23" x14ac:dyDescent="0.3">
      <c r="B4146">
        <f t="shared" si="65"/>
        <v>4141</v>
      </c>
      <c r="C4146">
        <v>694.43730012464016</v>
      </c>
      <c r="D4146">
        <v>224.05727623593782</v>
      </c>
      <c r="E4146">
        <v>10571.204987231378</v>
      </c>
      <c r="F4146">
        <v>17855.129167866562</v>
      </c>
      <c r="G4146">
        <v>325.83051360949821</v>
      </c>
      <c r="H4146">
        <v>265.80481891058491</v>
      </c>
      <c r="R4146">
        <v>1238.6801803500264</v>
      </c>
      <c r="S4146">
        <v>238.04580709323389</v>
      </c>
      <c r="T4146">
        <v>1179.8210282249097</v>
      </c>
      <c r="U4146">
        <v>1104.0242217905761</v>
      </c>
      <c r="V4146">
        <v>11145.323805070229</v>
      </c>
      <c r="W4146">
        <v>305.06742252830179</v>
      </c>
    </row>
    <row r="4147" spans="2:23" x14ac:dyDescent="0.3">
      <c r="B4147">
        <f t="shared" si="65"/>
        <v>4142</v>
      </c>
      <c r="C4147">
        <v>275.29408275702758</v>
      </c>
      <c r="D4147">
        <v>6994.5562619217599</v>
      </c>
      <c r="E4147">
        <v>631.64306621494211</v>
      </c>
      <c r="F4147">
        <v>22424.238511773012</v>
      </c>
      <c r="G4147">
        <v>422.5847032948314</v>
      </c>
      <c r="H4147">
        <v>1944.2931852519619</v>
      </c>
      <c r="R4147">
        <v>4993.1797425898039</v>
      </c>
      <c r="S4147">
        <v>240.15491446577568</v>
      </c>
      <c r="T4147">
        <v>28883.78</v>
      </c>
      <c r="U4147">
        <v>28883.78</v>
      </c>
      <c r="V4147">
        <v>317.00156123611237</v>
      </c>
      <c r="W4147">
        <v>1817.3955393052581</v>
      </c>
    </row>
    <row r="4148" spans="2:23" x14ac:dyDescent="0.3">
      <c r="B4148">
        <f t="shared" si="65"/>
        <v>4143</v>
      </c>
      <c r="C4148">
        <v>634.4952690374505</v>
      </c>
      <c r="D4148">
        <v>269.8465336234193</v>
      </c>
      <c r="E4148">
        <v>2266.0673004538771</v>
      </c>
      <c r="F4148">
        <v>332.0232757476324</v>
      </c>
      <c r="G4148">
        <v>204.69442044158475</v>
      </c>
      <c r="H4148">
        <v>276.94269206517595</v>
      </c>
      <c r="R4148">
        <v>403.28310808638798</v>
      </c>
      <c r="S4148">
        <v>3684.3043135648459</v>
      </c>
      <c r="T4148">
        <v>5435.288901844433</v>
      </c>
      <c r="U4148">
        <v>237.97495317385648</v>
      </c>
      <c r="V4148">
        <v>565.22711960359607</v>
      </c>
      <c r="W4148">
        <v>635.26405619100865</v>
      </c>
    </row>
    <row r="4149" spans="2:23" x14ac:dyDescent="0.3">
      <c r="B4149">
        <f t="shared" si="65"/>
        <v>4144</v>
      </c>
      <c r="C4149">
        <v>233.31075897836934</v>
      </c>
      <c r="D4149">
        <v>310.40242115483005</v>
      </c>
      <c r="E4149">
        <v>639.79384065899603</v>
      </c>
      <c r="F4149">
        <v>28883.78</v>
      </c>
      <c r="G4149">
        <v>3008.3975705442053</v>
      </c>
      <c r="H4149">
        <v>723.97420500820317</v>
      </c>
      <c r="R4149">
        <v>14180.786643404581</v>
      </c>
      <c r="S4149">
        <v>308.09230012616786</v>
      </c>
      <c r="T4149">
        <v>499.14039857580343</v>
      </c>
      <c r="U4149">
        <v>28883.78</v>
      </c>
      <c r="V4149">
        <v>267.16118653493857</v>
      </c>
      <c r="W4149">
        <v>3282.4794072348382</v>
      </c>
    </row>
    <row r="4150" spans="2:23" x14ac:dyDescent="0.3">
      <c r="B4150">
        <f t="shared" si="65"/>
        <v>4145</v>
      </c>
      <c r="C4150">
        <v>393.50514244145057</v>
      </c>
      <c r="D4150">
        <v>3182.4364260944935</v>
      </c>
      <c r="E4150">
        <v>248.25819971075856</v>
      </c>
      <c r="F4150">
        <v>5130.2497165517743</v>
      </c>
      <c r="G4150">
        <v>231.48561757834011</v>
      </c>
      <c r="H4150">
        <v>390.21720678670829</v>
      </c>
      <c r="R4150">
        <v>256.27912139293312</v>
      </c>
      <c r="S4150">
        <v>28883.78</v>
      </c>
      <c r="T4150">
        <v>466.83857452686993</v>
      </c>
      <c r="U4150">
        <v>1089.3095454680001</v>
      </c>
      <c r="V4150">
        <v>368.43561477573792</v>
      </c>
      <c r="W4150">
        <v>4456.5001453155101</v>
      </c>
    </row>
    <row r="4151" spans="2:23" x14ac:dyDescent="0.3">
      <c r="B4151">
        <f t="shared" si="65"/>
        <v>4146</v>
      </c>
      <c r="C4151">
        <v>277.42591452388376</v>
      </c>
      <c r="D4151">
        <v>270.35387148066934</v>
      </c>
      <c r="E4151">
        <v>1173.2882276409982</v>
      </c>
      <c r="F4151">
        <v>1815.8646167687641</v>
      </c>
      <c r="G4151">
        <v>287.91938583780819</v>
      </c>
      <c r="H4151">
        <v>28883.78</v>
      </c>
      <c r="R4151">
        <v>437.97914098805882</v>
      </c>
      <c r="S4151">
        <v>18658.789858835404</v>
      </c>
      <c r="T4151">
        <v>1515.4570413676404</v>
      </c>
      <c r="U4151">
        <v>293.49805695488345</v>
      </c>
      <c r="V4151">
        <v>238.38341132594789</v>
      </c>
      <c r="W4151">
        <v>724.53463151412313</v>
      </c>
    </row>
    <row r="4152" spans="2:23" x14ac:dyDescent="0.3">
      <c r="B4152">
        <f t="shared" si="65"/>
        <v>4147</v>
      </c>
      <c r="C4152">
        <v>496.67306495610126</v>
      </c>
      <c r="D4152">
        <v>13033.012839067947</v>
      </c>
      <c r="E4152">
        <v>1920.1200992898882</v>
      </c>
      <c r="F4152">
        <v>257.00779092080478</v>
      </c>
      <c r="G4152">
        <v>446.40110457910487</v>
      </c>
      <c r="H4152">
        <v>5236.4919623014994</v>
      </c>
      <c r="R4152">
        <v>487.67668101329224</v>
      </c>
      <c r="S4152">
        <v>4530.8836377959988</v>
      </c>
      <c r="T4152">
        <v>745.63002216699738</v>
      </c>
      <c r="U4152">
        <v>9637.4691321988994</v>
      </c>
      <c r="V4152">
        <v>265.70571933260896</v>
      </c>
      <c r="W4152">
        <v>949.14172495361447</v>
      </c>
    </row>
    <row r="4153" spans="2:23" x14ac:dyDescent="0.3">
      <c r="B4153">
        <f t="shared" si="65"/>
        <v>4148</v>
      </c>
      <c r="C4153">
        <v>210.08705735899855</v>
      </c>
      <c r="D4153">
        <v>2728.0205819481721</v>
      </c>
      <c r="E4153">
        <v>214.3141860421085</v>
      </c>
      <c r="F4153">
        <v>28883.78</v>
      </c>
      <c r="G4153">
        <v>3663.2558855717348</v>
      </c>
      <c r="H4153">
        <v>28883.78</v>
      </c>
      <c r="R4153">
        <v>28883.78</v>
      </c>
      <c r="S4153">
        <v>230.306997358384</v>
      </c>
      <c r="T4153">
        <v>1858.5119661300012</v>
      </c>
      <c r="U4153">
        <v>1148.1441307489497</v>
      </c>
      <c r="V4153">
        <v>3600.6573300741702</v>
      </c>
      <c r="W4153">
        <v>679.89552925500425</v>
      </c>
    </row>
    <row r="4154" spans="2:23" x14ac:dyDescent="0.3">
      <c r="B4154">
        <f t="shared" si="65"/>
        <v>4149</v>
      </c>
      <c r="C4154">
        <v>505.81818665161671</v>
      </c>
      <c r="D4154">
        <v>1608.4145749925219</v>
      </c>
      <c r="E4154">
        <v>1461.1145107497648</v>
      </c>
      <c r="F4154">
        <v>15724.013020430661</v>
      </c>
      <c r="G4154">
        <v>698.31612303432553</v>
      </c>
      <c r="H4154">
        <v>28883.78</v>
      </c>
      <c r="R4154">
        <v>254.30076157851153</v>
      </c>
      <c r="S4154">
        <v>403.84105098770908</v>
      </c>
      <c r="T4154">
        <v>281.67441555822745</v>
      </c>
      <c r="U4154">
        <v>517.1526702785734</v>
      </c>
      <c r="V4154">
        <v>339.98416941152846</v>
      </c>
      <c r="W4154">
        <v>291.32090601258301</v>
      </c>
    </row>
    <row r="4155" spans="2:23" x14ac:dyDescent="0.3">
      <c r="B4155">
        <f t="shared" si="65"/>
        <v>4150</v>
      </c>
      <c r="C4155">
        <v>28883.78</v>
      </c>
      <c r="D4155">
        <v>6401.907962684526</v>
      </c>
      <c r="E4155">
        <v>21160.721365231617</v>
      </c>
      <c r="F4155">
        <v>3983.9981233255157</v>
      </c>
      <c r="G4155">
        <v>2051.9265994559496</v>
      </c>
      <c r="H4155">
        <v>308.52003627682689</v>
      </c>
      <c r="R4155">
        <v>387.66844788405592</v>
      </c>
      <c r="S4155">
        <v>203.12380466096121</v>
      </c>
      <c r="T4155">
        <v>371.23298349938369</v>
      </c>
      <c r="U4155">
        <v>7851.8831535781328</v>
      </c>
      <c r="V4155">
        <v>3434.2251444997582</v>
      </c>
      <c r="W4155">
        <v>12331.646506685978</v>
      </c>
    </row>
    <row r="4156" spans="2:23" x14ac:dyDescent="0.3">
      <c r="B4156">
        <f t="shared" si="65"/>
        <v>4151</v>
      </c>
      <c r="C4156">
        <v>2174.42735891866</v>
      </c>
      <c r="D4156">
        <v>28883.78</v>
      </c>
      <c r="E4156">
        <v>28883.78</v>
      </c>
      <c r="F4156">
        <v>1289.8752049488978</v>
      </c>
      <c r="G4156">
        <v>517.95240284194972</v>
      </c>
      <c r="H4156">
        <v>28883.78</v>
      </c>
      <c r="R4156">
        <v>28883.78</v>
      </c>
      <c r="S4156">
        <v>206.61190914691983</v>
      </c>
      <c r="T4156">
        <v>2159.6141216370861</v>
      </c>
      <c r="U4156">
        <v>575.96861589716548</v>
      </c>
      <c r="V4156">
        <v>407.91648411128995</v>
      </c>
      <c r="W4156">
        <v>1663.5874813369987</v>
      </c>
    </row>
    <row r="4157" spans="2:23" x14ac:dyDescent="0.3">
      <c r="B4157">
        <f t="shared" si="65"/>
        <v>4152</v>
      </c>
      <c r="C4157">
        <v>247.01670695307999</v>
      </c>
      <c r="D4157">
        <v>1010.3381417578083</v>
      </c>
      <c r="E4157">
        <v>221.10393009763558</v>
      </c>
      <c r="F4157">
        <v>1406.4536825593605</v>
      </c>
      <c r="G4157">
        <v>28883.78</v>
      </c>
      <c r="H4157">
        <v>608.61916591264333</v>
      </c>
      <c r="R4157">
        <v>28883.78</v>
      </c>
      <c r="S4157">
        <v>224.97970977908955</v>
      </c>
      <c r="T4157">
        <v>353.45711337335359</v>
      </c>
      <c r="U4157">
        <v>21858.924518060525</v>
      </c>
      <c r="V4157">
        <v>333.76434544128739</v>
      </c>
      <c r="W4157">
        <v>3463.5337348288276</v>
      </c>
    </row>
    <row r="4158" spans="2:23" x14ac:dyDescent="0.3">
      <c r="B4158">
        <f t="shared" si="65"/>
        <v>4153</v>
      </c>
      <c r="C4158">
        <v>244.41152177351762</v>
      </c>
      <c r="D4158">
        <v>232.26791184898693</v>
      </c>
      <c r="E4158">
        <v>2396.3753893823737</v>
      </c>
      <c r="F4158">
        <v>2750.5483889933598</v>
      </c>
      <c r="G4158">
        <v>398.46134983648113</v>
      </c>
      <c r="H4158">
        <v>3475.2000524418013</v>
      </c>
      <c r="R4158">
        <v>917.45170942971401</v>
      </c>
      <c r="S4158">
        <v>210.14507075236207</v>
      </c>
      <c r="T4158">
        <v>2444.3449614332653</v>
      </c>
      <c r="U4158">
        <v>1110.4257787364954</v>
      </c>
      <c r="V4158">
        <v>1402.7573254387705</v>
      </c>
      <c r="W4158">
        <v>423.00273455810606</v>
      </c>
    </row>
    <row r="4159" spans="2:23" x14ac:dyDescent="0.3">
      <c r="B4159">
        <f t="shared" si="65"/>
        <v>4154</v>
      </c>
      <c r="C4159">
        <v>218.59541381658977</v>
      </c>
      <c r="D4159">
        <v>1004.7062709742465</v>
      </c>
      <c r="E4159">
        <v>968.8522206188386</v>
      </c>
      <c r="F4159">
        <v>1479.455098074309</v>
      </c>
      <c r="G4159">
        <v>13826.703138288021</v>
      </c>
      <c r="H4159">
        <v>266.48660183489415</v>
      </c>
      <c r="R4159">
        <v>786.36930203678037</v>
      </c>
      <c r="S4159">
        <v>681.83175935525833</v>
      </c>
      <c r="T4159">
        <v>302.81360076817793</v>
      </c>
      <c r="U4159">
        <v>2195.3693780851654</v>
      </c>
      <c r="V4159">
        <v>229.33177700765256</v>
      </c>
      <c r="W4159">
        <v>1530.4137735687571</v>
      </c>
    </row>
    <row r="4160" spans="2:23" x14ac:dyDescent="0.3">
      <c r="B4160">
        <f t="shared" si="65"/>
        <v>4155</v>
      </c>
      <c r="C4160">
        <v>28883.78</v>
      </c>
      <c r="D4160">
        <v>212.31668275593404</v>
      </c>
      <c r="E4160">
        <v>807.16809246264756</v>
      </c>
      <c r="F4160">
        <v>1292.0683621797039</v>
      </c>
      <c r="G4160">
        <v>971.97298221306301</v>
      </c>
      <c r="H4160">
        <v>1517.287166274323</v>
      </c>
      <c r="R4160">
        <v>848.76140550071034</v>
      </c>
      <c r="S4160">
        <v>207.90920222440928</v>
      </c>
      <c r="T4160">
        <v>1366.8194118522958</v>
      </c>
      <c r="U4160">
        <v>28883.78</v>
      </c>
      <c r="V4160">
        <v>403.92417957584695</v>
      </c>
      <c r="W4160">
        <v>2886.7847363039618</v>
      </c>
    </row>
    <row r="4161" spans="2:23" x14ac:dyDescent="0.3">
      <c r="B4161">
        <f t="shared" si="65"/>
        <v>4156</v>
      </c>
      <c r="C4161">
        <v>1914.1658465100511</v>
      </c>
      <c r="D4161">
        <v>4687.2783889790644</v>
      </c>
      <c r="E4161">
        <v>1197.8638913455106</v>
      </c>
      <c r="F4161">
        <v>727.61765239561055</v>
      </c>
      <c r="G4161">
        <v>1636.8017868977565</v>
      </c>
      <c r="H4161">
        <v>15630.084047711205</v>
      </c>
      <c r="R4161">
        <v>266.702778423251</v>
      </c>
      <c r="S4161">
        <v>884.29026574958721</v>
      </c>
      <c r="T4161">
        <v>443.4730810875725</v>
      </c>
      <c r="U4161">
        <v>251.76080938668139</v>
      </c>
      <c r="V4161">
        <v>585.84287075073405</v>
      </c>
      <c r="W4161">
        <v>1034.0673283523718</v>
      </c>
    </row>
    <row r="4162" spans="2:23" x14ac:dyDescent="0.3">
      <c r="B4162">
        <f t="shared" si="65"/>
        <v>4157</v>
      </c>
      <c r="C4162">
        <v>28883.78</v>
      </c>
      <c r="D4162">
        <v>1477.4718363890854</v>
      </c>
      <c r="E4162">
        <v>20690.373959528366</v>
      </c>
      <c r="F4162">
        <v>412.74689770733369</v>
      </c>
      <c r="G4162">
        <v>296.74737383593106</v>
      </c>
      <c r="H4162">
        <v>298.22472450950147</v>
      </c>
      <c r="R4162">
        <v>315.12567680160055</v>
      </c>
      <c r="S4162">
        <v>490.29062398823595</v>
      </c>
      <c r="T4162">
        <v>1071.7085634190628</v>
      </c>
      <c r="U4162">
        <v>339.81569363298627</v>
      </c>
      <c r="V4162">
        <v>2705.7905462006152</v>
      </c>
      <c r="W4162">
        <v>307.87668376974142</v>
      </c>
    </row>
    <row r="4163" spans="2:23" x14ac:dyDescent="0.3">
      <c r="B4163">
        <f t="shared" si="65"/>
        <v>4158</v>
      </c>
      <c r="C4163">
        <v>294.53510175228115</v>
      </c>
      <c r="D4163">
        <v>693.19757619671486</v>
      </c>
      <c r="E4163">
        <v>244.95762002624488</v>
      </c>
      <c r="F4163">
        <v>1166.1846156534225</v>
      </c>
      <c r="G4163">
        <v>616.75722540583308</v>
      </c>
      <c r="H4163">
        <v>334.65185386982284</v>
      </c>
      <c r="R4163">
        <v>566.5809673229038</v>
      </c>
      <c r="S4163">
        <v>221.91107545841646</v>
      </c>
      <c r="T4163">
        <v>28883.78</v>
      </c>
      <c r="U4163">
        <v>298.2547600388333</v>
      </c>
      <c r="V4163">
        <v>3641.3109331728315</v>
      </c>
      <c r="W4163">
        <v>16974.131904716909</v>
      </c>
    </row>
    <row r="4164" spans="2:23" x14ac:dyDescent="0.3">
      <c r="B4164">
        <f t="shared" si="65"/>
        <v>4159</v>
      </c>
      <c r="C4164">
        <v>384.28121361442754</v>
      </c>
      <c r="D4164">
        <v>3746.2120325975848</v>
      </c>
      <c r="E4164">
        <v>282.50701619555809</v>
      </c>
      <c r="F4164">
        <v>28883.78</v>
      </c>
      <c r="G4164">
        <v>850.68487047807628</v>
      </c>
      <c r="H4164">
        <v>1176.2415752961056</v>
      </c>
      <c r="R4164">
        <v>3411.1679109629936</v>
      </c>
      <c r="S4164">
        <v>410.76691603422717</v>
      </c>
      <c r="T4164">
        <v>376.24841614680867</v>
      </c>
      <c r="U4164">
        <v>266.9375410130009</v>
      </c>
      <c r="V4164">
        <v>28883.78</v>
      </c>
      <c r="W4164">
        <v>3417.3710305402865</v>
      </c>
    </row>
    <row r="4165" spans="2:23" x14ac:dyDescent="0.3">
      <c r="B4165">
        <f t="shared" si="65"/>
        <v>4160</v>
      </c>
      <c r="C4165">
        <v>2799.6596692013291</v>
      </c>
      <c r="D4165">
        <v>224.06356154589159</v>
      </c>
      <c r="E4165">
        <v>200.99676482453611</v>
      </c>
      <c r="F4165">
        <v>6308.8700860199961</v>
      </c>
      <c r="G4165">
        <v>214.4747230347491</v>
      </c>
      <c r="H4165">
        <v>28883.78</v>
      </c>
      <c r="R4165">
        <v>415.11512414779509</v>
      </c>
      <c r="S4165">
        <v>234.52546033493314</v>
      </c>
      <c r="T4165">
        <v>2908.3111811416602</v>
      </c>
      <c r="U4165">
        <v>771.59903555527819</v>
      </c>
      <c r="V4165">
        <v>2316.5802510428525</v>
      </c>
      <c r="W4165">
        <v>2856.6293077561436</v>
      </c>
    </row>
    <row r="4166" spans="2:23" x14ac:dyDescent="0.3">
      <c r="B4166">
        <f t="shared" si="65"/>
        <v>4161</v>
      </c>
      <c r="C4166">
        <v>203.99339811236658</v>
      </c>
      <c r="D4166">
        <v>1384.528062220669</v>
      </c>
      <c r="E4166">
        <v>204.69647074883613</v>
      </c>
      <c r="F4166">
        <v>272.18100227122022</v>
      </c>
      <c r="G4166">
        <v>25675.14404582982</v>
      </c>
      <c r="H4166">
        <v>214.88788240152377</v>
      </c>
      <c r="R4166">
        <v>305.20647814426684</v>
      </c>
      <c r="S4166">
        <v>239.93993406770988</v>
      </c>
      <c r="T4166">
        <v>677.23618925359267</v>
      </c>
      <c r="U4166">
        <v>200.59119503881513</v>
      </c>
      <c r="V4166">
        <v>323.90602179009704</v>
      </c>
      <c r="W4166">
        <v>1714.4389312275059</v>
      </c>
    </row>
    <row r="4167" spans="2:23" x14ac:dyDescent="0.3">
      <c r="B4167">
        <f t="shared" si="65"/>
        <v>4162</v>
      </c>
      <c r="C4167">
        <v>1393.913106148515</v>
      </c>
      <c r="D4167">
        <v>204.04740481599822</v>
      </c>
      <c r="E4167">
        <v>1204.4710922421871</v>
      </c>
      <c r="F4167">
        <v>2486.5407619062521</v>
      </c>
      <c r="G4167">
        <v>720.15239402880798</v>
      </c>
      <c r="H4167">
        <v>267.32885537898153</v>
      </c>
      <c r="R4167">
        <v>334.09374600777448</v>
      </c>
      <c r="S4167">
        <v>267.37711267169266</v>
      </c>
      <c r="T4167">
        <v>304.72255335106399</v>
      </c>
      <c r="U4167">
        <v>390.11129548429818</v>
      </c>
      <c r="V4167">
        <v>282.90874788962464</v>
      </c>
      <c r="W4167">
        <v>4432.2100274692757</v>
      </c>
    </row>
    <row r="4168" spans="2:23" x14ac:dyDescent="0.3">
      <c r="B4168">
        <f t="shared" ref="B4168:B4231" si="66">B4167 + 1</f>
        <v>4163</v>
      </c>
      <c r="C4168">
        <v>28883.78</v>
      </c>
      <c r="D4168">
        <v>1046.769292702676</v>
      </c>
      <c r="E4168">
        <v>3420.0622683118322</v>
      </c>
      <c r="F4168">
        <v>245.76739461165357</v>
      </c>
      <c r="G4168">
        <v>1941.0958577610954</v>
      </c>
      <c r="H4168">
        <v>14432.76981329917</v>
      </c>
      <c r="R4168">
        <v>1774.8716320707126</v>
      </c>
      <c r="S4168">
        <v>4637.6013377184918</v>
      </c>
      <c r="T4168">
        <v>346.66302858809388</v>
      </c>
      <c r="U4168">
        <v>207.73973282068471</v>
      </c>
      <c r="V4168">
        <v>425.34729900968762</v>
      </c>
      <c r="W4168">
        <v>924.66207554701339</v>
      </c>
    </row>
    <row r="4169" spans="2:23" x14ac:dyDescent="0.3">
      <c r="B4169">
        <f t="shared" si="66"/>
        <v>4164</v>
      </c>
      <c r="C4169">
        <v>548.09290536745846</v>
      </c>
      <c r="D4169">
        <v>213.84664803120037</v>
      </c>
      <c r="E4169">
        <v>809.79474258770017</v>
      </c>
      <c r="F4169">
        <v>7705.5030272742979</v>
      </c>
      <c r="G4169">
        <v>6507.448838285286</v>
      </c>
      <c r="H4169">
        <v>415.2818991009284</v>
      </c>
      <c r="R4169">
        <v>2082.765015197167</v>
      </c>
      <c r="S4169">
        <v>444.16819833664442</v>
      </c>
      <c r="T4169">
        <v>406.34644532603625</v>
      </c>
      <c r="U4169">
        <v>257.91872363678226</v>
      </c>
      <c r="V4169">
        <v>1323.5092491043608</v>
      </c>
      <c r="W4169">
        <v>1312.5925834045838</v>
      </c>
    </row>
    <row r="4170" spans="2:23" x14ac:dyDescent="0.3">
      <c r="B4170">
        <f t="shared" si="66"/>
        <v>4165</v>
      </c>
      <c r="C4170">
        <v>15781.769102118402</v>
      </c>
      <c r="D4170">
        <v>20780.014167663285</v>
      </c>
      <c r="E4170">
        <v>217.16076412588097</v>
      </c>
      <c r="F4170">
        <v>2324.7239316033188</v>
      </c>
      <c r="G4170">
        <v>203.32737854459819</v>
      </c>
      <c r="H4170">
        <v>249.7068615361124</v>
      </c>
      <c r="R4170">
        <v>651.90161703830017</v>
      </c>
      <c r="S4170">
        <v>281.33302332319664</v>
      </c>
      <c r="T4170">
        <v>571.05483532402206</v>
      </c>
      <c r="U4170">
        <v>647.25033273325721</v>
      </c>
      <c r="V4170">
        <v>250.93837483947294</v>
      </c>
      <c r="W4170">
        <v>254.71644430012495</v>
      </c>
    </row>
    <row r="4171" spans="2:23" x14ac:dyDescent="0.3">
      <c r="B4171">
        <f t="shared" si="66"/>
        <v>4166</v>
      </c>
      <c r="C4171">
        <v>4067.9839208711992</v>
      </c>
      <c r="D4171">
        <v>2508.6794185645149</v>
      </c>
      <c r="E4171">
        <v>28883.78</v>
      </c>
      <c r="F4171">
        <v>201.52789896002363</v>
      </c>
      <c r="G4171">
        <v>818.1171217812464</v>
      </c>
      <c r="H4171">
        <v>487.35031763430879</v>
      </c>
      <c r="R4171">
        <v>309.99715331931066</v>
      </c>
      <c r="S4171">
        <v>636.4545070425936</v>
      </c>
      <c r="T4171">
        <v>270.1528816973734</v>
      </c>
      <c r="U4171">
        <v>1655.1989673848796</v>
      </c>
      <c r="V4171">
        <v>211.61439656651046</v>
      </c>
      <c r="W4171">
        <v>271.29986637700728</v>
      </c>
    </row>
    <row r="4172" spans="2:23" x14ac:dyDescent="0.3">
      <c r="B4172">
        <f t="shared" si="66"/>
        <v>4167</v>
      </c>
      <c r="C4172">
        <v>737.18951134159079</v>
      </c>
      <c r="D4172">
        <v>351.4680770909543</v>
      </c>
      <c r="E4172">
        <v>257.0867899047044</v>
      </c>
      <c r="F4172">
        <v>388.37518068126576</v>
      </c>
      <c r="G4172">
        <v>308.09888726693714</v>
      </c>
      <c r="H4172">
        <v>231.58587167799047</v>
      </c>
      <c r="R4172">
        <v>28883.78</v>
      </c>
      <c r="S4172">
        <v>9741.9473482906196</v>
      </c>
      <c r="T4172">
        <v>290.58328051589206</v>
      </c>
      <c r="U4172">
        <v>1557.3746105080422</v>
      </c>
      <c r="V4172">
        <v>617.51327170548484</v>
      </c>
      <c r="W4172">
        <v>858.30716969921332</v>
      </c>
    </row>
    <row r="4173" spans="2:23" x14ac:dyDescent="0.3">
      <c r="B4173">
        <f t="shared" si="66"/>
        <v>4168</v>
      </c>
      <c r="C4173">
        <v>717.73513961485605</v>
      </c>
      <c r="D4173">
        <v>212.87523000122388</v>
      </c>
      <c r="E4173">
        <v>201.50217101027502</v>
      </c>
      <c r="F4173">
        <v>28883.78</v>
      </c>
      <c r="G4173">
        <v>269.55779289960367</v>
      </c>
      <c r="H4173">
        <v>213.63613855110566</v>
      </c>
      <c r="R4173">
        <v>525.25981020664426</v>
      </c>
      <c r="S4173">
        <v>585.18546716113201</v>
      </c>
      <c r="T4173">
        <v>7261.5616921956998</v>
      </c>
      <c r="U4173">
        <v>409.94775155973008</v>
      </c>
      <c r="V4173">
        <v>346.54629185733859</v>
      </c>
      <c r="W4173">
        <v>401.20766325819034</v>
      </c>
    </row>
    <row r="4174" spans="2:23" x14ac:dyDescent="0.3">
      <c r="B4174">
        <f t="shared" si="66"/>
        <v>4169</v>
      </c>
      <c r="C4174">
        <v>325.92796321553402</v>
      </c>
      <c r="D4174">
        <v>327.5752952506574</v>
      </c>
      <c r="E4174">
        <v>1796.7078983883537</v>
      </c>
      <c r="F4174">
        <v>253.93500310222475</v>
      </c>
      <c r="G4174">
        <v>244.96468943280209</v>
      </c>
      <c r="H4174">
        <v>1552.7991866881816</v>
      </c>
      <c r="R4174">
        <v>236.17837133119906</v>
      </c>
      <c r="S4174">
        <v>2615.2494291725488</v>
      </c>
      <c r="T4174">
        <v>273.56946125051928</v>
      </c>
      <c r="U4174">
        <v>10010.038248924899</v>
      </c>
      <c r="V4174">
        <v>284.22940345102285</v>
      </c>
      <c r="W4174">
        <v>230.5924690797101</v>
      </c>
    </row>
    <row r="4175" spans="2:23" x14ac:dyDescent="0.3">
      <c r="B4175">
        <f t="shared" si="66"/>
        <v>4170</v>
      </c>
      <c r="C4175">
        <v>5086.0678222493898</v>
      </c>
      <c r="D4175">
        <v>1102.8981860657784</v>
      </c>
      <c r="E4175">
        <v>212.30697463238857</v>
      </c>
      <c r="F4175">
        <v>509.32627761803519</v>
      </c>
      <c r="G4175">
        <v>994.79562223685969</v>
      </c>
      <c r="H4175">
        <v>7611.6483996744964</v>
      </c>
      <c r="R4175">
        <v>556.96120079796356</v>
      </c>
      <c r="S4175">
        <v>218.57510167989301</v>
      </c>
      <c r="T4175">
        <v>15377.644170217625</v>
      </c>
      <c r="U4175">
        <v>12707.407787849868</v>
      </c>
      <c r="V4175">
        <v>212.03802732355396</v>
      </c>
      <c r="W4175">
        <v>1550.107162646188</v>
      </c>
    </row>
    <row r="4176" spans="2:23" x14ac:dyDescent="0.3">
      <c r="B4176">
        <f t="shared" si="66"/>
        <v>4171</v>
      </c>
      <c r="C4176">
        <v>349.00114331561599</v>
      </c>
      <c r="D4176">
        <v>475.33468983571333</v>
      </c>
      <c r="E4176">
        <v>2159.8182826721395</v>
      </c>
      <c r="F4176">
        <v>410.06246780642721</v>
      </c>
      <c r="G4176">
        <v>28883.78</v>
      </c>
      <c r="H4176">
        <v>916.00739782108985</v>
      </c>
      <c r="R4176">
        <v>479.08185748741045</v>
      </c>
      <c r="S4176">
        <v>453.07603301324718</v>
      </c>
      <c r="T4176">
        <v>2211.6388437354217</v>
      </c>
      <c r="U4176">
        <v>388.14676038321568</v>
      </c>
      <c r="V4176">
        <v>473.61526880634824</v>
      </c>
      <c r="W4176">
        <v>1451.5227763083915</v>
      </c>
    </row>
    <row r="4177" spans="2:23" x14ac:dyDescent="0.3">
      <c r="B4177">
        <f t="shared" si="66"/>
        <v>4172</v>
      </c>
      <c r="C4177">
        <v>325.90391739281409</v>
      </c>
      <c r="D4177">
        <v>1354.0687381388677</v>
      </c>
      <c r="E4177">
        <v>203.26413205577359</v>
      </c>
      <c r="F4177">
        <v>211.63847906940333</v>
      </c>
      <c r="G4177">
        <v>250.9014664638913</v>
      </c>
      <c r="H4177">
        <v>567.29855889987687</v>
      </c>
      <c r="R4177">
        <v>28883.78</v>
      </c>
      <c r="S4177">
        <v>3146.7720829134828</v>
      </c>
      <c r="T4177">
        <v>28883.78</v>
      </c>
      <c r="U4177">
        <v>552.92929045228539</v>
      </c>
      <c r="V4177">
        <v>227.55828574371637</v>
      </c>
      <c r="W4177">
        <v>212.45120282132069</v>
      </c>
    </row>
    <row r="4178" spans="2:23" x14ac:dyDescent="0.3">
      <c r="B4178">
        <f t="shared" si="66"/>
        <v>4173</v>
      </c>
      <c r="C4178">
        <v>28883.78</v>
      </c>
      <c r="D4178">
        <v>1739.9897323384628</v>
      </c>
      <c r="E4178">
        <v>211.24912078594434</v>
      </c>
      <c r="F4178">
        <v>1301.6399256053892</v>
      </c>
      <c r="G4178">
        <v>28883.78</v>
      </c>
      <c r="H4178">
        <v>483.43921311480432</v>
      </c>
      <c r="R4178">
        <v>1884.1742239841994</v>
      </c>
      <c r="S4178">
        <v>461.03543828286649</v>
      </c>
      <c r="T4178">
        <v>12369.019464936131</v>
      </c>
      <c r="U4178">
        <v>741.2617460192738</v>
      </c>
      <c r="V4178">
        <v>211.5400933638069</v>
      </c>
      <c r="W4178">
        <v>231.61704571124494</v>
      </c>
    </row>
    <row r="4179" spans="2:23" x14ac:dyDescent="0.3">
      <c r="B4179">
        <f t="shared" si="66"/>
        <v>4174</v>
      </c>
      <c r="C4179">
        <v>542.74034853828039</v>
      </c>
      <c r="D4179">
        <v>902.67743767119487</v>
      </c>
      <c r="E4179">
        <v>241.85212756646669</v>
      </c>
      <c r="F4179">
        <v>28883.78</v>
      </c>
      <c r="G4179">
        <v>420.83220874763816</v>
      </c>
      <c r="H4179">
        <v>290.67381688418618</v>
      </c>
      <c r="R4179">
        <v>286.85704710130955</v>
      </c>
      <c r="S4179">
        <v>243.6228711666156</v>
      </c>
      <c r="T4179">
        <v>260.47335903759841</v>
      </c>
      <c r="U4179">
        <v>959.42559441316621</v>
      </c>
      <c r="V4179">
        <v>28883.78</v>
      </c>
      <c r="W4179">
        <v>373.972661852285</v>
      </c>
    </row>
    <row r="4180" spans="2:23" x14ac:dyDescent="0.3">
      <c r="B4180">
        <f t="shared" si="66"/>
        <v>4175</v>
      </c>
      <c r="C4180">
        <v>1028.2264208609818</v>
      </c>
      <c r="D4180">
        <v>381.77608200303814</v>
      </c>
      <c r="E4180">
        <v>395.86151519969314</v>
      </c>
      <c r="F4180">
        <v>28883.78</v>
      </c>
      <c r="G4180">
        <v>28883.78</v>
      </c>
      <c r="H4180">
        <v>453.80859189522607</v>
      </c>
      <c r="R4180">
        <v>9743.4692173596814</v>
      </c>
      <c r="S4180">
        <v>3436.4111331185591</v>
      </c>
      <c r="T4180">
        <v>266.40812013428615</v>
      </c>
      <c r="U4180">
        <v>27919.312957497696</v>
      </c>
      <c r="V4180">
        <v>203.30690880703844</v>
      </c>
      <c r="W4180">
        <v>7062.7917287005293</v>
      </c>
    </row>
    <row r="4181" spans="2:23" x14ac:dyDescent="0.3">
      <c r="B4181">
        <f t="shared" si="66"/>
        <v>4176</v>
      </c>
      <c r="C4181">
        <v>28883.78</v>
      </c>
      <c r="D4181">
        <v>446.81734771684648</v>
      </c>
      <c r="E4181">
        <v>209.21969245038215</v>
      </c>
      <c r="F4181">
        <v>595.82330389400715</v>
      </c>
      <c r="G4181">
        <v>888.15729949604111</v>
      </c>
      <c r="H4181">
        <v>763.06862038472059</v>
      </c>
      <c r="R4181">
        <v>233.05022309148455</v>
      </c>
      <c r="S4181">
        <v>344.21865771594514</v>
      </c>
      <c r="T4181">
        <v>28883.78</v>
      </c>
      <c r="U4181">
        <v>220.22104786186915</v>
      </c>
      <c r="V4181">
        <v>224.92970026870765</v>
      </c>
      <c r="W4181">
        <v>6171.1437023013441</v>
      </c>
    </row>
    <row r="4182" spans="2:23" x14ac:dyDescent="0.3">
      <c r="B4182">
        <f t="shared" si="66"/>
        <v>4177</v>
      </c>
      <c r="C4182">
        <v>411.00448289029305</v>
      </c>
      <c r="D4182">
        <v>880.69145713852868</v>
      </c>
      <c r="E4182">
        <v>254.91233962754458</v>
      </c>
      <c r="F4182">
        <v>28883.78</v>
      </c>
      <c r="G4182">
        <v>16579.167125690961</v>
      </c>
      <c r="H4182">
        <v>2534.8872649026916</v>
      </c>
      <c r="R4182">
        <v>6382.1424224007269</v>
      </c>
      <c r="S4182">
        <v>301.46920922113463</v>
      </c>
      <c r="T4182">
        <v>305.5256286920843</v>
      </c>
      <c r="U4182">
        <v>2220.6778229898873</v>
      </c>
      <c r="V4182">
        <v>306.18302551613806</v>
      </c>
      <c r="W4182">
        <v>429.22890652688113</v>
      </c>
    </row>
    <row r="4183" spans="2:23" x14ac:dyDescent="0.3">
      <c r="B4183">
        <f t="shared" si="66"/>
        <v>4178</v>
      </c>
      <c r="C4183">
        <v>279.98462240758545</v>
      </c>
      <c r="D4183">
        <v>2361.7816274359461</v>
      </c>
      <c r="E4183">
        <v>352.89597064801632</v>
      </c>
      <c r="F4183">
        <v>380.82894315721546</v>
      </c>
      <c r="G4183">
        <v>320.27575036694958</v>
      </c>
      <c r="H4183">
        <v>411.63798209743925</v>
      </c>
      <c r="R4183">
        <v>277.1247359335016</v>
      </c>
      <c r="S4183">
        <v>290.88094581980772</v>
      </c>
      <c r="T4183">
        <v>28883.78</v>
      </c>
      <c r="U4183">
        <v>446.47438468091286</v>
      </c>
      <c r="V4183">
        <v>3240.7890701564038</v>
      </c>
      <c r="W4183">
        <v>511.23592587010876</v>
      </c>
    </row>
    <row r="4184" spans="2:23" x14ac:dyDescent="0.3">
      <c r="B4184">
        <f t="shared" si="66"/>
        <v>4179</v>
      </c>
      <c r="C4184">
        <v>2640.6466898390995</v>
      </c>
      <c r="D4184">
        <v>1903.3821913606832</v>
      </c>
      <c r="E4184">
        <v>22031.933856977284</v>
      </c>
      <c r="F4184">
        <v>245.71548360264092</v>
      </c>
      <c r="G4184">
        <v>215.86293621691138</v>
      </c>
      <c r="H4184">
        <v>429.44095686323601</v>
      </c>
      <c r="R4184">
        <v>6918.9299733629332</v>
      </c>
      <c r="S4184">
        <v>27231.045262981414</v>
      </c>
      <c r="T4184">
        <v>5456.9990032799369</v>
      </c>
      <c r="U4184">
        <v>1919.3378365467784</v>
      </c>
      <c r="V4184">
        <v>579.55090176794852</v>
      </c>
      <c r="W4184">
        <v>2160.5611361891297</v>
      </c>
    </row>
    <row r="4185" spans="2:23" x14ac:dyDescent="0.3">
      <c r="B4185">
        <f t="shared" si="66"/>
        <v>4180</v>
      </c>
      <c r="C4185">
        <v>4826.8196714181222</v>
      </c>
      <c r="D4185">
        <v>28883.78</v>
      </c>
      <c r="E4185">
        <v>332.65557622666881</v>
      </c>
      <c r="F4185">
        <v>875.11860051362748</v>
      </c>
      <c r="G4185">
        <v>218.98441646758212</v>
      </c>
      <c r="H4185">
        <v>13859.205454149833</v>
      </c>
      <c r="R4185">
        <v>307.84085449180873</v>
      </c>
      <c r="S4185">
        <v>28883.78</v>
      </c>
      <c r="T4185">
        <v>2932.7012865452402</v>
      </c>
      <c r="U4185">
        <v>13287.946124686039</v>
      </c>
      <c r="V4185">
        <v>357.96958791646432</v>
      </c>
      <c r="W4185">
        <v>219.81779599684521</v>
      </c>
    </row>
    <row r="4186" spans="2:23" x14ac:dyDescent="0.3">
      <c r="B4186">
        <f t="shared" si="66"/>
        <v>4181</v>
      </c>
      <c r="C4186">
        <v>1041.9282952773174</v>
      </c>
      <c r="D4186">
        <v>1010.9626092207678</v>
      </c>
      <c r="E4186">
        <v>921.37012505894052</v>
      </c>
      <c r="F4186">
        <v>5851.5300754112968</v>
      </c>
      <c r="G4186">
        <v>28883.78</v>
      </c>
      <c r="H4186">
        <v>234.37161768409692</v>
      </c>
      <c r="R4186">
        <v>244.35655561191916</v>
      </c>
      <c r="S4186">
        <v>2025.3689711572997</v>
      </c>
      <c r="T4186">
        <v>28883.78</v>
      </c>
      <c r="U4186">
        <v>348.93654608311607</v>
      </c>
      <c r="V4186">
        <v>215.10335478932296</v>
      </c>
      <c r="W4186">
        <v>2793.1691747226773</v>
      </c>
    </row>
    <row r="4187" spans="2:23" x14ac:dyDescent="0.3">
      <c r="B4187">
        <f t="shared" si="66"/>
        <v>4182</v>
      </c>
      <c r="C4187">
        <v>28883.78</v>
      </c>
      <c r="D4187">
        <v>594.50429729224606</v>
      </c>
      <c r="E4187">
        <v>408.84058347657049</v>
      </c>
      <c r="F4187">
        <v>213.4264745877777</v>
      </c>
      <c r="G4187">
        <v>240.09361420257736</v>
      </c>
      <c r="H4187">
        <v>431.41016978961056</v>
      </c>
      <c r="R4187">
        <v>938.83497931681518</v>
      </c>
      <c r="S4187">
        <v>340.01061180135673</v>
      </c>
      <c r="T4187">
        <v>299.20431595437367</v>
      </c>
      <c r="U4187">
        <v>6506.648275868225</v>
      </c>
      <c r="V4187">
        <v>7406.1675448188698</v>
      </c>
      <c r="W4187">
        <v>210.74255078438208</v>
      </c>
    </row>
    <row r="4188" spans="2:23" x14ac:dyDescent="0.3">
      <c r="B4188">
        <f t="shared" si="66"/>
        <v>4183</v>
      </c>
      <c r="C4188">
        <v>1062.7351690921355</v>
      </c>
      <c r="D4188">
        <v>215.4924642489849</v>
      </c>
      <c r="E4188">
        <v>28883.78</v>
      </c>
      <c r="F4188">
        <v>2747.3036374939811</v>
      </c>
      <c r="G4188">
        <v>234.98065168942276</v>
      </c>
      <c r="H4188">
        <v>804.41583961718834</v>
      </c>
      <c r="R4188">
        <v>28883.78</v>
      </c>
      <c r="S4188">
        <v>565.20553671631114</v>
      </c>
      <c r="T4188">
        <v>1178.2890246053712</v>
      </c>
      <c r="U4188">
        <v>231.83030985258068</v>
      </c>
      <c r="V4188">
        <v>1214.7190732190829</v>
      </c>
      <c r="W4188">
        <v>900.0938050684648</v>
      </c>
    </row>
    <row r="4189" spans="2:23" x14ac:dyDescent="0.3">
      <c r="B4189">
        <f t="shared" si="66"/>
        <v>4184</v>
      </c>
      <c r="C4189">
        <v>531.10458651093086</v>
      </c>
      <c r="D4189">
        <v>1300.681743676814</v>
      </c>
      <c r="E4189">
        <v>1569.8851174194867</v>
      </c>
      <c r="F4189">
        <v>384.52711965421531</v>
      </c>
      <c r="G4189">
        <v>28883.78</v>
      </c>
      <c r="H4189">
        <v>215.10690540146064</v>
      </c>
      <c r="R4189">
        <v>2574.1575149276259</v>
      </c>
      <c r="S4189">
        <v>583.3119354999717</v>
      </c>
      <c r="T4189">
        <v>4183.2908743618518</v>
      </c>
      <c r="U4189">
        <v>1146.8088037213263</v>
      </c>
      <c r="V4189">
        <v>291.41034650793006</v>
      </c>
      <c r="W4189">
        <v>725.37996720563717</v>
      </c>
    </row>
    <row r="4190" spans="2:23" x14ac:dyDescent="0.3">
      <c r="B4190">
        <f t="shared" si="66"/>
        <v>4185</v>
      </c>
      <c r="C4190">
        <v>5016.3110023584377</v>
      </c>
      <c r="D4190">
        <v>912.69551361893048</v>
      </c>
      <c r="E4190">
        <v>1590.0503813711614</v>
      </c>
      <c r="F4190">
        <v>293.87699929062586</v>
      </c>
      <c r="G4190">
        <v>865.50137379425098</v>
      </c>
      <c r="H4190">
        <v>1974.2878523275012</v>
      </c>
      <c r="R4190">
        <v>410.26305693580582</v>
      </c>
      <c r="S4190">
        <v>28883.78</v>
      </c>
      <c r="T4190">
        <v>7375.9116693030555</v>
      </c>
      <c r="U4190">
        <v>1232.3168680373169</v>
      </c>
      <c r="V4190">
        <v>278.27123116716393</v>
      </c>
      <c r="W4190">
        <v>11677.737922040606</v>
      </c>
    </row>
    <row r="4191" spans="2:23" x14ac:dyDescent="0.3">
      <c r="B4191">
        <f t="shared" si="66"/>
        <v>4186</v>
      </c>
      <c r="C4191">
        <v>239.66801157130749</v>
      </c>
      <c r="D4191">
        <v>200.01673566226236</v>
      </c>
      <c r="E4191">
        <v>7674.0848378412729</v>
      </c>
      <c r="F4191">
        <v>213.91599505797032</v>
      </c>
      <c r="G4191">
        <v>311.49835717217735</v>
      </c>
      <c r="H4191">
        <v>28883.78</v>
      </c>
      <c r="R4191">
        <v>205.21069315192585</v>
      </c>
      <c r="S4191">
        <v>545.6471621321607</v>
      </c>
      <c r="T4191">
        <v>222.47599508686545</v>
      </c>
      <c r="U4191">
        <v>12384.148154726869</v>
      </c>
      <c r="V4191">
        <v>275.13126005409362</v>
      </c>
      <c r="W4191">
        <v>265.71545704299626</v>
      </c>
    </row>
    <row r="4192" spans="2:23" x14ac:dyDescent="0.3">
      <c r="B4192">
        <f t="shared" si="66"/>
        <v>4187</v>
      </c>
      <c r="C4192">
        <v>28883.78</v>
      </c>
      <c r="D4192">
        <v>298.8762458182282</v>
      </c>
      <c r="E4192">
        <v>5930.2237739930206</v>
      </c>
      <c r="F4192">
        <v>599.44749081275381</v>
      </c>
      <c r="G4192">
        <v>213.61163450669036</v>
      </c>
      <c r="H4192">
        <v>9583.0015414771242</v>
      </c>
      <c r="R4192">
        <v>336.17177315201684</v>
      </c>
      <c r="S4192">
        <v>279.06990884361255</v>
      </c>
      <c r="T4192">
        <v>245.98656310271861</v>
      </c>
      <c r="U4192">
        <v>229.29786752977139</v>
      </c>
      <c r="V4192">
        <v>225.60259674804288</v>
      </c>
      <c r="W4192">
        <v>212.97628513323434</v>
      </c>
    </row>
    <row r="4193" spans="2:23" x14ac:dyDescent="0.3">
      <c r="B4193">
        <f t="shared" si="66"/>
        <v>4188</v>
      </c>
      <c r="C4193">
        <v>28123.329942249158</v>
      </c>
      <c r="D4193">
        <v>303.21204347913658</v>
      </c>
      <c r="E4193">
        <v>12315.119750040882</v>
      </c>
      <c r="F4193">
        <v>473.37143028172125</v>
      </c>
      <c r="G4193">
        <v>1211.773829338395</v>
      </c>
      <c r="H4193">
        <v>1761.8269630359559</v>
      </c>
      <c r="R4193">
        <v>297.8142852123658</v>
      </c>
      <c r="S4193">
        <v>333.46421334758065</v>
      </c>
      <c r="T4193">
        <v>4137.4753821936174</v>
      </c>
      <c r="U4193">
        <v>7353.2346800874293</v>
      </c>
      <c r="V4193">
        <v>203.92512372320451</v>
      </c>
      <c r="W4193">
        <v>1215.1830913081922</v>
      </c>
    </row>
    <row r="4194" spans="2:23" x14ac:dyDescent="0.3">
      <c r="B4194">
        <f t="shared" si="66"/>
        <v>4189</v>
      </c>
      <c r="C4194">
        <v>308.32017722902356</v>
      </c>
      <c r="D4194">
        <v>971.68143357161989</v>
      </c>
      <c r="E4194">
        <v>28883.78</v>
      </c>
      <c r="F4194">
        <v>20657.865024757713</v>
      </c>
      <c r="G4194">
        <v>2204.1674493058918</v>
      </c>
      <c r="H4194">
        <v>274.5958411876868</v>
      </c>
      <c r="R4194">
        <v>28883.78</v>
      </c>
      <c r="S4194">
        <v>210.42963189675015</v>
      </c>
      <c r="T4194">
        <v>622.48834845508645</v>
      </c>
      <c r="U4194">
        <v>219.44011848792172</v>
      </c>
      <c r="V4194">
        <v>28883.78</v>
      </c>
      <c r="W4194">
        <v>6789.8217882194522</v>
      </c>
    </row>
    <row r="4195" spans="2:23" x14ac:dyDescent="0.3">
      <c r="B4195">
        <f t="shared" si="66"/>
        <v>4190</v>
      </c>
      <c r="C4195">
        <v>533.36623860789905</v>
      </c>
      <c r="D4195">
        <v>18215.395717047744</v>
      </c>
      <c r="E4195">
        <v>247.01731904130705</v>
      </c>
      <c r="F4195">
        <v>204.79807085619208</v>
      </c>
      <c r="G4195">
        <v>8261.2826171024299</v>
      </c>
      <c r="H4195">
        <v>334.03001691379347</v>
      </c>
      <c r="R4195">
        <v>1186.7460826781207</v>
      </c>
      <c r="S4195">
        <v>28883.78</v>
      </c>
      <c r="T4195">
        <v>295.19720386107838</v>
      </c>
      <c r="U4195">
        <v>747.30330229295203</v>
      </c>
      <c r="V4195">
        <v>209.23124873141364</v>
      </c>
      <c r="W4195">
        <v>1167.4590404708983</v>
      </c>
    </row>
    <row r="4196" spans="2:23" x14ac:dyDescent="0.3">
      <c r="B4196">
        <f t="shared" si="66"/>
        <v>4191</v>
      </c>
      <c r="C4196">
        <v>743.36750476859311</v>
      </c>
      <c r="D4196">
        <v>1533.6001605285223</v>
      </c>
      <c r="E4196">
        <v>551.83592737839103</v>
      </c>
      <c r="F4196">
        <v>236.54953920778979</v>
      </c>
      <c r="G4196">
        <v>605.01306509163044</v>
      </c>
      <c r="H4196">
        <v>780.74571637808685</v>
      </c>
      <c r="R4196">
        <v>237.15046708623393</v>
      </c>
      <c r="S4196">
        <v>247.31414439484581</v>
      </c>
      <c r="T4196">
        <v>433.44186695243474</v>
      </c>
      <c r="U4196">
        <v>978.89777738138775</v>
      </c>
      <c r="V4196">
        <v>4708.2667088417375</v>
      </c>
      <c r="W4196">
        <v>743.47598275893552</v>
      </c>
    </row>
    <row r="4197" spans="2:23" x14ac:dyDescent="0.3">
      <c r="B4197">
        <f t="shared" si="66"/>
        <v>4192</v>
      </c>
      <c r="C4197">
        <v>469.82614178250276</v>
      </c>
      <c r="D4197">
        <v>313.16881938475234</v>
      </c>
      <c r="E4197">
        <v>28883.78</v>
      </c>
      <c r="F4197">
        <v>28883.78</v>
      </c>
      <c r="G4197">
        <v>976.35863547225563</v>
      </c>
      <c r="H4197">
        <v>28883.78</v>
      </c>
      <c r="R4197">
        <v>3479.7439233947375</v>
      </c>
      <c r="S4197">
        <v>4174.9096775876569</v>
      </c>
      <c r="T4197">
        <v>315.37917664197016</v>
      </c>
      <c r="U4197">
        <v>6339.1838915909584</v>
      </c>
      <c r="V4197">
        <v>241.27193078969427</v>
      </c>
      <c r="W4197">
        <v>28883.78</v>
      </c>
    </row>
    <row r="4198" spans="2:23" x14ac:dyDescent="0.3">
      <c r="B4198">
        <f t="shared" si="66"/>
        <v>4193</v>
      </c>
      <c r="C4198">
        <v>1968.4960938833583</v>
      </c>
      <c r="D4198">
        <v>602.25981279684152</v>
      </c>
      <c r="E4198">
        <v>459.79930601788436</v>
      </c>
      <c r="F4198">
        <v>473.89692875527714</v>
      </c>
      <c r="G4198">
        <v>520.99429010749668</v>
      </c>
      <c r="H4198">
        <v>686.5180110820811</v>
      </c>
      <c r="R4198">
        <v>200.61864290791866</v>
      </c>
      <c r="S4198">
        <v>251.56914860544626</v>
      </c>
      <c r="T4198">
        <v>399.78157686796675</v>
      </c>
      <c r="U4198">
        <v>563.88960315171107</v>
      </c>
      <c r="V4198">
        <v>514.21377303385725</v>
      </c>
      <c r="W4198">
        <v>319.73302441836034</v>
      </c>
    </row>
    <row r="4199" spans="2:23" x14ac:dyDescent="0.3">
      <c r="B4199">
        <f t="shared" si="66"/>
        <v>4194</v>
      </c>
      <c r="C4199">
        <v>3948.555979382405</v>
      </c>
      <c r="D4199">
        <v>3213.2718850647088</v>
      </c>
      <c r="E4199">
        <v>7439.9374888962666</v>
      </c>
      <c r="F4199">
        <v>2672.5227796881491</v>
      </c>
      <c r="G4199">
        <v>562.82345927289407</v>
      </c>
      <c r="H4199">
        <v>4981.3824359094788</v>
      </c>
      <c r="R4199">
        <v>202.4256059766137</v>
      </c>
      <c r="S4199">
        <v>490.42488854097348</v>
      </c>
      <c r="T4199">
        <v>340.69573178499479</v>
      </c>
      <c r="U4199">
        <v>554.68743468226626</v>
      </c>
      <c r="V4199">
        <v>6033.8849455071959</v>
      </c>
      <c r="W4199">
        <v>263.51892390698629</v>
      </c>
    </row>
    <row r="4200" spans="2:23" x14ac:dyDescent="0.3">
      <c r="B4200">
        <f t="shared" si="66"/>
        <v>4195</v>
      </c>
      <c r="C4200">
        <v>234.60068303508402</v>
      </c>
      <c r="D4200">
        <v>1312.5205274239368</v>
      </c>
      <c r="E4200">
        <v>28883.78</v>
      </c>
      <c r="F4200">
        <v>866.57695400257057</v>
      </c>
      <c r="G4200">
        <v>1421.3901809587051</v>
      </c>
      <c r="H4200">
        <v>424.16493256520175</v>
      </c>
      <c r="R4200">
        <v>217.92777752729023</v>
      </c>
      <c r="S4200">
        <v>235.44123195008663</v>
      </c>
      <c r="T4200">
        <v>722.18937844275888</v>
      </c>
      <c r="U4200">
        <v>2700.0806634510441</v>
      </c>
      <c r="V4200">
        <v>373.09129616932012</v>
      </c>
      <c r="W4200">
        <v>1337.2989706986855</v>
      </c>
    </row>
    <row r="4201" spans="2:23" x14ac:dyDescent="0.3">
      <c r="B4201">
        <f t="shared" si="66"/>
        <v>4196</v>
      </c>
      <c r="C4201">
        <v>28883.78</v>
      </c>
      <c r="D4201">
        <v>2145.8951871224554</v>
      </c>
      <c r="E4201">
        <v>533.34647445501116</v>
      </c>
      <c r="F4201">
        <v>632.81181749787334</v>
      </c>
      <c r="G4201">
        <v>621.65180549534648</v>
      </c>
      <c r="H4201">
        <v>554.56086500219078</v>
      </c>
      <c r="R4201">
        <v>372.8390691057607</v>
      </c>
      <c r="S4201">
        <v>317.69316596241572</v>
      </c>
      <c r="T4201">
        <v>244.54353042290381</v>
      </c>
      <c r="U4201">
        <v>377.66443266931356</v>
      </c>
      <c r="V4201">
        <v>212.15279456546557</v>
      </c>
      <c r="W4201">
        <v>890.07354586633869</v>
      </c>
    </row>
    <row r="4202" spans="2:23" x14ac:dyDescent="0.3">
      <c r="B4202">
        <f t="shared" si="66"/>
        <v>4197</v>
      </c>
      <c r="C4202">
        <v>28883.78</v>
      </c>
      <c r="D4202">
        <v>2767.841081050979</v>
      </c>
      <c r="E4202">
        <v>327.32857615181371</v>
      </c>
      <c r="F4202">
        <v>411.79940104693117</v>
      </c>
      <c r="G4202">
        <v>28883.78</v>
      </c>
      <c r="H4202">
        <v>28883.78</v>
      </c>
      <c r="R4202">
        <v>207.33257417612998</v>
      </c>
      <c r="S4202">
        <v>28883.78</v>
      </c>
      <c r="T4202">
        <v>341.093883539302</v>
      </c>
      <c r="U4202">
        <v>1415.388746734779</v>
      </c>
      <c r="V4202">
        <v>201.75187435293617</v>
      </c>
      <c r="W4202">
        <v>3693.9855014902805</v>
      </c>
    </row>
    <row r="4203" spans="2:23" x14ac:dyDescent="0.3">
      <c r="B4203">
        <f t="shared" si="66"/>
        <v>4198</v>
      </c>
      <c r="C4203">
        <v>17331.760847906164</v>
      </c>
      <c r="D4203">
        <v>825.5448581246269</v>
      </c>
      <c r="E4203">
        <v>28883.78</v>
      </c>
      <c r="F4203">
        <v>221.37415831383873</v>
      </c>
      <c r="G4203">
        <v>446.12055486777672</v>
      </c>
      <c r="H4203">
        <v>323.83964426816766</v>
      </c>
      <c r="R4203">
        <v>408.50961167553908</v>
      </c>
      <c r="S4203">
        <v>269.71473042831104</v>
      </c>
      <c r="T4203">
        <v>250.01563301563777</v>
      </c>
      <c r="U4203">
        <v>1543.4652007909704</v>
      </c>
      <c r="V4203">
        <v>229.07764044616781</v>
      </c>
      <c r="W4203">
        <v>384.90819605539207</v>
      </c>
    </row>
    <row r="4204" spans="2:23" x14ac:dyDescent="0.3">
      <c r="B4204">
        <f t="shared" si="66"/>
        <v>4199</v>
      </c>
      <c r="C4204">
        <v>651.61402228612519</v>
      </c>
      <c r="D4204">
        <v>337.18176900146148</v>
      </c>
      <c r="E4204">
        <v>229.35897972613367</v>
      </c>
      <c r="F4204">
        <v>818.98610189008696</v>
      </c>
      <c r="G4204">
        <v>262.14040961362014</v>
      </c>
      <c r="H4204">
        <v>1501.5850440929521</v>
      </c>
      <c r="R4204">
        <v>580.68261114298707</v>
      </c>
      <c r="S4204">
        <v>28883.78</v>
      </c>
      <c r="T4204">
        <v>28883.78</v>
      </c>
      <c r="U4204">
        <v>22247.150710755112</v>
      </c>
      <c r="V4204">
        <v>28883.78</v>
      </c>
      <c r="W4204">
        <v>232.71270450722665</v>
      </c>
    </row>
    <row r="4205" spans="2:23" x14ac:dyDescent="0.3">
      <c r="B4205">
        <f t="shared" si="66"/>
        <v>4200</v>
      </c>
      <c r="C4205">
        <v>1263.398304921715</v>
      </c>
      <c r="D4205">
        <v>453.94189494581826</v>
      </c>
      <c r="E4205">
        <v>4500.2021215777204</v>
      </c>
      <c r="F4205">
        <v>202.71709057237211</v>
      </c>
      <c r="G4205">
        <v>222.68161810880204</v>
      </c>
      <c r="H4205">
        <v>2198.5119135303648</v>
      </c>
      <c r="R4205">
        <v>270.79546921628679</v>
      </c>
      <c r="S4205">
        <v>786.59066828482617</v>
      </c>
      <c r="T4205">
        <v>509.18249600120043</v>
      </c>
      <c r="U4205">
        <v>415.97835246135742</v>
      </c>
      <c r="V4205">
        <v>769.01334222013691</v>
      </c>
      <c r="W4205">
        <v>340.07466532126693</v>
      </c>
    </row>
    <row r="4206" spans="2:23" x14ac:dyDescent="0.3">
      <c r="B4206">
        <f t="shared" si="66"/>
        <v>4201</v>
      </c>
      <c r="C4206">
        <v>370.15171023242078</v>
      </c>
      <c r="D4206">
        <v>1994.7488375215225</v>
      </c>
      <c r="E4206">
        <v>28883.78</v>
      </c>
      <c r="F4206">
        <v>230.43955611391559</v>
      </c>
      <c r="G4206">
        <v>2952.1484907493468</v>
      </c>
      <c r="H4206">
        <v>28883.78</v>
      </c>
      <c r="R4206">
        <v>3019.3382028637402</v>
      </c>
      <c r="S4206">
        <v>2774.1349774550426</v>
      </c>
      <c r="T4206">
        <v>12052.912546438907</v>
      </c>
      <c r="U4206">
        <v>1912.3653745262036</v>
      </c>
      <c r="V4206">
        <v>768.25862201004588</v>
      </c>
      <c r="W4206">
        <v>592.80577632257439</v>
      </c>
    </row>
    <row r="4207" spans="2:23" x14ac:dyDescent="0.3">
      <c r="B4207">
        <f t="shared" si="66"/>
        <v>4202</v>
      </c>
      <c r="C4207">
        <v>1879.9283799739703</v>
      </c>
      <c r="D4207">
        <v>349.82525414301574</v>
      </c>
      <c r="E4207">
        <v>2998.8638448690549</v>
      </c>
      <c r="F4207">
        <v>599.6113485520799</v>
      </c>
      <c r="G4207">
        <v>28883.78</v>
      </c>
      <c r="H4207">
        <v>670.92832672030715</v>
      </c>
      <c r="R4207">
        <v>357.60130017175152</v>
      </c>
      <c r="S4207">
        <v>256.06497143332604</v>
      </c>
      <c r="T4207">
        <v>261.31563717812475</v>
      </c>
      <c r="U4207">
        <v>728.27587656446713</v>
      </c>
      <c r="V4207">
        <v>715.72204834881791</v>
      </c>
      <c r="W4207">
        <v>1063.8341807725428</v>
      </c>
    </row>
    <row r="4208" spans="2:23" x14ac:dyDescent="0.3">
      <c r="B4208">
        <f t="shared" si="66"/>
        <v>4203</v>
      </c>
      <c r="C4208">
        <v>299.91635340881533</v>
      </c>
      <c r="D4208">
        <v>5225.4192981307142</v>
      </c>
      <c r="E4208">
        <v>334.09269529745109</v>
      </c>
      <c r="F4208">
        <v>215.22401628568204</v>
      </c>
      <c r="G4208">
        <v>1229.344906753302</v>
      </c>
      <c r="H4208">
        <v>2324.3350023681255</v>
      </c>
      <c r="R4208">
        <v>28883.78</v>
      </c>
      <c r="S4208">
        <v>28883.78</v>
      </c>
      <c r="T4208">
        <v>3092.8100483946032</v>
      </c>
      <c r="U4208">
        <v>230.4769903476147</v>
      </c>
      <c r="V4208">
        <v>8760.4302811816906</v>
      </c>
      <c r="W4208">
        <v>938.96980058665838</v>
      </c>
    </row>
    <row r="4209" spans="2:23" x14ac:dyDescent="0.3">
      <c r="B4209">
        <f t="shared" si="66"/>
        <v>4204</v>
      </c>
      <c r="C4209">
        <v>21038.069923787527</v>
      </c>
      <c r="D4209">
        <v>769.99661006360327</v>
      </c>
      <c r="E4209">
        <v>204.23720525318271</v>
      </c>
      <c r="F4209">
        <v>1209.7059195592815</v>
      </c>
      <c r="G4209">
        <v>6950.3261275333371</v>
      </c>
      <c r="H4209">
        <v>353.62094468187792</v>
      </c>
      <c r="R4209">
        <v>601.53402188879147</v>
      </c>
      <c r="S4209">
        <v>254.13174229539305</v>
      </c>
      <c r="T4209">
        <v>202.57847964465793</v>
      </c>
      <c r="U4209">
        <v>337.64978219705483</v>
      </c>
      <c r="V4209">
        <v>5324.9871873056691</v>
      </c>
      <c r="W4209">
        <v>300.47284123933605</v>
      </c>
    </row>
    <row r="4210" spans="2:23" x14ac:dyDescent="0.3">
      <c r="B4210">
        <f t="shared" si="66"/>
        <v>4205</v>
      </c>
      <c r="C4210">
        <v>239.09182474293988</v>
      </c>
      <c r="D4210">
        <v>17945.555499232898</v>
      </c>
      <c r="E4210">
        <v>254.12262923666009</v>
      </c>
      <c r="F4210">
        <v>237.78297071476152</v>
      </c>
      <c r="G4210">
        <v>1974.2510061444532</v>
      </c>
      <c r="H4210">
        <v>2819.202402216898</v>
      </c>
      <c r="R4210">
        <v>215.61777143920605</v>
      </c>
      <c r="S4210">
        <v>11643.996913158848</v>
      </c>
      <c r="T4210">
        <v>1708.0884880776093</v>
      </c>
      <c r="U4210">
        <v>1495.8332279199485</v>
      </c>
      <c r="V4210">
        <v>646.3789438526959</v>
      </c>
      <c r="W4210">
        <v>283.2562166408066</v>
      </c>
    </row>
    <row r="4211" spans="2:23" x14ac:dyDescent="0.3">
      <c r="B4211">
        <f t="shared" si="66"/>
        <v>4206</v>
      </c>
      <c r="C4211">
        <v>898.0442683100066</v>
      </c>
      <c r="D4211">
        <v>3754.3540217291597</v>
      </c>
      <c r="E4211">
        <v>1355.5770844688664</v>
      </c>
      <c r="F4211">
        <v>288.68138723540937</v>
      </c>
      <c r="G4211">
        <v>12819.662702261256</v>
      </c>
      <c r="H4211">
        <v>9661.8579406198405</v>
      </c>
      <c r="R4211">
        <v>2950.2622968728397</v>
      </c>
      <c r="S4211">
        <v>399.53388571397659</v>
      </c>
      <c r="T4211">
        <v>243.09684962714039</v>
      </c>
      <c r="U4211">
        <v>400.41748431100427</v>
      </c>
      <c r="V4211">
        <v>18512.721492449287</v>
      </c>
      <c r="W4211">
        <v>217.89024939685748</v>
      </c>
    </row>
    <row r="4212" spans="2:23" x14ac:dyDescent="0.3">
      <c r="B4212">
        <f t="shared" si="66"/>
        <v>4207</v>
      </c>
      <c r="C4212">
        <v>13734.210107544281</v>
      </c>
      <c r="D4212">
        <v>262.41658243148288</v>
      </c>
      <c r="E4212">
        <v>4411.5127949524731</v>
      </c>
      <c r="F4212">
        <v>28883.78</v>
      </c>
      <c r="G4212">
        <v>1962.3949419314592</v>
      </c>
      <c r="H4212">
        <v>290.38099212561787</v>
      </c>
      <c r="R4212">
        <v>238.50717648340853</v>
      </c>
      <c r="S4212">
        <v>28883.78</v>
      </c>
      <c r="T4212">
        <v>369.87208266193204</v>
      </c>
      <c r="U4212">
        <v>374.80117895056708</v>
      </c>
      <c r="V4212">
        <v>241.63324090646819</v>
      </c>
      <c r="W4212">
        <v>3868.1675924878714</v>
      </c>
    </row>
    <row r="4213" spans="2:23" x14ac:dyDescent="0.3">
      <c r="B4213">
        <f t="shared" si="66"/>
        <v>4208</v>
      </c>
      <c r="C4213">
        <v>205.04023680651534</v>
      </c>
      <c r="D4213">
        <v>2345.3728412119594</v>
      </c>
      <c r="E4213">
        <v>340.48162310949647</v>
      </c>
      <c r="F4213">
        <v>242.2445749390549</v>
      </c>
      <c r="G4213">
        <v>242.81966953718958</v>
      </c>
      <c r="H4213">
        <v>229.79780674225941</v>
      </c>
      <c r="R4213">
        <v>28883.78</v>
      </c>
      <c r="S4213">
        <v>696.60679794967155</v>
      </c>
      <c r="T4213">
        <v>3173.9010041026459</v>
      </c>
      <c r="U4213">
        <v>227.93066335482035</v>
      </c>
      <c r="V4213">
        <v>3106.3457836210937</v>
      </c>
      <c r="W4213">
        <v>561.48469527953841</v>
      </c>
    </row>
    <row r="4214" spans="2:23" x14ac:dyDescent="0.3">
      <c r="B4214">
        <f t="shared" si="66"/>
        <v>4209</v>
      </c>
      <c r="C4214">
        <v>359.52972355417114</v>
      </c>
      <c r="D4214">
        <v>695.82035847197744</v>
      </c>
      <c r="E4214">
        <v>202.25951671708191</v>
      </c>
      <c r="F4214">
        <v>2960.1968088796134</v>
      </c>
      <c r="G4214">
        <v>701.42263833331731</v>
      </c>
      <c r="H4214">
        <v>7635.8781942972255</v>
      </c>
      <c r="R4214">
        <v>1133.6679985545475</v>
      </c>
      <c r="S4214">
        <v>266.71194617615203</v>
      </c>
      <c r="T4214">
        <v>230.76236405521945</v>
      </c>
      <c r="U4214">
        <v>280.29723015360935</v>
      </c>
      <c r="V4214">
        <v>12315.534083094395</v>
      </c>
      <c r="W4214">
        <v>7852.1304228867875</v>
      </c>
    </row>
    <row r="4215" spans="2:23" x14ac:dyDescent="0.3">
      <c r="B4215">
        <f t="shared" si="66"/>
        <v>4210</v>
      </c>
      <c r="C4215">
        <v>408.48002003369993</v>
      </c>
      <c r="D4215">
        <v>447.01649516265854</v>
      </c>
      <c r="E4215">
        <v>219.42823687036861</v>
      </c>
      <c r="F4215">
        <v>28883.78</v>
      </c>
      <c r="G4215">
        <v>334.02311292795798</v>
      </c>
      <c r="H4215">
        <v>204.45383509628289</v>
      </c>
      <c r="R4215">
        <v>438.20697262690715</v>
      </c>
      <c r="S4215">
        <v>28883.78</v>
      </c>
      <c r="T4215">
        <v>294.04631385377206</v>
      </c>
      <c r="U4215">
        <v>224.39211977708783</v>
      </c>
      <c r="V4215">
        <v>28883.78</v>
      </c>
      <c r="W4215">
        <v>224.84298517729638</v>
      </c>
    </row>
    <row r="4216" spans="2:23" x14ac:dyDescent="0.3">
      <c r="B4216">
        <f t="shared" si="66"/>
        <v>4211</v>
      </c>
      <c r="C4216">
        <v>393.36473530119315</v>
      </c>
      <c r="D4216">
        <v>348.21983514383101</v>
      </c>
      <c r="E4216">
        <v>1778.0162051270254</v>
      </c>
      <c r="F4216">
        <v>220.52484306610035</v>
      </c>
      <c r="G4216">
        <v>299.5664604057248</v>
      </c>
      <c r="H4216">
        <v>3525.3666532682728</v>
      </c>
      <c r="R4216">
        <v>1039.0733233458232</v>
      </c>
      <c r="S4216">
        <v>296.78971320742801</v>
      </c>
      <c r="T4216">
        <v>944.30735880978955</v>
      </c>
      <c r="U4216">
        <v>300.81699439956935</v>
      </c>
      <c r="V4216">
        <v>386.0081052708349</v>
      </c>
      <c r="W4216">
        <v>566.94310754665935</v>
      </c>
    </row>
    <row r="4217" spans="2:23" x14ac:dyDescent="0.3">
      <c r="B4217">
        <f t="shared" si="66"/>
        <v>4212</v>
      </c>
      <c r="C4217">
        <v>615.61630899913507</v>
      </c>
      <c r="D4217">
        <v>3535.2274893883578</v>
      </c>
      <c r="E4217">
        <v>476.85989178548942</v>
      </c>
      <c r="F4217">
        <v>1737.6437826546487</v>
      </c>
      <c r="G4217">
        <v>218.84804695730966</v>
      </c>
      <c r="H4217">
        <v>28883.78</v>
      </c>
      <c r="R4217">
        <v>1665.0375425409252</v>
      </c>
      <c r="S4217">
        <v>1399.8564920084427</v>
      </c>
      <c r="T4217">
        <v>3370.7122063219481</v>
      </c>
      <c r="U4217">
        <v>217.03683486569093</v>
      </c>
      <c r="V4217">
        <v>203.70333787138736</v>
      </c>
      <c r="W4217">
        <v>606.19344582909878</v>
      </c>
    </row>
    <row r="4218" spans="2:23" x14ac:dyDescent="0.3">
      <c r="B4218">
        <f t="shared" si="66"/>
        <v>4213</v>
      </c>
      <c r="C4218">
        <v>3280.8627581008977</v>
      </c>
      <c r="D4218">
        <v>1167.5255399463831</v>
      </c>
      <c r="E4218">
        <v>10355.942316843746</v>
      </c>
      <c r="F4218">
        <v>353.87279119306783</v>
      </c>
      <c r="G4218">
        <v>2104.7803558987121</v>
      </c>
      <c r="H4218">
        <v>201.84215740679758</v>
      </c>
      <c r="R4218">
        <v>6269.9265036530524</v>
      </c>
      <c r="S4218">
        <v>360.9567346377529</v>
      </c>
      <c r="T4218">
        <v>3958.3371427358884</v>
      </c>
      <c r="U4218">
        <v>28883.78</v>
      </c>
      <c r="V4218">
        <v>205.66329125991834</v>
      </c>
      <c r="W4218">
        <v>15126.316574797174</v>
      </c>
    </row>
    <row r="4219" spans="2:23" x14ac:dyDescent="0.3">
      <c r="B4219">
        <f t="shared" si="66"/>
        <v>4214</v>
      </c>
      <c r="C4219">
        <v>366.05259996460984</v>
      </c>
      <c r="D4219">
        <v>774.1353099385675</v>
      </c>
      <c r="E4219">
        <v>272.36919675643315</v>
      </c>
      <c r="F4219">
        <v>228.67602725073692</v>
      </c>
      <c r="G4219">
        <v>799.26606159067467</v>
      </c>
      <c r="H4219">
        <v>545.40299405026281</v>
      </c>
      <c r="R4219">
        <v>392.91093867503707</v>
      </c>
      <c r="S4219">
        <v>201.99645713699888</v>
      </c>
      <c r="T4219">
        <v>762.90648334081698</v>
      </c>
      <c r="U4219">
        <v>1578.2200404690923</v>
      </c>
      <c r="V4219">
        <v>328.6650866146374</v>
      </c>
      <c r="W4219">
        <v>26916.990172548547</v>
      </c>
    </row>
    <row r="4220" spans="2:23" x14ac:dyDescent="0.3">
      <c r="B4220">
        <f t="shared" si="66"/>
        <v>4215</v>
      </c>
      <c r="C4220">
        <v>380.69687102204017</v>
      </c>
      <c r="D4220">
        <v>1071.4319391337151</v>
      </c>
      <c r="E4220">
        <v>2376.8109206688805</v>
      </c>
      <c r="F4220">
        <v>208.72525269224823</v>
      </c>
      <c r="G4220">
        <v>338.89488107044411</v>
      </c>
      <c r="H4220">
        <v>28883.78</v>
      </c>
      <c r="R4220">
        <v>2301.0813820992935</v>
      </c>
      <c r="S4220">
        <v>1452.7136036797494</v>
      </c>
      <c r="T4220">
        <v>571.41858063365635</v>
      </c>
      <c r="U4220">
        <v>1273.0330493114348</v>
      </c>
      <c r="V4220">
        <v>28883.78</v>
      </c>
      <c r="W4220">
        <v>615.83654230866318</v>
      </c>
    </row>
    <row r="4221" spans="2:23" x14ac:dyDescent="0.3">
      <c r="B4221">
        <f t="shared" si="66"/>
        <v>4216</v>
      </c>
      <c r="C4221">
        <v>241.65751251329445</v>
      </c>
      <c r="D4221">
        <v>717.72771416212254</v>
      </c>
      <c r="E4221">
        <v>913.14401143052976</v>
      </c>
      <c r="F4221">
        <v>2941.0877701341274</v>
      </c>
      <c r="G4221">
        <v>295.05756041218956</v>
      </c>
      <c r="H4221">
        <v>1473.9495383524024</v>
      </c>
      <c r="R4221">
        <v>1380.4394538757024</v>
      </c>
      <c r="S4221">
        <v>2029.2747177304361</v>
      </c>
      <c r="T4221">
        <v>11925.290599757951</v>
      </c>
      <c r="U4221">
        <v>616.15507152213831</v>
      </c>
      <c r="V4221">
        <v>14067.696227392969</v>
      </c>
      <c r="W4221">
        <v>440.56054930740891</v>
      </c>
    </row>
    <row r="4222" spans="2:23" x14ac:dyDescent="0.3">
      <c r="B4222">
        <f t="shared" si="66"/>
        <v>4217</v>
      </c>
      <c r="C4222">
        <v>1622.0222581072019</v>
      </c>
      <c r="D4222">
        <v>2934.8517532525143</v>
      </c>
      <c r="E4222">
        <v>3276.9682399110852</v>
      </c>
      <c r="F4222">
        <v>255.82310958957515</v>
      </c>
      <c r="G4222">
        <v>233.80474136241287</v>
      </c>
      <c r="H4222">
        <v>313.71665942563595</v>
      </c>
      <c r="R4222">
        <v>372.0298372395589</v>
      </c>
      <c r="S4222">
        <v>742.22560206628384</v>
      </c>
      <c r="T4222">
        <v>216.57445997949401</v>
      </c>
      <c r="U4222">
        <v>28883.78</v>
      </c>
      <c r="V4222">
        <v>28883.78</v>
      </c>
      <c r="W4222">
        <v>1476.2799957454297</v>
      </c>
    </row>
    <row r="4223" spans="2:23" x14ac:dyDescent="0.3">
      <c r="B4223">
        <f t="shared" si="66"/>
        <v>4218</v>
      </c>
      <c r="C4223">
        <v>428.3115180881075</v>
      </c>
      <c r="D4223">
        <v>466.39312344874872</v>
      </c>
      <c r="E4223">
        <v>400.58219776017813</v>
      </c>
      <c r="F4223">
        <v>2737.9436841917955</v>
      </c>
      <c r="G4223">
        <v>9720.9297493990689</v>
      </c>
      <c r="H4223">
        <v>485.74257009945939</v>
      </c>
      <c r="R4223">
        <v>28883.78</v>
      </c>
      <c r="S4223">
        <v>321.34291611041618</v>
      </c>
      <c r="T4223">
        <v>268.05677513525194</v>
      </c>
      <c r="U4223">
        <v>963.63350656300156</v>
      </c>
      <c r="V4223">
        <v>408.61517506984387</v>
      </c>
      <c r="W4223">
        <v>809.10278207535703</v>
      </c>
    </row>
    <row r="4224" spans="2:23" x14ac:dyDescent="0.3">
      <c r="B4224">
        <f t="shared" si="66"/>
        <v>4219</v>
      </c>
      <c r="C4224">
        <v>236.14936611577491</v>
      </c>
      <c r="D4224">
        <v>206.93596454120558</v>
      </c>
      <c r="E4224">
        <v>871.38694080810728</v>
      </c>
      <c r="F4224">
        <v>398.55438186654965</v>
      </c>
      <c r="G4224">
        <v>695.64434462464112</v>
      </c>
      <c r="H4224">
        <v>486.62635184906446</v>
      </c>
      <c r="R4224">
        <v>709.15780772989388</v>
      </c>
      <c r="S4224">
        <v>5380.1626743931693</v>
      </c>
      <c r="T4224">
        <v>297.88284402940872</v>
      </c>
      <c r="U4224">
        <v>216.84734795101559</v>
      </c>
      <c r="V4224">
        <v>578.56102034933622</v>
      </c>
      <c r="W4224">
        <v>1058.491195142836</v>
      </c>
    </row>
    <row r="4225" spans="2:23" x14ac:dyDescent="0.3">
      <c r="B4225">
        <f t="shared" si="66"/>
        <v>4220</v>
      </c>
      <c r="C4225">
        <v>205.82981352152041</v>
      </c>
      <c r="D4225">
        <v>630.12682194979516</v>
      </c>
      <c r="E4225">
        <v>1716.0747413448682</v>
      </c>
      <c r="F4225">
        <v>276.09114449930058</v>
      </c>
      <c r="G4225">
        <v>270.25099444653932</v>
      </c>
      <c r="H4225">
        <v>703.78329745953727</v>
      </c>
      <c r="R4225">
        <v>3194.3846001042657</v>
      </c>
      <c r="S4225">
        <v>359.26690857620042</v>
      </c>
      <c r="T4225">
        <v>285.87969831019757</v>
      </c>
      <c r="U4225">
        <v>1517.6270125453382</v>
      </c>
      <c r="V4225">
        <v>28883.78</v>
      </c>
      <c r="W4225">
        <v>28883.78</v>
      </c>
    </row>
    <row r="4226" spans="2:23" x14ac:dyDescent="0.3">
      <c r="B4226">
        <f t="shared" si="66"/>
        <v>4221</v>
      </c>
      <c r="C4226">
        <v>7382.064118030823</v>
      </c>
      <c r="D4226">
        <v>353.00991779855053</v>
      </c>
      <c r="E4226">
        <v>1047.3436411741393</v>
      </c>
      <c r="F4226">
        <v>250.87267320094051</v>
      </c>
      <c r="G4226">
        <v>6320.111145944893</v>
      </c>
      <c r="H4226">
        <v>321.24661447691437</v>
      </c>
      <c r="R4226">
        <v>1706.013639880402</v>
      </c>
      <c r="S4226">
        <v>295.40563956092706</v>
      </c>
      <c r="T4226">
        <v>269.54319495767015</v>
      </c>
      <c r="U4226">
        <v>234.02005528540963</v>
      </c>
      <c r="V4226">
        <v>218.5472372806808</v>
      </c>
      <c r="W4226">
        <v>619.29689759672283</v>
      </c>
    </row>
    <row r="4227" spans="2:23" x14ac:dyDescent="0.3">
      <c r="B4227">
        <f t="shared" si="66"/>
        <v>4222</v>
      </c>
      <c r="C4227">
        <v>1009.462286287041</v>
      </c>
      <c r="D4227">
        <v>6344.5582153147479</v>
      </c>
      <c r="E4227">
        <v>615.48120966214037</v>
      </c>
      <c r="F4227">
        <v>2140.1159689867577</v>
      </c>
      <c r="G4227">
        <v>524.51302283130917</v>
      </c>
      <c r="H4227">
        <v>239.23445236349355</v>
      </c>
      <c r="R4227">
        <v>986.44839527857721</v>
      </c>
      <c r="S4227">
        <v>3984.8991144474385</v>
      </c>
      <c r="T4227">
        <v>775.2821170962269</v>
      </c>
      <c r="U4227">
        <v>5016.1754529857935</v>
      </c>
      <c r="V4227">
        <v>609.10250071149756</v>
      </c>
      <c r="W4227">
        <v>235.00937097958234</v>
      </c>
    </row>
    <row r="4228" spans="2:23" x14ac:dyDescent="0.3">
      <c r="B4228">
        <f t="shared" si="66"/>
        <v>4223</v>
      </c>
      <c r="C4228">
        <v>1234.4042836195131</v>
      </c>
      <c r="D4228">
        <v>2296.2768169927499</v>
      </c>
      <c r="E4228">
        <v>570.49268889657856</v>
      </c>
      <c r="F4228">
        <v>28883.78</v>
      </c>
      <c r="G4228">
        <v>4585.7513380135015</v>
      </c>
      <c r="H4228">
        <v>564.79204011716729</v>
      </c>
      <c r="R4228">
        <v>220.98552842138295</v>
      </c>
      <c r="S4228">
        <v>7145.6636069149508</v>
      </c>
      <c r="T4228">
        <v>23091.741674652629</v>
      </c>
      <c r="U4228">
        <v>221.58943456898137</v>
      </c>
      <c r="V4228">
        <v>1902.5751614697188</v>
      </c>
      <c r="W4228">
        <v>900.06437605841415</v>
      </c>
    </row>
    <row r="4229" spans="2:23" x14ac:dyDescent="0.3">
      <c r="B4229">
        <f t="shared" si="66"/>
        <v>4224</v>
      </c>
      <c r="C4229">
        <v>20881.892288345407</v>
      </c>
      <c r="D4229">
        <v>7332.7654793542242</v>
      </c>
      <c r="E4229">
        <v>208.82431726732545</v>
      </c>
      <c r="F4229">
        <v>1130.1239708061539</v>
      </c>
      <c r="G4229">
        <v>28883.78</v>
      </c>
      <c r="H4229">
        <v>1088.2443216150316</v>
      </c>
      <c r="R4229">
        <v>297.66276262516249</v>
      </c>
      <c r="S4229">
        <v>2890.0048137093913</v>
      </c>
      <c r="T4229">
        <v>8125.877752538755</v>
      </c>
      <c r="U4229">
        <v>651.72537570901454</v>
      </c>
      <c r="V4229">
        <v>686.91391977104252</v>
      </c>
      <c r="W4229">
        <v>205.88511729769354</v>
      </c>
    </row>
    <row r="4230" spans="2:23" x14ac:dyDescent="0.3">
      <c r="B4230">
        <f t="shared" si="66"/>
        <v>4225</v>
      </c>
      <c r="C4230">
        <v>218.93286423125966</v>
      </c>
      <c r="D4230">
        <v>233.50590157158058</v>
      </c>
      <c r="E4230">
        <v>246.09837019070721</v>
      </c>
      <c r="F4230">
        <v>230.82522612091202</v>
      </c>
      <c r="G4230">
        <v>313.85271859301326</v>
      </c>
      <c r="H4230">
        <v>1146.8670338330908</v>
      </c>
      <c r="R4230">
        <v>2634.6394514998447</v>
      </c>
      <c r="S4230">
        <v>841.56223310909422</v>
      </c>
      <c r="T4230">
        <v>1157.1654509721675</v>
      </c>
      <c r="U4230">
        <v>1210.4279375406882</v>
      </c>
      <c r="V4230">
        <v>1071.6239421793462</v>
      </c>
      <c r="W4230">
        <v>367.39883275885541</v>
      </c>
    </row>
    <row r="4231" spans="2:23" x14ac:dyDescent="0.3">
      <c r="B4231">
        <f t="shared" si="66"/>
        <v>4226</v>
      </c>
      <c r="C4231">
        <v>223.67011192667803</v>
      </c>
      <c r="D4231">
        <v>28883.78</v>
      </c>
      <c r="E4231">
        <v>1083.6224096734236</v>
      </c>
      <c r="F4231">
        <v>553.88366327182939</v>
      </c>
      <c r="G4231">
        <v>28883.78</v>
      </c>
      <c r="H4231">
        <v>285.10502695485013</v>
      </c>
      <c r="R4231">
        <v>225.28234802189297</v>
      </c>
      <c r="S4231">
        <v>28883.78</v>
      </c>
      <c r="T4231">
        <v>218.81190293647987</v>
      </c>
      <c r="U4231">
        <v>390.31802097675757</v>
      </c>
      <c r="V4231">
        <v>334.07405684383195</v>
      </c>
      <c r="W4231">
        <v>574.95876930126622</v>
      </c>
    </row>
    <row r="4232" spans="2:23" x14ac:dyDescent="0.3">
      <c r="B4232">
        <f t="shared" ref="B4232:B4295" si="67">B4231 + 1</f>
        <v>4227</v>
      </c>
      <c r="C4232">
        <v>2339.4378652699047</v>
      </c>
      <c r="D4232">
        <v>242.38137797277966</v>
      </c>
      <c r="E4232">
        <v>28883.78</v>
      </c>
      <c r="F4232">
        <v>245.52538089198995</v>
      </c>
      <c r="G4232">
        <v>670.08806987462822</v>
      </c>
      <c r="H4232">
        <v>350.17062262858303</v>
      </c>
      <c r="R4232">
        <v>204.55897660351263</v>
      </c>
      <c r="S4232">
        <v>28883.78</v>
      </c>
      <c r="T4232">
        <v>377.71578737199354</v>
      </c>
      <c r="U4232">
        <v>269.50079093997044</v>
      </c>
      <c r="V4232">
        <v>214.01038829553696</v>
      </c>
      <c r="W4232">
        <v>208.95057043662746</v>
      </c>
    </row>
    <row r="4233" spans="2:23" x14ac:dyDescent="0.3">
      <c r="B4233">
        <f t="shared" si="67"/>
        <v>4228</v>
      </c>
      <c r="C4233">
        <v>28883.78</v>
      </c>
      <c r="D4233">
        <v>808.0220499417203</v>
      </c>
      <c r="E4233">
        <v>446.06426426743849</v>
      </c>
      <c r="F4233">
        <v>222.36096349071835</v>
      </c>
      <c r="G4233">
        <v>2579.3720442933777</v>
      </c>
      <c r="H4233">
        <v>342.05746837176696</v>
      </c>
      <c r="R4233">
        <v>222.00213787236163</v>
      </c>
      <c r="S4233">
        <v>319.26165216843287</v>
      </c>
      <c r="T4233">
        <v>598.8885653315383</v>
      </c>
      <c r="U4233">
        <v>469.54630098012399</v>
      </c>
      <c r="V4233">
        <v>28883.78</v>
      </c>
      <c r="W4233">
        <v>15421.713985951319</v>
      </c>
    </row>
    <row r="4234" spans="2:23" x14ac:dyDescent="0.3">
      <c r="B4234">
        <f t="shared" si="67"/>
        <v>4229</v>
      </c>
      <c r="C4234">
        <v>28883.78</v>
      </c>
      <c r="D4234">
        <v>8048.9356881644035</v>
      </c>
      <c r="E4234">
        <v>209.52006234412431</v>
      </c>
      <c r="F4234">
        <v>385.34571436382481</v>
      </c>
      <c r="G4234">
        <v>236.7650595829854</v>
      </c>
      <c r="H4234">
        <v>482.75327729445723</v>
      </c>
      <c r="R4234">
        <v>542.66885198151977</v>
      </c>
      <c r="S4234">
        <v>387.1842715018729</v>
      </c>
      <c r="T4234">
        <v>216.34034184843367</v>
      </c>
      <c r="U4234">
        <v>28883.78</v>
      </c>
      <c r="V4234">
        <v>1421.723456326619</v>
      </c>
      <c r="W4234">
        <v>1675.7544327925457</v>
      </c>
    </row>
    <row r="4235" spans="2:23" x14ac:dyDescent="0.3">
      <c r="B4235">
        <f t="shared" si="67"/>
        <v>4230</v>
      </c>
      <c r="C4235">
        <v>212.37410352299523</v>
      </c>
      <c r="D4235">
        <v>28883.78</v>
      </c>
      <c r="E4235">
        <v>548.68029928650822</v>
      </c>
      <c r="F4235">
        <v>231.08627282223983</v>
      </c>
      <c r="G4235">
        <v>322.76662635891103</v>
      </c>
      <c r="H4235">
        <v>380.66956101300173</v>
      </c>
      <c r="R4235">
        <v>3146.1172318054623</v>
      </c>
      <c r="S4235">
        <v>791.18328716606675</v>
      </c>
      <c r="T4235">
        <v>1367.1648711426176</v>
      </c>
      <c r="U4235">
        <v>777.51454374314494</v>
      </c>
      <c r="V4235">
        <v>287.55951504041116</v>
      </c>
      <c r="W4235">
        <v>8573.9748840821503</v>
      </c>
    </row>
    <row r="4236" spans="2:23" x14ac:dyDescent="0.3">
      <c r="B4236">
        <f t="shared" si="67"/>
        <v>4231</v>
      </c>
      <c r="C4236">
        <v>220.90399196358777</v>
      </c>
      <c r="D4236">
        <v>21683.556898635627</v>
      </c>
      <c r="E4236">
        <v>207.13495349506366</v>
      </c>
      <c r="F4236">
        <v>28883.78</v>
      </c>
      <c r="G4236">
        <v>1049.7379916848695</v>
      </c>
      <c r="H4236">
        <v>426.26647522458262</v>
      </c>
      <c r="R4236">
        <v>3708.6725574101965</v>
      </c>
      <c r="S4236">
        <v>12127.257606284191</v>
      </c>
      <c r="T4236">
        <v>1973.9739772276182</v>
      </c>
      <c r="U4236">
        <v>256.04591520860106</v>
      </c>
      <c r="V4236">
        <v>549.08646225400071</v>
      </c>
      <c r="W4236">
        <v>3085.5857103553235</v>
      </c>
    </row>
    <row r="4237" spans="2:23" x14ac:dyDescent="0.3">
      <c r="B4237">
        <f t="shared" si="67"/>
        <v>4232</v>
      </c>
      <c r="C4237">
        <v>260.80913661136884</v>
      </c>
      <c r="D4237">
        <v>1843.2019711725384</v>
      </c>
      <c r="E4237">
        <v>632.7555221124012</v>
      </c>
      <c r="F4237">
        <v>755.30214097608439</v>
      </c>
      <c r="G4237">
        <v>883.60721363802497</v>
      </c>
      <c r="H4237">
        <v>1294.9545818924582</v>
      </c>
      <c r="R4237">
        <v>789.66180349467334</v>
      </c>
      <c r="S4237">
        <v>28883.78</v>
      </c>
      <c r="T4237">
        <v>223.71423654295717</v>
      </c>
      <c r="U4237">
        <v>1453.6939819061988</v>
      </c>
      <c r="V4237">
        <v>724.28971090666971</v>
      </c>
      <c r="W4237">
        <v>1728.5954996465414</v>
      </c>
    </row>
    <row r="4238" spans="2:23" x14ac:dyDescent="0.3">
      <c r="B4238">
        <f t="shared" si="67"/>
        <v>4233</v>
      </c>
      <c r="C4238">
        <v>11480.263004572662</v>
      </c>
      <c r="D4238">
        <v>296.06573108978239</v>
      </c>
      <c r="E4238">
        <v>28883.78</v>
      </c>
      <c r="F4238">
        <v>2366.1471259319437</v>
      </c>
      <c r="G4238">
        <v>301.68588311344564</v>
      </c>
      <c r="H4238">
        <v>863.75102693416397</v>
      </c>
      <c r="R4238">
        <v>748.87202091186066</v>
      </c>
      <c r="S4238">
        <v>295.39919941271773</v>
      </c>
      <c r="T4238">
        <v>28883.78</v>
      </c>
      <c r="U4238">
        <v>28883.78</v>
      </c>
      <c r="V4238">
        <v>1563.2303113715066</v>
      </c>
      <c r="W4238">
        <v>233.57137775027221</v>
      </c>
    </row>
    <row r="4239" spans="2:23" x14ac:dyDescent="0.3">
      <c r="B4239">
        <f t="shared" si="67"/>
        <v>4234</v>
      </c>
      <c r="C4239">
        <v>361.28253590043664</v>
      </c>
      <c r="D4239">
        <v>28883.78</v>
      </c>
      <c r="E4239">
        <v>24180.006081793177</v>
      </c>
      <c r="F4239">
        <v>219.00695860111085</v>
      </c>
      <c r="G4239">
        <v>293.16143608038493</v>
      </c>
      <c r="H4239">
        <v>285.90310944760341</v>
      </c>
      <c r="R4239">
        <v>1573.9707577928561</v>
      </c>
      <c r="S4239">
        <v>256.68479502398128</v>
      </c>
      <c r="T4239">
        <v>541.14658367022162</v>
      </c>
      <c r="U4239">
        <v>997.97075839885338</v>
      </c>
      <c r="V4239">
        <v>1981.6302677959038</v>
      </c>
      <c r="W4239">
        <v>306.48539933046857</v>
      </c>
    </row>
    <row r="4240" spans="2:23" x14ac:dyDescent="0.3">
      <c r="B4240">
        <f t="shared" si="67"/>
        <v>4235</v>
      </c>
      <c r="C4240">
        <v>13595.860228266723</v>
      </c>
      <c r="D4240">
        <v>3702.8882266790793</v>
      </c>
      <c r="E4240">
        <v>691.27272558847426</v>
      </c>
      <c r="F4240">
        <v>869.43903154298766</v>
      </c>
      <c r="G4240">
        <v>243.63573217014721</v>
      </c>
      <c r="H4240">
        <v>586.56283627576988</v>
      </c>
      <c r="R4240">
        <v>440.13019294096875</v>
      </c>
      <c r="S4240">
        <v>260.70213700804396</v>
      </c>
      <c r="T4240">
        <v>764.11841944181185</v>
      </c>
      <c r="U4240">
        <v>309.32113087255351</v>
      </c>
      <c r="V4240">
        <v>251.53263022391522</v>
      </c>
      <c r="W4240">
        <v>321.27666102580895</v>
      </c>
    </row>
    <row r="4241" spans="2:23" x14ac:dyDescent="0.3">
      <c r="B4241">
        <f t="shared" si="67"/>
        <v>4236</v>
      </c>
      <c r="C4241">
        <v>299.77685831519727</v>
      </c>
      <c r="D4241">
        <v>211.06158423159101</v>
      </c>
      <c r="E4241">
        <v>800.27671007864842</v>
      </c>
      <c r="F4241">
        <v>5998.6449094795762</v>
      </c>
      <c r="G4241">
        <v>701.08639502426695</v>
      </c>
      <c r="H4241">
        <v>2423.0154807391023</v>
      </c>
      <c r="R4241">
        <v>297.38607121835571</v>
      </c>
      <c r="S4241">
        <v>277.69871645219325</v>
      </c>
      <c r="T4241">
        <v>359.95073044511923</v>
      </c>
      <c r="U4241">
        <v>250.8390639874923</v>
      </c>
      <c r="V4241">
        <v>432.96699404826103</v>
      </c>
      <c r="W4241">
        <v>667.74919924315304</v>
      </c>
    </row>
    <row r="4242" spans="2:23" x14ac:dyDescent="0.3">
      <c r="B4242">
        <f t="shared" si="67"/>
        <v>4237</v>
      </c>
      <c r="C4242">
        <v>28883.78</v>
      </c>
      <c r="D4242">
        <v>28883.78</v>
      </c>
      <c r="E4242">
        <v>987.31984637124674</v>
      </c>
      <c r="F4242">
        <v>256.67129227140316</v>
      </c>
      <c r="G4242">
        <v>598.27747952844243</v>
      </c>
      <c r="H4242">
        <v>1308.5453994496183</v>
      </c>
      <c r="R4242">
        <v>1149.9883336995454</v>
      </c>
      <c r="S4242">
        <v>5255.5744322002993</v>
      </c>
      <c r="T4242">
        <v>28883.78</v>
      </c>
      <c r="U4242">
        <v>262.80650168698708</v>
      </c>
      <c r="V4242">
        <v>343.96079712574408</v>
      </c>
      <c r="W4242">
        <v>5615.5560810043125</v>
      </c>
    </row>
    <row r="4243" spans="2:23" x14ac:dyDescent="0.3">
      <c r="B4243">
        <f t="shared" si="67"/>
        <v>4238</v>
      </c>
      <c r="C4243">
        <v>1987.7929112142849</v>
      </c>
      <c r="D4243">
        <v>28883.78</v>
      </c>
      <c r="E4243">
        <v>28883.78</v>
      </c>
      <c r="F4243">
        <v>275.37567070188175</v>
      </c>
      <c r="G4243">
        <v>211.0711937811987</v>
      </c>
      <c r="H4243">
        <v>288.51320887783839</v>
      </c>
      <c r="R4243">
        <v>8356.9942552102766</v>
      </c>
      <c r="S4243">
        <v>28883.78</v>
      </c>
      <c r="T4243">
        <v>28883.78</v>
      </c>
      <c r="U4243">
        <v>254.47497518937112</v>
      </c>
      <c r="V4243">
        <v>1985.7366093171145</v>
      </c>
      <c r="W4243">
        <v>842.25735685767972</v>
      </c>
    </row>
    <row r="4244" spans="2:23" x14ac:dyDescent="0.3">
      <c r="B4244">
        <f t="shared" si="67"/>
        <v>4239</v>
      </c>
      <c r="C4244">
        <v>236.94572129576312</v>
      </c>
      <c r="D4244">
        <v>247.64398429000687</v>
      </c>
      <c r="E4244">
        <v>3026.3539065249806</v>
      </c>
      <c r="F4244">
        <v>482.32796017291378</v>
      </c>
      <c r="G4244">
        <v>386.30960283972513</v>
      </c>
      <c r="H4244">
        <v>267.87672593639826</v>
      </c>
      <c r="R4244">
        <v>6927.8314501493951</v>
      </c>
      <c r="S4244">
        <v>221.14658353011248</v>
      </c>
      <c r="T4244">
        <v>312.38903900625439</v>
      </c>
      <c r="U4244">
        <v>360.50424039056145</v>
      </c>
      <c r="V4244">
        <v>368.64962559943035</v>
      </c>
      <c r="W4244">
        <v>2194.5167125998596</v>
      </c>
    </row>
    <row r="4245" spans="2:23" x14ac:dyDescent="0.3">
      <c r="B4245">
        <f t="shared" si="67"/>
        <v>4240</v>
      </c>
      <c r="C4245">
        <v>10313.435867065033</v>
      </c>
      <c r="D4245">
        <v>28883.78</v>
      </c>
      <c r="E4245">
        <v>569.95877756318271</v>
      </c>
      <c r="F4245">
        <v>365.05790526461362</v>
      </c>
      <c r="G4245">
        <v>1631.1256544847395</v>
      </c>
      <c r="H4245">
        <v>697.91705461759193</v>
      </c>
      <c r="R4245">
        <v>1288.0398286725522</v>
      </c>
      <c r="S4245">
        <v>1415.7862371365952</v>
      </c>
      <c r="T4245">
        <v>219.47225598838457</v>
      </c>
      <c r="U4245">
        <v>309.84132885791439</v>
      </c>
      <c r="V4245">
        <v>989.49496275365357</v>
      </c>
      <c r="W4245">
        <v>5908.2606809612198</v>
      </c>
    </row>
    <row r="4246" spans="2:23" x14ac:dyDescent="0.3">
      <c r="B4246">
        <f t="shared" si="67"/>
        <v>4241</v>
      </c>
      <c r="C4246">
        <v>214.11037226261587</v>
      </c>
      <c r="D4246">
        <v>1110.178677090003</v>
      </c>
      <c r="E4246">
        <v>2974.0073642886732</v>
      </c>
      <c r="F4246">
        <v>451.6543052298822</v>
      </c>
      <c r="G4246">
        <v>206.35137639395987</v>
      </c>
      <c r="H4246">
        <v>5909.4526930013362</v>
      </c>
      <c r="R4246">
        <v>641.25972357409933</v>
      </c>
      <c r="S4246">
        <v>10059.112894026237</v>
      </c>
      <c r="T4246">
        <v>221.19446943227197</v>
      </c>
      <c r="U4246">
        <v>386.19811229784329</v>
      </c>
      <c r="V4246">
        <v>1062.2904110771965</v>
      </c>
      <c r="W4246">
        <v>356.82959578495627</v>
      </c>
    </row>
    <row r="4247" spans="2:23" x14ac:dyDescent="0.3">
      <c r="B4247">
        <f t="shared" si="67"/>
        <v>4242</v>
      </c>
      <c r="C4247">
        <v>203.24702310986504</v>
      </c>
      <c r="D4247">
        <v>388.49548203415293</v>
      </c>
      <c r="E4247">
        <v>442.05305639386756</v>
      </c>
      <c r="F4247">
        <v>9223.0202231177227</v>
      </c>
      <c r="G4247">
        <v>3084.8378402770213</v>
      </c>
      <c r="H4247">
        <v>300.68173181679202</v>
      </c>
      <c r="R4247">
        <v>278.43958354660754</v>
      </c>
      <c r="S4247">
        <v>20476.35196664367</v>
      </c>
      <c r="T4247">
        <v>496.76151886360242</v>
      </c>
      <c r="U4247">
        <v>295.36449725101181</v>
      </c>
      <c r="V4247">
        <v>2863.7343170647364</v>
      </c>
      <c r="W4247">
        <v>276.37447734494782</v>
      </c>
    </row>
    <row r="4248" spans="2:23" x14ac:dyDescent="0.3">
      <c r="B4248">
        <f t="shared" si="67"/>
        <v>4243</v>
      </c>
      <c r="C4248">
        <v>1153.2359479570116</v>
      </c>
      <c r="D4248">
        <v>6597.2800921873486</v>
      </c>
      <c r="E4248">
        <v>4838.6291011009671</v>
      </c>
      <c r="F4248">
        <v>465.21175193513358</v>
      </c>
      <c r="G4248">
        <v>215.41957699279595</v>
      </c>
      <c r="H4248">
        <v>3007.714735296935</v>
      </c>
      <c r="R4248">
        <v>27532.636637782471</v>
      </c>
      <c r="S4248">
        <v>329.99458569403714</v>
      </c>
      <c r="T4248">
        <v>1306.7394055224784</v>
      </c>
      <c r="U4248">
        <v>249.9085679654261</v>
      </c>
      <c r="V4248">
        <v>590.89003783582643</v>
      </c>
      <c r="W4248">
        <v>2270.2776382782845</v>
      </c>
    </row>
    <row r="4249" spans="2:23" x14ac:dyDescent="0.3">
      <c r="B4249">
        <f t="shared" si="67"/>
        <v>4244</v>
      </c>
      <c r="C4249">
        <v>6308.763975694028</v>
      </c>
      <c r="D4249">
        <v>2422.5010724944391</v>
      </c>
      <c r="E4249">
        <v>21449.346095351411</v>
      </c>
      <c r="F4249">
        <v>374.96410452539806</v>
      </c>
      <c r="G4249">
        <v>215.92244073120037</v>
      </c>
      <c r="H4249">
        <v>28883.78</v>
      </c>
      <c r="R4249">
        <v>224.57836006569889</v>
      </c>
      <c r="S4249">
        <v>17762.913571624518</v>
      </c>
      <c r="T4249">
        <v>881.64744777519104</v>
      </c>
      <c r="U4249">
        <v>557.7144257275329</v>
      </c>
      <c r="V4249">
        <v>344.93669899884594</v>
      </c>
      <c r="W4249">
        <v>248.54346255594061</v>
      </c>
    </row>
    <row r="4250" spans="2:23" x14ac:dyDescent="0.3">
      <c r="B4250">
        <f t="shared" si="67"/>
        <v>4245</v>
      </c>
      <c r="C4250">
        <v>322.08005391800839</v>
      </c>
      <c r="D4250">
        <v>206.22620156046719</v>
      </c>
      <c r="E4250">
        <v>519.72265993772908</v>
      </c>
      <c r="F4250">
        <v>219.58280065167278</v>
      </c>
      <c r="G4250">
        <v>776.53737304121512</v>
      </c>
      <c r="H4250">
        <v>310.78986151796869</v>
      </c>
      <c r="R4250">
        <v>201.56608540462037</v>
      </c>
      <c r="S4250">
        <v>7087.9251730757733</v>
      </c>
      <c r="T4250">
        <v>227.67121805769304</v>
      </c>
      <c r="U4250">
        <v>333.93046080646434</v>
      </c>
      <c r="V4250">
        <v>364.85424983347195</v>
      </c>
      <c r="W4250">
        <v>28883.78</v>
      </c>
    </row>
    <row r="4251" spans="2:23" x14ac:dyDescent="0.3">
      <c r="B4251">
        <f t="shared" si="67"/>
        <v>4246</v>
      </c>
      <c r="C4251">
        <v>6184.3202038301943</v>
      </c>
      <c r="D4251">
        <v>349.70591907911529</v>
      </c>
      <c r="E4251">
        <v>487.75062967318468</v>
      </c>
      <c r="F4251">
        <v>222.85276735731594</v>
      </c>
      <c r="G4251">
        <v>689.19235119753807</v>
      </c>
      <c r="H4251">
        <v>207.12713048399758</v>
      </c>
      <c r="R4251">
        <v>3350.5570446852144</v>
      </c>
      <c r="S4251">
        <v>465.03781390053507</v>
      </c>
      <c r="T4251">
        <v>362.15507977276548</v>
      </c>
      <c r="U4251">
        <v>860.50485509640714</v>
      </c>
      <c r="V4251">
        <v>240.82061546994669</v>
      </c>
      <c r="W4251">
        <v>238.29379092066034</v>
      </c>
    </row>
    <row r="4252" spans="2:23" x14ac:dyDescent="0.3">
      <c r="B4252">
        <f t="shared" si="67"/>
        <v>4247</v>
      </c>
      <c r="C4252">
        <v>657.05058366007802</v>
      </c>
      <c r="D4252">
        <v>568.12233584282649</v>
      </c>
      <c r="E4252">
        <v>513.59957973191138</v>
      </c>
      <c r="F4252">
        <v>27797.197058916812</v>
      </c>
      <c r="G4252">
        <v>410.55227107858229</v>
      </c>
      <c r="H4252">
        <v>1428.8497183010747</v>
      </c>
      <c r="R4252">
        <v>28883.78</v>
      </c>
      <c r="S4252">
        <v>7109.3609327010463</v>
      </c>
      <c r="T4252">
        <v>216.41210561181421</v>
      </c>
      <c r="U4252">
        <v>260.79454834138033</v>
      </c>
      <c r="V4252">
        <v>243.36828940305398</v>
      </c>
      <c r="W4252">
        <v>607.54941431885322</v>
      </c>
    </row>
    <row r="4253" spans="2:23" x14ac:dyDescent="0.3">
      <c r="B4253">
        <f t="shared" si="67"/>
        <v>4248</v>
      </c>
      <c r="C4253">
        <v>248.06186023328345</v>
      </c>
      <c r="D4253">
        <v>2010.1409463726538</v>
      </c>
      <c r="E4253">
        <v>28883.78</v>
      </c>
      <c r="F4253">
        <v>763.40799354764363</v>
      </c>
      <c r="G4253">
        <v>299.0553363514241</v>
      </c>
      <c r="H4253">
        <v>349.46922176861062</v>
      </c>
      <c r="R4253">
        <v>343.90903544918143</v>
      </c>
      <c r="S4253">
        <v>653.58168926196402</v>
      </c>
      <c r="T4253">
        <v>18011.943000752264</v>
      </c>
      <c r="U4253">
        <v>1121.7562793306181</v>
      </c>
      <c r="V4253">
        <v>245.07364748181735</v>
      </c>
      <c r="W4253">
        <v>1376.6071509281753</v>
      </c>
    </row>
    <row r="4254" spans="2:23" x14ac:dyDescent="0.3">
      <c r="B4254">
        <f t="shared" si="67"/>
        <v>4249</v>
      </c>
      <c r="C4254">
        <v>260.25322992430102</v>
      </c>
      <c r="D4254">
        <v>627.5422409628502</v>
      </c>
      <c r="E4254">
        <v>2120.6539157687789</v>
      </c>
      <c r="F4254">
        <v>483.48775381873895</v>
      </c>
      <c r="G4254">
        <v>28883.78</v>
      </c>
      <c r="H4254">
        <v>747.51078081930496</v>
      </c>
      <c r="R4254">
        <v>754.36133887436745</v>
      </c>
      <c r="S4254">
        <v>2494.6710676415914</v>
      </c>
      <c r="T4254">
        <v>413.74736247864047</v>
      </c>
      <c r="U4254">
        <v>1194.5970708052719</v>
      </c>
      <c r="V4254">
        <v>264.11402632026113</v>
      </c>
      <c r="W4254">
        <v>217.9843546203233</v>
      </c>
    </row>
    <row r="4255" spans="2:23" x14ac:dyDescent="0.3">
      <c r="B4255">
        <f t="shared" si="67"/>
        <v>4250</v>
      </c>
      <c r="C4255">
        <v>2584.6953922898306</v>
      </c>
      <c r="D4255">
        <v>283.01194050419917</v>
      </c>
      <c r="E4255">
        <v>202.60733449254255</v>
      </c>
      <c r="F4255">
        <v>28883.78</v>
      </c>
      <c r="G4255">
        <v>1170.7061513470396</v>
      </c>
      <c r="H4255">
        <v>221.91889089895039</v>
      </c>
      <c r="R4255">
        <v>1046.2274845091893</v>
      </c>
      <c r="S4255">
        <v>202.28242019920779</v>
      </c>
      <c r="T4255">
        <v>202.12750947668076</v>
      </c>
      <c r="U4255">
        <v>402.56610037647317</v>
      </c>
      <c r="V4255">
        <v>302.7834537841656</v>
      </c>
      <c r="W4255">
        <v>1726.7746549936423</v>
      </c>
    </row>
    <row r="4256" spans="2:23" x14ac:dyDescent="0.3">
      <c r="B4256">
        <f t="shared" si="67"/>
        <v>4251</v>
      </c>
      <c r="C4256">
        <v>200.63630649874779</v>
      </c>
      <c r="D4256">
        <v>218.05350237747768</v>
      </c>
      <c r="E4256">
        <v>209.97656987609264</v>
      </c>
      <c r="F4256">
        <v>1548.7097737015852</v>
      </c>
      <c r="G4256">
        <v>18134.76585400114</v>
      </c>
      <c r="H4256">
        <v>211.69163036922393</v>
      </c>
      <c r="R4256">
        <v>1418.5885103094506</v>
      </c>
      <c r="S4256">
        <v>388.40115650127717</v>
      </c>
      <c r="T4256">
        <v>419.39721854924693</v>
      </c>
      <c r="U4256">
        <v>469.300891940697</v>
      </c>
      <c r="V4256">
        <v>1022.2866029771756</v>
      </c>
      <c r="W4256">
        <v>221.79175067069107</v>
      </c>
    </row>
    <row r="4257" spans="2:23" x14ac:dyDescent="0.3">
      <c r="B4257">
        <f t="shared" si="67"/>
        <v>4252</v>
      </c>
      <c r="C4257">
        <v>405.01238678312086</v>
      </c>
      <c r="D4257">
        <v>996.64720540794542</v>
      </c>
      <c r="E4257">
        <v>1438.4859543266627</v>
      </c>
      <c r="F4257">
        <v>215.70290070710342</v>
      </c>
      <c r="G4257">
        <v>1183.4030594021433</v>
      </c>
      <c r="H4257">
        <v>28883.78</v>
      </c>
      <c r="R4257">
        <v>243.879880483183</v>
      </c>
      <c r="S4257">
        <v>3942.6379402873836</v>
      </c>
      <c r="T4257">
        <v>4729.7695962034504</v>
      </c>
      <c r="U4257">
        <v>1619.1153616753411</v>
      </c>
      <c r="V4257">
        <v>851.72935614409141</v>
      </c>
      <c r="W4257">
        <v>28883.78</v>
      </c>
    </row>
    <row r="4258" spans="2:23" x14ac:dyDescent="0.3">
      <c r="B4258">
        <f t="shared" si="67"/>
        <v>4253</v>
      </c>
      <c r="C4258">
        <v>207.49057932102099</v>
      </c>
      <c r="D4258">
        <v>646.68026955961966</v>
      </c>
      <c r="E4258">
        <v>28883.78</v>
      </c>
      <c r="F4258">
        <v>232.14661857834207</v>
      </c>
      <c r="G4258">
        <v>303.43004237470814</v>
      </c>
      <c r="H4258">
        <v>514.75432649340132</v>
      </c>
      <c r="R4258">
        <v>221.66593421460774</v>
      </c>
      <c r="S4258">
        <v>434.54536714773207</v>
      </c>
      <c r="T4258">
        <v>884.7256715286486</v>
      </c>
      <c r="U4258">
        <v>223.96055553888388</v>
      </c>
      <c r="V4258">
        <v>4210.4342888924821</v>
      </c>
      <c r="W4258">
        <v>28883.78</v>
      </c>
    </row>
    <row r="4259" spans="2:23" x14ac:dyDescent="0.3">
      <c r="B4259">
        <f t="shared" si="67"/>
        <v>4254</v>
      </c>
      <c r="C4259">
        <v>225.47874846709351</v>
      </c>
      <c r="D4259">
        <v>250.54101501973895</v>
      </c>
      <c r="E4259">
        <v>321.74206631058757</v>
      </c>
      <c r="F4259">
        <v>1181.9422439785958</v>
      </c>
      <c r="G4259">
        <v>28883.78</v>
      </c>
      <c r="H4259">
        <v>258.39128039274311</v>
      </c>
      <c r="R4259">
        <v>2159.9435519651602</v>
      </c>
      <c r="S4259">
        <v>592.09227863665251</v>
      </c>
      <c r="T4259">
        <v>28883.78</v>
      </c>
      <c r="U4259">
        <v>284.08947651808353</v>
      </c>
      <c r="V4259">
        <v>28883.78</v>
      </c>
      <c r="W4259">
        <v>724.19669325146549</v>
      </c>
    </row>
    <row r="4260" spans="2:23" x14ac:dyDescent="0.3">
      <c r="B4260">
        <f t="shared" si="67"/>
        <v>4255</v>
      </c>
      <c r="C4260">
        <v>28883.78</v>
      </c>
      <c r="D4260">
        <v>545.91248653935622</v>
      </c>
      <c r="E4260">
        <v>259.79508810583934</v>
      </c>
      <c r="F4260">
        <v>200.51327490912033</v>
      </c>
      <c r="G4260">
        <v>325.5069057402377</v>
      </c>
      <c r="H4260">
        <v>329.78945155660506</v>
      </c>
      <c r="R4260">
        <v>28883.78</v>
      </c>
      <c r="S4260">
        <v>249.36324636180723</v>
      </c>
      <c r="T4260">
        <v>219.1821383746877</v>
      </c>
      <c r="U4260">
        <v>2615.8956666992449</v>
      </c>
      <c r="V4260">
        <v>4656.322876114441</v>
      </c>
      <c r="W4260">
        <v>286.80541391417842</v>
      </c>
    </row>
    <row r="4261" spans="2:23" x14ac:dyDescent="0.3">
      <c r="B4261">
        <f t="shared" si="67"/>
        <v>4256</v>
      </c>
      <c r="C4261">
        <v>241.48927007458843</v>
      </c>
      <c r="D4261">
        <v>28883.78</v>
      </c>
      <c r="E4261">
        <v>576.52345684420652</v>
      </c>
      <c r="F4261">
        <v>210.59574042161907</v>
      </c>
      <c r="G4261">
        <v>208.4398097618286</v>
      </c>
      <c r="H4261">
        <v>204.41134744246767</v>
      </c>
      <c r="R4261">
        <v>2716.9923955009813</v>
      </c>
      <c r="S4261">
        <v>1216.1827257102841</v>
      </c>
      <c r="T4261">
        <v>229.30008720740756</v>
      </c>
      <c r="U4261">
        <v>375.64268964667633</v>
      </c>
      <c r="V4261">
        <v>28883.78</v>
      </c>
      <c r="W4261">
        <v>366.02691523063606</v>
      </c>
    </row>
    <row r="4262" spans="2:23" x14ac:dyDescent="0.3">
      <c r="B4262">
        <f t="shared" si="67"/>
        <v>4257</v>
      </c>
      <c r="C4262">
        <v>1316.9720208255362</v>
      </c>
      <c r="D4262">
        <v>211.04640435225548</v>
      </c>
      <c r="E4262">
        <v>919.36368774182426</v>
      </c>
      <c r="F4262">
        <v>28883.78</v>
      </c>
      <c r="G4262">
        <v>740.95055981058954</v>
      </c>
      <c r="H4262">
        <v>1343.9916411439337</v>
      </c>
      <c r="R4262">
        <v>766.26280423536605</v>
      </c>
      <c r="S4262">
        <v>752.1483176537123</v>
      </c>
      <c r="T4262">
        <v>222.14618150127478</v>
      </c>
      <c r="U4262">
        <v>254.15653513222296</v>
      </c>
      <c r="V4262">
        <v>515.31949507139029</v>
      </c>
      <c r="W4262">
        <v>1891.7905863575895</v>
      </c>
    </row>
    <row r="4263" spans="2:23" x14ac:dyDescent="0.3">
      <c r="B4263">
        <f t="shared" si="67"/>
        <v>4258</v>
      </c>
      <c r="C4263">
        <v>259.79586724993999</v>
      </c>
      <c r="D4263">
        <v>202.82006027974356</v>
      </c>
      <c r="E4263">
        <v>28883.78</v>
      </c>
      <c r="F4263">
        <v>268.56558314304618</v>
      </c>
      <c r="G4263">
        <v>372.1711088287044</v>
      </c>
      <c r="H4263">
        <v>276.95848754429989</v>
      </c>
      <c r="R4263">
        <v>246.69980437465591</v>
      </c>
      <c r="S4263">
        <v>1765.6657585386631</v>
      </c>
      <c r="T4263">
        <v>222.40718252833381</v>
      </c>
      <c r="U4263">
        <v>517.88436165617009</v>
      </c>
      <c r="V4263">
        <v>354.79722925205368</v>
      </c>
      <c r="W4263">
        <v>944.12081619235312</v>
      </c>
    </row>
    <row r="4264" spans="2:23" x14ac:dyDescent="0.3">
      <c r="B4264">
        <f t="shared" si="67"/>
        <v>4259</v>
      </c>
      <c r="C4264">
        <v>28883.78</v>
      </c>
      <c r="D4264">
        <v>333.36604674153637</v>
      </c>
      <c r="E4264">
        <v>503.02736655752886</v>
      </c>
      <c r="F4264">
        <v>28883.78</v>
      </c>
      <c r="G4264">
        <v>264.76069400178562</v>
      </c>
      <c r="H4264">
        <v>12692.222735413357</v>
      </c>
      <c r="R4264">
        <v>213.26443077409652</v>
      </c>
      <c r="S4264">
        <v>1709.1030569640186</v>
      </c>
      <c r="T4264">
        <v>987.8371951946084</v>
      </c>
      <c r="U4264">
        <v>610.03385752982024</v>
      </c>
      <c r="V4264">
        <v>4551.3295652428151</v>
      </c>
      <c r="W4264">
        <v>225.37876356999061</v>
      </c>
    </row>
    <row r="4265" spans="2:23" x14ac:dyDescent="0.3">
      <c r="B4265">
        <f t="shared" si="67"/>
        <v>4260</v>
      </c>
      <c r="C4265">
        <v>206.27812267231602</v>
      </c>
      <c r="D4265">
        <v>309.70676553803457</v>
      </c>
      <c r="E4265">
        <v>430.00163629018118</v>
      </c>
      <c r="F4265">
        <v>11059.011584065252</v>
      </c>
      <c r="G4265">
        <v>319.4671023849001</v>
      </c>
      <c r="H4265">
        <v>392.98718624259368</v>
      </c>
      <c r="R4265">
        <v>333.98071969894795</v>
      </c>
      <c r="S4265">
        <v>5398.110291760725</v>
      </c>
      <c r="T4265">
        <v>1579.3167005889652</v>
      </c>
      <c r="U4265">
        <v>280.3398923789253</v>
      </c>
      <c r="V4265">
        <v>274.17161530187093</v>
      </c>
      <c r="W4265">
        <v>1207.6442114438098</v>
      </c>
    </row>
    <row r="4266" spans="2:23" x14ac:dyDescent="0.3">
      <c r="B4266">
        <f t="shared" si="67"/>
        <v>4261</v>
      </c>
      <c r="C4266">
        <v>325.27302730346764</v>
      </c>
      <c r="D4266">
        <v>1170.3983552471623</v>
      </c>
      <c r="E4266">
        <v>236.03191958472058</v>
      </c>
      <c r="F4266">
        <v>224.69927630169565</v>
      </c>
      <c r="G4266">
        <v>213.53076423464563</v>
      </c>
      <c r="H4266">
        <v>201.3185016403506</v>
      </c>
      <c r="R4266">
        <v>209.77457795477008</v>
      </c>
      <c r="S4266">
        <v>15571.907683027957</v>
      </c>
      <c r="T4266">
        <v>1900.8329552929463</v>
      </c>
      <c r="U4266">
        <v>269.24176864427056</v>
      </c>
      <c r="V4266">
        <v>12993.692541963095</v>
      </c>
      <c r="W4266">
        <v>9998.5310800421994</v>
      </c>
    </row>
    <row r="4267" spans="2:23" x14ac:dyDescent="0.3">
      <c r="B4267">
        <f t="shared" si="67"/>
        <v>4262</v>
      </c>
      <c r="C4267">
        <v>210.2441198260556</v>
      </c>
      <c r="D4267">
        <v>6870.4248258724192</v>
      </c>
      <c r="E4267">
        <v>241.1890561284813</v>
      </c>
      <c r="F4267">
        <v>4840.5996454926999</v>
      </c>
      <c r="G4267">
        <v>249.6750238848378</v>
      </c>
      <c r="H4267">
        <v>607.44700903185276</v>
      </c>
      <c r="R4267">
        <v>435.43736434845442</v>
      </c>
      <c r="S4267">
        <v>397.66091359003696</v>
      </c>
      <c r="T4267">
        <v>1623.8116248701911</v>
      </c>
      <c r="U4267">
        <v>313.14328520067068</v>
      </c>
      <c r="V4267">
        <v>6498.8918821867046</v>
      </c>
      <c r="W4267">
        <v>343.13592397042623</v>
      </c>
    </row>
    <row r="4268" spans="2:23" x14ac:dyDescent="0.3">
      <c r="B4268">
        <f t="shared" si="67"/>
        <v>4263</v>
      </c>
      <c r="C4268">
        <v>216.14765644808389</v>
      </c>
      <c r="D4268">
        <v>238.86450088699263</v>
      </c>
      <c r="E4268">
        <v>551.22443387176315</v>
      </c>
      <c r="F4268">
        <v>332.76542592645239</v>
      </c>
      <c r="G4268">
        <v>241.43488964516283</v>
      </c>
      <c r="H4268">
        <v>5126.5829778413545</v>
      </c>
      <c r="R4268">
        <v>236.07574382350276</v>
      </c>
      <c r="S4268">
        <v>287.17179916422765</v>
      </c>
      <c r="T4268">
        <v>481.60147285359085</v>
      </c>
      <c r="U4268">
        <v>250.79662316978701</v>
      </c>
      <c r="V4268">
        <v>392.22579478075568</v>
      </c>
      <c r="W4268">
        <v>298.71023670097782</v>
      </c>
    </row>
    <row r="4269" spans="2:23" x14ac:dyDescent="0.3">
      <c r="B4269">
        <f t="shared" si="67"/>
        <v>4264</v>
      </c>
      <c r="C4269">
        <v>454.94428346170099</v>
      </c>
      <c r="D4269">
        <v>11905.278093701796</v>
      </c>
      <c r="E4269">
        <v>2289.0095154469986</v>
      </c>
      <c r="F4269">
        <v>695.23572143940498</v>
      </c>
      <c r="G4269">
        <v>272.49965776760649</v>
      </c>
      <c r="H4269">
        <v>303.33920429793858</v>
      </c>
      <c r="R4269">
        <v>2331.2887469293501</v>
      </c>
      <c r="S4269">
        <v>2914.5289248533072</v>
      </c>
      <c r="T4269">
        <v>411.06259311047478</v>
      </c>
      <c r="U4269">
        <v>280.64035675426624</v>
      </c>
      <c r="V4269">
        <v>274.06951277184879</v>
      </c>
      <c r="W4269">
        <v>901.11266520975289</v>
      </c>
    </row>
    <row r="4270" spans="2:23" x14ac:dyDescent="0.3">
      <c r="B4270">
        <f t="shared" si="67"/>
        <v>4265</v>
      </c>
      <c r="C4270">
        <v>2351.8585286337284</v>
      </c>
      <c r="D4270">
        <v>531.93571034825652</v>
      </c>
      <c r="E4270">
        <v>28883.78</v>
      </c>
      <c r="F4270">
        <v>28883.78</v>
      </c>
      <c r="G4270">
        <v>3463.1126871588954</v>
      </c>
      <c r="H4270">
        <v>211.25286505284114</v>
      </c>
      <c r="R4270">
        <v>8834.746563142071</v>
      </c>
      <c r="S4270">
        <v>203.9092278162118</v>
      </c>
      <c r="T4270">
        <v>214.63954235176629</v>
      </c>
      <c r="U4270">
        <v>28883.78</v>
      </c>
      <c r="V4270">
        <v>401.78140290368412</v>
      </c>
      <c r="W4270">
        <v>552.33290324906625</v>
      </c>
    </row>
    <row r="4271" spans="2:23" x14ac:dyDescent="0.3">
      <c r="B4271">
        <f t="shared" si="67"/>
        <v>4266</v>
      </c>
      <c r="C4271">
        <v>349.88325757860514</v>
      </c>
      <c r="D4271">
        <v>223.89820625077581</v>
      </c>
      <c r="E4271">
        <v>317.23545417648347</v>
      </c>
      <c r="F4271">
        <v>208.81892622789036</v>
      </c>
      <c r="G4271">
        <v>219.41908975580384</v>
      </c>
      <c r="H4271">
        <v>327.89700173615978</v>
      </c>
      <c r="R4271">
        <v>7228.2265306546842</v>
      </c>
      <c r="S4271">
        <v>1291.6088277609879</v>
      </c>
      <c r="T4271">
        <v>396.19563685670562</v>
      </c>
      <c r="U4271">
        <v>206.52282211059156</v>
      </c>
      <c r="V4271">
        <v>5304.1022971469874</v>
      </c>
      <c r="W4271">
        <v>277.14677353497717</v>
      </c>
    </row>
    <row r="4272" spans="2:23" x14ac:dyDescent="0.3">
      <c r="B4272">
        <f t="shared" si="67"/>
        <v>4267</v>
      </c>
      <c r="C4272">
        <v>253.91114040701399</v>
      </c>
      <c r="D4272">
        <v>819.90338144924601</v>
      </c>
      <c r="E4272">
        <v>703.3346207565196</v>
      </c>
      <c r="F4272">
        <v>318.29213268999717</v>
      </c>
      <c r="G4272">
        <v>10471.182926306496</v>
      </c>
      <c r="H4272">
        <v>4273.9783733556724</v>
      </c>
      <c r="R4272">
        <v>1709.9593201120333</v>
      </c>
      <c r="S4272">
        <v>717.35152227928347</v>
      </c>
      <c r="T4272">
        <v>279.23843577496149</v>
      </c>
      <c r="U4272">
        <v>1322.3507489447716</v>
      </c>
      <c r="V4272">
        <v>8214.8728734714205</v>
      </c>
      <c r="W4272">
        <v>10611.529741051409</v>
      </c>
    </row>
    <row r="4273" spans="2:23" x14ac:dyDescent="0.3">
      <c r="B4273">
        <f t="shared" si="67"/>
        <v>4268</v>
      </c>
      <c r="C4273">
        <v>211.67712406047031</v>
      </c>
      <c r="D4273">
        <v>244.61798251471916</v>
      </c>
      <c r="E4273">
        <v>1101.6253446492224</v>
      </c>
      <c r="F4273">
        <v>28883.78</v>
      </c>
      <c r="G4273">
        <v>206.75163265350395</v>
      </c>
      <c r="H4273">
        <v>591.72258429209796</v>
      </c>
      <c r="R4273">
        <v>1417.6106061879098</v>
      </c>
      <c r="S4273">
        <v>257.48976276890323</v>
      </c>
      <c r="T4273">
        <v>287.82387539090627</v>
      </c>
      <c r="U4273">
        <v>253.68693183745324</v>
      </c>
      <c r="V4273">
        <v>5224.812072912704</v>
      </c>
      <c r="W4273">
        <v>28883.78</v>
      </c>
    </row>
    <row r="4274" spans="2:23" x14ac:dyDescent="0.3">
      <c r="B4274">
        <f t="shared" si="67"/>
        <v>4269</v>
      </c>
      <c r="C4274">
        <v>387.2353104525979</v>
      </c>
      <c r="D4274">
        <v>740.23858433010832</v>
      </c>
      <c r="E4274">
        <v>11037.639235736637</v>
      </c>
      <c r="F4274">
        <v>1422.3097756473192</v>
      </c>
      <c r="G4274">
        <v>206.85567361730619</v>
      </c>
      <c r="H4274">
        <v>309.02505903919138</v>
      </c>
      <c r="R4274">
        <v>215.98572484291236</v>
      </c>
      <c r="S4274">
        <v>212.48563855664514</v>
      </c>
      <c r="T4274">
        <v>1788.4799771257385</v>
      </c>
      <c r="U4274">
        <v>1781.5212216123477</v>
      </c>
      <c r="V4274">
        <v>2912.5447837758875</v>
      </c>
      <c r="W4274">
        <v>337.25315651651624</v>
      </c>
    </row>
    <row r="4275" spans="2:23" x14ac:dyDescent="0.3">
      <c r="B4275">
        <f t="shared" si="67"/>
        <v>4270</v>
      </c>
      <c r="C4275">
        <v>209.47173546800738</v>
      </c>
      <c r="D4275">
        <v>6084.2063624583516</v>
      </c>
      <c r="E4275">
        <v>28883.78</v>
      </c>
      <c r="F4275">
        <v>1105.1524378823419</v>
      </c>
      <c r="G4275">
        <v>28883.78</v>
      </c>
      <c r="H4275">
        <v>245.72189526303586</v>
      </c>
      <c r="R4275">
        <v>1021.0430892803635</v>
      </c>
      <c r="S4275">
        <v>255.67239652327095</v>
      </c>
      <c r="T4275">
        <v>210.96918803464484</v>
      </c>
      <c r="U4275">
        <v>783.77444167091119</v>
      </c>
      <c r="V4275">
        <v>372.73747899869761</v>
      </c>
      <c r="W4275">
        <v>570.0118826092978</v>
      </c>
    </row>
    <row r="4276" spans="2:23" x14ac:dyDescent="0.3">
      <c r="B4276">
        <f t="shared" si="67"/>
        <v>4271</v>
      </c>
      <c r="C4276">
        <v>342.4407663935234</v>
      </c>
      <c r="D4276">
        <v>248.97793409504072</v>
      </c>
      <c r="E4276">
        <v>475.99985423553215</v>
      </c>
      <c r="F4276">
        <v>1137.138935166477</v>
      </c>
      <c r="G4276">
        <v>2736.987816747624</v>
      </c>
      <c r="H4276">
        <v>1643.2186700805976</v>
      </c>
      <c r="R4276">
        <v>1007.7446831840253</v>
      </c>
      <c r="S4276">
        <v>3410.6034194988583</v>
      </c>
      <c r="T4276">
        <v>343.68327159629803</v>
      </c>
      <c r="U4276">
        <v>250.67327705178565</v>
      </c>
      <c r="V4276">
        <v>669.17945930052929</v>
      </c>
      <c r="W4276">
        <v>2707.7197878684665</v>
      </c>
    </row>
    <row r="4277" spans="2:23" x14ac:dyDescent="0.3">
      <c r="B4277">
        <f t="shared" si="67"/>
        <v>4272</v>
      </c>
      <c r="C4277">
        <v>207.61625619988411</v>
      </c>
      <c r="D4277">
        <v>429.4635189187436</v>
      </c>
      <c r="E4277">
        <v>4978.1215641989602</v>
      </c>
      <c r="F4277">
        <v>311.43486419022946</v>
      </c>
      <c r="G4277">
        <v>264.5381869818043</v>
      </c>
      <c r="H4277">
        <v>28883.78</v>
      </c>
      <c r="R4277">
        <v>1959.6283390072895</v>
      </c>
      <c r="S4277">
        <v>214.17304296905937</v>
      </c>
      <c r="T4277">
        <v>616.69829342674586</v>
      </c>
      <c r="U4277">
        <v>28883.78</v>
      </c>
      <c r="V4277">
        <v>855.46872177905425</v>
      </c>
      <c r="W4277">
        <v>11930.766488047677</v>
      </c>
    </row>
    <row r="4278" spans="2:23" x14ac:dyDescent="0.3">
      <c r="B4278">
        <f t="shared" si="67"/>
        <v>4273</v>
      </c>
      <c r="C4278">
        <v>260.83056677113024</v>
      </c>
      <c r="D4278">
        <v>606.25625733266816</v>
      </c>
      <c r="E4278">
        <v>617.21242078620469</v>
      </c>
      <c r="F4278">
        <v>8328.1305164810983</v>
      </c>
      <c r="G4278">
        <v>203.33479483135571</v>
      </c>
      <c r="H4278">
        <v>554.48630660687718</v>
      </c>
      <c r="R4278">
        <v>252.1945861174909</v>
      </c>
      <c r="S4278">
        <v>683.74406804624368</v>
      </c>
      <c r="T4278">
        <v>204.94165036585025</v>
      </c>
      <c r="U4278">
        <v>242.20997614180089</v>
      </c>
      <c r="V4278">
        <v>339.10866278813035</v>
      </c>
      <c r="W4278">
        <v>1414.53966165307</v>
      </c>
    </row>
    <row r="4279" spans="2:23" x14ac:dyDescent="0.3">
      <c r="B4279">
        <f t="shared" si="67"/>
        <v>4274</v>
      </c>
      <c r="C4279">
        <v>752.7528027840641</v>
      </c>
      <c r="D4279">
        <v>2193.3917876102696</v>
      </c>
      <c r="E4279">
        <v>1423.6611410533153</v>
      </c>
      <c r="F4279">
        <v>240.6162086500396</v>
      </c>
      <c r="G4279">
        <v>220.67208623456486</v>
      </c>
      <c r="H4279">
        <v>256.25885274252187</v>
      </c>
      <c r="R4279">
        <v>274.60734276397187</v>
      </c>
      <c r="S4279">
        <v>2474.9981310849148</v>
      </c>
      <c r="T4279">
        <v>12458.252696464768</v>
      </c>
      <c r="U4279">
        <v>3767.4136413286019</v>
      </c>
      <c r="V4279">
        <v>20022.322485790748</v>
      </c>
      <c r="W4279">
        <v>282.50745720107028</v>
      </c>
    </row>
    <row r="4280" spans="2:23" x14ac:dyDescent="0.3">
      <c r="B4280">
        <f t="shared" si="67"/>
        <v>4275</v>
      </c>
      <c r="C4280">
        <v>476.88163225738884</v>
      </c>
      <c r="D4280">
        <v>239.61941345022089</v>
      </c>
      <c r="E4280">
        <v>336.89330048358977</v>
      </c>
      <c r="F4280">
        <v>775.70596725041185</v>
      </c>
      <c r="G4280">
        <v>241.03393744644461</v>
      </c>
      <c r="H4280">
        <v>487.26441644099236</v>
      </c>
      <c r="R4280">
        <v>214.98309153663405</v>
      </c>
      <c r="S4280">
        <v>28883.78</v>
      </c>
      <c r="T4280">
        <v>453.12023549937294</v>
      </c>
      <c r="U4280">
        <v>19818.391561582892</v>
      </c>
      <c r="V4280">
        <v>2637.5121615687276</v>
      </c>
      <c r="W4280">
        <v>2079.3548861995596</v>
      </c>
    </row>
    <row r="4281" spans="2:23" x14ac:dyDescent="0.3">
      <c r="B4281">
        <f t="shared" si="67"/>
        <v>4276</v>
      </c>
      <c r="C4281">
        <v>742.65179913775762</v>
      </c>
      <c r="D4281">
        <v>750.79998722218011</v>
      </c>
      <c r="E4281">
        <v>225.71519911070115</v>
      </c>
      <c r="F4281">
        <v>268.86145590180337</v>
      </c>
      <c r="G4281">
        <v>7555.353645568789</v>
      </c>
      <c r="H4281">
        <v>308.46482193577901</v>
      </c>
      <c r="R4281">
        <v>202.35294446065382</v>
      </c>
      <c r="S4281">
        <v>253.23917740968</v>
      </c>
      <c r="T4281">
        <v>2445.4126034250903</v>
      </c>
      <c r="U4281">
        <v>652.9747830836568</v>
      </c>
      <c r="V4281">
        <v>10224.402129348562</v>
      </c>
      <c r="W4281">
        <v>25544.782046813063</v>
      </c>
    </row>
    <row r="4282" spans="2:23" x14ac:dyDescent="0.3">
      <c r="B4282">
        <f t="shared" si="67"/>
        <v>4277</v>
      </c>
      <c r="C4282">
        <v>265.32344051903198</v>
      </c>
      <c r="D4282">
        <v>3790.1918649143868</v>
      </c>
      <c r="E4282">
        <v>672.28889591865618</v>
      </c>
      <c r="F4282">
        <v>28883.78</v>
      </c>
      <c r="G4282">
        <v>28883.78</v>
      </c>
      <c r="H4282">
        <v>256.39751855689411</v>
      </c>
      <c r="R4282">
        <v>239.30187825494758</v>
      </c>
      <c r="S4282">
        <v>279.92097148179596</v>
      </c>
      <c r="T4282">
        <v>1034.1657019341956</v>
      </c>
      <c r="U4282">
        <v>228.37460826706132</v>
      </c>
      <c r="V4282">
        <v>28883.78</v>
      </c>
      <c r="W4282">
        <v>27332.073661935614</v>
      </c>
    </row>
    <row r="4283" spans="2:23" x14ac:dyDescent="0.3">
      <c r="B4283">
        <f t="shared" si="67"/>
        <v>4278</v>
      </c>
      <c r="C4283">
        <v>220.99239906385392</v>
      </c>
      <c r="D4283">
        <v>305.14149349546506</v>
      </c>
      <c r="E4283">
        <v>404.4206404760879</v>
      </c>
      <c r="F4283">
        <v>384.05839671959507</v>
      </c>
      <c r="G4283">
        <v>904.87468878070729</v>
      </c>
      <c r="H4283">
        <v>425.69806718562808</v>
      </c>
      <c r="R4283">
        <v>1845.0298219910878</v>
      </c>
      <c r="S4283">
        <v>414.69307128308981</v>
      </c>
      <c r="T4283">
        <v>6684.782980037483</v>
      </c>
      <c r="U4283">
        <v>1968.3907130745145</v>
      </c>
      <c r="V4283">
        <v>682.29931841221173</v>
      </c>
      <c r="W4283">
        <v>1177.1553526316161</v>
      </c>
    </row>
    <row r="4284" spans="2:23" x14ac:dyDescent="0.3">
      <c r="B4284">
        <f t="shared" si="67"/>
        <v>4279</v>
      </c>
      <c r="C4284">
        <v>207.48677151891047</v>
      </c>
      <c r="D4284">
        <v>260.05769683770308</v>
      </c>
      <c r="E4284">
        <v>959.3365293923473</v>
      </c>
      <c r="F4284">
        <v>206.17225257089657</v>
      </c>
      <c r="G4284">
        <v>220.66915597321326</v>
      </c>
      <c r="H4284">
        <v>3526.4066592722907</v>
      </c>
      <c r="R4284">
        <v>215.17438754454597</v>
      </c>
      <c r="S4284">
        <v>267.10206986408519</v>
      </c>
      <c r="T4284">
        <v>28883.78</v>
      </c>
      <c r="U4284">
        <v>871.76807925622938</v>
      </c>
      <c r="V4284">
        <v>1904.3361670775303</v>
      </c>
      <c r="W4284">
        <v>7408.9073531270133</v>
      </c>
    </row>
    <row r="4285" spans="2:23" x14ac:dyDescent="0.3">
      <c r="B4285">
        <f t="shared" si="67"/>
        <v>4280</v>
      </c>
      <c r="C4285">
        <v>1623.1320205713796</v>
      </c>
      <c r="D4285">
        <v>583.14077719659838</v>
      </c>
      <c r="E4285">
        <v>281.61404355542987</v>
      </c>
      <c r="F4285">
        <v>520.79724043763554</v>
      </c>
      <c r="G4285">
        <v>3337.8325590955342</v>
      </c>
      <c r="H4285">
        <v>997.26123568789865</v>
      </c>
      <c r="R4285">
        <v>28883.78</v>
      </c>
      <c r="S4285">
        <v>1012.0351134864009</v>
      </c>
      <c r="T4285">
        <v>1738.3426192812385</v>
      </c>
      <c r="U4285">
        <v>239.73604439203777</v>
      </c>
      <c r="V4285">
        <v>291.29945451144539</v>
      </c>
      <c r="W4285">
        <v>573.24053440625926</v>
      </c>
    </row>
    <row r="4286" spans="2:23" x14ac:dyDescent="0.3">
      <c r="B4286">
        <f t="shared" si="67"/>
        <v>4281</v>
      </c>
      <c r="C4286">
        <v>922.54629336797507</v>
      </c>
      <c r="D4286">
        <v>230.92138272216945</v>
      </c>
      <c r="E4286">
        <v>564.45206482766412</v>
      </c>
      <c r="F4286">
        <v>402.28707622228774</v>
      </c>
      <c r="G4286">
        <v>317.00287824814291</v>
      </c>
      <c r="H4286">
        <v>28883.78</v>
      </c>
      <c r="R4286">
        <v>967.91369803583143</v>
      </c>
      <c r="S4286">
        <v>281.79013977642217</v>
      </c>
      <c r="T4286">
        <v>1274.6391062519253</v>
      </c>
      <c r="U4286">
        <v>200.12300708201735</v>
      </c>
      <c r="V4286">
        <v>510.58395191525943</v>
      </c>
      <c r="W4286">
        <v>28883.78</v>
      </c>
    </row>
    <row r="4287" spans="2:23" x14ac:dyDescent="0.3">
      <c r="B4287">
        <f t="shared" si="67"/>
        <v>4282</v>
      </c>
      <c r="C4287">
        <v>28883.78</v>
      </c>
      <c r="D4287">
        <v>607.36111990514951</v>
      </c>
      <c r="E4287">
        <v>2156.9916624847592</v>
      </c>
      <c r="F4287">
        <v>418.74362355230517</v>
      </c>
      <c r="G4287">
        <v>597.21087624371398</v>
      </c>
      <c r="H4287">
        <v>8206.5415871354435</v>
      </c>
      <c r="R4287">
        <v>627.33988221626373</v>
      </c>
      <c r="S4287">
        <v>706.32663977694926</v>
      </c>
      <c r="T4287">
        <v>1434.3779234944927</v>
      </c>
      <c r="U4287">
        <v>500.23746949822561</v>
      </c>
      <c r="V4287">
        <v>6068.4745151656607</v>
      </c>
      <c r="W4287">
        <v>2544.5504939034217</v>
      </c>
    </row>
    <row r="4288" spans="2:23" x14ac:dyDescent="0.3">
      <c r="B4288">
        <f t="shared" si="67"/>
        <v>4283</v>
      </c>
      <c r="C4288">
        <v>366.75138400359867</v>
      </c>
      <c r="D4288">
        <v>28883.78</v>
      </c>
      <c r="E4288">
        <v>251.83511405093356</v>
      </c>
      <c r="F4288">
        <v>207.6276364455982</v>
      </c>
      <c r="G4288">
        <v>3404.3315147157678</v>
      </c>
      <c r="H4288">
        <v>224.13100117703343</v>
      </c>
      <c r="R4288">
        <v>6567.084775997263</v>
      </c>
      <c r="S4288">
        <v>1061.5736331293265</v>
      </c>
      <c r="T4288">
        <v>615.38186408557465</v>
      </c>
      <c r="U4288">
        <v>1737.660911170253</v>
      </c>
      <c r="V4288">
        <v>2331.0904184338583</v>
      </c>
      <c r="W4288">
        <v>335.1218611808597</v>
      </c>
    </row>
    <row r="4289" spans="2:23" x14ac:dyDescent="0.3">
      <c r="B4289">
        <f t="shared" si="67"/>
        <v>4284</v>
      </c>
      <c r="C4289">
        <v>28883.78</v>
      </c>
      <c r="D4289">
        <v>443.45068018456186</v>
      </c>
      <c r="E4289">
        <v>202.61824793267542</v>
      </c>
      <c r="F4289">
        <v>256.44836735895984</v>
      </c>
      <c r="G4289">
        <v>200.15939745139227</v>
      </c>
      <c r="H4289">
        <v>1227.872051941991</v>
      </c>
      <c r="R4289">
        <v>5533.4364857448718</v>
      </c>
      <c r="S4289">
        <v>331.62005874553597</v>
      </c>
      <c r="T4289">
        <v>11015.60463970244</v>
      </c>
      <c r="U4289">
        <v>212.42860659859551</v>
      </c>
      <c r="V4289">
        <v>237.8854260740018</v>
      </c>
      <c r="W4289">
        <v>14454.266643973004</v>
      </c>
    </row>
    <row r="4290" spans="2:23" x14ac:dyDescent="0.3">
      <c r="B4290">
        <f t="shared" si="67"/>
        <v>4285</v>
      </c>
      <c r="C4290">
        <v>576.85161295547846</v>
      </c>
      <c r="D4290">
        <v>401.65118192758445</v>
      </c>
      <c r="E4290">
        <v>869.27438869148341</v>
      </c>
      <c r="F4290">
        <v>204.12792712522761</v>
      </c>
      <c r="G4290">
        <v>28883.78</v>
      </c>
      <c r="H4290">
        <v>14157.051143244309</v>
      </c>
      <c r="R4290">
        <v>28883.78</v>
      </c>
      <c r="S4290">
        <v>1784.4824014521259</v>
      </c>
      <c r="T4290">
        <v>201.57563787234605</v>
      </c>
      <c r="U4290">
        <v>2373.5364493513798</v>
      </c>
      <c r="V4290">
        <v>318.228845470279</v>
      </c>
      <c r="W4290">
        <v>1059.0784589152281</v>
      </c>
    </row>
    <row r="4291" spans="2:23" x14ac:dyDescent="0.3">
      <c r="B4291">
        <f t="shared" si="67"/>
        <v>4286</v>
      </c>
      <c r="C4291">
        <v>28883.78</v>
      </c>
      <c r="D4291">
        <v>235.13531829152913</v>
      </c>
      <c r="E4291">
        <v>2359.5151135726578</v>
      </c>
      <c r="F4291">
        <v>797.41183167005727</v>
      </c>
      <c r="G4291">
        <v>219.13715736889105</v>
      </c>
      <c r="H4291">
        <v>563.75458919595678</v>
      </c>
      <c r="R4291">
        <v>408.67259586272473</v>
      </c>
      <c r="S4291">
        <v>277.18346492262759</v>
      </c>
      <c r="T4291">
        <v>28883.78</v>
      </c>
      <c r="U4291">
        <v>2319.279511088107</v>
      </c>
      <c r="V4291">
        <v>203.77689498011077</v>
      </c>
      <c r="W4291">
        <v>596.28192768016834</v>
      </c>
    </row>
    <row r="4292" spans="2:23" x14ac:dyDescent="0.3">
      <c r="B4292">
        <f t="shared" si="67"/>
        <v>4287</v>
      </c>
      <c r="C4292">
        <v>594.44342499399454</v>
      </c>
      <c r="D4292">
        <v>210.76480459032084</v>
      </c>
      <c r="E4292">
        <v>246.27959350914475</v>
      </c>
      <c r="F4292">
        <v>367.54681099121467</v>
      </c>
      <c r="G4292">
        <v>627.66620496534915</v>
      </c>
      <c r="H4292">
        <v>1870.8475753360765</v>
      </c>
      <c r="R4292">
        <v>1227.4209385726554</v>
      </c>
      <c r="S4292">
        <v>7728.9390302171687</v>
      </c>
      <c r="T4292">
        <v>9050.7955856078424</v>
      </c>
      <c r="U4292">
        <v>399.53241108018159</v>
      </c>
      <c r="V4292">
        <v>1664.8574117266867</v>
      </c>
      <c r="W4292">
        <v>5930.566796467825</v>
      </c>
    </row>
    <row r="4293" spans="2:23" x14ac:dyDescent="0.3">
      <c r="B4293">
        <f t="shared" si="67"/>
        <v>4288</v>
      </c>
      <c r="C4293">
        <v>301.51276985137685</v>
      </c>
      <c r="D4293">
        <v>1194.3526718437211</v>
      </c>
      <c r="E4293">
        <v>265.7533596881492</v>
      </c>
      <c r="F4293">
        <v>682.58141300061629</v>
      </c>
      <c r="G4293">
        <v>624.35267645046031</v>
      </c>
      <c r="H4293">
        <v>368.23225167859346</v>
      </c>
      <c r="R4293">
        <v>306.87392589233662</v>
      </c>
      <c r="S4293">
        <v>19840.61581558239</v>
      </c>
      <c r="T4293">
        <v>1150.6464095238721</v>
      </c>
      <c r="U4293">
        <v>205.11530563281224</v>
      </c>
      <c r="V4293">
        <v>205.91925138588309</v>
      </c>
      <c r="W4293">
        <v>1015.0423671583802</v>
      </c>
    </row>
    <row r="4294" spans="2:23" x14ac:dyDescent="0.3">
      <c r="B4294">
        <f t="shared" si="67"/>
        <v>4289</v>
      </c>
      <c r="C4294">
        <v>3583.0772686616274</v>
      </c>
      <c r="D4294">
        <v>1554.401555552846</v>
      </c>
      <c r="E4294">
        <v>464.48622875328806</v>
      </c>
      <c r="F4294">
        <v>28883.78</v>
      </c>
      <c r="G4294">
        <v>293.03450158251951</v>
      </c>
      <c r="H4294">
        <v>2221.7500173265848</v>
      </c>
      <c r="R4294">
        <v>737.64779950622335</v>
      </c>
      <c r="S4294">
        <v>2862.5449579021192</v>
      </c>
      <c r="T4294">
        <v>580.79304281852114</v>
      </c>
      <c r="U4294">
        <v>210.3770780434358</v>
      </c>
      <c r="V4294">
        <v>3476.5299080004993</v>
      </c>
      <c r="W4294">
        <v>28883.78</v>
      </c>
    </row>
    <row r="4295" spans="2:23" x14ac:dyDescent="0.3">
      <c r="B4295">
        <f t="shared" si="67"/>
        <v>4290</v>
      </c>
      <c r="C4295">
        <v>285.10719010698699</v>
      </c>
      <c r="D4295">
        <v>1482.2648172636391</v>
      </c>
      <c r="E4295">
        <v>1038.5609448103967</v>
      </c>
      <c r="F4295">
        <v>423.12435221871488</v>
      </c>
      <c r="G4295">
        <v>627.69328433649935</v>
      </c>
      <c r="H4295">
        <v>3780.1455803741233</v>
      </c>
      <c r="R4295">
        <v>621.18453766737059</v>
      </c>
      <c r="S4295">
        <v>220.82197362801475</v>
      </c>
      <c r="T4295">
        <v>211.55004550731664</v>
      </c>
      <c r="U4295">
        <v>12541.405729394111</v>
      </c>
      <c r="V4295">
        <v>361.3407600740469</v>
      </c>
      <c r="W4295">
        <v>689.31938461490711</v>
      </c>
    </row>
    <row r="4296" spans="2:23" x14ac:dyDescent="0.3">
      <c r="B4296">
        <f t="shared" ref="B4296:B4359" si="68">B4295 + 1</f>
        <v>4291</v>
      </c>
      <c r="C4296">
        <v>19170.110327790211</v>
      </c>
      <c r="D4296">
        <v>861.22813364648471</v>
      </c>
      <c r="E4296">
        <v>2966.5557789860286</v>
      </c>
      <c r="F4296">
        <v>734.76491551096319</v>
      </c>
      <c r="G4296">
        <v>449.70442672492175</v>
      </c>
      <c r="H4296">
        <v>202.47766413593467</v>
      </c>
      <c r="R4296">
        <v>235.08444756222804</v>
      </c>
      <c r="S4296">
        <v>914.04800006378139</v>
      </c>
      <c r="T4296">
        <v>200.25364312430176</v>
      </c>
      <c r="U4296">
        <v>925.3095313638172</v>
      </c>
      <c r="V4296">
        <v>245.99049786074244</v>
      </c>
      <c r="W4296">
        <v>2907.8498193347173</v>
      </c>
    </row>
    <row r="4297" spans="2:23" x14ac:dyDescent="0.3">
      <c r="B4297">
        <f t="shared" si="68"/>
        <v>4292</v>
      </c>
      <c r="C4297">
        <v>392.17482747395945</v>
      </c>
      <c r="D4297">
        <v>2461.8447785623366</v>
      </c>
      <c r="E4297">
        <v>892.74469242058478</v>
      </c>
      <c r="F4297">
        <v>223.78248365999221</v>
      </c>
      <c r="G4297">
        <v>350.73559439206184</v>
      </c>
      <c r="H4297">
        <v>28883.78</v>
      </c>
      <c r="R4297">
        <v>556.53508313590169</v>
      </c>
      <c r="S4297">
        <v>312.78690044847042</v>
      </c>
      <c r="T4297">
        <v>487.34215375700643</v>
      </c>
      <c r="U4297">
        <v>513.96549634729286</v>
      </c>
      <c r="V4297">
        <v>246.74460793991264</v>
      </c>
      <c r="W4297">
        <v>203.00401792002694</v>
      </c>
    </row>
    <row r="4298" spans="2:23" x14ac:dyDescent="0.3">
      <c r="B4298">
        <f t="shared" si="68"/>
        <v>4293</v>
      </c>
      <c r="C4298">
        <v>332.30966367709937</v>
      </c>
      <c r="D4298">
        <v>20910.336182132014</v>
      </c>
      <c r="E4298">
        <v>28883.78</v>
      </c>
      <c r="F4298">
        <v>28883.78</v>
      </c>
      <c r="G4298">
        <v>273.81200704366938</v>
      </c>
      <c r="H4298">
        <v>984.19189105583916</v>
      </c>
      <c r="R4298">
        <v>661.25774356885211</v>
      </c>
      <c r="S4298">
        <v>200.93806517722464</v>
      </c>
      <c r="T4298">
        <v>206.43402643501346</v>
      </c>
      <c r="U4298">
        <v>239.95009075663921</v>
      </c>
      <c r="V4298">
        <v>28883.78</v>
      </c>
      <c r="W4298">
        <v>678.3407075452883</v>
      </c>
    </row>
    <row r="4299" spans="2:23" x14ac:dyDescent="0.3">
      <c r="B4299">
        <f t="shared" si="68"/>
        <v>4294</v>
      </c>
      <c r="C4299">
        <v>28883.78</v>
      </c>
      <c r="D4299">
        <v>28883.78</v>
      </c>
      <c r="E4299">
        <v>259.36518973247752</v>
      </c>
      <c r="F4299">
        <v>647.12454596747125</v>
      </c>
      <c r="G4299">
        <v>1649.0925445671087</v>
      </c>
      <c r="H4299">
        <v>222.56438222915949</v>
      </c>
      <c r="R4299">
        <v>253.54384595345419</v>
      </c>
      <c r="S4299">
        <v>28883.78</v>
      </c>
      <c r="T4299">
        <v>320.39421537594177</v>
      </c>
      <c r="U4299">
        <v>224.29586026981335</v>
      </c>
      <c r="V4299">
        <v>28883.78</v>
      </c>
      <c r="W4299">
        <v>4038.3779977872837</v>
      </c>
    </row>
    <row r="4300" spans="2:23" x14ac:dyDescent="0.3">
      <c r="B4300">
        <f t="shared" si="68"/>
        <v>4295</v>
      </c>
      <c r="C4300">
        <v>225.83402971119915</v>
      </c>
      <c r="D4300">
        <v>1208.5082075626965</v>
      </c>
      <c r="E4300">
        <v>2756.9312577689425</v>
      </c>
      <c r="F4300">
        <v>446.73326147267124</v>
      </c>
      <c r="G4300">
        <v>214.096388259951</v>
      </c>
      <c r="H4300">
        <v>402.71809750615779</v>
      </c>
      <c r="R4300">
        <v>521.20838648782387</v>
      </c>
      <c r="S4300">
        <v>356.4701742157755</v>
      </c>
      <c r="T4300">
        <v>285.9370170487062</v>
      </c>
      <c r="U4300">
        <v>729.77190868348055</v>
      </c>
      <c r="V4300">
        <v>793.18707290213479</v>
      </c>
      <c r="W4300">
        <v>300.08076800026691</v>
      </c>
    </row>
    <row r="4301" spans="2:23" x14ac:dyDescent="0.3">
      <c r="B4301">
        <f t="shared" si="68"/>
        <v>4296</v>
      </c>
      <c r="C4301">
        <v>442.4068109174774</v>
      </c>
      <c r="D4301">
        <v>567.47212689846265</v>
      </c>
      <c r="E4301">
        <v>11372.547965738537</v>
      </c>
      <c r="F4301">
        <v>475.22521558404014</v>
      </c>
      <c r="G4301">
        <v>28883.78</v>
      </c>
      <c r="H4301">
        <v>8648.6734983220267</v>
      </c>
      <c r="R4301">
        <v>572.05722349778819</v>
      </c>
      <c r="S4301">
        <v>206.69126661902061</v>
      </c>
      <c r="T4301">
        <v>8517.9901352003744</v>
      </c>
      <c r="U4301">
        <v>17885.438874356107</v>
      </c>
      <c r="V4301">
        <v>28883.78</v>
      </c>
      <c r="W4301">
        <v>207.11773617202755</v>
      </c>
    </row>
    <row r="4302" spans="2:23" x14ac:dyDescent="0.3">
      <c r="B4302">
        <f t="shared" si="68"/>
        <v>4297</v>
      </c>
      <c r="C4302">
        <v>28883.78</v>
      </c>
      <c r="D4302">
        <v>1546.0620206598912</v>
      </c>
      <c r="E4302">
        <v>425.76143485908176</v>
      </c>
      <c r="F4302">
        <v>223.163926966818</v>
      </c>
      <c r="G4302">
        <v>586.38709140133517</v>
      </c>
      <c r="H4302">
        <v>388.52342869882182</v>
      </c>
      <c r="R4302">
        <v>308.08267761594942</v>
      </c>
      <c r="S4302">
        <v>234.87492926241811</v>
      </c>
      <c r="T4302">
        <v>200.8258699304445</v>
      </c>
      <c r="U4302">
        <v>225.86718085395293</v>
      </c>
      <c r="V4302">
        <v>1143.2555449711349</v>
      </c>
      <c r="W4302">
        <v>28883.78</v>
      </c>
    </row>
    <row r="4303" spans="2:23" x14ac:dyDescent="0.3">
      <c r="B4303">
        <f t="shared" si="68"/>
        <v>4298</v>
      </c>
      <c r="C4303">
        <v>367.55785651204235</v>
      </c>
      <c r="D4303">
        <v>741.41839687914467</v>
      </c>
      <c r="E4303">
        <v>672.7897090019103</v>
      </c>
      <c r="F4303">
        <v>6692.0465455379472</v>
      </c>
      <c r="G4303">
        <v>259.55901277371674</v>
      </c>
      <c r="H4303">
        <v>257.21462984329912</v>
      </c>
      <c r="R4303">
        <v>598.98351591109633</v>
      </c>
      <c r="S4303">
        <v>28883.78</v>
      </c>
      <c r="T4303">
        <v>299.4612074778621</v>
      </c>
      <c r="U4303">
        <v>14671.494386037893</v>
      </c>
      <c r="V4303">
        <v>276.54452518207768</v>
      </c>
      <c r="W4303">
        <v>594.72115441008168</v>
      </c>
    </row>
    <row r="4304" spans="2:23" x14ac:dyDescent="0.3">
      <c r="B4304">
        <f t="shared" si="68"/>
        <v>4299</v>
      </c>
      <c r="C4304">
        <v>1096.6760107437804</v>
      </c>
      <c r="D4304">
        <v>3647.0410992065126</v>
      </c>
      <c r="E4304">
        <v>1927.4951601100136</v>
      </c>
      <c r="F4304">
        <v>281.79552589533182</v>
      </c>
      <c r="G4304">
        <v>1037.7258693807739</v>
      </c>
      <c r="H4304">
        <v>3995.6362894448771</v>
      </c>
      <c r="R4304">
        <v>2785.8479467470397</v>
      </c>
      <c r="S4304">
        <v>205.99122731626193</v>
      </c>
      <c r="T4304">
        <v>6635.3650350806101</v>
      </c>
      <c r="U4304">
        <v>791.09306993704422</v>
      </c>
      <c r="V4304">
        <v>204.37131858653549</v>
      </c>
      <c r="W4304">
        <v>211.67051520347297</v>
      </c>
    </row>
    <row r="4305" spans="2:23" x14ac:dyDescent="0.3">
      <c r="B4305">
        <f t="shared" si="68"/>
        <v>4300</v>
      </c>
      <c r="C4305">
        <v>21916.839171380234</v>
      </c>
      <c r="D4305">
        <v>372.94834052931208</v>
      </c>
      <c r="E4305">
        <v>367.94446769808292</v>
      </c>
      <c r="F4305">
        <v>563.96444327001359</v>
      </c>
      <c r="G4305">
        <v>1458.2304040791269</v>
      </c>
      <c r="H4305">
        <v>297.0240276818223</v>
      </c>
      <c r="R4305">
        <v>597.59310362838596</v>
      </c>
      <c r="S4305">
        <v>7622.6628420177531</v>
      </c>
      <c r="T4305">
        <v>4471.3263709433095</v>
      </c>
      <c r="U4305">
        <v>893.36321977807256</v>
      </c>
      <c r="V4305">
        <v>238.36533757400807</v>
      </c>
      <c r="W4305">
        <v>409.65001903568435</v>
      </c>
    </row>
    <row r="4306" spans="2:23" x14ac:dyDescent="0.3">
      <c r="B4306">
        <f t="shared" si="68"/>
        <v>4301</v>
      </c>
      <c r="C4306">
        <v>4524.2956845468716</v>
      </c>
      <c r="D4306">
        <v>202.74632662620294</v>
      </c>
      <c r="E4306">
        <v>217.63439495524415</v>
      </c>
      <c r="F4306">
        <v>3150.6239545658591</v>
      </c>
      <c r="G4306">
        <v>1435.9616175276144</v>
      </c>
      <c r="H4306">
        <v>2660.8661123313877</v>
      </c>
      <c r="R4306">
        <v>21941.713775985751</v>
      </c>
      <c r="S4306">
        <v>300.65014774917381</v>
      </c>
      <c r="T4306">
        <v>312.77492454463965</v>
      </c>
      <c r="U4306">
        <v>770.61278658310346</v>
      </c>
      <c r="V4306">
        <v>357.01257275322797</v>
      </c>
      <c r="W4306">
        <v>7131.3391546667444</v>
      </c>
    </row>
    <row r="4307" spans="2:23" x14ac:dyDescent="0.3">
      <c r="B4307">
        <f t="shared" si="68"/>
        <v>4302</v>
      </c>
      <c r="C4307">
        <v>298.71358044711332</v>
      </c>
      <c r="D4307">
        <v>522.59861707053506</v>
      </c>
      <c r="E4307">
        <v>369.50302683096265</v>
      </c>
      <c r="F4307">
        <v>2990.0728356100458</v>
      </c>
      <c r="G4307">
        <v>396.32133448559807</v>
      </c>
      <c r="H4307">
        <v>268.23308558961634</v>
      </c>
      <c r="R4307">
        <v>236.71960167327757</v>
      </c>
      <c r="S4307">
        <v>610.57820359485254</v>
      </c>
      <c r="T4307">
        <v>507.30798857684999</v>
      </c>
      <c r="U4307">
        <v>5447.960229188363</v>
      </c>
      <c r="V4307">
        <v>400.83736113219607</v>
      </c>
      <c r="W4307">
        <v>247.42764276399461</v>
      </c>
    </row>
    <row r="4308" spans="2:23" x14ac:dyDescent="0.3">
      <c r="B4308">
        <f t="shared" si="68"/>
        <v>4303</v>
      </c>
      <c r="C4308">
        <v>18620.521029503161</v>
      </c>
      <c r="D4308">
        <v>320.62663647364599</v>
      </c>
      <c r="E4308">
        <v>632.10541095464055</v>
      </c>
      <c r="F4308">
        <v>446.00079480379384</v>
      </c>
      <c r="G4308">
        <v>700.50756309945587</v>
      </c>
      <c r="H4308">
        <v>277.95672164450821</v>
      </c>
      <c r="R4308">
        <v>840.00434163895659</v>
      </c>
      <c r="S4308">
        <v>500.17058155254938</v>
      </c>
      <c r="T4308">
        <v>205.32691806093061</v>
      </c>
      <c r="U4308">
        <v>9349.1923206500251</v>
      </c>
      <c r="V4308">
        <v>363.92584525737254</v>
      </c>
      <c r="W4308">
        <v>334.46796261508064</v>
      </c>
    </row>
    <row r="4309" spans="2:23" x14ac:dyDescent="0.3">
      <c r="B4309">
        <f t="shared" si="68"/>
        <v>4304</v>
      </c>
      <c r="C4309">
        <v>265.8432522510065</v>
      </c>
      <c r="D4309">
        <v>286.4329571726401</v>
      </c>
      <c r="E4309">
        <v>272.80164637921411</v>
      </c>
      <c r="F4309">
        <v>373.13772331296207</v>
      </c>
      <c r="G4309">
        <v>1964.5939022247517</v>
      </c>
      <c r="H4309">
        <v>254.08267984529834</v>
      </c>
      <c r="R4309">
        <v>28883.78</v>
      </c>
      <c r="S4309">
        <v>938.23910365433505</v>
      </c>
      <c r="T4309">
        <v>270.01874622145476</v>
      </c>
      <c r="U4309">
        <v>204.71571294379024</v>
      </c>
      <c r="V4309">
        <v>696.20202089577265</v>
      </c>
      <c r="W4309">
        <v>3770.9850969483614</v>
      </c>
    </row>
    <row r="4310" spans="2:23" x14ac:dyDescent="0.3">
      <c r="B4310">
        <f t="shared" si="68"/>
        <v>4305</v>
      </c>
      <c r="C4310">
        <v>339.11928270023623</v>
      </c>
      <c r="D4310">
        <v>301.92599757078079</v>
      </c>
      <c r="E4310">
        <v>410.99053210381311</v>
      </c>
      <c r="F4310">
        <v>8329.1929584822246</v>
      </c>
      <c r="G4310">
        <v>1617.8334598192162</v>
      </c>
      <c r="H4310">
        <v>19478.160652619074</v>
      </c>
      <c r="R4310">
        <v>351.37118004081009</v>
      </c>
      <c r="S4310">
        <v>217.54815156467384</v>
      </c>
      <c r="T4310">
        <v>1001.7134899095178</v>
      </c>
      <c r="U4310">
        <v>786.04804690425044</v>
      </c>
      <c r="V4310">
        <v>618.50724844535614</v>
      </c>
      <c r="W4310">
        <v>419.80841570629298</v>
      </c>
    </row>
    <row r="4311" spans="2:23" x14ac:dyDescent="0.3">
      <c r="B4311">
        <f t="shared" si="68"/>
        <v>4306</v>
      </c>
      <c r="C4311">
        <v>5756.9590838240547</v>
      </c>
      <c r="D4311">
        <v>2991.7553775467914</v>
      </c>
      <c r="E4311">
        <v>2715.4198324819126</v>
      </c>
      <c r="F4311">
        <v>946.41873157422913</v>
      </c>
      <c r="G4311">
        <v>698.11216788346997</v>
      </c>
      <c r="H4311">
        <v>230.02920300176103</v>
      </c>
      <c r="R4311">
        <v>382.5283504493309</v>
      </c>
      <c r="S4311">
        <v>24191.136686282687</v>
      </c>
      <c r="T4311">
        <v>1111.2062530486328</v>
      </c>
      <c r="U4311">
        <v>217.00919553439877</v>
      </c>
      <c r="V4311">
        <v>683.06364310654976</v>
      </c>
      <c r="W4311">
        <v>222.8570213908495</v>
      </c>
    </row>
    <row r="4312" spans="2:23" x14ac:dyDescent="0.3">
      <c r="B4312">
        <f t="shared" si="68"/>
        <v>4307</v>
      </c>
      <c r="C4312">
        <v>269.78769722488363</v>
      </c>
      <c r="D4312">
        <v>217.04480183250968</v>
      </c>
      <c r="E4312">
        <v>28883.78</v>
      </c>
      <c r="F4312">
        <v>2488.0971333718635</v>
      </c>
      <c r="G4312">
        <v>435.75046831052254</v>
      </c>
      <c r="H4312">
        <v>28883.78</v>
      </c>
      <c r="R4312">
        <v>219.23315573477981</v>
      </c>
      <c r="S4312">
        <v>1819.9307854546159</v>
      </c>
      <c r="T4312">
        <v>350.08504492043926</v>
      </c>
      <c r="U4312">
        <v>259.60314558044553</v>
      </c>
      <c r="V4312">
        <v>206.55388540389609</v>
      </c>
      <c r="W4312">
        <v>309.5580751593846</v>
      </c>
    </row>
    <row r="4313" spans="2:23" x14ac:dyDescent="0.3">
      <c r="B4313">
        <f t="shared" si="68"/>
        <v>4308</v>
      </c>
      <c r="C4313">
        <v>242.83389294332511</v>
      </c>
      <c r="D4313">
        <v>665.11441116875608</v>
      </c>
      <c r="E4313">
        <v>1710.2104539373281</v>
      </c>
      <c r="F4313">
        <v>221.55684646210452</v>
      </c>
      <c r="G4313">
        <v>309.80375612397563</v>
      </c>
      <c r="H4313">
        <v>551.31918316842143</v>
      </c>
      <c r="R4313">
        <v>423.7766673743522</v>
      </c>
      <c r="S4313">
        <v>5928.3259603366505</v>
      </c>
      <c r="T4313">
        <v>312.19781907492154</v>
      </c>
      <c r="U4313">
        <v>213.1430318401579</v>
      </c>
      <c r="V4313">
        <v>224.22355279976202</v>
      </c>
      <c r="W4313">
        <v>237.25521996061732</v>
      </c>
    </row>
    <row r="4314" spans="2:23" x14ac:dyDescent="0.3">
      <c r="B4314">
        <f t="shared" si="68"/>
        <v>4309</v>
      </c>
      <c r="C4314">
        <v>897.95150570417229</v>
      </c>
      <c r="D4314">
        <v>671.64585404047818</v>
      </c>
      <c r="E4314">
        <v>28883.78</v>
      </c>
      <c r="F4314">
        <v>308.35323727115849</v>
      </c>
      <c r="G4314">
        <v>3013.2792973946989</v>
      </c>
      <c r="H4314">
        <v>3773.5548666200821</v>
      </c>
      <c r="R4314">
        <v>28883.78</v>
      </c>
      <c r="S4314">
        <v>579.96358124206267</v>
      </c>
      <c r="T4314">
        <v>1227.5886636527869</v>
      </c>
      <c r="U4314">
        <v>293.35082505526424</v>
      </c>
      <c r="V4314">
        <v>413.75273833685333</v>
      </c>
      <c r="W4314">
        <v>13572.951433628337</v>
      </c>
    </row>
    <row r="4315" spans="2:23" x14ac:dyDescent="0.3">
      <c r="B4315">
        <f t="shared" si="68"/>
        <v>4310</v>
      </c>
      <c r="C4315">
        <v>4269.3858430770097</v>
      </c>
      <c r="D4315">
        <v>469.19551565200487</v>
      </c>
      <c r="E4315">
        <v>28883.78</v>
      </c>
      <c r="F4315">
        <v>28883.78</v>
      </c>
      <c r="G4315">
        <v>1552.0896704722891</v>
      </c>
      <c r="H4315">
        <v>626.67134237238167</v>
      </c>
      <c r="R4315">
        <v>353.12294819276542</v>
      </c>
      <c r="S4315">
        <v>244.04276947458376</v>
      </c>
      <c r="T4315">
        <v>1905.298610028251</v>
      </c>
      <c r="U4315">
        <v>1215.254268933649</v>
      </c>
      <c r="V4315">
        <v>704.62330921816601</v>
      </c>
      <c r="W4315">
        <v>479.66321777646237</v>
      </c>
    </row>
    <row r="4316" spans="2:23" x14ac:dyDescent="0.3">
      <c r="B4316">
        <f t="shared" si="68"/>
        <v>4311</v>
      </c>
      <c r="C4316">
        <v>295.01099767960676</v>
      </c>
      <c r="D4316">
        <v>312.15435509368882</v>
      </c>
      <c r="E4316">
        <v>8613.3009902275444</v>
      </c>
      <c r="F4316">
        <v>28883.78</v>
      </c>
      <c r="G4316">
        <v>799.91296626239659</v>
      </c>
      <c r="H4316">
        <v>1773.0982859872208</v>
      </c>
      <c r="R4316">
        <v>28883.78</v>
      </c>
      <c r="S4316">
        <v>430.97967669245907</v>
      </c>
      <c r="T4316">
        <v>764.94982095646264</v>
      </c>
      <c r="U4316">
        <v>292.58175290206657</v>
      </c>
      <c r="V4316">
        <v>661.66030202948741</v>
      </c>
      <c r="W4316">
        <v>217.68621127358418</v>
      </c>
    </row>
    <row r="4317" spans="2:23" x14ac:dyDescent="0.3">
      <c r="B4317">
        <f t="shared" si="68"/>
        <v>4312</v>
      </c>
      <c r="C4317">
        <v>328.665043629433</v>
      </c>
      <c r="D4317">
        <v>237.58979510109967</v>
      </c>
      <c r="E4317">
        <v>223.2928841037544</v>
      </c>
      <c r="F4317">
        <v>748.22857931421458</v>
      </c>
      <c r="G4317">
        <v>274.70771434648816</v>
      </c>
      <c r="H4317">
        <v>585.43632239193198</v>
      </c>
      <c r="R4317">
        <v>993.03215545258229</v>
      </c>
      <c r="S4317">
        <v>233.09090084426137</v>
      </c>
      <c r="T4317">
        <v>2962.1490208842943</v>
      </c>
      <c r="U4317">
        <v>2716.1187870063281</v>
      </c>
      <c r="V4317">
        <v>332.9027227628618</v>
      </c>
      <c r="W4317">
        <v>414.73440208089147</v>
      </c>
    </row>
    <row r="4318" spans="2:23" x14ac:dyDescent="0.3">
      <c r="B4318">
        <f t="shared" si="68"/>
        <v>4313</v>
      </c>
      <c r="C4318">
        <v>3991.8968407208413</v>
      </c>
      <c r="D4318">
        <v>28883.78</v>
      </c>
      <c r="E4318">
        <v>2681.4944654889468</v>
      </c>
      <c r="F4318">
        <v>232.46193744159393</v>
      </c>
      <c r="G4318">
        <v>266.68634459621131</v>
      </c>
      <c r="H4318">
        <v>2723.2676203181104</v>
      </c>
      <c r="R4318">
        <v>854.65870217139855</v>
      </c>
      <c r="S4318">
        <v>203.53050898043136</v>
      </c>
      <c r="T4318">
        <v>19287.652422465402</v>
      </c>
      <c r="U4318">
        <v>207.18495518243429</v>
      </c>
      <c r="V4318">
        <v>333.67847288501235</v>
      </c>
      <c r="W4318">
        <v>719.78423782731306</v>
      </c>
    </row>
    <row r="4319" spans="2:23" x14ac:dyDescent="0.3">
      <c r="B4319">
        <f t="shared" si="68"/>
        <v>4314</v>
      </c>
      <c r="C4319">
        <v>24833.854067806737</v>
      </c>
      <c r="D4319">
        <v>697.34253426317264</v>
      </c>
      <c r="E4319">
        <v>903.73381822065289</v>
      </c>
      <c r="F4319">
        <v>295.49498900630522</v>
      </c>
      <c r="G4319">
        <v>253.48883902007216</v>
      </c>
      <c r="H4319">
        <v>1495.6687872841649</v>
      </c>
      <c r="R4319">
        <v>11969.328661254247</v>
      </c>
      <c r="S4319">
        <v>2559.4450974163469</v>
      </c>
      <c r="T4319">
        <v>214.10113365975349</v>
      </c>
      <c r="U4319">
        <v>7355.4286797477098</v>
      </c>
      <c r="V4319">
        <v>303.29770684662225</v>
      </c>
      <c r="W4319">
        <v>1374.5651835318436</v>
      </c>
    </row>
    <row r="4320" spans="2:23" x14ac:dyDescent="0.3">
      <c r="B4320">
        <f t="shared" si="68"/>
        <v>4315</v>
      </c>
      <c r="C4320">
        <v>356.44383145383836</v>
      </c>
      <c r="D4320">
        <v>300.94810488307758</v>
      </c>
      <c r="E4320">
        <v>28883.78</v>
      </c>
      <c r="F4320">
        <v>337.93475186804943</v>
      </c>
      <c r="G4320">
        <v>28883.78</v>
      </c>
      <c r="H4320">
        <v>267.3912729804407</v>
      </c>
      <c r="R4320">
        <v>220.62952479940836</v>
      </c>
      <c r="S4320">
        <v>232.21510987809933</v>
      </c>
      <c r="T4320">
        <v>28883.78</v>
      </c>
      <c r="U4320">
        <v>336.07312377765555</v>
      </c>
      <c r="V4320">
        <v>348.97482217579034</v>
      </c>
      <c r="W4320">
        <v>28883.78</v>
      </c>
    </row>
    <row r="4321" spans="2:23" x14ac:dyDescent="0.3">
      <c r="B4321">
        <f t="shared" si="68"/>
        <v>4316</v>
      </c>
      <c r="C4321">
        <v>834.87923852679069</v>
      </c>
      <c r="D4321">
        <v>5118.9501670373766</v>
      </c>
      <c r="E4321">
        <v>274.76207641001645</v>
      </c>
      <c r="F4321">
        <v>228.6533716072299</v>
      </c>
      <c r="G4321">
        <v>417.86569287918064</v>
      </c>
      <c r="H4321">
        <v>201.14343083035524</v>
      </c>
      <c r="R4321">
        <v>206.8995802871419</v>
      </c>
      <c r="S4321">
        <v>255.32845329935498</v>
      </c>
      <c r="T4321">
        <v>561.48823536912107</v>
      </c>
      <c r="U4321">
        <v>377.97814996165062</v>
      </c>
      <c r="V4321">
        <v>490.1482502291484</v>
      </c>
      <c r="W4321">
        <v>16933.744117142294</v>
      </c>
    </row>
    <row r="4322" spans="2:23" x14ac:dyDescent="0.3">
      <c r="B4322">
        <f t="shared" si="68"/>
        <v>4317</v>
      </c>
      <c r="C4322">
        <v>205.89096378813244</v>
      </c>
      <c r="D4322">
        <v>203.51125306324167</v>
      </c>
      <c r="E4322">
        <v>19669.223250054278</v>
      </c>
      <c r="F4322">
        <v>307.25557014404239</v>
      </c>
      <c r="G4322">
        <v>216.14531020322295</v>
      </c>
      <c r="H4322">
        <v>1087.968228666301</v>
      </c>
      <c r="R4322">
        <v>28883.78</v>
      </c>
      <c r="S4322">
        <v>886.1834700252283</v>
      </c>
      <c r="T4322">
        <v>2711.7317069159189</v>
      </c>
      <c r="U4322">
        <v>428.34341610926106</v>
      </c>
      <c r="V4322">
        <v>266.4212688616571</v>
      </c>
      <c r="W4322">
        <v>28883.78</v>
      </c>
    </row>
    <row r="4323" spans="2:23" x14ac:dyDescent="0.3">
      <c r="B4323">
        <f t="shared" si="68"/>
        <v>4318</v>
      </c>
      <c r="C4323">
        <v>28883.78</v>
      </c>
      <c r="D4323">
        <v>1124.1847445225576</v>
      </c>
      <c r="E4323">
        <v>313.91467250641881</v>
      </c>
      <c r="F4323">
        <v>202.16541660632726</v>
      </c>
      <c r="G4323">
        <v>280.5383144039925</v>
      </c>
      <c r="H4323">
        <v>4436.6998056568245</v>
      </c>
      <c r="R4323">
        <v>238.46137859850347</v>
      </c>
      <c r="S4323">
        <v>7455.4543623276586</v>
      </c>
      <c r="T4323">
        <v>604.65411711029105</v>
      </c>
      <c r="U4323">
        <v>28883.78</v>
      </c>
      <c r="V4323">
        <v>28883.78</v>
      </c>
      <c r="W4323">
        <v>28883.78</v>
      </c>
    </row>
    <row r="4324" spans="2:23" x14ac:dyDescent="0.3">
      <c r="B4324">
        <f t="shared" si="68"/>
        <v>4319</v>
      </c>
      <c r="C4324">
        <v>5771.0038788292577</v>
      </c>
      <c r="D4324">
        <v>524.92917285413341</v>
      </c>
      <c r="E4324">
        <v>7305.7795487736403</v>
      </c>
      <c r="F4324">
        <v>259.56096975317763</v>
      </c>
      <c r="G4324">
        <v>907.48398870486847</v>
      </c>
      <c r="H4324">
        <v>28883.78</v>
      </c>
      <c r="R4324">
        <v>416.04756044005933</v>
      </c>
      <c r="S4324">
        <v>219.17398791950049</v>
      </c>
      <c r="T4324">
        <v>1715.0112941652424</v>
      </c>
      <c r="U4324">
        <v>1269.9133272738029</v>
      </c>
      <c r="V4324">
        <v>1066.0386852309116</v>
      </c>
      <c r="W4324">
        <v>603.89588415215997</v>
      </c>
    </row>
    <row r="4325" spans="2:23" x14ac:dyDescent="0.3">
      <c r="B4325">
        <f t="shared" si="68"/>
        <v>4320</v>
      </c>
      <c r="C4325">
        <v>3020.9667708419538</v>
      </c>
      <c r="D4325">
        <v>25287.401632874797</v>
      </c>
      <c r="E4325">
        <v>3978.260131236339</v>
      </c>
      <c r="F4325">
        <v>272.20287413842465</v>
      </c>
      <c r="G4325">
        <v>22099.932441828489</v>
      </c>
      <c r="H4325">
        <v>1176.3915076795242</v>
      </c>
      <c r="R4325">
        <v>1726.0859435338225</v>
      </c>
      <c r="S4325">
        <v>330.25251783707273</v>
      </c>
      <c r="T4325">
        <v>263.00735003495515</v>
      </c>
      <c r="U4325">
        <v>791.42571271652366</v>
      </c>
      <c r="V4325">
        <v>924.10475840719414</v>
      </c>
      <c r="W4325">
        <v>498.73050514632081</v>
      </c>
    </row>
    <row r="4326" spans="2:23" x14ac:dyDescent="0.3">
      <c r="B4326">
        <f t="shared" si="68"/>
        <v>4321</v>
      </c>
      <c r="C4326">
        <v>205.26576881496939</v>
      </c>
      <c r="D4326">
        <v>271.14188989769252</v>
      </c>
      <c r="E4326">
        <v>1645.3324047906742</v>
      </c>
      <c r="F4326">
        <v>211.1886808328492</v>
      </c>
      <c r="G4326">
        <v>294.97079442224401</v>
      </c>
      <c r="H4326">
        <v>2060.6661670289004</v>
      </c>
      <c r="R4326">
        <v>820.6582270127476</v>
      </c>
      <c r="S4326">
        <v>2420.0576632673287</v>
      </c>
      <c r="T4326">
        <v>4525.3867874066791</v>
      </c>
      <c r="U4326">
        <v>245.33879433388213</v>
      </c>
      <c r="V4326">
        <v>28883.78</v>
      </c>
      <c r="W4326">
        <v>309.56755657118902</v>
      </c>
    </row>
    <row r="4327" spans="2:23" x14ac:dyDescent="0.3">
      <c r="B4327">
        <f t="shared" si="68"/>
        <v>4322</v>
      </c>
      <c r="C4327">
        <v>2549.0112996428065</v>
      </c>
      <c r="D4327">
        <v>28883.78</v>
      </c>
      <c r="E4327">
        <v>564.80921047237564</v>
      </c>
      <c r="F4327">
        <v>3335.8615021535279</v>
      </c>
      <c r="G4327">
        <v>7025.9663680569583</v>
      </c>
      <c r="H4327">
        <v>1352.7781242309193</v>
      </c>
      <c r="R4327">
        <v>276.70321829639994</v>
      </c>
      <c r="S4327">
        <v>709.80142975635613</v>
      </c>
      <c r="T4327">
        <v>700.19374663397821</v>
      </c>
      <c r="U4327">
        <v>811.28688516456089</v>
      </c>
      <c r="V4327">
        <v>228.33907524497408</v>
      </c>
      <c r="W4327">
        <v>282.8224944903202</v>
      </c>
    </row>
    <row r="4328" spans="2:23" x14ac:dyDescent="0.3">
      <c r="B4328">
        <f t="shared" si="68"/>
        <v>4323</v>
      </c>
      <c r="C4328">
        <v>577.01274845270495</v>
      </c>
      <c r="D4328">
        <v>28883.78</v>
      </c>
      <c r="E4328">
        <v>342.59316551346319</v>
      </c>
      <c r="F4328">
        <v>424.79230897065213</v>
      </c>
      <c r="G4328">
        <v>283.88116708262186</v>
      </c>
      <c r="H4328">
        <v>213.59383770882556</v>
      </c>
      <c r="R4328">
        <v>489.94730231562579</v>
      </c>
      <c r="S4328">
        <v>523.15480036489021</v>
      </c>
      <c r="T4328">
        <v>20717.35578064571</v>
      </c>
      <c r="U4328">
        <v>17622.81300768959</v>
      </c>
      <c r="V4328">
        <v>458.6774183618511</v>
      </c>
      <c r="W4328">
        <v>1257.5928633741148</v>
      </c>
    </row>
    <row r="4329" spans="2:23" x14ac:dyDescent="0.3">
      <c r="B4329">
        <f t="shared" si="68"/>
        <v>4324</v>
      </c>
      <c r="C4329">
        <v>258.15562905901447</v>
      </c>
      <c r="D4329">
        <v>611.76818692023983</v>
      </c>
      <c r="E4329">
        <v>1139.8072542354148</v>
      </c>
      <c r="F4329">
        <v>223.3580072719185</v>
      </c>
      <c r="G4329">
        <v>283.85052807530474</v>
      </c>
      <c r="H4329">
        <v>393.68757094112345</v>
      </c>
      <c r="R4329">
        <v>2464.5390006017565</v>
      </c>
      <c r="S4329">
        <v>958.90304085238608</v>
      </c>
      <c r="T4329">
        <v>429.75205340972684</v>
      </c>
      <c r="U4329">
        <v>281.92986174042267</v>
      </c>
      <c r="V4329">
        <v>339.63577245207256</v>
      </c>
      <c r="W4329">
        <v>670.46461051811343</v>
      </c>
    </row>
    <row r="4330" spans="2:23" x14ac:dyDescent="0.3">
      <c r="B4330">
        <f t="shared" si="68"/>
        <v>4325</v>
      </c>
      <c r="C4330">
        <v>224.98202344217063</v>
      </c>
      <c r="D4330">
        <v>5930.2095643580651</v>
      </c>
      <c r="E4330">
        <v>28883.78</v>
      </c>
      <c r="F4330">
        <v>755.39237809163342</v>
      </c>
      <c r="G4330">
        <v>1018.4238132561092</v>
      </c>
      <c r="H4330">
        <v>456.01525601150507</v>
      </c>
      <c r="R4330">
        <v>749.76575160199525</v>
      </c>
      <c r="S4330">
        <v>1693.4369823063271</v>
      </c>
      <c r="T4330">
        <v>226.03636627119204</v>
      </c>
      <c r="U4330">
        <v>267.88987693142911</v>
      </c>
      <c r="V4330">
        <v>2913.0627148494041</v>
      </c>
      <c r="W4330">
        <v>692.19983313221314</v>
      </c>
    </row>
    <row r="4331" spans="2:23" x14ac:dyDescent="0.3">
      <c r="B4331">
        <f t="shared" si="68"/>
        <v>4326</v>
      </c>
      <c r="C4331">
        <v>830.4819867125683</v>
      </c>
      <c r="D4331">
        <v>28883.78</v>
      </c>
      <c r="E4331">
        <v>455.49326751964509</v>
      </c>
      <c r="F4331">
        <v>371.7324937669506</v>
      </c>
      <c r="G4331">
        <v>28883.78</v>
      </c>
      <c r="H4331">
        <v>244.15163835334732</v>
      </c>
      <c r="R4331">
        <v>241.90782030876878</v>
      </c>
      <c r="S4331">
        <v>205.648998403354</v>
      </c>
      <c r="T4331">
        <v>560.72078686475788</v>
      </c>
      <c r="U4331">
        <v>712.69615846791203</v>
      </c>
      <c r="V4331">
        <v>216.63913886575747</v>
      </c>
      <c r="W4331">
        <v>227.29783257210437</v>
      </c>
    </row>
    <row r="4332" spans="2:23" x14ac:dyDescent="0.3">
      <c r="B4332">
        <f t="shared" si="68"/>
        <v>4327</v>
      </c>
      <c r="C4332">
        <v>226.62560441504897</v>
      </c>
      <c r="D4332">
        <v>512.87895684891214</v>
      </c>
      <c r="E4332">
        <v>1406.2920433364063</v>
      </c>
      <c r="F4332">
        <v>356.49408155198523</v>
      </c>
      <c r="G4332">
        <v>226.09390916440123</v>
      </c>
      <c r="H4332">
        <v>3261.6123781218653</v>
      </c>
      <c r="R4332">
        <v>574.62385124579237</v>
      </c>
      <c r="S4332">
        <v>201.30930323787962</v>
      </c>
      <c r="T4332">
        <v>219.73029323398924</v>
      </c>
      <c r="U4332">
        <v>1441.2205936003043</v>
      </c>
      <c r="V4332">
        <v>290.28727774905963</v>
      </c>
      <c r="W4332">
        <v>1743.8394256132578</v>
      </c>
    </row>
    <row r="4333" spans="2:23" x14ac:dyDescent="0.3">
      <c r="B4333">
        <f t="shared" si="68"/>
        <v>4328</v>
      </c>
      <c r="C4333">
        <v>265.50700203999253</v>
      </c>
      <c r="D4333">
        <v>232.66517333694884</v>
      </c>
      <c r="E4333">
        <v>23981.286336100289</v>
      </c>
      <c r="F4333">
        <v>426.49518747334901</v>
      </c>
      <c r="G4333">
        <v>860.33221104665188</v>
      </c>
      <c r="H4333">
        <v>9844.4638881770697</v>
      </c>
      <c r="R4333">
        <v>220.87503217541916</v>
      </c>
      <c r="S4333">
        <v>419.92768059151717</v>
      </c>
      <c r="T4333">
        <v>335.17675783433765</v>
      </c>
      <c r="U4333">
        <v>436.71167514094378</v>
      </c>
      <c r="V4333">
        <v>590.65457494490033</v>
      </c>
      <c r="W4333">
        <v>2217.3612053677107</v>
      </c>
    </row>
    <row r="4334" spans="2:23" x14ac:dyDescent="0.3">
      <c r="B4334">
        <f t="shared" si="68"/>
        <v>4329</v>
      </c>
      <c r="C4334">
        <v>217.53834062630807</v>
      </c>
      <c r="D4334">
        <v>6563.2149085192477</v>
      </c>
      <c r="E4334">
        <v>28883.78</v>
      </c>
      <c r="F4334">
        <v>222.49733351014135</v>
      </c>
      <c r="G4334">
        <v>1228.0964282702537</v>
      </c>
      <c r="H4334">
        <v>961.93592063924575</v>
      </c>
      <c r="R4334">
        <v>292.98755014140102</v>
      </c>
      <c r="S4334">
        <v>495.0054647766014</v>
      </c>
      <c r="T4334">
        <v>1564.3161767250594</v>
      </c>
      <c r="U4334">
        <v>1162.6049023268235</v>
      </c>
      <c r="V4334">
        <v>13612.388015561679</v>
      </c>
      <c r="W4334">
        <v>203.89495211806749</v>
      </c>
    </row>
    <row r="4335" spans="2:23" x14ac:dyDescent="0.3">
      <c r="B4335">
        <f t="shared" si="68"/>
        <v>4330</v>
      </c>
      <c r="C4335">
        <v>671.08930699393068</v>
      </c>
      <c r="D4335">
        <v>211.73074620025747</v>
      </c>
      <c r="E4335">
        <v>994.64002550711723</v>
      </c>
      <c r="F4335">
        <v>320.43430373356153</v>
      </c>
      <c r="G4335">
        <v>16830.523684279484</v>
      </c>
      <c r="H4335">
        <v>28883.78</v>
      </c>
      <c r="R4335">
        <v>1263.2975416207948</v>
      </c>
      <c r="S4335">
        <v>1132.7979984621757</v>
      </c>
      <c r="T4335">
        <v>19800.1868103872</v>
      </c>
      <c r="U4335">
        <v>6322.0277852474719</v>
      </c>
      <c r="V4335">
        <v>15182.258304581688</v>
      </c>
      <c r="W4335">
        <v>1945.0795834286496</v>
      </c>
    </row>
    <row r="4336" spans="2:23" x14ac:dyDescent="0.3">
      <c r="B4336">
        <f t="shared" si="68"/>
        <v>4331</v>
      </c>
      <c r="C4336">
        <v>28883.78</v>
      </c>
      <c r="D4336">
        <v>1827.9828165475296</v>
      </c>
      <c r="E4336">
        <v>274.6471452658061</v>
      </c>
      <c r="F4336">
        <v>525.45202039532069</v>
      </c>
      <c r="G4336">
        <v>309.93661161430828</v>
      </c>
      <c r="H4336">
        <v>358.12239865828508</v>
      </c>
      <c r="R4336">
        <v>3451.5687110379909</v>
      </c>
      <c r="S4336">
        <v>212.98767123178231</v>
      </c>
      <c r="T4336">
        <v>321.81315117471729</v>
      </c>
      <c r="U4336">
        <v>1109.6315742128616</v>
      </c>
      <c r="V4336">
        <v>210.53565536098986</v>
      </c>
      <c r="W4336">
        <v>2136.5863083540335</v>
      </c>
    </row>
    <row r="4337" spans="2:23" x14ac:dyDescent="0.3">
      <c r="B4337">
        <f t="shared" si="68"/>
        <v>4332</v>
      </c>
      <c r="C4337">
        <v>279.79575051776192</v>
      </c>
      <c r="D4337">
        <v>206.06273437555274</v>
      </c>
      <c r="E4337">
        <v>234.4942841017531</v>
      </c>
      <c r="F4337">
        <v>609.92880518179027</v>
      </c>
      <c r="G4337">
        <v>18511.812477912099</v>
      </c>
      <c r="H4337">
        <v>223.10306829391661</v>
      </c>
      <c r="R4337">
        <v>404.46748055415014</v>
      </c>
      <c r="S4337">
        <v>957.19570263761955</v>
      </c>
      <c r="T4337">
        <v>257.27653378202518</v>
      </c>
      <c r="U4337">
        <v>7302.6892231781467</v>
      </c>
      <c r="V4337">
        <v>375.71392197008902</v>
      </c>
      <c r="W4337">
        <v>346.56431496408601</v>
      </c>
    </row>
    <row r="4338" spans="2:23" x14ac:dyDescent="0.3">
      <c r="B4338">
        <f t="shared" si="68"/>
        <v>4333</v>
      </c>
      <c r="C4338">
        <v>1251.8212108174357</v>
      </c>
      <c r="D4338">
        <v>585.52123433704514</v>
      </c>
      <c r="E4338">
        <v>579.38059044084594</v>
      </c>
      <c r="F4338">
        <v>252.86076513365876</v>
      </c>
      <c r="G4338">
        <v>493.08092277737052</v>
      </c>
      <c r="H4338">
        <v>28883.78</v>
      </c>
      <c r="R4338">
        <v>390.47168452510488</v>
      </c>
      <c r="S4338">
        <v>332.95340777700676</v>
      </c>
      <c r="T4338">
        <v>28883.78</v>
      </c>
      <c r="U4338">
        <v>234.77474713646083</v>
      </c>
      <c r="V4338">
        <v>921.01939993762005</v>
      </c>
      <c r="W4338">
        <v>256.0230042595835</v>
      </c>
    </row>
    <row r="4339" spans="2:23" x14ac:dyDescent="0.3">
      <c r="B4339">
        <f t="shared" si="68"/>
        <v>4334</v>
      </c>
      <c r="C4339">
        <v>24734.956603449831</v>
      </c>
      <c r="D4339">
        <v>1468.9532388591645</v>
      </c>
      <c r="E4339">
        <v>1285.5052644363616</v>
      </c>
      <c r="F4339">
        <v>203.63503141766708</v>
      </c>
      <c r="G4339">
        <v>484.60628140301151</v>
      </c>
      <c r="H4339">
        <v>206.1306014834293</v>
      </c>
      <c r="R4339">
        <v>2015.4463011673893</v>
      </c>
      <c r="S4339">
        <v>28883.78</v>
      </c>
      <c r="T4339">
        <v>294.08425938052267</v>
      </c>
      <c r="U4339">
        <v>285.79380039200839</v>
      </c>
      <c r="V4339">
        <v>340.62154858806139</v>
      </c>
      <c r="W4339">
        <v>211.95838230237098</v>
      </c>
    </row>
    <row r="4340" spans="2:23" x14ac:dyDescent="0.3">
      <c r="B4340">
        <f t="shared" si="68"/>
        <v>4335</v>
      </c>
      <c r="C4340">
        <v>28883.78</v>
      </c>
      <c r="D4340">
        <v>227.52991664410612</v>
      </c>
      <c r="E4340">
        <v>721.78856012963922</v>
      </c>
      <c r="F4340">
        <v>1047.8801830855377</v>
      </c>
      <c r="G4340">
        <v>28883.78</v>
      </c>
      <c r="H4340">
        <v>1153.760310984816</v>
      </c>
      <c r="R4340">
        <v>429.50156186904383</v>
      </c>
      <c r="S4340">
        <v>255.6563473843122</v>
      </c>
      <c r="T4340">
        <v>762.32435531334704</v>
      </c>
      <c r="U4340">
        <v>974.0784076315482</v>
      </c>
      <c r="V4340">
        <v>1013.8187219131736</v>
      </c>
      <c r="W4340">
        <v>233.636396462466</v>
      </c>
    </row>
    <row r="4341" spans="2:23" x14ac:dyDescent="0.3">
      <c r="B4341">
        <f t="shared" si="68"/>
        <v>4336</v>
      </c>
      <c r="C4341">
        <v>1969.7482767000465</v>
      </c>
      <c r="D4341">
        <v>2503.9557459692928</v>
      </c>
      <c r="E4341">
        <v>313.91323033573894</v>
      </c>
      <c r="F4341">
        <v>13440.612512047941</v>
      </c>
      <c r="G4341">
        <v>1280.128243555107</v>
      </c>
      <c r="H4341">
        <v>9395.3858621391191</v>
      </c>
      <c r="R4341">
        <v>392.3567672168441</v>
      </c>
      <c r="S4341">
        <v>1874.179214113957</v>
      </c>
      <c r="T4341">
        <v>15712.08926333524</v>
      </c>
      <c r="U4341">
        <v>19112.036219170386</v>
      </c>
      <c r="V4341">
        <v>4546.5627066287807</v>
      </c>
      <c r="W4341">
        <v>795.39763464775979</v>
      </c>
    </row>
    <row r="4342" spans="2:23" x14ac:dyDescent="0.3">
      <c r="B4342">
        <f t="shared" si="68"/>
        <v>4337</v>
      </c>
      <c r="C4342">
        <v>17187.098099792584</v>
      </c>
      <c r="D4342">
        <v>445.56385574484841</v>
      </c>
      <c r="E4342">
        <v>3764.4118993649099</v>
      </c>
      <c r="F4342">
        <v>239.04587383230427</v>
      </c>
      <c r="G4342">
        <v>1193.9390689847924</v>
      </c>
      <c r="H4342">
        <v>2303.6302896368461</v>
      </c>
      <c r="R4342">
        <v>28883.78</v>
      </c>
      <c r="S4342">
        <v>893.6033651890076</v>
      </c>
      <c r="T4342">
        <v>4612.9113687612444</v>
      </c>
      <c r="U4342">
        <v>28883.78</v>
      </c>
      <c r="V4342">
        <v>907.65439965716416</v>
      </c>
      <c r="W4342">
        <v>243.23305879232149</v>
      </c>
    </row>
    <row r="4343" spans="2:23" x14ac:dyDescent="0.3">
      <c r="B4343">
        <f t="shared" si="68"/>
        <v>4338</v>
      </c>
      <c r="C4343">
        <v>309.85980721464239</v>
      </c>
      <c r="D4343">
        <v>6931.0222369227267</v>
      </c>
      <c r="E4343">
        <v>317.03993166032018</v>
      </c>
      <c r="F4343">
        <v>285.81684582321873</v>
      </c>
      <c r="G4343">
        <v>488.78671212724777</v>
      </c>
      <c r="H4343">
        <v>207.25104230237955</v>
      </c>
      <c r="R4343">
        <v>2152.8352416378193</v>
      </c>
      <c r="S4343">
        <v>28883.78</v>
      </c>
      <c r="T4343">
        <v>1500.6027357839091</v>
      </c>
      <c r="U4343">
        <v>28883.78</v>
      </c>
      <c r="V4343">
        <v>245.82116217442302</v>
      </c>
      <c r="W4343">
        <v>3588.3194254614714</v>
      </c>
    </row>
    <row r="4344" spans="2:23" x14ac:dyDescent="0.3">
      <c r="B4344">
        <f t="shared" si="68"/>
        <v>4339</v>
      </c>
      <c r="C4344">
        <v>289.11682647657096</v>
      </c>
      <c r="D4344">
        <v>524.90098368976214</v>
      </c>
      <c r="E4344">
        <v>228.57383983849672</v>
      </c>
      <c r="F4344">
        <v>397.39778582532165</v>
      </c>
      <c r="G4344">
        <v>574.56044054015263</v>
      </c>
      <c r="H4344">
        <v>28883.78</v>
      </c>
      <c r="R4344">
        <v>407.66278079792721</v>
      </c>
      <c r="S4344">
        <v>544.78578848304483</v>
      </c>
      <c r="T4344">
        <v>494.71391828118988</v>
      </c>
      <c r="U4344">
        <v>225.23270703095062</v>
      </c>
      <c r="V4344">
        <v>4864.4969056455393</v>
      </c>
      <c r="W4344">
        <v>227.19246054284156</v>
      </c>
    </row>
    <row r="4345" spans="2:23" x14ac:dyDescent="0.3">
      <c r="B4345">
        <f t="shared" si="68"/>
        <v>4340</v>
      </c>
      <c r="C4345">
        <v>666.16983515155448</v>
      </c>
      <c r="D4345">
        <v>940.85483144725765</v>
      </c>
      <c r="E4345">
        <v>19226.932517876365</v>
      </c>
      <c r="F4345">
        <v>28155.49710019683</v>
      </c>
      <c r="G4345">
        <v>222.13146885491659</v>
      </c>
      <c r="H4345">
        <v>6241.9483814049099</v>
      </c>
      <c r="R4345">
        <v>218.22266201664408</v>
      </c>
      <c r="S4345">
        <v>1514.991087752549</v>
      </c>
      <c r="T4345">
        <v>275.90095334172054</v>
      </c>
      <c r="U4345">
        <v>226.00998771718031</v>
      </c>
      <c r="V4345">
        <v>3083.7671130125682</v>
      </c>
      <c r="W4345">
        <v>28883.78</v>
      </c>
    </row>
    <row r="4346" spans="2:23" x14ac:dyDescent="0.3">
      <c r="B4346">
        <f t="shared" si="68"/>
        <v>4341</v>
      </c>
      <c r="C4346">
        <v>405.77307750960529</v>
      </c>
      <c r="D4346">
        <v>1719.9574924707829</v>
      </c>
      <c r="E4346">
        <v>316.81662358291476</v>
      </c>
      <c r="F4346">
        <v>604.49632421388947</v>
      </c>
      <c r="G4346">
        <v>2863.8667845171608</v>
      </c>
      <c r="H4346">
        <v>381.37388448427919</v>
      </c>
      <c r="R4346">
        <v>3348.6834818882235</v>
      </c>
      <c r="S4346">
        <v>220.17967995795942</v>
      </c>
      <c r="T4346">
        <v>209.19698989913184</v>
      </c>
      <c r="U4346">
        <v>1122.317756069564</v>
      </c>
      <c r="V4346">
        <v>574.12808423102774</v>
      </c>
      <c r="W4346">
        <v>589.63512529942409</v>
      </c>
    </row>
    <row r="4347" spans="2:23" x14ac:dyDescent="0.3">
      <c r="B4347">
        <f t="shared" si="68"/>
        <v>4342</v>
      </c>
      <c r="C4347">
        <v>28883.78</v>
      </c>
      <c r="D4347">
        <v>379.9076612723872</v>
      </c>
      <c r="E4347">
        <v>288.14443222986358</v>
      </c>
      <c r="F4347">
        <v>217.32745233004391</v>
      </c>
      <c r="G4347">
        <v>1237.967242909463</v>
      </c>
      <c r="H4347">
        <v>478.87619868379869</v>
      </c>
      <c r="R4347">
        <v>460.27976465572533</v>
      </c>
      <c r="S4347">
        <v>1310.3216201118003</v>
      </c>
      <c r="T4347">
        <v>287.32355103119312</v>
      </c>
      <c r="U4347">
        <v>1030.5148685652803</v>
      </c>
      <c r="V4347">
        <v>419.95354750507022</v>
      </c>
      <c r="W4347">
        <v>2375.8037542850857</v>
      </c>
    </row>
    <row r="4348" spans="2:23" x14ac:dyDescent="0.3">
      <c r="B4348">
        <f t="shared" si="68"/>
        <v>4343</v>
      </c>
      <c r="C4348">
        <v>10086.714599085693</v>
      </c>
      <c r="D4348">
        <v>3009.2468526206139</v>
      </c>
      <c r="E4348">
        <v>12897.284168381762</v>
      </c>
      <c r="F4348">
        <v>23172.404081004923</v>
      </c>
      <c r="G4348">
        <v>217.50355903962807</v>
      </c>
      <c r="H4348">
        <v>235.8589586612963</v>
      </c>
      <c r="R4348">
        <v>351.91103857724192</v>
      </c>
      <c r="S4348">
        <v>28883.78</v>
      </c>
      <c r="T4348">
        <v>4723.5718856766143</v>
      </c>
      <c r="U4348">
        <v>347.65628908559069</v>
      </c>
      <c r="V4348">
        <v>932.89823920835465</v>
      </c>
      <c r="W4348">
        <v>282.25404345855145</v>
      </c>
    </row>
    <row r="4349" spans="2:23" x14ac:dyDescent="0.3">
      <c r="B4349">
        <f t="shared" si="68"/>
        <v>4344</v>
      </c>
      <c r="C4349">
        <v>803.36202717872084</v>
      </c>
      <c r="D4349">
        <v>28883.78</v>
      </c>
      <c r="E4349">
        <v>235.59797207657138</v>
      </c>
      <c r="F4349">
        <v>389.97349878056264</v>
      </c>
      <c r="G4349">
        <v>2806.8041640233564</v>
      </c>
      <c r="H4349">
        <v>497.17491392992326</v>
      </c>
      <c r="R4349">
        <v>28883.78</v>
      </c>
      <c r="S4349">
        <v>205.14930693468361</v>
      </c>
      <c r="T4349">
        <v>319.82507162308843</v>
      </c>
      <c r="U4349">
        <v>330.98369680891074</v>
      </c>
      <c r="V4349">
        <v>361.09416328959196</v>
      </c>
      <c r="W4349">
        <v>204.95375743043613</v>
      </c>
    </row>
    <row r="4350" spans="2:23" x14ac:dyDescent="0.3">
      <c r="B4350">
        <f t="shared" si="68"/>
        <v>4345</v>
      </c>
      <c r="C4350">
        <v>367.25991975322438</v>
      </c>
      <c r="D4350">
        <v>285.05378153023798</v>
      </c>
      <c r="E4350">
        <v>281.37452828790981</v>
      </c>
      <c r="F4350">
        <v>287.18501715622358</v>
      </c>
      <c r="G4350">
        <v>316.5883904052813</v>
      </c>
      <c r="H4350">
        <v>226.88008529314533</v>
      </c>
      <c r="R4350">
        <v>2703.1601672104516</v>
      </c>
      <c r="S4350">
        <v>28883.78</v>
      </c>
      <c r="T4350">
        <v>4917.1376638901147</v>
      </c>
      <c r="U4350">
        <v>234.48055863849115</v>
      </c>
      <c r="V4350">
        <v>17545.733795553475</v>
      </c>
      <c r="W4350">
        <v>226.7735569354852</v>
      </c>
    </row>
    <row r="4351" spans="2:23" x14ac:dyDescent="0.3">
      <c r="B4351">
        <f t="shared" si="68"/>
        <v>4346</v>
      </c>
      <c r="C4351">
        <v>220.46741396198863</v>
      </c>
      <c r="D4351">
        <v>307.47429170488033</v>
      </c>
      <c r="E4351">
        <v>260.0523203015245</v>
      </c>
      <c r="F4351">
        <v>14564.890007745707</v>
      </c>
      <c r="G4351">
        <v>239.37443353749674</v>
      </c>
      <c r="H4351">
        <v>2382.0537666970167</v>
      </c>
      <c r="R4351">
        <v>244.15585578397824</v>
      </c>
      <c r="S4351">
        <v>665.02609690248573</v>
      </c>
      <c r="T4351">
        <v>4161.0952275302125</v>
      </c>
      <c r="U4351">
        <v>17359.699810057286</v>
      </c>
      <c r="V4351">
        <v>1390.7324291436576</v>
      </c>
      <c r="W4351">
        <v>815.89376525492685</v>
      </c>
    </row>
    <row r="4352" spans="2:23" x14ac:dyDescent="0.3">
      <c r="B4352">
        <f t="shared" si="68"/>
        <v>4347</v>
      </c>
      <c r="C4352">
        <v>223.16696910702149</v>
      </c>
      <c r="D4352">
        <v>246.62471943235343</v>
      </c>
      <c r="E4352">
        <v>227.97116372529874</v>
      </c>
      <c r="F4352">
        <v>10010.594040710834</v>
      </c>
      <c r="G4352">
        <v>1677.0089871279247</v>
      </c>
      <c r="H4352">
        <v>228.40340967825148</v>
      </c>
      <c r="R4352">
        <v>13791.970582051585</v>
      </c>
      <c r="S4352">
        <v>736.98206362706048</v>
      </c>
      <c r="T4352">
        <v>238.62061263322076</v>
      </c>
      <c r="U4352">
        <v>1027.0346496893385</v>
      </c>
      <c r="V4352">
        <v>295.20452578727446</v>
      </c>
      <c r="W4352">
        <v>367.56486156204431</v>
      </c>
    </row>
    <row r="4353" spans="2:23" x14ac:dyDescent="0.3">
      <c r="B4353">
        <f t="shared" si="68"/>
        <v>4348</v>
      </c>
      <c r="C4353">
        <v>28883.78</v>
      </c>
      <c r="D4353">
        <v>236.86473610063098</v>
      </c>
      <c r="E4353">
        <v>232.57936858707887</v>
      </c>
      <c r="F4353">
        <v>200.85793377595604</v>
      </c>
      <c r="G4353">
        <v>975.29219682043924</v>
      </c>
      <c r="H4353">
        <v>4558.7024556286297</v>
      </c>
      <c r="R4353">
        <v>1873.8247437353818</v>
      </c>
      <c r="S4353">
        <v>488.10686474005064</v>
      </c>
      <c r="T4353">
        <v>3716.4167153574422</v>
      </c>
      <c r="U4353">
        <v>2254.1138957233475</v>
      </c>
      <c r="V4353">
        <v>514.28467494990173</v>
      </c>
      <c r="W4353">
        <v>272.59303557225041</v>
      </c>
    </row>
    <row r="4354" spans="2:23" x14ac:dyDescent="0.3">
      <c r="B4354">
        <f t="shared" si="68"/>
        <v>4349</v>
      </c>
      <c r="C4354">
        <v>3699.2874848770061</v>
      </c>
      <c r="D4354">
        <v>6637.0580935446733</v>
      </c>
      <c r="E4354">
        <v>218.43842199330638</v>
      </c>
      <c r="F4354">
        <v>536.51481523590496</v>
      </c>
      <c r="G4354">
        <v>776.60074488068449</v>
      </c>
      <c r="H4354">
        <v>205.63508036519497</v>
      </c>
      <c r="R4354">
        <v>345.32257033126035</v>
      </c>
      <c r="S4354">
        <v>512.99155138501806</v>
      </c>
      <c r="T4354">
        <v>2388.6625113878877</v>
      </c>
      <c r="U4354">
        <v>6393.4198269391845</v>
      </c>
      <c r="V4354">
        <v>245.58063557561286</v>
      </c>
      <c r="W4354">
        <v>8633.7549038460602</v>
      </c>
    </row>
    <row r="4355" spans="2:23" x14ac:dyDescent="0.3">
      <c r="B4355">
        <f t="shared" si="68"/>
        <v>4350</v>
      </c>
      <c r="C4355">
        <v>494.5666314186995</v>
      </c>
      <c r="D4355">
        <v>228.04877429871209</v>
      </c>
      <c r="E4355">
        <v>237.24168289597682</v>
      </c>
      <c r="F4355">
        <v>307.50296652803041</v>
      </c>
      <c r="G4355">
        <v>241.40265937200635</v>
      </c>
      <c r="H4355">
        <v>294.20891987761138</v>
      </c>
      <c r="R4355">
        <v>7784.5796755485862</v>
      </c>
      <c r="S4355">
        <v>432.71181675477283</v>
      </c>
      <c r="T4355">
        <v>556.32207124175443</v>
      </c>
      <c r="U4355">
        <v>300.02184970273447</v>
      </c>
      <c r="V4355">
        <v>373.84811477277691</v>
      </c>
      <c r="W4355">
        <v>734.57338150248734</v>
      </c>
    </row>
    <row r="4356" spans="2:23" x14ac:dyDescent="0.3">
      <c r="B4356">
        <f t="shared" si="68"/>
        <v>4351</v>
      </c>
      <c r="C4356">
        <v>278.70173509166358</v>
      </c>
      <c r="D4356">
        <v>519.95551783339727</v>
      </c>
      <c r="E4356">
        <v>1943.7200338375119</v>
      </c>
      <c r="F4356">
        <v>294.5641570495622</v>
      </c>
      <c r="G4356">
        <v>28883.78</v>
      </c>
      <c r="H4356">
        <v>209.99501562492765</v>
      </c>
      <c r="R4356">
        <v>536.62904696242504</v>
      </c>
      <c r="S4356">
        <v>256.7834192191749</v>
      </c>
      <c r="T4356">
        <v>215.88822662501954</v>
      </c>
      <c r="U4356">
        <v>240.90238145594731</v>
      </c>
      <c r="V4356">
        <v>1148.5357348528237</v>
      </c>
      <c r="W4356">
        <v>20423.841916092792</v>
      </c>
    </row>
    <row r="4357" spans="2:23" x14ac:dyDescent="0.3">
      <c r="B4357">
        <f t="shared" si="68"/>
        <v>4352</v>
      </c>
      <c r="C4357">
        <v>419.32927837527166</v>
      </c>
      <c r="D4357">
        <v>252.46830143665565</v>
      </c>
      <c r="E4357">
        <v>731.21089799139895</v>
      </c>
      <c r="F4357">
        <v>677.28955341125629</v>
      </c>
      <c r="G4357">
        <v>28883.78</v>
      </c>
      <c r="H4357">
        <v>551.12413419751306</v>
      </c>
      <c r="R4357">
        <v>1309.114505665013</v>
      </c>
      <c r="S4357">
        <v>28883.78</v>
      </c>
      <c r="T4357">
        <v>222.052231676297</v>
      </c>
      <c r="U4357">
        <v>28883.78</v>
      </c>
      <c r="V4357">
        <v>672.98103238982515</v>
      </c>
      <c r="W4357">
        <v>4033.5379456699316</v>
      </c>
    </row>
    <row r="4358" spans="2:23" x14ac:dyDescent="0.3">
      <c r="B4358">
        <f t="shared" si="68"/>
        <v>4353</v>
      </c>
      <c r="C4358">
        <v>202.580136832524</v>
      </c>
      <c r="D4358">
        <v>292.89763327114406</v>
      </c>
      <c r="E4358">
        <v>3014.6568695115966</v>
      </c>
      <c r="F4358">
        <v>977.47955272050797</v>
      </c>
      <c r="G4358">
        <v>2505.8029440448072</v>
      </c>
      <c r="H4358">
        <v>222.03045115031622</v>
      </c>
      <c r="R4358">
        <v>3397.3580865252934</v>
      </c>
      <c r="S4358">
        <v>209.9679902113715</v>
      </c>
      <c r="T4358">
        <v>3981.6076460892277</v>
      </c>
      <c r="U4358">
        <v>278.65289958571043</v>
      </c>
      <c r="V4358">
        <v>28883.78</v>
      </c>
      <c r="W4358">
        <v>393.4766125876755</v>
      </c>
    </row>
    <row r="4359" spans="2:23" x14ac:dyDescent="0.3">
      <c r="B4359">
        <f t="shared" si="68"/>
        <v>4354</v>
      </c>
      <c r="C4359">
        <v>836.07563134866086</v>
      </c>
      <c r="D4359">
        <v>1418.0012313170121</v>
      </c>
      <c r="E4359">
        <v>7341.6615379617615</v>
      </c>
      <c r="F4359">
        <v>222.04504127694878</v>
      </c>
      <c r="G4359">
        <v>28883.78</v>
      </c>
      <c r="H4359">
        <v>314.63255577692144</v>
      </c>
      <c r="R4359">
        <v>254.36159359519289</v>
      </c>
      <c r="S4359">
        <v>267.16551711225998</v>
      </c>
      <c r="T4359">
        <v>595.81204520370102</v>
      </c>
      <c r="U4359">
        <v>296.05169941653816</v>
      </c>
      <c r="V4359">
        <v>201.66976565019272</v>
      </c>
      <c r="W4359">
        <v>2209.1045890080268</v>
      </c>
    </row>
    <row r="4360" spans="2:23" x14ac:dyDescent="0.3">
      <c r="B4360">
        <f t="shared" ref="B4360:B4423" si="69">B4359 + 1</f>
        <v>4355</v>
      </c>
      <c r="C4360">
        <v>28883.78</v>
      </c>
      <c r="D4360">
        <v>414.21215110341126</v>
      </c>
      <c r="E4360">
        <v>283.64229902640574</v>
      </c>
      <c r="F4360">
        <v>2413.1512573421751</v>
      </c>
      <c r="G4360">
        <v>1978.8620481838668</v>
      </c>
      <c r="H4360">
        <v>1555.5872161704026</v>
      </c>
      <c r="R4360">
        <v>709.25066774109973</v>
      </c>
      <c r="S4360">
        <v>493.31696216847297</v>
      </c>
      <c r="T4360">
        <v>780.93625485901396</v>
      </c>
      <c r="U4360">
        <v>1299.5710775296063</v>
      </c>
      <c r="V4360">
        <v>1589.2921575023709</v>
      </c>
      <c r="W4360">
        <v>241.1709678165399</v>
      </c>
    </row>
    <row r="4361" spans="2:23" x14ac:dyDescent="0.3">
      <c r="B4361">
        <f t="shared" si="69"/>
        <v>4356</v>
      </c>
      <c r="C4361">
        <v>10126.630552182647</v>
      </c>
      <c r="D4361">
        <v>275.75828324277757</v>
      </c>
      <c r="E4361">
        <v>7301.5303827730777</v>
      </c>
      <c r="F4361">
        <v>481.62736961960502</v>
      </c>
      <c r="G4361">
        <v>570.53203703185454</v>
      </c>
      <c r="H4361">
        <v>798.81796929822519</v>
      </c>
      <c r="R4361">
        <v>442.27921697004194</v>
      </c>
      <c r="S4361">
        <v>765.60268626731533</v>
      </c>
      <c r="T4361">
        <v>1674.1845335502715</v>
      </c>
      <c r="U4361">
        <v>312.49966854031123</v>
      </c>
      <c r="V4361">
        <v>860.3656537150905</v>
      </c>
      <c r="W4361">
        <v>800.65626846343969</v>
      </c>
    </row>
    <row r="4362" spans="2:23" x14ac:dyDescent="0.3">
      <c r="B4362">
        <f t="shared" si="69"/>
        <v>4357</v>
      </c>
      <c r="C4362">
        <v>235.08325322918301</v>
      </c>
      <c r="D4362">
        <v>207.16787516948645</v>
      </c>
      <c r="E4362">
        <v>371.72300899456229</v>
      </c>
      <c r="F4362">
        <v>2535.0995388412061</v>
      </c>
      <c r="G4362">
        <v>1774.5910375870283</v>
      </c>
      <c r="H4362">
        <v>540.6016368794061</v>
      </c>
      <c r="R4362">
        <v>270.80131697954533</v>
      </c>
      <c r="S4362">
        <v>28883.78</v>
      </c>
      <c r="T4362">
        <v>265.01105272440788</v>
      </c>
      <c r="U4362">
        <v>28883.78</v>
      </c>
      <c r="V4362">
        <v>1629.84908384306</v>
      </c>
      <c r="W4362">
        <v>2031.9959921641009</v>
      </c>
    </row>
    <row r="4363" spans="2:23" x14ac:dyDescent="0.3">
      <c r="B4363">
        <f t="shared" si="69"/>
        <v>4358</v>
      </c>
      <c r="C4363">
        <v>4940.9475110004059</v>
      </c>
      <c r="D4363">
        <v>260.65127283677685</v>
      </c>
      <c r="E4363">
        <v>1069.700577574763</v>
      </c>
      <c r="F4363">
        <v>325.04047819439216</v>
      </c>
      <c r="G4363">
        <v>5528.5075074992583</v>
      </c>
      <c r="H4363">
        <v>12310.030532474861</v>
      </c>
      <c r="R4363">
        <v>28883.78</v>
      </c>
      <c r="S4363">
        <v>231.3252683967888</v>
      </c>
      <c r="T4363">
        <v>315.71254533215244</v>
      </c>
      <c r="U4363">
        <v>236.22825165048144</v>
      </c>
      <c r="V4363">
        <v>1538.1681707794271</v>
      </c>
      <c r="W4363">
        <v>1585.4953170633321</v>
      </c>
    </row>
    <row r="4364" spans="2:23" x14ac:dyDescent="0.3">
      <c r="B4364">
        <f t="shared" si="69"/>
        <v>4359</v>
      </c>
      <c r="C4364">
        <v>685.46621994896168</v>
      </c>
      <c r="D4364">
        <v>254.60883238926527</v>
      </c>
      <c r="E4364">
        <v>1630.7961379377884</v>
      </c>
      <c r="F4364">
        <v>624.40337591721516</v>
      </c>
      <c r="G4364">
        <v>397.84434098883071</v>
      </c>
      <c r="H4364">
        <v>2168.6015774174534</v>
      </c>
      <c r="R4364">
        <v>1026.2713341035967</v>
      </c>
      <c r="S4364">
        <v>28883.78</v>
      </c>
      <c r="T4364">
        <v>26347.013658612315</v>
      </c>
      <c r="U4364">
        <v>278.99624349059866</v>
      </c>
      <c r="V4364">
        <v>609.38770960419072</v>
      </c>
      <c r="W4364">
        <v>28883.78</v>
      </c>
    </row>
    <row r="4365" spans="2:23" x14ac:dyDescent="0.3">
      <c r="B4365">
        <f t="shared" si="69"/>
        <v>4360</v>
      </c>
      <c r="C4365">
        <v>28883.78</v>
      </c>
      <c r="D4365">
        <v>1126.0795940623639</v>
      </c>
      <c r="E4365">
        <v>515.01900130074546</v>
      </c>
      <c r="F4365">
        <v>205.92093540045946</v>
      </c>
      <c r="G4365">
        <v>1794.4051233355667</v>
      </c>
      <c r="H4365">
        <v>477.90944308260566</v>
      </c>
      <c r="R4365">
        <v>2662.3291917264869</v>
      </c>
      <c r="S4365">
        <v>3609.3543546054811</v>
      </c>
      <c r="T4365">
        <v>729.08248846399556</v>
      </c>
      <c r="U4365">
        <v>618.32002468501173</v>
      </c>
      <c r="V4365">
        <v>278.38624736847237</v>
      </c>
      <c r="W4365">
        <v>11346.742931582414</v>
      </c>
    </row>
    <row r="4366" spans="2:23" x14ac:dyDescent="0.3">
      <c r="B4366">
        <f t="shared" si="69"/>
        <v>4361</v>
      </c>
      <c r="C4366">
        <v>231.48757462524213</v>
      </c>
      <c r="D4366">
        <v>256.74144783056124</v>
      </c>
      <c r="E4366">
        <v>501.87997021887651</v>
      </c>
      <c r="F4366">
        <v>473.02839504030254</v>
      </c>
      <c r="G4366">
        <v>28883.78</v>
      </c>
      <c r="H4366">
        <v>656.71850263351826</v>
      </c>
      <c r="R4366">
        <v>2063.1591798110321</v>
      </c>
      <c r="S4366">
        <v>28883.78</v>
      </c>
      <c r="T4366">
        <v>9853.2529168123892</v>
      </c>
      <c r="U4366">
        <v>310.2038860271166</v>
      </c>
      <c r="V4366">
        <v>28883.78</v>
      </c>
      <c r="W4366">
        <v>374.37381264953342</v>
      </c>
    </row>
    <row r="4367" spans="2:23" x14ac:dyDescent="0.3">
      <c r="B4367">
        <f t="shared" si="69"/>
        <v>4362</v>
      </c>
      <c r="C4367">
        <v>1658.8420106126634</v>
      </c>
      <c r="D4367">
        <v>383.01140776551927</v>
      </c>
      <c r="E4367">
        <v>311.39815698552059</v>
      </c>
      <c r="F4367">
        <v>3783.8732783460327</v>
      </c>
      <c r="G4367">
        <v>394.93713501569425</v>
      </c>
      <c r="H4367">
        <v>1853.7342830022992</v>
      </c>
      <c r="R4367">
        <v>1585.5850732917477</v>
      </c>
      <c r="S4367">
        <v>200.14681038239499</v>
      </c>
      <c r="T4367">
        <v>444.76189990428145</v>
      </c>
      <c r="U4367">
        <v>220.72094630532359</v>
      </c>
      <c r="V4367">
        <v>11605.903943086652</v>
      </c>
      <c r="W4367">
        <v>23589.145798590805</v>
      </c>
    </row>
    <row r="4368" spans="2:23" x14ac:dyDescent="0.3">
      <c r="B4368">
        <f t="shared" si="69"/>
        <v>4363</v>
      </c>
      <c r="C4368">
        <v>211.33561751292336</v>
      </c>
      <c r="D4368">
        <v>262.37047197003409</v>
      </c>
      <c r="E4368">
        <v>456.82193979101083</v>
      </c>
      <c r="F4368">
        <v>355.98363688760503</v>
      </c>
      <c r="G4368">
        <v>384.55591848742517</v>
      </c>
      <c r="H4368">
        <v>708.12507028991934</v>
      </c>
      <c r="R4368">
        <v>218.74942578599033</v>
      </c>
      <c r="S4368">
        <v>215.04062538280593</v>
      </c>
      <c r="T4368">
        <v>13576.641748647266</v>
      </c>
      <c r="U4368">
        <v>233.27294032200001</v>
      </c>
      <c r="V4368">
        <v>463.65458255345698</v>
      </c>
      <c r="W4368">
        <v>821.78946765575733</v>
      </c>
    </row>
    <row r="4369" spans="2:23" x14ac:dyDescent="0.3">
      <c r="B4369">
        <f t="shared" si="69"/>
        <v>4364</v>
      </c>
      <c r="C4369">
        <v>2312.7628443358954</v>
      </c>
      <c r="D4369">
        <v>787.44787383976291</v>
      </c>
      <c r="E4369">
        <v>261.77391083434412</v>
      </c>
      <c r="F4369">
        <v>28883.78</v>
      </c>
      <c r="G4369">
        <v>362.27973320800862</v>
      </c>
      <c r="H4369">
        <v>28883.78</v>
      </c>
      <c r="R4369">
        <v>207.86334001216215</v>
      </c>
      <c r="S4369">
        <v>28883.78</v>
      </c>
      <c r="T4369">
        <v>741.48759482125251</v>
      </c>
      <c r="U4369">
        <v>266.18536001534915</v>
      </c>
      <c r="V4369">
        <v>319.65512778742777</v>
      </c>
      <c r="W4369">
        <v>319.61049214556328</v>
      </c>
    </row>
    <row r="4370" spans="2:23" x14ac:dyDescent="0.3">
      <c r="B4370">
        <f t="shared" si="69"/>
        <v>4365</v>
      </c>
      <c r="C4370">
        <v>1123.2888970560157</v>
      </c>
      <c r="D4370">
        <v>224.50045848978127</v>
      </c>
      <c r="E4370">
        <v>1025.8956790347829</v>
      </c>
      <c r="F4370">
        <v>216.42310877168353</v>
      </c>
      <c r="G4370">
        <v>802.99399927009517</v>
      </c>
      <c r="H4370">
        <v>28883.78</v>
      </c>
      <c r="R4370">
        <v>263.00190726715277</v>
      </c>
      <c r="S4370">
        <v>245.4997272803345</v>
      </c>
      <c r="T4370">
        <v>208.48229615274147</v>
      </c>
      <c r="U4370">
        <v>2850.6675608606138</v>
      </c>
      <c r="V4370">
        <v>28883.78</v>
      </c>
      <c r="W4370">
        <v>223.57443809580712</v>
      </c>
    </row>
    <row r="4371" spans="2:23" x14ac:dyDescent="0.3">
      <c r="B4371">
        <f t="shared" si="69"/>
        <v>4366</v>
      </c>
      <c r="C4371">
        <v>215.30898575001345</v>
      </c>
      <c r="D4371">
        <v>642.3146509003783</v>
      </c>
      <c r="E4371">
        <v>1049.3786042397428</v>
      </c>
      <c r="F4371">
        <v>304.70936973036862</v>
      </c>
      <c r="G4371">
        <v>264.55858907693425</v>
      </c>
      <c r="H4371">
        <v>247.71146798226101</v>
      </c>
      <c r="R4371">
        <v>409.71292130222434</v>
      </c>
      <c r="S4371">
        <v>2449.6306596745476</v>
      </c>
      <c r="T4371">
        <v>783.59122146630284</v>
      </c>
      <c r="U4371">
        <v>413.80877603635508</v>
      </c>
      <c r="V4371">
        <v>250.186843403176</v>
      </c>
      <c r="W4371">
        <v>472.34265561020317</v>
      </c>
    </row>
    <row r="4372" spans="2:23" x14ac:dyDescent="0.3">
      <c r="B4372">
        <f t="shared" si="69"/>
        <v>4367</v>
      </c>
      <c r="C4372">
        <v>581.88764428768491</v>
      </c>
      <c r="D4372">
        <v>265.35153250854921</v>
      </c>
      <c r="E4372">
        <v>5625.8099962744782</v>
      </c>
      <c r="F4372">
        <v>1295.7567357539479</v>
      </c>
      <c r="G4372">
        <v>6819.103083928193</v>
      </c>
      <c r="H4372">
        <v>1631.3944300451158</v>
      </c>
      <c r="R4372">
        <v>28883.78</v>
      </c>
      <c r="S4372">
        <v>216.92710038873227</v>
      </c>
      <c r="T4372">
        <v>227.73378675676912</v>
      </c>
      <c r="U4372">
        <v>706.69214681798655</v>
      </c>
      <c r="V4372">
        <v>282.73481571581931</v>
      </c>
      <c r="W4372">
        <v>243.83424838507236</v>
      </c>
    </row>
    <row r="4373" spans="2:23" x14ac:dyDescent="0.3">
      <c r="B4373">
        <f t="shared" si="69"/>
        <v>4368</v>
      </c>
      <c r="C4373">
        <v>201.85753522607141</v>
      </c>
      <c r="D4373">
        <v>213.2293170646989</v>
      </c>
      <c r="E4373">
        <v>699.25651044367305</v>
      </c>
      <c r="F4373">
        <v>303.90975890599356</v>
      </c>
      <c r="G4373">
        <v>2367.3995605767582</v>
      </c>
      <c r="H4373">
        <v>289.84406703336811</v>
      </c>
      <c r="R4373">
        <v>15026.901667083363</v>
      </c>
      <c r="S4373">
        <v>1497.8088976847457</v>
      </c>
      <c r="T4373">
        <v>898.88320519098511</v>
      </c>
      <c r="U4373">
        <v>418.33826153071311</v>
      </c>
      <c r="V4373">
        <v>709.78724228102715</v>
      </c>
      <c r="W4373">
        <v>4441.0960136246304</v>
      </c>
    </row>
    <row r="4374" spans="2:23" x14ac:dyDescent="0.3">
      <c r="B4374">
        <f t="shared" si="69"/>
        <v>4369</v>
      </c>
      <c r="C4374">
        <v>779.15845972947784</v>
      </c>
      <c r="D4374">
        <v>873.50539426787475</v>
      </c>
      <c r="E4374">
        <v>840.15818855997736</v>
      </c>
      <c r="F4374">
        <v>8714.2382866828048</v>
      </c>
      <c r="G4374">
        <v>665.69808432744117</v>
      </c>
      <c r="H4374">
        <v>28883.78</v>
      </c>
      <c r="R4374">
        <v>703.16342702101781</v>
      </c>
      <c r="S4374">
        <v>1909.3010937038644</v>
      </c>
      <c r="T4374">
        <v>243.01836549824966</v>
      </c>
      <c r="U4374">
        <v>1123.10953749075</v>
      </c>
      <c r="V4374">
        <v>769.25729212776389</v>
      </c>
      <c r="W4374">
        <v>555.51434575805069</v>
      </c>
    </row>
    <row r="4375" spans="2:23" x14ac:dyDescent="0.3">
      <c r="B4375">
        <f t="shared" si="69"/>
        <v>4370</v>
      </c>
      <c r="C4375">
        <v>490.90159184417502</v>
      </c>
      <c r="D4375">
        <v>289.55710980780322</v>
      </c>
      <c r="E4375">
        <v>7070.9178233734638</v>
      </c>
      <c r="F4375">
        <v>549.01779071437011</v>
      </c>
      <c r="G4375">
        <v>339.05984134452967</v>
      </c>
      <c r="H4375">
        <v>777.77189236670824</v>
      </c>
      <c r="R4375">
        <v>19685.195994372665</v>
      </c>
      <c r="S4375">
        <v>316.6961063123012</v>
      </c>
      <c r="T4375">
        <v>327.96438538145622</v>
      </c>
      <c r="U4375">
        <v>360.29940058806153</v>
      </c>
      <c r="V4375">
        <v>1085.3202938232985</v>
      </c>
      <c r="W4375">
        <v>235.55861428569744</v>
      </c>
    </row>
    <row r="4376" spans="2:23" x14ac:dyDescent="0.3">
      <c r="B4376">
        <f t="shared" si="69"/>
        <v>4371</v>
      </c>
      <c r="C4376">
        <v>724.71568985427314</v>
      </c>
      <c r="D4376">
        <v>28883.78</v>
      </c>
      <c r="E4376">
        <v>665.88763056301411</v>
      </c>
      <c r="F4376">
        <v>983.24223047793714</v>
      </c>
      <c r="G4376">
        <v>274.13378523597549</v>
      </c>
      <c r="H4376">
        <v>1982.7904993258373</v>
      </c>
      <c r="R4376">
        <v>232.12084640627367</v>
      </c>
      <c r="S4376">
        <v>506.85848084816502</v>
      </c>
      <c r="T4376">
        <v>1003.9104482101023</v>
      </c>
      <c r="U4376">
        <v>28883.78</v>
      </c>
      <c r="V4376">
        <v>432.74927814898183</v>
      </c>
      <c r="W4376">
        <v>430.4600865965981</v>
      </c>
    </row>
    <row r="4377" spans="2:23" x14ac:dyDescent="0.3">
      <c r="B4377">
        <f t="shared" si="69"/>
        <v>4372</v>
      </c>
      <c r="C4377">
        <v>408.32312108463395</v>
      </c>
      <c r="D4377">
        <v>416.36440018071539</v>
      </c>
      <c r="E4377">
        <v>5538.4808423082059</v>
      </c>
      <c r="F4377">
        <v>1558.2248733037384</v>
      </c>
      <c r="G4377">
        <v>751.77718189029895</v>
      </c>
      <c r="H4377">
        <v>5302.7192116937467</v>
      </c>
      <c r="R4377">
        <v>268.75948020798984</v>
      </c>
      <c r="S4377">
        <v>226.11888774440203</v>
      </c>
      <c r="T4377">
        <v>298.02794757316337</v>
      </c>
      <c r="U4377">
        <v>384.75988401567326</v>
      </c>
      <c r="V4377">
        <v>210.45120922360692</v>
      </c>
      <c r="W4377">
        <v>496.20471526190079</v>
      </c>
    </row>
    <row r="4378" spans="2:23" x14ac:dyDescent="0.3">
      <c r="B4378">
        <f t="shared" si="69"/>
        <v>4373</v>
      </c>
      <c r="C4378">
        <v>226.64074079853208</v>
      </c>
      <c r="D4378">
        <v>1101.9782321754392</v>
      </c>
      <c r="E4378">
        <v>7884.9912283850845</v>
      </c>
      <c r="F4378">
        <v>390.61013972540292</v>
      </c>
      <c r="G4378">
        <v>1396.331085513898</v>
      </c>
      <c r="H4378">
        <v>1293.0381406309807</v>
      </c>
      <c r="R4378">
        <v>243.32389950562427</v>
      </c>
      <c r="S4378">
        <v>318.11906322854418</v>
      </c>
      <c r="T4378">
        <v>228.37920853071432</v>
      </c>
      <c r="U4378">
        <v>28883.78</v>
      </c>
      <c r="V4378">
        <v>237.66606467005951</v>
      </c>
      <c r="W4378">
        <v>397.06378503399503</v>
      </c>
    </row>
    <row r="4379" spans="2:23" x14ac:dyDescent="0.3">
      <c r="B4379">
        <f t="shared" si="69"/>
        <v>4374</v>
      </c>
      <c r="C4379">
        <v>204.9707038078881</v>
      </c>
      <c r="D4379">
        <v>682.62762509776041</v>
      </c>
      <c r="E4379">
        <v>4484.8764688860738</v>
      </c>
      <c r="F4379">
        <v>212.51105537556333</v>
      </c>
      <c r="G4379">
        <v>4543.8880591042971</v>
      </c>
      <c r="H4379">
        <v>295.28731196761299</v>
      </c>
      <c r="R4379">
        <v>226.10208481880542</v>
      </c>
      <c r="S4379">
        <v>480.11204071066487</v>
      </c>
      <c r="T4379">
        <v>202.10814471700954</v>
      </c>
      <c r="U4379">
        <v>4624.6663923813176</v>
      </c>
      <c r="V4379">
        <v>234.10155051262441</v>
      </c>
      <c r="W4379">
        <v>278.04844429153252</v>
      </c>
    </row>
    <row r="4380" spans="2:23" x14ac:dyDescent="0.3">
      <c r="B4380">
        <f t="shared" si="69"/>
        <v>4375</v>
      </c>
      <c r="C4380">
        <v>498.65073257289532</v>
      </c>
      <c r="D4380">
        <v>443.56758299125499</v>
      </c>
      <c r="E4380">
        <v>492.78641792710562</v>
      </c>
      <c r="F4380">
        <v>261.03439597481207</v>
      </c>
      <c r="G4380">
        <v>220.78280328902923</v>
      </c>
      <c r="H4380">
        <v>351.23484772382005</v>
      </c>
      <c r="R4380">
        <v>793.32325031442087</v>
      </c>
      <c r="S4380">
        <v>528.65341877929518</v>
      </c>
      <c r="T4380">
        <v>211.8637569910492</v>
      </c>
      <c r="U4380">
        <v>229.61848615917805</v>
      </c>
      <c r="V4380">
        <v>355.99037735881552</v>
      </c>
      <c r="W4380">
        <v>308.8811630182787</v>
      </c>
    </row>
    <row r="4381" spans="2:23" x14ac:dyDescent="0.3">
      <c r="B4381">
        <f t="shared" si="69"/>
        <v>4376</v>
      </c>
      <c r="C4381">
        <v>28883.78</v>
      </c>
      <c r="D4381">
        <v>310.73101171443057</v>
      </c>
      <c r="E4381">
        <v>28883.78</v>
      </c>
      <c r="F4381">
        <v>9908.5523048595605</v>
      </c>
      <c r="G4381">
        <v>336.5950001221014</v>
      </c>
      <c r="H4381">
        <v>990.98270971600891</v>
      </c>
      <c r="R4381">
        <v>211.99799796815762</v>
      </c>
      <c r="S4381">
        <v>3390.9220978006824</v>
      </c>
      <c r="T4381">
        <v>977.3889907946018</v>
      </c>
      <c r="U4381">
        <v>1904.0154393564999</v>
      </c>
      <c r="V4381">
        <v>815.01979712770606</v>
      </c>
      <c r="W4381">
        <v>12751.791531713534</v>
      </c>
    </row>
    <row r="4382" spans="2:23" x14ac:dyDescent="0.3">
      <c r="B4382">
        <f t="shared" si="69"/>
        <v>4377</v>
      </c>
      <c r="C4382">
        <v>1271.3752986641739</v>
      </c>
      <c r="D4382">
        <v>4913.6993918909729</v>
      </c>
      <c r="E4382">
        <v>596.57740562052084</v>
      </c>
      <c r="F4382">
        <v>406.3336404974782</v>
      </c>
      <c r="G4382">
        <v>2758.9427686545682</v>
      </c>
      <c r="H4382">
        <v>3452.2685008727026</v>
      </c>
      <c r="R4382">
        <v>1637.2861552156528</v>
      </c>
      <c r="S4382">
        <v>1883.8809197686121</v>
      </c>
      <c r="T4382">
        <v>6502.7408669949255</v>
      </c>
      <c r="U4382">
        <v>28883.78</v>
      </c>
      <c r="V4382">
        <v>28883.78</v>
      </c>
      <c r="W4382">
        <v>212.60013987514242</v>
      </c>
    </row>
    <row r="4383" spans="2:23" x14ac:dyDescent="0.3">
      <c r="B4383">
        <f t="shared" si="69"/>
        <v>4378</v>
      </c>
      <c r="C4383">
        <v>348.33240977364432</v>
      </c>
      <c r="D4383">
        <v>2474.4692192681118</v>
      </c>
      <c r="E4383">
        <v>251.57893650250233</v>
      </c>
      <c r="F4383">
        <v>1167.9906986258659</v>
      </c>
      <c r="G4383">
        <v>241.81082152703686</v>
      </c>
      <c r="H4383">
        <v>735.78894158304774</v>
      </c>
      <c r="R4383">
        <v>613.99419502669571</v>
      </c>
      <c r="S4383">
        <v>252.4548118630747</v>
      </c>
      <c r="T4383">
        <v>28883.78</v>
      </c>
      <c r="U4383">
        <v>1173.1807227041704</v>
      </c>
      <c r="V4383">
        <v>18328.578827459827</v>
      </c>
      <c r="W4383">
        <v>465.66193319403732</v>
      </c>
    </row>
    <row r="4384" spans="2:23" x14ac:dyDescent="0.3">
      <c r="B4384">
        <f t="shared" si="69"/>
        <v>4379</v>
      </c>
      <c r="C4384">
        <v>28883.78</v>
      </c>
      <c r="D4384">
        <v>6842.6799095393371</v>
      </c>
      <c r="E4384">
        <v>3168.2448274913718</v>
      </c>
      <c r="F4384">
        <v>1323.4719564653756</v>
      </c>
      <c r="G4384">
        <v>329.5536031790441</v>
      </c>
      <c r="H4384">
        <v>265.47529872253813</v>
      </c>
      <c r="R4384">
        <v>233.48630943896865</v>
      </c>
      <c r="S4384">
        <v>221.28575744654819</v>
      </c>
      <c r="T4384">
        <v>414.98020763751316</v>
      </c>
      <c r="U4384">
        <v>3886.9670032360968</v>
      </c>
      <c r="V4384">
        <v>221.61561209699107</v>
      </c>
      <c r="W4384">
        <v>3773.308072935049</v>
      </c>
    </row>
    <row r="4385" spans="2:23" x14ac:dyDescent="0.3">
      <c r="B4385">
        <f t="shared" si="69"/>
        <v>4380</v>
      </c>
      <c r="C4385">
        <v>655.82399777704052</v>
      </c>
      <c r="D4385">
        <v>2139.3338097992282</v>
      </c>
      <c r="E4385">
        <v>326.29266741645881</v>
      </c>
      <c r="F4385">
        <v>253.172897913746</v>
      </c>
      <c r="G4385">
        <v>361.37036548719578</v>
      </c>
      <c r="H4385">
        <v>28883.78</v>
      </c>
      <c r="R4385">
        <v>1948.2157090204225</v>
      </c>
      <c r="S4385">
        <v>28883.78</v>
      </c>
      <c r="T4385">
        <v>389.72749822611672</v>
      </c>
      <c r="U4385">
        <v>551.81580700610971</v>
      </c>
      <c r="V4385">
        <v>1352.4203452065206</v>
      </c>
      <c r="W4385">
        <v>26113.467550249341</v>
      </c>
    </row>
    <row r="4386" spans="2:23" x14ac:dyDescent="0.3">
      <c r="B4386">
        <f t="shared" si="69"/>
        <v>4381</v>
      </c>
      <c r="C4386">
        <v>312.34750729962673</v>
      </c>
      <c r="D4386">
        <v>205.88701181414012</v>
      </c>
      <c r="E4386">
        <v>542.12943075174667</v>
      </c>
      <c r="F4386">
        <v>243.11907058105896</v>
      </c>
      <c r="G4386">
        <v>314.66570331994893</v>
      </c>
      <c r="H4386">
        <v>234.75603109212949</v>
      </c>
      <c r="R4386">
        <v>1232.9453748403159</v>
      </c>
      <c r="S4386">
        <v>847.47908170415087</v>
      </c>
      <c r="T4386">
        <v>5886.6516299149744</v>
      </c>
      <c r="U4386">
        <v>12518.935360388668</v>
      </c>
      <c r="V4386">
        <v>28883.78</v>
      </c>
      <c r="W4386">
        <v>2681.443467768237</v>
      </c>
    </row>
    <row r="4387" spans="2:23" x14ac:dyDescent="0.3">
      <c r="B4387">
        <f t="shared" si="69"/>
        <v>4382</v>
      </c>
      <c r="C4387">
        <v>1032.697825147867</v>
      </c>
      <c r="D4387">
        <v>268.63244037951046</v>
      </c>
      <c r="E4387">
        <v>832.14817339497176</v>
      </c>
      <c r="F4387">
        <v>404.096670037065</v>
      </c>
      <c r="G4387">
        <v>535.0643455050822</v>
      </c>
      <c r="H4387">
        <v>597.20363151583308</v>
      </c>
      <c r="R4387">
        <v>458.07298869188151</v>
      </c>
      <c r="S4387">
        <v>212.1353069666572</v>
      </c>
      <c r="T4387">
        <v>1479.6070375200945</v>
      </c>
      <c r="U4387">
        <v>271.32011994238093</v>
      </c>
      <c r="V4387">
        <v>664.28176055659515</v>
      </c>
      <c r="W4387">
        <v>1202.1115724962751</v>
      </c>
    </row>
    <row r="4388" spans="2:23" x14ac:dyDescent="0.3">
      <c r="B4388">
        <f t="shared" si="69"/>
        <v>4383</v>
      </c>
      <c r="C4388">
        <v>221.38174840149202</v>
      </c>
      <c r="D4388">
        <v>9132.8567223302653</v>
      </c>
      <c r="E4388">
        <v>427.20770613693401</v>
      </c>
      <c r="F4388">
        <v>220.57069241061757</v>
      </c>
      <c r="G4388">
        <v>245.35153064680213</v>
      </c>
      <c r="H4388">
        <v>213.16883399582278</v>
      </c>
      <c r="R4388">
        <v>4507.3047121408299</v>
      </c>
      <c r="S4388">
        <v>6383.9107103243168</v>
      </c>
      <c r="T4388">
        <v>343.29597907242533</v>
      </c>
      <c r="U4388">
        <v>243.23712803245354</v>
      </c>
      <c r="V4388">
        <v>201.01132521393305</v>
      </c>
      <c r="W4388">
        <v>224.99034638924186</v>
      </c>
    </row>
    <row r="4389" spans="2:23" x14ac:dyDescent="0.3">
      <c r="B4389">
        <f t="shared" si="69"/>
        <v>4384</v>
      </c>
      <c r="C4389">
        <v>225.85769408209654</v>
      </c>
      <c r="D4389">
        <v>489.5413090410259</v>
      </c>
      <c r="E4389">
        <v>213.56532269427424</v>
      </c>
      <c r="F4389">
        <v>612.28483478641965</v>
      </c>
      <c r="G4389">
        <v>285.66693207636831</v>
      </c>
      <c r="H4389">
        <v>372.36997363077938</v>
      </c>
      <c r="R4389">
        <v>428.81864469104846</v>
      </c>
      <c r="S4389">
        <v>230.16786990320054</v>
      </c>
      <c r="T4389">
        <v>247.77499333636837</v>
      </c>
      <c r="U4389">
        <v>496.61458420492352</v>
      </c>
      <c r="V4389">
        <v>1750.9872374804893</v>
      </c>
      <c r="W4389">
        <v>207.15073182548201</v>
      </c>
    </row>
    <row r="4390" spans="2:23" x14ac:dyDescent="0.3">
      <c r="B4390">
        <f t="shared" si="69"/>
        <v>4385</v>
      </c>
      <c r="C4390">
        <v>28883.78</v>
      </c>
      <c r="D4390">
        <v>239.029292359355</v>
      </c>
      <c r="E4390">
        <v>313.8592427495596</v>
      </c>
      <c r="F4390">
        <v>860.74699797445737</v>
      </c>
      <c r="G4390">
        <v>222.94241478664816</v>
      </c>
      <c r="H4390">
        <v>1649.0175930286262</v>
      </c>
      <c r="R4390">
        <v>339.42826839655953</v>
      </c>
      <c r="S4390">
        <v>9894.8900416087072</v>
      </c>
      <c r="T4390">
        <v>3922.6326731706918</v>
      </c>
      <c r="U4390">
        <v>26459.412319597006</v>
      </c>
      <c r="V4390">
        <v>370.16878237628185</v>
      </c>
      <c r="W4390">
        <v>276.01633754862593</v>
      </c>
    </row>
    <row r="4391" spans="2:23" x14ac:dyDescent="0.3">
      <c r="B4391">
        <f t="shared" si="69"/>
        <v>4386</v>
      </c>
      <c r="C4391">
        <v>208.37748118878665</v>
      </c>
      <c r="D4391">
        <v>10868.002723953796</v>
      </c>
      <c r="E4391">
        <v>234.16693907275959</v>
      </c>
      <c r="F4391">
        <v>219.81469952035249</v>
      </c>
      <c r="G4391">
        <v>372.33723968080562</v>
      </c>
      <c r="H4391">
        <v>613.70982528365232</v>
      </c>
      <c r="R4391">
        <v>320.50740856794789</v>
      </c>
      <c r="S4391">
        <v>4193.7186858785008</v>
      </c>
      <c r="T4391">
        <v>20105.068903177038</v>
      </c>
      <c r="U4391">
        <v>9255.3106463963813</v>
      </c>
      <c r="V4391">
        <v>568.87313525574882</v>
      </c>
      <c r="W4391">
        <v>928.93170987460485</v>
      </c>
    </row>
    <row r="4392" spans="2:23" x14ac:dyDescent="0.3">
      <c r="B4392">
        <f t="shared" si="69"/>
        <v>4387</v>
      </c>
      <c r="C4392">
        <v>247.2173757378128</v>
      </c>
      <c r="D4392">
        <v>1400.9897599577725</v>
      </c>
      <c r="E4392">
        <v>495.48550838847007</v>
      </c>
      <c r="F4392">
        <v>201.64420656222578</v>
      </c>
      <c r="G4392">
        <v>227.58853613199733</v>
      </c>
      <c r="H4392">
        <v>2685.9687728760487</v>
      </c>
      <c r="R4392">
        <v>208.53747559717959</v>
      </c>
      <c r="S4392">
        <v>283.82365931714378</v>
      </c>
      <c r="T4392">
        <v>227.30888677848492</v>
      </c>
      <c r="U4392">
        <v>272.82594755667714</v>
      </c>
      <c r="V4392">
        <v>324.27591863199609</v>
      </c>
      <c r="W4392">
        <v>6142.965053933428</v>
      </c>
    </row>
    <row r="4393" spans="2:23" x14ac:dyDescent="0.3">
      <c r="B4393">
        <f t="shared" si="69"/>
        <v>4388</v>
      </c>
      <c r="C4393">
        <v>214.1414040384899</v>
      </c>
      <c r="D4393">
        <v>723.15097920911683</v>
      </c>
      <c r="E4393">
        <v>1252.872229634911</v>
      </c>
      <c r="F4393">
        <v>281.770698233921</v>
      </c>
      <c r="G4393">
        <v>211.88608630624563</v>
      </c>
      <c r="H4393">
        <v>224.0640639946505</v>
      </c>
      <c r="R4393">
        <v>220.70730981109523</v>
      </c>
      <c r="S4393">
        <v>324.97894534726282</v>
      </c>
      <c r="T4393">
        <v>28883.78</v>
      </c>
      <c r="U4393">
        <v>226.97618394717659</v>
      </c>
      <c r="V4393">
        <v>615.61888114225542</v>
      </c>
      <c r="W4393">
        <v>207.80812078223119</v>
      </c>
    </row>
    <row r="4394" spans="2:23" x14ac:dyDescent="0.3">
      <c r="B4394">
        <f t="shared" si="69"/>
        <v>4389</v>
      </c>
      <c r="C4394">
        <v>28883.78</v>
      </c>
      <c r="D4394">
        <v>203.88037825003241</v>
      </c>
      <c r="E4394">
        <v>252.02517749788996</v>
      </c>
      <c r="F4394">
        <v>349.96031301544781</v>
      </c>
      <c r="G4394">
        <v>221.95433384817679</v>
      </c>
      <c r="H4394">
        <v>207.58432641689598</v>
      </c>
      <c r="R4394">
        <v>5643.159523695379</v>
      </c>
      <c r="S4394">
        <v>6564.2974037019721</v>
      </c>
      <c r="T4394">
        <v>470.65050251752098</v>
      </c>
      <c r="U4394">
        <v>382.35700027384587</v>
      </c>
      <c r="V4394">
        <v>9848.4660852938814</v>
      </c>
      <c r="W4394">
        <v>555.41359239827557</v>
      </c>
    </row>
    <row r="4395" spans="2:23" x14ac:dyDescent="0.3">
      <c r="B4395">
        <f t="shared" si="69"/>
        <v>4390</v>
      </c>
      <c r="C4395">
        <v>504.48833346783687</v>
      </c>
      <c r="D4395">
        <v>28883.78</v>
      </c>
      <c r="E4395">
        <v>451.57592784670942</v>
      </c>
      <c r="F4395">
        <v>28883.78</v>
      </c>
      <c r="G4395">
        <v>269.75394627023292</v>
      </c>
      <c r="H4395">
        <v>267.53147044322338</v>
      </c>
      <c r="R4395">
        <v>28883.78</v>
      </c>
      <c r="S4395">
        <v>2086.8972697120148</v>
      </c>
      <c r="T4395">
        <v>372.04259892867663</v>
      </c>
      <c r="U4395">
        <v>2710.6728981326601</v>
      </c>
      <c r="V4395">
        <v>8676.7992257395417</v>
      </c>
      <c r="W4395">
        <v>202.59546333205824</v>
      </c>
    </row>
    <row r="4396" spans="2:23" x14ac:dyDescent="0.3">
      <c r="B4396">
        <f t="shared" si="69"/>
        <v>4391</v>
      </c>
      <c r="C4396">
        <v>1200.6126881920648</v>
      </c>
      <c r="D4396">
        <v>253.81834811048651</v>
      </c>
      <c r="E4396">
        <v>434.71614645099606</v>
      </c>
      <c r="F4396">
        <v>946.58969146589152</v>
      </c>
      <c r="G4396">
        <v>274.36450070709441</v>
      </c>
      <c r="H4396">
        <v>223.93051612258785</v>
      </c>
      <c r="R4396">
        <v>217.00230017812856</v>
      </c>
      <c r="S4396">
        <v>562.14486387377792</v>
      </c>
      <c r="T4396">
        <v>1453.1342814153941</v>
      </c>
      <c r="U4396">
        <v>254.28804609079972</v>
      </c>
      <c r="V4396">
        <v>363.11088039156886</v>
      </c>
      <c r="W4396">
        <v>254.10514782941289</v>
      </c>
    </row>
    <row r="4397" spans="2:23" x14ac:dyDescent="0.3">
      <c r="B4397">
        <f t="shared" si="69"/>
        <v>4392</v>
      </c>
      <c r="C4397">
        <v>212.79994072764745</v>
      </c>
      <c r="D4397">
        <v>508.05547682276614</v>
      </c>
      <c r="E4397">
        <v>748.86389175024294</v>
      </c>
      <c r="F4397">
        <v>204.99126998642035</v>
      </c>
      <c r="G4397">
        <v>9349.477021043167</v>
      </c>
      <c r="H4397">
        <v>941.17990765763034</v>
      </c>
      <c r="R4397">
        <v>224.45660263516419</v>
      </c>
      <c r="S4397">
        <v>1216.2318497561746</v>
      </c>
      <c r="T4397">
        <v>218.88557024432703</v>
      </c>
      <c r="U4397">
        <v>238.76538934524729</v>
      </c>
      <c r="V4397">
        <v>936.13167876016701</v>
      </c>
      <c r="W4397">
        <v>255.84941415362104</v>
      </c>
    </row>
    <row r="4398" spans="2:23" x14ac:dyDescent="0.3">
      <c r="B4398">
        <f t="shared" si="69"/>
        <v>4393</v>
      </c>
      <c r="C4398">
        <v>213.38303880526553</v>
      </c>
      <c r="D4398">
        <v>213.78983935747405</v>
      </c>
      <c r="E4398">
        <v>300.95664518262328</v>
      </c>
      <c r="F4398">
        <v>285.13413076266107</v>
      </c>
      <c r="G4398">
        <v>250.90782674122008</v>
      </c>
      <c r="H4398">
        <v>1387.999560670936</v>
      </c>
      <c r="R4398">
        <v>1309.5042674316057</v>
      </c>
      <c r="S4398">
        <v>2508.658942741748</v>
      </c>
      <c r="T4398">
        <v>378.09728896094282</v>
      </c>
      <c r="U4398">
        <v>201.72648626464056</v>
      </c>
      <c r="V4398">
        <v>201.32432406346132</v>
      </c>
      <c r="W4398">
        <v>535.27058331993999</v>
      </c>
    </row>
    <row r="4399" spans="2:23" x14ac:dyDescent="0.3">
      <c r="B4399">
        <f t="shared" si="69"/>
        <v>4394</v>
      </c>
      <c r="C4399">
        <v>435.56438039918396</v>
      </c>
      <c r="D4399">
        <v>425.01001658406562</v>
      </c>
      <c r="E4399">
        <v>232.93571905812422</v>
      </c>
      <c r="F4399">
        <v>1063.5528292528738</v>
      </c>
      <c r="G4399">
        <v>4349.2880521297047</v>
      </c>
      <c r="H4399">
        <v>28883.78</v>
      </c>
      <c r="R4399">
        <v>251.19554114156648</v>
      </c>
      <c r="S4399">
        <v>218.55303270464657</v>
      </c>
      <c r="T4399">
        <v>1677.2165017854475</v>
      </c>
      <c r="U4399">
        <v>28883.78</v>
      </c>
      <c r="V4399">
        <v>488.27893254763325</v>
      </c>
      <c r="W4399">
        <v>23992.706871161427</v>
      </c>
    </row>
    <row r="4400" spans="2:23" x14ac:dyDescent="0.3">
      <c r="B4400">
        <f t="shared" si="69"/>
        <v>4395</v>
      </c>
      <c r="C4400">
        <v>28883.78</v>
      </c>
      <c r="D4400">
        <v>261.83332711370127</v>
      </c>
      <c r="E4400">
        <v>298.63005397544987</v>
      </c>
      <c r="F4400">
        <v>233.45972743970498</v>
      </c>
      <c r="G4400">
        <v>980.45618748689878</v>
      </c>
      <c r="H4400">
        <v>327.56928702526784</v>
      </c>
      <c r="R4400">
        <v>224.96424994128122</v>
      </c>
      <c r="S4400">
        <v>208.1018567772002</v>
      </c>
      <c r="T4400">
        <v>216.48597608204304</v>
      </c>
      <c r="U4400">
        <v>5866.5883806608945</v>
      </c>
      <c r="V4400">
        <v>212.53341781230756</v>
      </c>
      <c r="W4400">
        <v>770.65845137485326</v>
      </c>
    </row>
    <row r="4401" spans="2:23" x14ac:dyDescent="0.3">
      <c r="B4401">
        <f t="shared" si="69"/>
        <v>4396</v>
      </c>
      <c r="C4401">
        <v>1139.9348237729382</v>
      </c>
      <c r="D4401">
        <v>219.14540157937356</v>
      </c>
      <c r="E4401">
        <v>2084.1983809151134</v>
      </c>
      <c r="F4401">
        <v>749.78791295146254</v>
      </c>
      <c r="G4401">
        <v>273.66307322439053</v>
      </c>
      <c r="H4401">
        <v>7066.6565667116301</v>
      </c>
      <c r="R4401">
        <v>948.96148730230084</v>
      </c>
      <c r="S4401">
        <v>28883.78</v>
      </c>
      <c r="T4401">
        <v>363.04867949014897</v>
      </c>
      <c r="U4401">
        <v>28883.78</v>
      </c>
      <c r="V4401">
        <v>245.04171948807499</v>
      </c>
      <c r="W4401">
        <v>2739.4805517373125</v>
      </c>
    </row>
    <row r="4402" spans="2:23" x14ac:dyDescent="0.3">
      <c r="B4402">
        <f t="shared" si="69"/>
        <v>4397</v>
      </c>
      <c r="C4402">
        <v>5004.0519196713576</v>
      </c>
      <c r="D4402">
        <v>236.60060129546181</v>
      </c>
      <c r="E4402">
        <v>311.11551744788352</v>
      </c>
      <c r="F4402">
        <v>352.07611781330513</v>
      </c>
      <c r="G4402">
        <v>336.57068039712777</v>
      </c>
      <c r="H4402">
        <v>376.72106314219252</v>
      </c>
      <c r="R4402">
        <v>291.78260461803677</v>
      </c>
      <c r="S4402">
        <v>511.80331583447014</v>
      </c>
      <c r="T4402">
        <v>25384.880408828554</v>
      </c>
      <c r="U4402">
        <v>216.88503973585634</v>
      </c>
      <c r="V4402">
        <v>302.49780189258513</v>
      </c>
      <c r="W4402">
        <v>2038.8302118062661</v>
      </c>
    </row>
    <row r="4403" spans="2:23" x14ac:dyDescent="0.3">
      <c r="B4403">
        <f t="shared" si="69"/>
        <v>4398</v>
      </c>
      <c r="C4403">
        <v>391.63565117379227</v>
      </c>
      <c r="D4403">
        <v>485.91835119737107</v>
      </c>
      <c r="E4403">
        <v>28883.78</v>
      </c>
      <c r="F4403">
        <v>207.62811226097475</v>
      </c>
      <c r="G4403">
        <v>3087.3489391170142</v>
      </c>
      <c r="H4403">
        <v>204.54783063065702</v>
      </c>
      <c r="R4403">
        <v>285.54426440869003</v>
      </c>
      <c r="S4403">
        <v>2134.4508384143601</v>
      </c>
      <c r="T4403">
        <v>1194.6577274750466</v>
      </c>
      <c r="U4403">
        <v>790.99034981692751</v>
      </c>
      <c r="V4403">
        <v>1088.9237014191656</v>
      </c>
      <c r="W4403">
        <v>28883.78</v>
      </c>
    </row>
    <row r="4404" spans="2:23" x14ac:dyDescent="0.3">
      <c r="B4404">
        <f t="shared" si="69"/>
        <v>4399</v>
      </c>
      <c r="C4404">
        <v>2167.3338691229419</v>
      </c>
      <c r="D4404">
        <v>231.31505474403349</v>
      </c>
      <c r="E4404">
        <v>289.37783919358304</v>
      </c>
      <c r="F4404">
        <v>826.97919687092508</v>
      </c>
      <c r="G4404">
        <v>211.78839857815038</v>
      </c>
      <c r="H4404">
        <v>229.26312965624663</v>
      </c>
      <c r="R4404">
        <v>9574.2005968479662</v>
      </c>
      <c r="S4404">
        <v>28883.78</v>
      </c>
      <c r="T4404">
        <v>357.39811049847469</v>
      </c>
      <c r="U4404">
        <v>531.19029637722974</v>
      </c>
      <c r="V4404">
        <v>1308.14989260732</v>
      </c>
      <c r="W4404">
        <v>248.67875041385847</v>
      </c>
    </row>
    <row r="4405" spans="2:23" x14ac:dyDescent="0.3">
      <c r="B4405">
        <f t="shared" si="69"/>
        <v>4400</v>
      </c>
      <c r="C4405">
        <v>306.34485233390564</v>
      </c>
      <c r="D4405">
        <v>806.10704250330821</v>
      </c>
      <c r="E4405">
        <v>659.67919442421862</v>
      </c>
      <c r="F4405">
        <v>342.4317271320927</v>
      </c>
      <c r="G4405">
        <v>736.61644576681533</v>
      </c>
      <c r="H4405">
        <v>28883.78</v>
      </c>
      <c r="R4405">
        <v>516.1737645133594</v>
      </c>
      <c r="S4405">
        <v>590.75459198051612</v>
      </c>
      <c r="T4405">
        <v>3171.4625631455583</v>
      </c>
      <c r="U4405">
        <v>1200.6109350931793</v>
      </c>
      <c r="V4405">
        <v>1149.9742651667459</v>
      </c>
      <c r="W4405">
        <v>28883.78</v>
      </c>
    </row>
    <row r="4406" spans="2:23" x14ac:dyDescent="0.3">
      <c r="B4406">
        <f t="shared" si="69"/>
        <v>4401</v>
      </c>
      <c r="C4406">
        <v>2040.1279050607268</v>
      </c>
      <c r="D4406">
        <v>422.52720632691444</v>
      </c>
      <c r="E4406">
        <v>877.69160470898521</v>
      </c>
      <c r="F4406">
        <v>801.05088591467188</v>
      </c>
      <c r="G4406">
        <v>28883.78</v>
      </c>
      <c r="H4406">
        <v>229.31052260082177</v>
      </c>
      <c r="R4406">
        <v>6912.6155757377137</v>
      </c>
      <c r="S4406">
        <v>12669.989358799035</v>
      </c>
      <c r="T4406">
        <v>269.10894910999411</v>
      </c>
      <c r="U4406">
        <v>28883.78</v>
      </c>
      <c r="V4406">
        <v>431.96326540615678</v>
      </c>
      <c r="W4406">
        <v>7212.6764417607801</v>
      </c>
    </row>
    <row r="4407" spans="2:23" x14ac:dyDescent="0.3">
      <c r="B4407">
        <f t="shared" si="69"/>
        <v>4402</v>
      </c>
      <c r="C4407">
        <v>380.68613261168957</v>
      </c>
      <c r="D4407">
        <v>28883.78</v>
      </c>
      <c r="E4407">
        <v>3680.7765604051347</v>
      </c>
      <c r="F4407">
        <v>617.96149919823711</v>
      </c>
      <c r="G4407">
        <v>4448.4210768199127</v>
      </c>
      <c r="H4407">
        <v>611.0776719612868</v>
      </c>
      <c r="R4407">
        <v>424.63003067831352</v>
      </c>
      <c r="S4407">
        <v>297.52398521652515</v>
      </c>
      <c r="T4407">
        <v>335.99527485014028</v>
      </c>
      <c r="U4407">
        <v>254.20455198513923</v>
      </c>
      <c r="V4407">
        <v>219.45821398328499</v>
      </c>
      <c r="W4407">
        <v>234.6280411329686</v>
      </c>
    </row>
    <row r="4408" spans="2:23" x14ac:dyDescent="0.3">
      <c r="B4408">
        <f t="shared" si="69"/>
        <v>4403</v>
      </c>
      <c r="C4408">
        <v>472.41532120748622</v>
      </c>
      <c r="D4408">
        <v>324.62333984648046</v>
      </c>
      <c r="E4408">
        <v>232.32255134301195</v>
      </c>
      <c r="F4408">
        <v>332.79112109100123</v>
      </c>
      <c r="G4408">
        <v>673.93418191283342</v>
      </c>
      <c r="H4408">
        <v>238.03645988459917</v>
      </c>
      <c r="R4408">
        <v>892.7661601443026</v>
      </c>
      <c r="S4408">
        <v>314.6572188959226</v>
      </c>
      <c r="T4408">
        <v>318.0594617321853</v>
      </c>
      <c r="U4408">
        <v>433.417521956938</v>
      </c>
      <c r="V4408">
        <v>223.52899935771472</v>
      </c>
      <c r="W4408">
        <v>3055.633689675542</v>
      </c>
    </row>
    <row r="4409" spans="2:23" x14ac:dyDescent="0.3">
      <c r="B4409">
        <f t="shared" si="69"/>
        <v>4404</v>
      </c>
      <c r="C4409">
        <v>206.52745834031427</v>
      </c>
      <c r="D4409">
        <v>741.88079857496189</v>
      </c>
      <c r="E4409">
        <v>256.50904712893333</v>
      </c>
      <c r="F4409">
        <v>28883.78</v>
      </c>
      <c r="G4409">
        <v>348.1559208861263</v>
      </c>
      <c r="H4409">
        <v>1901.2268898465104</v>
      </c>
      <c r="R4409">
        <v>240.92083171443389</v>
      </c>
      <c r="S4409">
        <v>226.32096476735421</v>
      </c>
      <c r="T4409">
        <v>385.13614840336788</v>
      </c>
      <c r="U4409">
        <v>325.91270022488038</v>
      </c>
      <c r="V4409">
        <v>1438.9827781890631</v>
      </c>
      <c r="W4409">
        <v>415.62123802106078</v>
      </c>
    </row>
    <row r="4410" spans="2:23" x14ac:dyDescent="0.3">
      <c r="B4410">
        <f t="shared" si="69"/>
        <v>4405</v>
      </c>
      <c r="C4410">
        <v>9914.1752723985828</v>
      </c>
      <c r="D4410">
        <v>279.90549161258116</v>
      </c>
      <c r="E4410">
        <v>207.21741534093141</v>
      </c>
      <c r="F4410">
        <v>207.58745723319856</v>
      </c>
      <c r="G4410">
        <v>424.45849303446465</v>
      </c>
      <c r="H4410">
        <v>27334.842973385366</v>
      </c>
      <c r="R4410">
        <v>384.31974238101736</v>
      </c>
      <c r="S4410">
        <v>438.92041077552346</v>
      </c>
      <c r="T4410">
        <v>644.25139470627505</v>
      </c>
      <c r="U4410">
        <v>637.34306950738574</v>
      </c>
      <c r="V4410">
        <v>28834.726374881011</v>
      </c>
      <c r="W4410">
        <v>503.55947186792821</v>
      </c>
    </row>
    <row r="4411" spans="2:23" x14ac:dyDescent="0.3">
      <c r="B4411">
        <f t="shared" si="69"/>
        <v>4406</v>
      </c>
      <c r="C4411">
        <v>365.7037402146965</v>
      </c>
      <c r="D4411">
        <v>222.6039486474082</v>
      </c>
      <c r="E4411">
        <v>375.47984288204054</v>
      </c>
      <c r="F4411">
        <v>203.51026005925357</v>
      </c>
      <c r="G4411">
        <v>28883.78</v>
      </c>
      <c r="H4411">
        <v>28883.78</v>
      </c>
      <c r="R4411">
        <v>1725.3404450115147</v>
      </c>
      <c r="S4411">
        <v>210.50908128074897</v>
      </c>
      <c r="T4411">
        <v>4944.3463913244595</v>
      </c>
      <c r="U4411">
        <v>28883.78</v>
      </c>
      <c r="V4411">
        <v>22228.68851238221</v>
      </c>
      <c r="W4411">
        <v>581.97094725236934</v>
      </c>
    </row>
    <row r="4412" spans="2:23" x14ac:dyDescent="0.3">
      <c r="B4412">
        <f t="shared" si="69"/>
        <v>4407</v>
      </c>
      <c r="C4412">
        <v>939.04459774663337</v>
      </c>
      <c r="D4412">
        <v>213.94867837021459</v>
      </c>
      <c r="E4412">
        <v>271.3912739762626</v>
      </c>
      <c r="F4412">
        <v>304.47788899680546</v>
      </c>
      <c r="G4412">
        <v>970.64173544751043</v>
      </c>
      <c r="H4412">
        <v>203.24523228522995</v>
      </c>
      <c r="R4412">
        <v>235.95565073384267</v>
      </c>
      <c r="S4412">
        <v>224.29849965643848</v>
      </c>
      <c r="T4412">
        <v>451.92757123199794</v>
      </c>
      <c r="U4412">
        <v>586.64328822616642</v>
      </c>
      <c r="V4412">
        <v>10625.261331810101</v>
      </c>
      <c r="W4412">
        <v>410.62016192532622</v>
      </c>
    </row>
    <row r="4413" spans="2:23" x14ac:dyDescent="0.3">
      <c r="B4413">
        <f t="shared" si="69"/>
        <v>4408</v>
      </c>
      <c r="C4413">
        <v>293.26203533654103</v>
      </c>
      <c r="D4413">
        <v>28883.78</v>
      </c>
      <c r="E4413">
        <v>269.65368335787463</v>
      </c>
      <c r="F4413">
        <v>779.78969848243457</v>
      </c>
      <c r="G4413">
        <v>4824.7584949932516</v>
      </c>
      <c r="H4413">
        <v>441.06725538454884</v>
      </c>
      <c r="R4413">
        <v>540.88199311443509</v>
      </c>
      <c r="S4413">
        <v>28883.78</v>
      </c>
      <c r="T4413">
        <v>355.36194697560751</v>
      </c>
      <c r="U4413">
        <v>3526.0878223353993</v>
      </c>
      <c r="V4413">
        <v>214.52472289598404</v>
      </c>
      <c r="W4413">
        <v>585.06747963168573</v>
      </c>
    </row>
    <row r="4414" spans="2:23" x14ac:dyDescent="0.3">
      <c r="B4414">
        <f t="shared" si="69"/>
        <v>4409</v>
      </c>
      <c r="C4414">
        <v>392.1917562935721</v>
      </c>
      <c r="D4414">
        <v>216.33207401138549</v>
      </c>
      <c r="E4414">
        <v>472.76216341127639</v>
      </c>
      <c r="F4414">
        <v>395.68834730404171</v>
      </c>
      <c r="G4414">
        <v>304.36407864777732</v>
      </c>
      <c r="H4414">
        <v>231.92102140068812</v>
      </c>
      <c r="R4414">
        <v>846.13489128977949</v>
      </c>
      <c r="S4414">
        <v>276.45331303057623</v>
      </c>
      <c r="T4414">
        <v>285.25545411187045</v>
      </c>
      <c r="U4414">
        <v>14028.661289423902</v>
      </c>
      <c r="V4414">
        <v>1595.0917392819124</v>
      </c>
      <c r="W4414">
        <v>227.59659316805997</v>
      </c>
    </row>
    <row r="4415" spans="2:23" x14ac:dyDescent="0.3">
      <c r="B4415">
        <f t="shared" si="69"/>
        <v>4410</v>
      </c>
      <c r="C4415">
        <v>260.758944687199</v>
      </c>
      <c r="D4415">
        <v>297.4997694226717</v>
      </c>
      <c r="E4415">
        <v>938.93708745852337</v>
      </c>
      <c r="F4415">
        <v>603.99205592088674</v>
      </c>
      <c r="G4415">
        <v>1467.0329368207179</v>
      </c>
      <c r="H4415">
        <v>1150.90221989928</v>
      </c>
      <c r="R4415">
        <v>297.82143676733813</v>
      </c>
      <c r="S4415">
        <v>5314.9996021736006</v>
      </c>
      <c r="T4415">
        <v>243.39400297007066</v>
      </c>
      <c r="U4415">
        <v>375.21076311320735</v>
      </c>
      <c r="V4415">
        <v>28883.78</v>
      </c>
      <c r="W4415">
        <v>257.84316154122934</v>
      </c>
    </row>
    <row r="4416" spans="2:23" x14ac:dyDescent="0.3">
      <c r="B4416">
        <f t="shared" si="69"/>
        <v>4411</v>
      </c>
      <c r="C4416">
        <v>233.51413385981587</v>
      </c>
      <c r="D4416">
        <v>28883.78</v>
      </c>
      <c r="E4416">
        <v>3601.5353172570917</v>
      </c>
      <c r="F4416">
        <v>517.79249137781471</v>
      </c>
      <c r="G4416">
        <v>258.65305754380569</v>
      </c>
      <c r="H4416">
        <v>459.04939488549763</v>
      </c>
      <c r="R4416">
        <v>435.65191090754354</v>
      </c>
      <c r="S4416">
        <v>429.65457419676136</v>
      </c>
      <c r="T4416">
        <v>1278.6755174061591</v>
      </c>
      <c r="U4416">
        <v>5427.5666888914657</v>
      </c>
      <c r="V4416">
        <v>368.64492472459301</v>
      </c>
      <c r="W4416">
        <v>345.09213692846561</v>
      </c>
    </row>
    <row r="4417" spans="2:23" x14ac:dyDescent="0.3">
      <c r="B4417">
        <f t="shared" si="69"/>
        <v>4412</v>
      </c>
      <c r="C4417">
        <v>208.24941421654214</v>
      </c>
      <c r="D4417">
        <v>28883.78</v>
      </c>
      <c r="E4417">
        <v>429.57661087994524</v>
      </c>
      <c r="F4417">
        <v>5413.809563701675</v>
      </c>
      <c r="G4417">
        <v>5102.5544454305418</v>
      </c>
      <c r="H4417">
        <v>809.51556362607857</v>
      </c>
      <c r="R4417">
        <v>5080.2348164672794</v>
      </c>
      <c r="S4417">
        <v>1140.596828520288</v>
      </c>
      <c r="T4417">
        <v>1189.9088472043575</v>
      </c>
      <c r="U4417">
        <v>2331.263652872703</v>
      </c>
      <c r="V4417">
        <v>432.52675984512041</v>
      </c>
      <c r="W4417">
        <v>334.14056109925878</v>
      </c>
    </row>
    <row r="4418" spans="2:23" x14ac:dyDescent="0.3">
      <c r="B4418">
        <f t="shared" si="69"/>
        <v>4413</v>
      </c>
      <c r="C4418">
        <v>232.02659184164759</v>
      </c>
      <c r="D4418">
        <v>3510.423946130466</v>
      </c>
      <c r="E4418">
        <v>509.98565353776729</v>
      </c>
      <c r="F4418">
        <v>216.28651274429092</v>
      </c>
      <c r="G4418">
        <v>366.09999243481923</v>
      </c>
      <c r="H4418">
        <v>18087.810462520749</v>
      </c>
      <c r="R4418">
        <v>292.71331274658735</v>
      </c>
      <c r="S4418">
        <v>314.1991107083046</v>
      </c>
      <c r="T4418">
        <v>1616.3600955028462</v>
      </c>
      <c r="U4418">
        <v>258.81442848852754</v>
      </c>
      <c r="V4418">
        <v>5386.5483431644634</v>
      </c>
      <c r="W4418">
        <v>689.2647675810731</v>
      </c>
    </row>
    <row r="4419" spans="2:23" x14ac:dyDescent="0.3">
      <c r="B4419">
        <f t="shared" si="69"/>
        <v>4414</v>
      </c>
      <c r="C4419">
        <v>10349.418882079141</v>
      </c>
      <c r="D4419">
        <v>225.37480125570016</v>
      </c>
      <c r="E4419">
        <v>207.71165602111734</v>
      </c>
      <c r="F4419">
        <v>213.32496604222271</v>
      </c>
      <c r="G4419">
        <v>3287.9480711267538</v>
      </c>
      <c r="H4419">
        <v>2189.1800591668589</v>
      </c>
      <c r="R4419">
        <v>28883.78</v>
      </c>
      <c r="S4419">
        <v>261.80212105117886</v>
      </c>
      <c r="T4419">
        <v>364.3596878810032</v>
      </c>
      <c r="U4419">
        <v>825.743336087241</v>
      </c>
      <c r="V4419">
        <v>233.38579933045793</v>
      </c>
      <c r="W4419">
        <v>258.88057525489126</v>
      </c>
    </row>
    <row r="4420" spans="2:23" x14ac:dyDescent="0.3">
      <c r="B4420">
        <f t="shared" si="69"/>
        <v>4415</v>
      </c>
      <c r="C4420">
        <v>340.48665804244865</v>
      </c>
      <c r="D4420">
        <v>380.34842037283715</v>
      </c>
      <c r="E4420">
        <v>338.56242106732111</v>
      </c>
      <c r="F4420">
        <v>425.2506220768629</v>
      </c>
      <c r="G4420">
        <v>791.04486261490581</v>
      </c>
      <c r="H4420">
        <v>559.50092409348861</v>
      </c>
      <c r="R4420">
        <v>6068.969481282842</v>
      </c>
      <c r="S4420">
        <v>1360.8754834663471</v>
      </c>
      <c r="T4420">
        <v>342.20560811626626</v>
      </c>
      <c r="U4420">
        <v>28883.78</v>
      </c>
      <c r="V4420">
        <v>212.309400417131</v>
      </c>
      <c r="W4420">
        <v>9673.9591298185042</v>
      </c>
    </row>
    <row r="4421" spans="2:23" x14ac:dyDescent="0.3">
      <c r="B4421">
        <f t="shared" si="69"/>
        <v>4416</v>
      </c>
      <c r="C4421">
        <v>365.91650963453327</v>
      </c>
      <c r="D4421">
        <v>233.23045737085911</v>
      </c>
      <c r="E4421">
        <v>214.82919781053522</v>
      </c>
      <c r="F4421">
        <v>28883.78</v>
      </c>
      <c r="G4421">
        <v>212.27468382751516</v>
      </c>
      <c r="H4421">
        <v>385.66461590343113</v>
      </c>
      <c r="R4421">
        <v>337.44426514428812</v>
      </c>
      <c r="S4421">
        <v>239.6625577140515</v>
      </c>
      <c r="T4421">
        <v>362.10740207993058</v>
      </c>
      <c r="U4421">
        <v>246.89224136557164</v>
      </c>
      <c r="V4421">
        <v>28883.78</v>
      </c>
      <c r="W4421">
        <v>525.68200649356208</v>
      </c>
    </row>
    <row r="4422" spans="2:23" x14ac:dyDescent="0.3">
      <c r="B4422">
        <f t="shared" si="69"/>
        <v>4417</v>
      </c>
      <c r="C4422">
        <v>803.61386260688903</v>
      </c>
      <c r="D4422">
        <v>225.64186286905391</v>
      </c>
      <c r="E4422">
        <v>586.81611710774314</v>
      </c>
      <c r="F4422">
        <v>356.14470226867058</v>
      </c>
      <c r="G4422">
        <v>10134.587707943385</v>
      </c>
      <c r="H4422">
        <v>408.85903455991559</v>
      </c>
      <c r="R4422">
        <v>730.09003415675784</v>
      </c>
      <c r="S4422">
        <v>463.81594196946014</v>
      </c>
      <c r="T4422">
        <v>600.05788877416899</v>
      </c>
      <c r="U4422">
        <v>28883.78</v>
      </c>
      <c r="V4422">
        <v>1587.1315441924301</v>
      </c>
      <c r="W4422">
        <v>423.57932784420689</v>
      </c>
    </row>
    <row r="4423" spans="2:23" x14ac:dyDescent="0.3">
      <c r="B4423">
        <f t="shared" si="69"/>
        <v>4418</v>
      </c>
      <c r="C4423">
        <v>298.48411373211911</v>
      </c>
      <c r="D4423">
        <v>222.43578667016095</v>
      </c>
      <c r="E4423">
        <v>222.75901180791985</v>
      </c>
      <c r="F4423">
        <v>28883.78</v>
      </c>
      <c r="G4423">
        <v>363.14247932945318</v>
      </c>
      <c r="H4423">
        <v>10533.518153833227</v>
      </c>
      <c r="R4423">
        <v>287.79523185397301</v>
      </c>
      <c r="S4423">
        <v>352.3261881747419</v>
      </c>
      <c r="T4423">
        <v>206.52735325528252</v>
      </c>
      <c r="U4423">
        <v>1000.6065447647836</v>
      </c>
      <c r="V4423">
        <v>237.20770994167492</v>
      </c>
      <c r="W4423">
        <v>2069.1767850264187</v>
      </c>
    </row>
    <row r="4424" spans="2:23" x14ac:dyDescent="0.3">
      <c r="B4424">
        <f t="shared" ref="B4424:B4487" si="70">B4423 + 1</f>
        <v>4419</v>
      </c>
      <c r="C4424">
        <v>248.01767858605189</v>
      </c>
      <c r="D4424">
        <v>7768.5297774677447</v>
      </c>
      <c r="E4424">
        <v>1013.924581694234</v>
      </c>
      <c r="F4424">
        <v>648.0218424586792</v>
      </c>
      <c r="G4424">
        <v>28883.78</v>
      </c>
      <c r="H4424">
        <v>860.38591201573729</v>
      </c>
      <c r="R4424">
        <v>8440.9157138811079</v>
      </c>
      <c r="S4424">
        <v>9199.0567803725116</v>
      </c>
      <c r="T4424">
        <v>379.7266748147938</v>
      </c>
      <c r="U4424">
        <v>993.93524285816272</v>
      </c>
      <c r="V4424">
        <v>665.87026075241329</v>
      </c>
      <c r="W4424">
        <v>3795.503710110419</v>
      </c>
    </row>
    <row r="4425" spans="2:23" x14ac:dyDescent="0.3">
      <c r="B4425">
        <f t="shared" si="70"/>
        <v>4420</v>
      </c>
      <c r="C4425">
        <v>9611.2846714266016</v>
      </c>
      <c r="D4425">
        <v>1620.731485665814</v>
      </c>
      <c r="E4425">
        <v>28883.78</v>
      </c>
      <c r="F4425">
        <v>576.31457934249624</v>
      </c>
      <c r="G4425">
        <v>1954.8520157393943</v>
      </c>
      <c r="H4425">
        <v>297.10874762722096</v>
      </c>
      <c r="R4425">
        <v>1060.176255506095</v>
      </c>
      <c r="S4425">
        <v>28883.78</v>
      </c>
      <c r="T4425">
        <v>402.04720346104364</v>
      </c>
      <c r="U4425">
        <v>1193.7150374751827</v>
      </c>
      <c r="V4425">
        <v>5022.4000453964354</v>
      </c>
      <c r="W4425">
        <v>28883.78</v>
      </c>
    </row>
    <row r="4426" spans="2:23" x14ac:dyDescent="0.3">
      <c r="B4426">
        <f t="shared" si="70"/>
        <v>4421</v>
      </c>
      <c r="C4426">
        <v>226.32661173496308</v>
      </c>
      <c r="D4426">
        <v>201.31944666558195</v>
      </c>
      <c r="E4426">
        <v>254.23335700568393</v>
      </c>
      <c r="F4426">
        <v>28883.78</v>
      </c>
      <c r="G4426">
        <v>333.63007893779638</v>
      </c>
      <c r="H4426">
        <v>994.92079374552679</v>
      </c>
      <c r="R4426">
        <v>455.32619152373979</v>
      </c>
      <c r="S4426">
        <v>291.18444214043268</v>
      </c>
      <c r="T4426">
        <v>443.96878828999502</v>
      </c>
      <c r="U4426">
        <v>28883.78</v>
      </c>
      <c r="V4426">
        <v>1385.3490945050823</v>
      </c>
      <c r="W4426">
        <v>283.0822797100397</v>
      </c>
    </row>
    <row r="4427" spans="2:23" x14ac:dyDescent="0.3">
      <c r="B4427">
        <f t="shared" si="70"/>
        <v>4422</v>
      </c>
      <c r="C4427">
        <v>257.68810822765272</v>
      </c>
      <c r="D4427">
        <v>291.08727088263151</v>
      </c>
      <c r="E4427">
        <v>512.19986592792725</v>
      </c>
      <c r="F4427">
        <v>1792.3446523379903</v>
      </c>
      <c r="G4427">
        <v>313.72035500178049</v>
      </c>
      <c r="H4427">
        <v>279.31591588506308</v>
      </c>
      <c r="R4427">
        <v>839.96670592125554</v>
      </c>
      <c r="S4427">
        <v>219.30733076375657</v>
      </c>
      <c r="T4427">
        <v>1525.3302381687067</v>
      </c>
      <c r="U4427">
        <v>208.14566647268865</v>
      </c>
      <c r="V4427">
        <v>1319.7279148221899</v>
      </c>
      <c r="W4427">
        <v>215.74434276960875</v>
      </c>
    </row>
    <row r="4428" spans="2:23" x14ac:dyDescent="0.3">
      <c r="B4428">
        <f t="shared" si="70"/>
        <v>4423</v>
      </c>
      <c r="C4428">
        <v>464.57063180348456</v>
      </c>
      <c r="D4428">
        <v>8378.7501728474108</v>
      </c>
      <c r="E4428">
        <v>493.24059536200662</v>
      </c>
      <c r="F4428">
        <v>1496.6264794179467</v>
      </c>
      <c r="G4428">
        <v>266.88109993040808</v>
      </c>
      <c r="H4428">
        <v>571.89930857353374</v>
      </c>
      <c r="R4428">
        <v>801.29059730472943</v>
      </c>
      <c r="S4428">
        <v>445.25532255967573</v>
      </c>
      <c r="T4428">
        <v>334.73957835363944</v>
      </c>
      <c r="U4428">
        <v>274.18329412233078</v>
      </c>
      <c r="V4428">
        <v>243.42154083617754</v>
      </c>
      <c r="W4428">
        <v>586.38017511950397</v>
      </c>
    </row>
    <row r="4429" spans="2:23" x14ac:dyDescent="0.3">
      <c r="B4429">
        <f t="shared" si="70"/>
        <v>4424</v>
      </c>
      <c r="C4429">
        <v>293.5320003162899</v>
      </c>
      <c r="D4429">
        <v>1019.2124461488326</v>
      </c>
      <c r="E4429">
        <v>304.00582933553113</v>
      </c>
      <c r="F4429">
        <v>855.26713898674734</v>
      </c>
      <c r="G4429">
        <v>210.45526024589981</v>
      </c>
      <c r="H4429">
        <v>1449.578826229787</v>
      </c>
      <c r="R4429">
        <v>309.4022363032376</v>
      </c>
      <c r="S4429">
        <v>1020.2333723567486</v>
      </c>
      <c r="T4429">
        <v>622.62096348575778</v>
      </c>
      <c r="U4429">
        <v>337.17767118497096</v>
      </c>
      <c r="V4429">
        <v>28883.78</v>
      </c>
      <c r="W4429">
        <v>6821.7173761321019</v>
      </c>
    </row>
    <row r="4430" spans="2:23" x14ac:dyDescent="0.3">
      <c r="B4430">
        <f t="shared" si="70"/>
        <v>4425</v>
      </c>
      <c r="C4430">
        <v>253.87482094587506</v>
      </c>
      <c r="D4430">
        <v>216.83077711612617</v>
      </c>
      <c r="E4430">
        <v>12914.086036769068</v>
      </c>
      <c r="F4430">
        <v>982.4742085903498</v>
      </c>
      <c r="G4430">
        <v>209.35641429974592</v>
      </c>
      <c r="H4430">
        <v>235.1383887804156</v>
      </c>
      <c r="R4430">
        <v>12283.603960645363</v>
      </c>
      <c r="S4430">
        <v>1023.7674738524638</v>
      </c>
      <c r="T4430">
        <v>357.36359367190471</v>
      </c>
      <c r="U4430">
        <v>2588.9664436215353</v>
      </c>
      <c r="V4430">
        <v>3520.2246669941273</v>
      </c>
      <c r="W4430">
        <v>2430.5191048955653</v>
      </c>
    </row>
    <row r="4431" spans="2:23" x14ac:dyDescent="0.3">
      <c r="B4431">
        <f t="shared" si="70"/>
        <v>4426</v>
      </c>
      <c r="C4431">
        <v>630.63527289924548</v>
      </c>
      <c r="D4431">
        <v>804.65349244287461</v>
      </c>
      <c r="E4431">
        <v>4118.6510137025616</v>
      </c>
      <c r="F4431">
        <v>440.05202183678489</v>
      </c>
      <c r="G4431">
        <v>273.6118863595637</v>
      </c>
      <c r="H4431">
        <v>218.43085724919203</v>
      </c>
      <c r="R4431">
        <v>28883.78</v>
      </c>
      <c r="S4431">
        <v>5252.320555672738</v>
      </c>
      <c r="T4431">
        <v>1204.7597449010555</v>
      </c>
      <c r="U4431">
        <v>220.29607676364176</v>
      </c>
      <c r="V4431">
        <v>313.12361418090262</v>
      </c>
      <c r="W4431">
        <v>2257.5217654823259</v>
      </c>
    </row>
    <row r="4432" spans="2:23" x14ac:dyDescent="0.3">
      <c r="B4432">
        <f t="shared" si="70"/>
        <v>4427</v>
      </c>
      <c r="C4432">
        <v>1583.6325508252175</v>
      </c>
      <c r="D4432">
        <v>502.6100267093866</v>
      </c>
      <c r="E4432">
        <v>247.09711209832844</v>
      </c>
      <c r="F4432">
        <v>1410.9419951753905</v>
      </c>
      <c r="G4432">
        <v>4934.2130540122389</v>
      </c>
      <c r="H4432">
        <v>475.61814971913327</v>
      </c>
      <c r="R4432">
        <v>700.25873278879908</v>
      </c>
      <c r="S4432">
        <v>1702.3223833769384</v>
      </c>
      <c r="T4432">
        <v>919.29965792809185</v>
      </c>
      <c r="U4432">
        <v>285.20611051011781</v>
      </c>
      <c r="V4432">
        <v>11696.743757855947</v>
      </c>
      <c r="W4432">
        <v>12510.15223369354</v>
      </c>
    </row>
    <row r="4433" spans="2:23" x14ac:dyDescent="0.3">
      <c r="B4433">
        <f t="shared" si="70"/>
        <v>4428</v>
      </c>
      <c r="C4433">
        <v>340.53021205891207</v>
      </c>
      <c r="D4433">
        <v>229.20203416314325</v>
      </c>
      <c r="E4433">
        <v>673.71824261011261</v>
      </c>
      <c r="F4433">
        <v>210.80588255335763</v>
      </c>
      <c r="G4433">
        <v>730.97158075920242</v>
      </c>
      <c r="H4433">
        <v>247.05900675423055</v>
      </c>
      <c r="R4433">
        <v>246.87391893736913</v>
      </c>
      <c r="S4433">
        <v>200.49666175742937</v>
      </c>
      <c r="T4433">
        <v>234.74038851534306</v>
      </c>
      <c r="U4433">
        <v>5899.635646567941</v>
      </c>
      <c r="V4433">
        <v>304.71873161441499</v>
      </c>
      <c r="W4433">
        <v>852.95303116773709</v>
      </c>
    </row>
    <row r="4434" spans="2:23" x14ac:dyDescent="0.3">
      <c r="B4434">
        <f t="shared" si="70"/>
        <v>4429</v>
      </c>
      <c r="C4434">
        <v>299.07436006798821</v>
      </c>
      <c r="D4434">
        <v>12072.283924395728</v>
      </c>
      <c r="E4434">
        <v>426.79016838939668</v>
      </c>
      <c r="F4434">
        <v>787.010447925221</v>
      </c>
      <c r="G4434">
        <v>351.98425111112613</v>
      </c>
      <c r="H4434">
        <v>223.20418450807119</v>
      </c>
      <c r="R4434">
        <v>309.18505959223324</v>
      </c>
      <c r="S4434">
        <v>395.22082751134917</v>
      </c>
      <c r="T4434">
        <v>28883.78</v>
      </c>
      <c r="U4434">
        <v>721.06338677329313</v>
      </c>
      <c r="V4434">
        <v>13810.293953864451</v>
      </c>
      <c r="W4434">
        <v>251.90483950366308</v>
      </c>
    </row>
    <row r="4435" spans="2:23" x14ac:dyDescent="0.3">
      <c r="B4435">
        <f t="shared" si="70"/>
        <v>4430</v>
      </c>
      <c r="C4435">
        <v>232.77376057079061</v>
      </c>
      <c r="D4435">
        <v>678.94405444527183</v>
      </c>
      <c r="E4435">
        <v>207.91604139567033</v>
      </c>
      <c r="F4435">
        <v>10047.011350267989</v>
      </c>
      <c r="G4435">
        <v>689.03447860847882</v>
      </c>
      <c r="H4435">
        <v>627.05463013911117</v>
      </c>
      <c r="R4435">
        <v>226.77830606385979</v>
      </c>
      <c r="S4435">
        <v>1043.9301024307242</v>
      </c>
      <c r="T4435">
        <v>28883.78</v>
      </c>
      <c r="U4435">
        <v>310.59217146637883</v>
      </c>
      <c r="V4435">
        <v>514.28787002799265</v>
      </c>
      <c r="W4435">
        <v>28883.78</v>
      </c>
    </row>
    <row r="4436" spans="2:23" x14ac:dyDescent="0.3">
      <c r="B4436">
        <f t="shared" si="70"/>
        <v>4431</v>
      </c>
      <c r="C4436">
        <v>28883.78</v>
      </c>
      <c r="D4436">
        <v>590.33382713153401</v>
      </c>
      <c r="E4436">
        <v>249.16889625615951</v>
      </c>
      <c r="F4436">
        <v>27520.439951891291</v>
      </c>
      <c r="G4436">
        <v>395.37797098340883</v>
      </c>
      <c r="H4436">
        <v>273.36650783985135</v>
      </c>
      <c r="R4436">
        <v>390.95368596967</v>
      </c>
      <c r="S4436">
        <v>19939.693423936107</v>
      </c>
      <c r="T4436">
        <v>2583.6733476171926</v>
      </c>
      <c r="U4436">
        <v>577.13756153184659</v>
      </c>
      <c r="V4436">
        <v>274.68370743656772</v>
      </c>
      <c r="W4436">
        <v>9087.9663131288435</v>
      </c>
    </row>
    <row r="4437" spans="2:23" x14ac:dyDescent="0.3">
      <c r="B4437">
        <f t="shared" si="70"/>
        <v>4432</v>
      </c>
      <c r="C4437">
        <v>615.45718941920393</v>
      </c>
      <c r="D4437">
        <v>4603.4829058867554</v>
      </c>
      <c r="E4437">
        <v>262.62094950178812</v>
      </c>
      <c r="F4437">
        <v>354.17260087450541</v>
      </c>
      <c r="G4437">
        <v>202.04746390321336</v>
      </c>
      <c r="H4437">
        <v>28883.78</v>
      </c>
      <c r="R4437">
        <v>2680.6356247503304</v>
      </c>
      <c r="S4437">
        <v>2618.125525204402</v>
      </c>
      <c r="T4437">
        <v>607.84556640793471</v>
      </c>
      <c r="U4437">
        <v>392.14460614641257</v>
      </c>
      <c r="V4437">
        <v>28883.78</v>
      </c>
      <c r="W4437">
        <v>237.93200465773651</v>
      </c>
    </row>
    <row r="4438" spans="2:23" x14ac:dyDescent="0.3">
      <c r="B4438">
        <f t="shared" si="70"/>
        <v>4433</v>
      </c>
      <c r="C4438">
        <v>591.48535787688911</v>
      </c>
      <c r="D4438">
        <v>2514.2871564266911</v>
      </c>
      <c r="E4438">
        <v>28883.78</v>
      </c>
      <c r="F4438">
        <v>15747.661065636803</v>
      </c>
      <c r="G4438">
        <v>234.08014679365385</v>
      </c>
      <c r="H4438">
        <v>334.88677779727118</v>
      </c>
      <c r="R4438">
        <v>397.12495443831665</v>
      </c>
      <c r="S4438">
        <v>28883.78</v>
      </c>
      <c r="T4438">
        <v>389.71383438634058</v>
      </c>
      <c r="U4438">
        <v>1590.5787196526981</v>
      </c>
      <c r="V4438">
        <v>203.59815236762375</v>
      </c>
      <c r="W4438">
        <v>2614.6095005119969</v>
      </c>
    </row>
    <row r="4439" spans="2:23" x14ac:dyDescent="0.3">
      <c r="B4439">
        <f t="shared" si="70"/>
        <v>4434</v>
      </c>
      <c r="C4439">
        <v>28883.78</v>
      </c>
      <c r="D4439">
        <v>3527.3355041458194</v>
      </c>
      <c r="E4439">
        <v>3776.239426213961</v>
      </c>
      <c r="F4439">
        <v>329.4068289192366</v>
      </c>
      <c r="G4439">
        <v>245.66405468377104</v>
      </c>
      <c r="H4439">
        <v>276.86807142410589</v>
      </c>
      <c r="R4439">
        <v>7054.273753352958</v>
      </c>
      <c r="S4439">
        <v>264.2408637655567</v>
      </c>
      <c r="T4439">
        <v>28883.78</v>
      </c>
      <c r="U4439">
        <v>218.30109315677925</v>
      </c>
      <c r="V4439">
        <v>878.98183917340464</v>
      </c>
      <c r="W4439">
        <v>240.81992219194086</v>
      </c>
    </row>
    <row r="4440" spans="2:23" x14ac:dyDescent="0.3">
      <c r="B4440">
        <f t="shared" si="70"/>
        <v>4435</v>
      </c>
      <c r="C4440">
        <v>208.06732274208392</v>
      </c>
      <c r="D4440">
        <v>935.52782123797203</v>
      </c>
      <c r="E4440">
        <v>552.34543799288144</v>
      </c>
      <c r="F4440">
        <v>1605.871346208691</v>
      </c>
      <c r="G4440">
        <v>755.32339401905665</v>
      </c>
      <c r="H4440">
        <v>4067.7580286816619</v>
      </c>
      <c r="R4440">
        <v>220.87379524098216</v>
      </c>
      <c r="S4440">
        <v>15193.067220908024</v>
      </c>
      <c r="T4440">
        <v>206.94480050620999</v>
      </c>
      <c r="U4440">
        <v>4122.4583243089037</v>
      </c>
      <c r="V4440">
        <v>28883.78</v>
      </c>
      <c r="W4440">
        <v>340.28024265199736</v>
      </c>
    </row>
    <row r="4441" spans="2:23" x14ac:dyDescent="0.3">
      <c r="B4441">
        <f t="shared" si="70"/>
        <v>4436</v>
      </c>
      <c r="C4441">
        <v>1587.2243972285164</v>
      </c>
      <c r="D4441">
        <v>226.96645447272485</v>
      </c>
      <c r="E4441">
        <v>245.07906153725483</v>
      </c>
      <c r="F4441">
        <v>396.23660436840152</v>
      </c>
      <c r="G4441">
        <v>345.87553290081291</v>
      </c>
      <c r="H4441">
        <v>433.80604092801275</v>
      </c>
      <c r="R4441">
        <v>786.40509997028391</v>
      </c>
      <c r="S4441">
        <v>253.0584334428502</v>
      </c>
      <c r="T4441">
        <v>274.22920800093414</v>
      </c>
      <c r="U4441">
        <v>7639.3931013449474</v>
      </c>
      <c r="V4441">
        <v>286.65226118999664</v>
      </c>
      <c r="W4441">
        <v>357.10236957696804</v>
      </c>
    </row>
    <row r="4442" spans="2:23" x14ac:dyDescent="0.3">
      <c r="B4442">
        <f t="shared" si="70"/>
        <v>4437</v>
      </c>
      <c r="C4442">
        <v>313.58960835922863</v>
      </c>
      <c r="D4442">
        <v>1356.7505981726513</v>
      </c>
      <c r="E4442">
        <v>28883.78</v>
      </c>
      <c r="F4442">
        <v>2014.3024985589821</v>
      </c>
      <c r="G4442">
        <v>321.42419488076985</v>
      </c>
      <c r="H4442">
        <v>1892.4842142443729</v>
      </c>
      <c r="R4442">
        <v>2549.962219265658</v>
      </c>
      <c r="S4442">
        <v>24850.74948658199</v>
      </c>
      <c r="T4442">
        <v>1029.7308283731409</v>
      </c>
      <c r="U4442">
        <v>209.90890751892675</v>
      </c>
      <c r="V4442">
        <v>299.12310500426781</v>
      </c>
      <c r="W4442">
        <v>976.07373160142083</v>
      </c>
    </row>
    <row r="4443" spans="2:23" x14ac:dyDescent="0.3">
      <c r="B4443">
        <f t="shared" si="70"/>
        <v>4438</v>
      </c>
      <c r="C4443">
        <v>200.32680643218487</v>
      </c>
      <c r="D4443">
        <v>4178.7849679306555</v>
      </c>
      <c r="E4443">
        <v>324.63564449164528</v>
      </c>
      <c r="F4443">
        <v>9940.8965421803114</v>
      </c>
      <c r="G4443">
        <v>464.50556364077192</v>
      </c>
      <c r="H4443">
        <v>421.79175983805294</v>
      </c>
      <c r="R4443">
        <v>444.83620168629363</v>
      </c>
      <c r="S4443">
        <v>369.62955694372363</v>
      </c>
      <c r="T4443">
        <v>260.66151264813954</v>
      </c>
      <c r="U4443">
        <v>204.97514915541922</v>
      </c>
      <c r="V4443">
        <v>235.40179164867456</v>
      </c>
      <c r="W4443">
        <v>359.27920616236486</v>
      </c>
    </row>
    <row r="4444" spans="2:23" x14ac:dyDescent="0.3">
      <c r="B4444">
        <f t="shared" si="70"/>
        <v>4439</v>
      </c>
      <c r="C4444">
        <v>2788.6361929032296</v>
      </c>
      <c r="D4444">
        <v>411.66557568355688</v>
      </c>
      <c r="E4444">
        <v>842.43239864453915</v>
      </c>
      <c r="F4444">
        <v>258.15691853808914</v>
      </c>
      <c r="G4444">
        <v>583.22949436509305</v>
      </c>
      <c r="H4444">
        <v>420.96576278776757</v>
      </c>
      <c r="R4444">
        <v>266.83925844766702</v>
      </c>
      <c r="S4444">
        <v>490.18975228878128</v>
      </c>
      <c r="T4444">
        <v>383.6577399351778</v>
      </c>
      <c r="U4444">
        <v>4383.4765741530155</v>
      </c>
      <c r="V4444">
        <v>4680.9165518594746</v>
      </c>
      <c r="W4444">
        <v>346.31083126673514</v>
      </c>
    </row>
    <row r="4445" spans="2:23" x14ac:dyDescent="0.3">
      <c r="B4445">
        <f t="shared" si="70"/>
        <v>4440</v>
      </c>
      <c r="C4445">
        <v>379.82295114660712</v>
      </c>
      <c r="D4445">
        <v>248.0390982848794</v>
      </c>
      <c r="E4445">
        <v>202.02504560052202</v>
      </c>
      <c r="F4445">
        <v>202.90270628428675</v>
      </c>
      <c r="G4445">
        <v>477.38814295267542</v>
      </c>
      <c r="H4445">
        <v>207.21017954825658</v>
      </c>
      <c r="R4445">
        <v>231.79382805203431</v>
      </c>
      <c r="S4445">
        <v>28883.78</v>
      </c>
      <c r="T4445">
        <v>2705.2270601733862</v>
      </c>
      <c r="U4445">
        <v>21139.769252132955</v>
      </c>
      <c r="V4445">
        <v>493.9764108636478</v>
      </c>
      <c r="W4445">
        <v>7399.1013273763028</v>
      </c>
    </row>
    <row r="4446" spans="2:23" x14ac:dyDescent="0.3">
      <c r="B4446">
        <f t="shared" si="70"/>
        <v>4441</v>
      </c>
      <c r="C4446">
        <v>4398.316357253455</v>
      </c>
      <c r="D4446">
        <v>286.21758824115187</v>
      </c>
      <c r="E4446">
        <v>305.39378037496863</v>
      </c>
      <c r="F4446">
        <v>28883.78</v>
      </c>
      <c r="G4446">
        <v>7169.4359782958327</v>
      </c>
      <c r="H4446">
        <v>208.5547979765818</v>
      </c>
      <c r="R4446">
        <v>20394.553951649872</v>
      </c>
      <c r="S4446">
        <v>226.47396005165839</v>
      </c>
      <c r="T4446">
        <v>28883.78</v>
      </c>
      <c r="U4446">
        <v>255.77387528873663</v>
      </c>
      <c r="V4446">
        <v>8101.9110110046568</v>
      </c>
      <c r="W4446">
        <v>222.26304980567346</v>
      </c>
    </row>
    <row r="4447" spans="2:23" x14ac:dyDescent="0.3">
      <c r="B4447">
        <f t="shared" si="70"/>
        <v>4442</v>
      </c>
      <c r="C4447">
        <v>471.61402341036836</v>
      </c>
      <c r="D4447">
        <v>5246.2757309221925</v>
      </c>
      <c r="E4447">
        <v>491.96714539338092</v>
      </c>
      <c r="F4447">
        <v>258.37028187703572</v>
      </c>
      <c r="G4447">
        <v>733.40727850159908</v>
      </c>
      <c r="H4447">
        <v>28883.78</v>
      </c>
      <c r="R4447">
        <v>28883.78</v>
      </c>
      <c r="S4447">
        <v>218.69589827974991</v>
      </c>
      <c r="T4447">
        <v>240.15228156013393</v>
      </c>
      <c r="U4447">
        <v>307.08993043472873</v>
      </c>
      <c r="V4447">
        <v>614.73368870492777</v>
      </c>
      <c r="W4447">
        <v>1111.3726010101132</v>
      </c>
    </row>
    <row r="4448" spans="2:23" x14ac:dyDescent="0.3">
      <c r="B4448">
        <f t="shared" si="70"/>
        <v>4443</v>
      </c>
      <c r="C4448">
        <v>264.58706354934878</v>
      </c>
      <c r="D4448">
        <v>239.48660031569412</v>
      </c>
      <c r="E4448">
        <v>9689.0375105695293</v>
      </c>
      <c r="F4448">
        <v>489.39799830105483</v>
      </c>
      <c r="G4448">
        <v>28883.78</v>
      </c>
      <c r="H4448">
        <v>984.44133096204644</v>
      </c>
      <c r="R4448">
        <v>618.89753288883685</v>
      </c>
      <c r="S4448">
        <v>518.73304638737261</v>
      </c>
      <c r="T4448">
        <v>1128.3869594574369</v>
      </c>
      <c r="U4448">
        <v>209.12333547555929</v>
      </c>
      <c r="V4448">
        <v>2802.9932338703579</v>
      </c>
      <c r="W4448">
        <v>225.27301676403249</v>
      </c>
    </row>
    <row r="4449" spans="2:23" x14ac:dyDescent="0.3">
      <c r="B4449">
        <f t="shared" si="70"/>
        <v>4444</v>
      </c>
      <c r="C4449">
        <v>452.68018516989912</v>
      </c>
      <c r="D4449">
        <v>28883.78</v>
      </c>
      <c r="E4449">
        <v>307.91442764167698</v>
      </c>
      <c r="F4449">
        <v>424.8659796064519</v>
      </c>
      <c r="G4449">
        <v>288.17185383387414</v>
      </c>
      <c r="H4449">
        <v>429.73932040136702</v>
      </c>
      <c r="R4449">
        <v>12800.933512013955</v>
      </c>
      <c r="S4449">
        <v>6025.6727823633619</v>
      </c>
      <c r="T4449">
        <v>2212.3381763271227</v>
      </c>
      <c r="U4449">
        <v>709.92511925253416</v>
      </c>
      <c r="V4449">
        <v>232.68209177632698</v>
      </c>
      <c r="W4449">
        <v>529.57964936902363</v>
      </c>
    </row>
    <row r="4450" spans="2:23" x14ac:dyDescent="0.3">
      <c r="B4450">
        <f t="shared" si="70"/>
        <v>4445</v>
      </c>
      <c r="C4450">
        <v>28883.78</v>
      </c>
      <c r="D4450">
        <v>8250.5315502157573</v>
      </c>
      <c r="E4450">
        <v>221.94751331779827</v>
      </c>
      <c r="F4450">
        <v>327.08728637198658</v>
      </c>
      <c r="G4450">
        <v>221.54123744262861</v>
      </c>
      <c r="H4450">
        <v>23480.843821451464</v>
      </c>
      <c r="R4450">
        <v>1885.6007195220536</v>
      </c>
      <c r="S4450">
        <v>658.56627784306704</v>
      </c>
      <c r="T4450">
        <v>440.03139167330562</v>
      </c>
      <c r="U4450">
        <v>1888.8631335742994</v>
      </c>
      <c r="V4450">
        <v>238.15031793059094</v>
      </c>
      <c r="W4450">
        <v>256.16828687619301</v>
      </c>
    </row>
    <row r="4451" spans="2:23" x14ac:dyDescent="0.3">
      <c r="B4451">
        <f t="shared" si="70"/>
        <v>4446</v>
      </c>
      <c r="C4451">
        <v>12040.819434977368</v>
      </c>
      <c r="D4451">
        <v>28883.78</v>
      </c>
      <c r="E4451">
        <v>271.78674872710457</v>
      </c>
      <c r="F4451">
        <v>8234.1681595545815</v>
      </c>
      <c r="G4451">
        <v>290.03689340931521</v>
      </c>
      <c r="H4451">
        <v>2823.81308245539</v>
      </c>
      <c r="R4451">
        <v>1696.7843333935605</v>
      </c>
      <c r="S4451">
        <v>1504.3352566728595</v>
      </c>
      <c r="T4451">
        <v>28883.78</v>
      </c>
      <c r="U4451">
        <v>3209.4841474716914</v>
      </c>
      <c r="V4451">
        <v>2400.1038104716281</v>
      </c>
      <c r="W4451">
        <v>21201.626348081565</v>
      </c>
    </row>
    <row r="4452" spans="2:23" x14ac:dyDescent="0.3">
      <c r="B4452">
        <f t="shared" si="70"/>
        <v>4447</v>
      </c>
      <c r="C4452">
        <v>206.71952143172604</v>
      </c>
      <c r="D4452">
        <v>255.13399476351549</v>
      </c>
      <c r="E4452">
        <v>397.14830625764222</v>
      </c>
      <c r="F4452">
        <v>462.78373166881255</v>
      </c>
      <c r="G4452">
        <v>379.40608121114872</v>
      </c>
      <c r="H4452">
        <v>13307.392823525242</v>
      </c>
      <c r="R4452">
        <v>272.98071003138921</v>
      </c>
      <c r="S4452">
        <v>220.52929744150089</v>
      </c>
      <c r="T4452">
        <v>1313.33113920605</v>
      </c>
      <c r="U4452">
        <v>226.54220096646986</v>
      </c>
      <c r="V4452">
        <v>267.23751013233141</v>
      </c>
      <c r="W4452">
        <v>933.20566985437313</v>
      </c>
    </row>
    <row r="4453" spans="2:23" x14ac:dyDescent="0.3">
      <c r="B4453">
        <f t="shared" si="70"/>
        <v>4448</v>
      </c>
      <c r="C4453">
        <v>4183.3380181701268</v>
      </c>
      <c r="D4453">
        <v>28883.78</v>
      </c>
      <c r="E4453">
        <v>2115.4469123171875</v>
      </c>
      <c r="F4453">
        <v>301.9479686618717</v>
      </c>
      <c r="G4453">
        <v>208.42595681609978</v>
      </c>
      <c r="H4453">
        <v>2052.9646997374848</v>
      </c>
      <c r="R4453">
        <v>2401.5732756001644</v>
      </c>
      <c r="S4453">
        <v>219.24231325000906</v>
      </c>
      <c r="T4453">
        <v>626.28827778410016</v>
      </c>
      <c r="U4453">
        <v>231.98447390380841</v>
      </c>
      <c r="V4453">
        <v>367.11149377672416</v>
      </c>
      <c r="W4453">
        <v>2131.4488564044914</v>
      </c>
    </row>
    <row r="4454" spans="2:23" x14ac:dyDescent="0.3">
      <c r="B4454">
        <f t="shared" si="70"/>
        <v>4449</v>
      </c>
      <c r="C4454">
        <v>331.06206746061741</v>
      </c>
      <c r="D4454">
        <v>469.91997947385164</v>
      </c>
      <c r="E4454">
        <v>17971.132986426099</v>
      </c>
      <c r="F4454">
        <v>1632.4004631252049</v>
      </c>
      <c r="G4454">
        <v>781.00049046966524</v>
      </c>
      <c r="H4454">
        <v>918.88174363642599</v>
      </c>
      <c r="R4454">
        <v>222.78047258644068</v>
      </c>
      <c r="S4454">
        <v>351.17224372527335</v>
      </c>
      <c r="T4454">
        <v>2536.8790925388707</v>
      </c>
      <c r="U4454">
        <v>28883.78</v>
      </c>
      <c r="V4454">
        <v>868.77311122474839</v>
      </c>
      <c r="W4454">
        <v>3649.4693273584535</v>
      </c>
    </row>
    <row r="4455" spans="2:23" x14ac:dyDescent="0.3">
      <c r="B4455">
        <f t="shared" si="70"/>
        <v>4450</v>
      </c>
      <c r="C4455">
        <v>214.42823779932945</v>
      </c>
      <c r="D4455">
        <v>275.52134195681452</v>
      </c>
      <c r="E4455">
        <v>223.94987761583494</v>
      </c>
      <c r="F4455">
        <v>208.54619394608198</v>
      </c>
      <c r="G4455">
        <v>28883.78</v>
      </c>
      <c r="H4455">
        <v>1145.5372785139075</v>
      </c>
      <c r="R4455">
        <v>28883.78</v>
      </c>
      <c r="S4455">
        <v>5181.742148774526</v>
      </c>
      <c r="T4455">
        <v>405.02166177656761</v>
      </c>
      <c r="U4455">
        <v>6970.2832782091682</v>
      </c>
      <c r="V4455">
        <v>1508.2530547720294</v>
      </c>
      <c r="W4455">
        <v>687.60858696457672</v>
      </c>
    </row>
    <row r="4456" spans="2:23" x14ac:dyDescent="0.3">
      <c r="B4456">
        <f t="shared" si="70"/>
        <v>4451</v>
      </c>
      <c r="C4456">
        <v>1267.0446723036432</v>
      </c>
      <c r="D4456">
        <v>246.38966646625664</v>
      </c>
      <c r="E4456">
        <v>28883.78</v>
      </c>
      <c r="F4456">
        <v>262.69044180678765</v>
      </c>
      <c r="G4456">
        <v>28883.78</v>
      </c>
      <c r="H4456">
        <v>1497.250786423926</v>
      </c>
      <c r="R4456">
        <v>444.11116599672476</v>
      </c>
      <c r="S4456">
        <v>901.62917279108069</v>
      </c>
      <c r="T4456">
        <v>223.95122201802323</v>
      </c>
      <c r="U4456">
        <v>1874.9845986774169</v>
      </c>
      <c r="V4456">
        <v>210.31329421234352</v>
      </c>
      <c r="W4456">
        <v>1333.8232349391446</v>
      </c>
    </row>
    <row r="4457" spans="2:23" x14ac:dyDescent="0.3">
      <c r="B4457">
        <f t="shared" si="70"/>
        <v>4452</v>
      </c>
      <c r="C4457">
        <v>474.71017798534587</v>
      </c>
      <c r="D4457">
        <v>292.5591800225543</v>
      </c>
      <c r="E4457">
        <v>501.23024217189777</v>
      </c>
      <c r="F4457">
        <v>760.30120692419507</v>
      </c>
      <c r="G4457">
        <v>7317.6674477421284</v>
      </c>
      <c r="H4457">
        <v>237.58883559683554</v>
      </c>
      <c r="R4457">
        <v>693.95284439990553</v>
      </c>
      <c r="S4457">
        <v>7161.2920944378111</v>
      </c>
      <c r="T4457">
        <v>572.90090622196396</v>
      </c>
      <c r="U4457">
        <v>205.16167575004442</v>
      </c>
      <c r="V4457">
        <v>874.96755773872349</v>
      </c>
      <c r="W4457">
        <v>28883.78</v>
      </c>
    </row>
    <row r="4458" spans="2:23" x14ac:dyDescent="0.3">
      <c r="B4458">
        <f t="shared" si="70"/>
        <v>4453</v>
      </c>
      <c r="C4458">
        <v>11256.993819534973</v>
      </c>
      <c r="D4458">
        <v>28883.78</v>
      </c>
      <c r="E4458">
        <v>496.04882574169312</v>
      </c>
      <c r="F4458">
        <v>1335.6471225472317</v>
      </c>
      <c r="G4458">
        <v>361.34547837162916</v>
      </c>
      <c r="H4458">
        <v>215.56923980239532</v>
      </c>
      <c r="R4458">
        <v>752.65314818318234</v>
      </c>
      <c r="S4458">
        <v>710.02284142371695</v>
      </c>
      <c r="T4458">
        <v>245.49145351861455</v>
      </c>
      <c r="U4458">
        <v>677.40109868929176</v>
      </c>
      <c r="V4458">
        <v>3902.1569136755897</v>
      </c>
      <c r="W4458">
        <v>2030.945537708496</v>
      </c>
    </row>
    <row r="4459" spans="2:23" x14ac:dyDescent="0.3">
      <c r="B4459">
        <f t="shared" si="70"/>
        <v>4454</v>
      </c>
      <c r="C4459">
        <v>239.18178680432229</v>
      </c>
      <c r="D4459">
        <v>1297.3100350258194</v>
      </c>
      <c r="E4459">
        <v>1412.9677586020955</v>
      </c>
      <c r="F4459">
        <v>28883.78</v>
      </c>
      <c r="G4459">
        <v>251.57505597580268</v>
      </c>
      <c r="H4459">
        <v>28883.78</v>
      </c>
      <c r="R4459">
        <v>463.0548420418329</v>
      </c>
      <c r="S4459">
        <v>28883.78</v>
      </c>
      <c r="T4459">
        <v>572.70772971305485</v>
      </c>
      <c r="U4459">
        <v>7715.1987574936811</v>
      </c>
      <c r="V4459">
        <v>2551.2539126381739</v>
      </c>
      <c r="W4459">
        <v>28883.78</v>
      </c>
    </row>
    <row r="4460" spans="2:23" x14ac:dyDescent="0.3">
      <c r="B4460">
        <f t="shared" si="70"/>
        <v>4455</v>
      </c>
      <c r="C4460">
        <v>1977.6755361519397</v>
      </c>
      <c r="D4460">
        <v>2911.807305083697</v>
      </c>
      <c r="E4460">
        <v>438.8659989966535</v>
      </c>
      <c r="F4460">
        <v>28883.78</v>
      </c>
      <c r="G4460">
        <v>1222.4822664337999</v>
      </c>
      <c r="H4460">
        <v>541.34181991910623</v>
      </c>
      <c r="R4460">
        <v>802.17567349045009</v>
      </c>
      <c r="S4460">
        <v>283.20451118338798</v>
      </c>
      <c r="T4460">
        <v>262.37417380601903</v>
      </c>
      <c r="U4460">
        <v>434.53904093865498</v>
      </c>
      <c r="V4460">
        <v>209.31655775098892</v>
      </c>
      <c r="W4460">
        <v>28883.78</v>
      </c>
    </row>
    <row r="4461" spans="2:23" x14ac:dyDescent="0.3">
      <c r="B4461">
        <f t="shared" si="70"/>
        <v>4456</v>
      </c>
      <c r="C4461">
        <v>411.05978359549113</v>
      </c>
      <c r="D4461">
        <v>221.61498417126595</v>
      </c>
      <c r="E4461">
        <v>865.2946391432173</v>
      </c>
      <c r="F4461">
        <v>393.06315481520016</v>
      </c>
      <c r="G4461">
        <v>214.86657376174372</v>
      </c>
      <c r="H4461">
        <v>229.62398930659231</v>
      </c>
      <c r="R4461">
        <v>210.97894824655191</v>
      </c>
      <c r="S4461">
        <v>28883.78</v>
      </c>
      <c r="T4461">
        <v>392.58915150493084</v>
      </c>
      <c r="U4461">
        <v>4434.4347924311678</v>
      </c>
      <c r="V4461">
        <v>217.36337741043405</v>
      </c>
      <c r="W4461">
        <v>219.62192014671152</v>
      </c>
    </row>
    <row r="4462" spans="2:23" x14ac:dyDescent="0.3">
      <c r="B4462">
        <f t="shared" si="70"/>
        <v>4457</v>
      </c>
      <c r="C4462">
        <v>706.86287636104908</v>
      </c>
      <c r="D4462">
        <v>1101.0705660324934</v>
      </c>
      <c r="E4462">
        <v>1551.0038397919034</v>
      </c>
      <c r="F4462">
        <v>237.13939344384121</v>
      </c>
      <c r="G4462">
        <v>377.44314577938189</v>
      </c>
      <c r="H4462">
        <v>563.26992103076134</v>
      </c>
      <c r="R4462">
        <v>263.06893760016368</v>
      </c>
      <c r="S4462">
        <v>373.66955853651802</v>
      </c>
      <c r="T4462">
        <v>298.83501254836085</v>
      </c>
      <c r="U4462">
        <v>216.58823475191787</v>
      </c>
      <c r="V4462">
        <v>352.68715775104152</v>
      </c>
      <c r="W4462">
        <v>467.6733112351921</v>
      </c>
    </row>
    <row r="4463" spans="2:23" x14ac:dyDescent="0.3">
      <c r="B4463">
        <f t="shared" si="70"/>
        <v>4458</v>
      </c>
      <c r="C4463">
        <v>245.67499875731068</v>
      </c>
      <c r="D4463">
        <v>3119.6506927696246</v>
      </c>
      <c r="E4463">
        <v>250.574649271076</v>
      </c>
      <c r="F4463">
        <v>5830.8459132425951</v>
      </c>
      <c r="G4463">
        <v>23108.488870156827</v>
      </c>
      <c r="H4463">
        <v>6297.4258902535121</v>
      </c>
      <c r="R4463">
        <v>18476.146631012612</v>
      </c>
      <c r="S4463">
        <v>1860.6068596230152</v>
      </c>
      <c r="T4463">
        <v>435.21101819304783</v>
      </c>
      <c r="U4463">
        <v>28883.78</v>
      </c>
      <c r="V4463">
        <v>28883.78</v>
      </c>
      <c r="W4463">
        <v>9945.0337084644343</v>
      </c>
    </row>
    <row r="4464" spans="2:23" x14ac:dyDescent="0.3">
      <c r="B4464">
        <f t="shared" si="70"/>
        <v>4459</v>
      </c>
      <c r="C4464">
        <v>1709.5569987049807</v>
      </c>
      <c r="D4464">
        <v>28883.78</v>
      </c>
      <c r="E4464">
        <v>243.11315508285915</v>
      </c>
      <c r="F4464">
        <v>374.88235048894256</v>
      </c>
      <c r="G4464">
        <v>261.09529633267181</v>
      </c>
      <c r="H4464">
        <v>28883.78</v>
      </c>
      <c r="R4464">
        <v>946.68507357538215</v>
      </c>
      <c r="S4464">
        <v>326.88241246461479</v>
      </c>
      <c r="T4464">
        <v>261.83584229519732</v>
      </c>
      <c r="U4464">
        <v>547.53319857090787</v>
      </c>
      <c r="V4464">
        <v>464.1690569635382</v>
      </c>
      <c r="W4464">
        <v>1152.2868448894801</v>
      </c>
    </row>
    <row r="4465" spans="2:23" x14ac:dyDescent="0.3">
      <c r="B4465">
        <f t="shared" si="70"/>
        <v>4460</v>
      </c>
      <c r="C4465">
        <v>370.32017450333353</v>
      </c>
      <c r="D4465">
        <v>1845.5352289694033</v>
      </c>
      <c r="E4465">
        <v>295.3977437652718</v>
      </c>
      <c r="F4465">
        <v>423.95903077932178</v>
      </c>
      <c r="G4465">
        <v>409.36685843753219</v>
      </c>
      <c r="H4465">
        <v>306.45694467041096</v>
      </c>
      <c r="R4465">
        <v>2571.7959705943554</v>
      </c>
      <c r="S4465">
        <v>305.56675682586791</v>
      </c>
      <c r="T4465">
        <v>496.92041396320127</v>
      </c>
      <c r="U4465">
        <v>2894.5561496549503</v>
      </c>
      <c r="V4465">
        <v>221.04016501249856</v>
      </c>
      <c r="W4465">
        <v>4377.1785029993716</v>
      </c>
    </row>
    <row r="4466" spans="2:23" x14ac:dyDescent="0.3">
      <c r="B4466">
        <f t="shared" si="70"/>
        <v>4461</v>
      </c>
      <c r="C4466">
        <v>274.33902088659704</v>
      </c>
      <c r="D4466">
        <v>652.45966940356595</v>
      </c>
      <c r="E4466">
        <v>833.3704571400765</v>
      </c>
      <c r="F4466">
        <v>227.95635722545325</v>
      </c>
      <c r="G4466">
        <v>254.2260558604377</v>
      </c>
      <c r="H4466">
        <v>203.69585093347771</v>
      </c>
      <c r="R4466">
        <v>256.95312765155791</v>
      </c>
      <c r="S4466">
        <v>3690.0744109495586</v>
      </c>
      <c r="T4466">
        <v>645.02635593740365</v>
      </c>
      <c r="U4466">
        <v>3155.1542004767116</v>
      </c>
      <c r="V4466">
        <v>28883.78</v>
      </c>
      <c r="W4466">
        <v>385.03264608714471</v>
      </c>
    </row>
    <row r="4467" spans="2:23" x14ac:dyDescent="0.3">
      <c r="B4467">
        <f t="shared" si="70"/>
        <v>4462</v>
      </c>
      <c r="C4467">
        <v>389.02954225413174</v>
      </c>
      <c r="D4467">
        <v>394.17008528103383</v>
      </c>
      <c r="E4467">
        <v>2851.7383283425111</v>
      </c>
      <c r="F4467">
        <v>937.32415884376712</v>
      </c>
      <c r="G4467">
        <v>2156.0989534213086</v>
      </c>
      <c r="H4467">
        <v>1203.1368233311405</v>
      </c>
      <c r="R4467">
        <v>204.31131648191325</v>
      </c>
      <c r="S4467">
        <v>203.44666102831542</v>
      </c>
      <c r="T4467">
        <v>251.45400068422623</v>
      </c>
      <c r="U4467">
        <v>339.28345767479345</v>
      </c>
      <c r="V4467">
        <v>28883.78</v>
      </c>
      <c r="W4467">
        <v>330.00002890763062</v>
      </c>
    </row>
    <row r="4468" spans="2:23" x14ac:dyDescent="0.3">
      <c r="B4468">
        <f t="shared" si="70"/>
        <v>4463</v>
      </c>
      <c r="C4468">
        <v>625.01689300036014</v>
      </c>
      <c r="D4468">
        <v>28883.78</v>
      </c>
      <c r="E4468">
        <v>309.60117491758496</v>
      </c>
      <c r="F4468">
        <v>225.30229190198548</v>
      </c>
      <c r="G4468">
        <v>715.08565354897064</v>
      </c>
      <c r="H4468">
        <v>480.12088233985429</v>
      </c>
      <c r="R4468">
        <v>28883.78</v>
      </c>
      <c r="S4468">
        <v>3887.0989933298993</v>
      </c>
      <c r="T4468">
        <v>452.33907778643197</v>
      </c>
      <c r="U4468">
        <v>653.81764760685132</v>
      </c>
      <c r="V4468">
        <v>423.14773081140112</v>
      </c>
      <c r="W4468">
        <v>233.45049035050147</v>
      </c>
    </row>
    <row r="4469" spans="2:23" x14ac:dyDescent="0.3">
      <c r="B4469">
        <f t="shared" si="70"/>
        <v>4464</v>
      </c>
      <c r="C4469">
        <v>288.4830566304347</v>
      </c>
      <c r="D4469">
        <v>1285.4470819230767</v>
      </c>
      <c r="E4469">
        <v>291.13329247027434</v>
      </c>
      <c r="F4469">
        <v>1186.1436204671231</v>
      </c>
      <c r="G4469">
        <v>599.9799406760485</v>
      </c>
      <c r="H4469">
        <v>262.50758719413068</v>
      </c>
      <c r="R4469">
        <v>201.34632393797617</v>
      </c>
      <c r="S4469">
        <v>204.53036912579418</v>
      </c>
      <c r="T4469">
        <v>3477.0651131508835</v>
      </c>
      <c r="U4469">
        <v>666.20157110092839</v>
      </c>
      <c r="V4469">
        <v>3810.1451386940103</v>
      </c>
      <c r="W4469">
        <v>358.34747303982556</v>
      </c>
    </row>
    <row r="4470" spans="2:23" x14ac:dyDescent="0.3">
      <c r="B4470">
        <f t="shared" si="70"/>
        <v>4465</v>
      </c>
      <c r="C4470">
        <v>2973.8779900360523</v>
      </c>
      <c r="D4470">
        <v>204.93575315120384</v>
      </c>
      <c r="E4470">
        <v>666.44089895021693</v>
      </c>
      <c r="F4470">
        <v>243.8118669515944</v>
      </c>
      <c r="G4470">
        <v>2243.5927298084216</v>
      </c>
      <c r="H4470">
        <v>1556.8815806923599</v>
      </c>
      <c r="R4470">
        <v>333.45980497198093</v>
      </c>
      <c r="S4470">
        <v>201.30098318666873</v>
      </c>
      <c r="T4470">
        <v>1246.4023387072245</v>
      </c>
      <c r="U4470">
        <v>973.98016157878897</v>
      </c>
      <c r="V4470">
        <v>209.3287123608925</v>
      </c>
      <c r="W4470">
        <v>367.39248289854072</v>
      </c>
    </row>
    <row r="4471" spans="2:23" x14ac:dyDescent="0.3">
      <c r="B4471">
        <f t="shared" si="70"/>
        <v>4466</v>
      </c>
      <c r="C4471">
        <v>7528.0706131710012</v>
      </c>
      <c r="D4471">
        <v>1081.9910556325201</v>
      </c>
      <c r="E4471">
        <v>890.20730212375111</v>
      </c>
      <c r="F4471">
        <v>634.53330998488264</v>
      </c>
      <c r="G4471">
        <v>249.24084041473472</v>
      </c>
      <c r="H4471">
        <v>243.51762380047902</v>
      </c>
      <c r="R4471">
        <v>1842.1089067176747</v>
      </c>
      <c r="S4471">
        <v>520.11302850326342</v>
      </c>
      <c r="T4471">
        <v>215.5428457233337</v>
      </c>
      <c r="U4471">
        <v>219.78095753723841</v>
      </c>
      <c r="V4471">
        <v>313.64714640685179</v>
      </c>
      <c r="W4471">
        <v>1021.7485839629639</v>
      </c>
    </row>
    <row r="4472" spans="2:23" x14ac:dyDescent="0.3">
      <c r="B4472">
        <f t="shared" si="70"/>
        <v>4467</v>
      </c>
      <c r="C4472">
        <v>524.40403058785444</v>
      </c>
      <c r="D4472">
        <v>210.28588624911404</v>
      </c>
      <c r="E4472">
        <v>651.96472628589549</v>
      </c>
      <c r="F4472">
        <v>739.82162604588234</v>
      </c>
      <c r="G4472">
        <v>3159.4744126808814</v>
      </c>
      <c r="H4472">
        <v>319.03533985187914</v>
      </c>
      <c r="R4472">
        <v>399.99078869129937</v>
      </c>
      <c r="S4472">
        <v>286.53494296404222</v>
      </c>
      <c r="T4472">
        <v>2338.3564709215493</v>
      </c>
      <c r="U4472">
        <v>702.26161485643252</v>
      </c>
      <c r="V4472">
        <v>254.32155374114316</v>
      </c>
      <c r="W4472">
        <v>480.36551201980359</v>
      </c>
    </row>
    <row r="4473" spans="2:23" x14ac:dyDescent="0.3">
      <c r="B4473">
        <f t="shared" si="70"/>
        <v>4468</v>
      </c>
      <c r="C4473">
        <v>316.47163981495379</v>
      </c>
      <c r="D4473">
        <v>1416.1634003014806</v>
      </c>
      <c r="E4473">
        <v>214.27721579962503</v>
      </c>
      <c r="F4473">
        <v>28883.78</v>
      </c>
      <c r="G4473">
        <v>4397.5855720890913</v>
      </c>
      <c r="H4473">
        <v>223.3605504114411</v>
      </c>
      <c r="R4473">
        <v>6784.3189737754892</v>
      </c>
      <c r="S4473">
        <v>1801.8552287316272</v>
      </c>
      <c r="T4473">
        <v>835.76365663835793</v>
      </c>
      <c r="U4473">
        <v>244.45232166676965</v>
      </c>
      <c r="V4473">
        <v>465.26837063141193</v>
      </c>
      <c r="W4473">
        <v>28883.78</v>
      </c>
    </row>
    <row r="4474" spans="2:23" x14ac:dyDescent="0.3">
      <c r="B4474">
        <f t="shared" si="70"/>
        <v>4469</v>
      </c>
      <c r="C4474">
        <v>1093.7979909953324</v>
      </c>
      <c r="D4474">
        <v>471.09333893920132</v>
      </c>
      <c r="E4474">
        <v>389.46659584013776</v>
      </c>
      <c r="F4474">
        <v>314.44317926976294</v>
      </c>
      <c r="G4474">
        <v>234.29936953326794</v>
      </c>
      <c r="H4474">
        <v>1013.067571619944</v>
      </c>
      <c r="R4474">
        <v>206.88166114198745</v>
      </c>
      <c r="S4474">
        <v>2208.2877123568965</v>
      </c>
      <c r="T4474">
        <v>223.0187027827784</v>
      </c>
      <c r="U4474">
        <v>28883.78</v>
      </c>
      <c r="V4474">
        <v>580.94358466963604</v>
      </c>
      <c r="W4474">
        <v>794.47286733018575</v>
      </c>
    </row>
    <row r="4475" spans="2:23" x14ac:dyDescent="0.3">
      <c r="B4475">
        <f t="shared" si="70"/>
        <v>4470</v>
      </c>
      <c r="C4475">
        <v>385.96468889405458</v>
      </c>
      <c r="D4475">
        <v>881.06825242792229</v>
      </c>
      <c r="E4475">
        <v>28883.78</v>
      </c>
      <c r="F4475">
        <v>810.74056823618116</v>
      </c>
      <c r="G4475">
        <v>205.39020181317539</v>
      </c>
      <c r="H4475">
        <v>1088.0982848307963</v>
      </c>
      <c r="R4475">
        <v>7310.6551744453973</v>
      </c>
      <c r="S4475">
        <v>919.43781684947214</v>
      </c>
      <c r="T4475">
        <v>203.04759012664516</v>
      </c>
      <c r="U4475">
        <v>236.35487491834959</v>
      </c>
      <c r="V4475">
        <v>421.84733541750199</v>
      </c>
      <c r="W4475">
        <v>850.55283750452702</v>
      </c>
    </row>
    <row r="4476" spans="2:23" x14ac:dyDescent="0.3">
      <c r="B4476">
        <f t="shared" si="70"/>
        <v>4471</v>
      </c>
      <c r="C4476">
        <v>406.19613854119586</v>
      </c>
      <c r="D4476">
        <v>571.46749481505015</v>
      </c>
      <c r="E4476">
        <v>206.58795539831277</v>
      </c>
      <c r="F4476">
        <v>1124.7177339530504</v>
      </c>
      <c r="G4476">
        <v>301.76087583324306</v>
      </c>
      <c r="H4476">
        <v>3531.21033351393</v>
      </c>
      <c r="R4476">
        <v>204.5674519199145</v>
      </c>
      <c r="S4476">
        <v>7414.005645399985</v>
      </c>
      <c r="T4476">
        <v>3099.6389706814134</v>
      </c>
      <c r="U4476">
        <v>204.90155503818104</v>
      </c>
      <c r="V4476">
        <v>226.98019861175891</v>
      </c>
      <c r="W4476">
        <v>582.68035105761214</v>
      </c>
    </row>
    <row r="4477" spans="2:23" x14ac:dyDescent="0.3">
      <c r="B4477">
        <f t="shared" si="70"/>
        <v>4472</v>
      </c>
      <c r="C4477">
        <v>227.92798805439355</v>
      </c>
      <c r="D4477">
        <v>281.77444289306061</v>
      </c>
      <c r="E4477">
        <v>736.14503974779836</v>
      </c>
      <c r="F4477">
        <v>451.75281962765916</v>
      </c>
      <c r="G4477">
        <v>215.14711083562042</v>
      </c>
      <c r="H4477">
        <v>11557.563167288628</v>
      </c>
      <c r="R4477">
        <v>28883.78</v>
      </c>
      <c r="S4477">
        <v>210.86434851239574</v>
      </c>
      <c r="T4477">
        <v>603.61806533654203</v>
      </c>
      <c r="U4477">
        <v>200.08984882777483</v>
      </c>
      <c r="V4477">
        <v>206.07006572492617</v>
      </c>
      <c r="W4477">
        <v>7612.0736118807981</v>
      </c>
    </row>
    <row r="4478" spans="2:23" x14ac:dyDescent="0.3">
      <c r="B4478">
        <f t="shared" si="70"/>
        <v>4473</v>
      </c>
      <c r="C4478">
        <v>246.36175079264743</v>
      </c>
      <c r="D4478">
        <v>237.4599724477288</v>
      </c>
      <c r="E4478">
        <v>204.50167642098307</v>
      </c>
      <c r="F4478">
        <v>262.71461954810684</v>
      </c>
      <c r="G4478">
        <v>440.55555128319759</v>
      </c>
      <c r="H4478">
        <v>17904.965619255443</v>
      </c>
      <c r="R4478">
        <v>343.11430814299092</v>
      </c>
      <c r="S4478">
        <v>499.13716275966186</v>
      </c>
      <c r="T4478">
        <v>885.35475592645696</v>
      </c>
      <c r="U4478">
        <v>534.39057538471604</v>
      </c>
      <c r="V4478">
        <v>440.77143749443212</v>
      </c>
      <c r="W4478">
        <v>630.63630394960046</v>
      </c>
    </row>
    <row r="4479" spans="2:23" x14ac:dyDescent="0.3">
      <c r="B4479">
        <f t="shared" si="70"/>
        <v>4474</v>
      </c>
      <c r="C4479">
        <v>213.27228274295859</v>
      </c>
      <c r="D4479">
        <v>332.27853493661416</v>
      </c>
      <c r="E4479">
        <v>226.5161120660477</v>
      </c>
      <c r="F4479">
        <v>821.45541356512081</v>
      </c>
      <c r="G4479">
        <v>243.70308451932283</v>
      </c>
      <c r="H4479">
        <v>359.49725755964187</v>
      </c>
      <c r="R4479">
        <v>28883.78</v>
      </c>
      <c r="S4479">
        <v>217.7362930973581</v>
      </c>
      <c r="T4479">
        <v>648.12348503867929</v>
      </c>
      <c r="U4479">
        <v>2147.052830656949</v>
      </c>
      <c r="V4479">
        <v>617.72329110664168</v>
      </c>
      <c r="W4479">
        <v>1505.1181310730083</v>
      </c>
    </row>
    <row r="4480" spans="2:23" x14ac:dyDescent="0.3">
      <c r="B4480">
        <f t="shared" si="70"/>
        <v>4475</v>
      </c>
      <c r="C4480">
        <v>302.33362665493996</v>
      </c>
      <c r="D4480">
        <v>397.98432269747462</v>
      </c>
      <c r="E4480">
        <v>28883.78</v>
      </c>
      <c r="F4480">
        <v>3957.1096682065072</v>
      </c>
      <c r="G4480">
        <v>295.55758996581744</v>
      </c>
      <c r="H4480">
        <v>1396.797074173681</v>
      </c>
      <c r="R4480">
        <v>1987.0882769940097</v>
      </c>
      <c r="S4480">
        <v>320.86110011029473</v>
      </c>
      <c r="T4480">
        <v>1124.772689490324</v>
      </c>
      <c r="U4480">
        <v>220.93171176253873</v>
      </c>
      <c r="V4480">
        <v>213.5982659924733</v>
      </c>
      <c r="W4480">
        <v>260.03347131300848</v>
      </c>
    </row>
    <row r="4481" spans="2:23" x14ac:dyDescent="0.3">
      <c r="B4481">
        <f t="shared" si="70"/>
        <v>4476</v>
      </c>
      <c r="C4481">
        <v>615.61530058295989</v>
      </c>
      <c r="D4481">
        <v>28883.78</v>
      </c>
      <c r="E4481">
        <v>3776.9975373556254</v>
      </c>
      <c r="F4481">
        <v>291.62984060761352</v>
      </c>
      <c r="G4481">
        <v>609.40933303244287</v>
      </c>
      <c r="H4481">
        <v>1392.5594167535476</v>
      </c>
      <c r="R4481">
        <v>263.47569336710643</v>
      </c>
      <c r="S4481">
        <v>396.28126902079379</v>
      </c>
      <c r="T4481">
        <v>4404.7699245491804</v>
      </c>
      <c r="U4481">
        <v>1080.8411118553004</v>
      </c>
      <c r="V4481">
        <v>1587.8174704680007</v>
      </c>
      <c r="W4481">
        <v>219.47763564608817</v>
      </c>
    </row>
    <row r="4482" spans="2:23" x14ac:dyDescent="0.3">
      <c r="B4482">
        <f t="shared" si="70"/>
        <v>4477</v>
      </c>
      <c r="C4482">
        <v>227.66326809057739</v>
      </c>
      <c r="D4482">
        <v>649.95954480198509</v>
      </c>
      <c r="E4482">
        <v>646.71509247336803</v>
      </c>
      <c r="F4482">
        <v>205.1277066740362</v>
      </c>
      <c r="G4482">
        <v>28883.78</v>
      </c>
      <c r="H4482">
        <v>24616.441640588397</v>
      </c>
      <c r="R4482">
        <v>489.89030657117502</v>
      </c>
      <c r="S4482">
        <v>6143.8309758311525</v>
      </c>
      <c r="T4482">
        <v>1024.0889293989176</v>
      </c>
      <c r="U4482">
        <v>317.84935677100896</v>
      </c>
      <c r="V4482">
        <v>1217.1694517594615</v>
      </c>
      <c r="W4482">
        <v>242.11878036465629</v>
      </c>
    </row>
    <row r="4483" spans="2:23" x14ac:dyDescent="0.3">
      <c r="B4483">
        <f t="shared" si="70"/>
        <v>4478</v>
      </c>
      <c r="C4483">
        <v>210.35603869338851</v>
      </c>
      <c r="D4483">
        <v>2064.1902307769769</v>
      </c>
      <c r="E4483">
        <v>622.32558026184597</v>
      </c>
      <c r="F4483">
        <v>316.20721291091729</v>
      </c>
      <c r="G4483">
        <v>899.01986855529196</v>
      </c>
      <c r="H4483">
        <v>240.70447306490013</v>
      </c>
      <c r="R4483">
        <v>28883.78</v>
      </c>
      <c r="S4483">
        <v>265.85163078569559</v>
      </c>
      <c r="T4483">
        <v>260.2043166885403</v>
      </c>
      <c r="U4483">
        <v>208.44966270547812</v>
      </c>
      <c r="V4483">
        <v>268.54012640734192</v>
      </c>
      <c r="W4483">
        <v>207.02537727176471</v>
      </c>
    </row>
    <row r="4484" spans="2:23" x14ac:dyDescent="0.3">
      <c r="B4484">
        <f t="shared" si="70"/>
        <v>4479</v>
      </c>
      <c r="C4484">
        <v>498.54165133230725</v>
      </c>
      <c r="D4484">
        <v>467.26556896737429</v>
      </c>
      <c r="E4484">
        <v>6230.3384731611641</v>
      </c>
      <c r="F4484">
        <v>226.13290037474803</v>
      </c>
      <c r="G4484">
        <v>14976.863096891342</v>
      </c>
      <c r="H4484">
        <v>285.61095837181057</v>
      </c>
      <c r="R4484">
        <v>1028.6437435084304</v>
      </c>
      <c r="S4484">
        <v>282.8771331612802</v>
      </c>
      <c r="T4484">
        <v>10918.010808362849</v>
      </c>
      <c r="U4484">
        <v>290.50220630992521</v>
      </c>
      <c r="V4484">
        <v>212.99654301703671</v>
      </c>
      <c r="W4484">
        <v>359.16386810217796</v>
      </c>
    </row>
    <row r="4485" spans="2:23" x14ac:dyDescent="0.3">
      <c r="B4485">
        <f t="shared" si="70"/>
        <v>4480</v>
      </c>
      <c r="C4485">
        <v>440.44905200025471</v>
      </c>
      <c r="D4485">
        <v>500.48330535229195</v>
      </c>
      <c r="E4485">
        <v>213.99196206047006</v>
      </c>
      <c r="F4485">
        <v>809.52746799631427</v>
      </c>
      <c r="G4485">
        <v>247.79610403206658</v>
      </c>
      <c r="H4485">
        <v>629.57519331980393</v>
      </c>
      <c r="R4485">
        <v>405.86643354659145</v>
      </c>
      <c r="S4485">
        <v>996.33566501260543</v>
      </c>
      <c r="T4485">
        <v>6410.851885355527</v>
      </c>
      <c r="U4485">
        <v>300.84095874886185</v>
      </c>
      <c r="V4485">
        <v>28883.78</v>
      </c>
      <c r="W4485">
        <v>251.63192961560762</v>
      </c>
    </row>
    <row r="4486" spans="2:23" x14ac:dyDescent="0.3">
      <c r="B4486">
        <f t="shared" si="70"/>
        <v>4481</v>
      </c>
      <c r="C4486">
        <v>11879.409393308797</v>
      </c>
      <c r="D4486">
        <v>4816.8800945834237</v>
      </c>
      <c r="E4486">
        <v>205.99412112276445</v>
      </c>
      <c r="F4486">
        <v>5579.1347344470614</v>
      </c>
      <c r="G4486">
        <v>440.1839502286158</v>
      </c>
      <c r="H4486">
        <v>418.61412069886848</v>
      </c>
      <c r="R4486">
        <v>303.75946425543344</v>
      </c>
      <c r="S4486">
        <v>229.46016957080928</v>
      </c>
      <c r="T4486">
        <v>285.09371440955607</v>
      </c>
      <c r="U4486">
        <v>245.25286675209975</v>
      </c>
      <c r="V4486">
        <v>264.19131285221812</v>
      </c>
      <c r="W4486">
        <v>728.89300214141917</v>
      </c>
    </row>
    <row r="4487" spans="2:23" x14ac:dyDescent="0.3">
      <c r="B4487">
        <f t="shared" si="70"/>
        <v>4482</v>
      </c>
      <c r="C4487">
        <v>16832.908030359489</v>
      </c>
      <c r="D4487">
        <v>249.21558046038885</v>
      </c>
      <c r="E4487">
        <v>27632.061520497919</v>
      </c>
      <c r="F4487">
        <v>1771.6623418732604</v>
      </c>
      <c r="G4487">
        <v>453.93760312732661</v>
      </c>
      <c r="H4487">
        <v>227.14408890815287</v>
      </c>
      <c r="R4487">
        <v>6975.363694072902</v>
      </c>
      <c r="S4487">
        <v>1260.3852698515429</v>
      </c>
      <c r="T4487">
        <v>339.27179897097403</v>
      </c>
      <c r="U4487">
        <v>408.41027587439498</v>
      </c>
      <c r="V4487">
        <v>236.30897140008869</v>
      </c>
      <c r="W4487">
        <v>3186.1593340676195</v>
      </c>
    </row>
    <row r="4488" spans="2:23" x14ac:dyDescent="0.3">
      <c r="B4488">
        <f t="shared" ref="B4488:B4551" si="71">B4487 + 1</f>
        <v>4483</v>
      </c>
      <c r="C4488">
        <v>220.73840666800041</v>
      </c>
      <c r="D4488">
        <v>241.7711643043059</v>
      </c>
      <c r="E4488">
        <v>2582.0450286646565</v>
      </c>
      <c r="F4488">
        <v>351.8643976016042</v>
      </c>
      <c r="G4488">
        <v>211.00399449175981</v>
      </c>
      <c r="H4488">
        <v>204.11651921377091</v>
      </c>
      <c r="R4488">
        <v>8041.5872849728139</v>
      </c>
      <c r="S4488">
        <v>208.18861329721494</v>
      </c>
      <c r="T4488">
        <v>372.85806707676261</v>
      </c>
      <c r="U4488">
        <v>269.1579587368733</v>
      </c>
      <c r="V4488">
        <v>694.30442234712314</v>
      </c>
      <c r="W4488">
        <v>383.66059862924925</v>
      </c>
    </row>
    <row r="4489" spans="2:23" x14ac:dyDescent="0.3">
      <c r="B4489">
        <f t="shared" si="71"/>
        <v>4484</v>
      </c>
      <c r="C4489">
        <v>243.83840773384009</v>
      </c>
      <c r="D4489">
        <v>28883.78</v>
      </c>
      <c r="E4489">
        <v>282.26917964212782</v>
      </c>
      <c r="F4489">
        <v>242.28949351692563</v>
      </c>
      <c r="G4489">
        <v>280.7979745951497</v>
      </c>
      <c r="H4489">
        <v>694.46908390268277</v>
      </c>
      <c r="R4489">
        <v>707.244441894087</v>
      </c>
      <c r="S4489">
        <v>24127.133125696644</v>
      </c>
      <c r="T4489">
        <v>1056.4288624151461</v>
      </c>
      <c r="U4489">
        <v>527.7463375390837</v>
      </c>
      <c r="V4489">
        <v>324.18823784908471</v>
      </c>
      <c r="W4489">
        <v>381.36082358685491</v>
      </c>
    </row>
    <row r="4490" spans="2:23" x14ac:dyDescent="0.3">
      <c r="B4490">
        <f t="shared" si="71"/>
        <v>4485</v>
      </c>
      <c r="C4490">
        <v>336.56693569260682</v>
      </c>
      <c r="D4490">
        <v>276.0994151295036</v>
      </c>
      <c r="E4490">
        <v>404.30745967326885</v>
      </c>
      <c r="F4490">
        <v>28883.78</v>
      </c>
      <c r="G4490">
        <v>843.39326021776037</v>
      </c>
      <c r="H4490">
        <v>3696.6245295186604</v>
      </c>
      <c r="R4490">
        <v>302.57411445640423</v>
      </c>
      <c r="S4490">
        <v>28883.78</v>
      </c>
      <c r="T4490">
        <v>338.13775408257118</v>
      </c>
      <c r="U4490">
        <v>10615.635879180014</v>
      </c>
      <c r="V4490">
        <v>578.70334468996782</v>
      </c>
      <c r="W4490">
        <v>1093.7248511261087</v>
      </c>
    </row>
    <row r="4491" spans="2:23" x14ac:dyDescent="0.3">
      <c r="B4491">
        <f t="shared" si="71"/>
        <v>4486</v>
      </c>
      <c r="C4491">
        <v>258.23078275065433</v>
      </c>
      <c r="D4491">
        <v>295.24955101818153</v>
      </c>
      <c r="E4491">
        <v>16590.69258788494</v>
      </c>
      <c r="F4491">
        <v>218.47114548975924</v>
      </c>
      <c r="G4491">
        <v>446.82099767411682</v>
      </c>
      <c r="H4491">
        <v>387.56813041871226</v>
      </c>
      <c r="R4491">
        <v>28883.78</v>
      </c>
      <c r="S4491">
        <v>21791.642758968057</v>
      </c>
      <c r="T4491">
        <v>845.33046391881157</v>
      </c>
      <c r="U4491">
        <v>28883.78</v>
      </c>
      <c r="V4491">
        <v>209.62605922903484</v>
      </c>
      <c r="W4491">
        <v>6086.1466787062827</v>
      </c>
    </row>
    <row r="4492" spans="2:23" x14ac:dyDescent="0.3">
      <c r="B4492">
        <f t="shared" si="71"/>
        <v>4487</v>
      </c>
      <c r="C4492">
        <v>258.75285157037291</v>
      </c>
      <c r="D4492">
        <v>483.03559376830015</v>
      </c>
      <c r="E4492">
        <v>221.91736994414973</v>
      </c>
      <c r="F4492">
        <v>753.00734152726864</v>
      </c>
      <c r="G4492">
        <v>28883.78</v>
      </c>
      <c r="H4492">
        <v>12090.389168236394</v>
      </c>
      <c r="R4492">
        <v>680.36449937459338</v>
      </c>
      <c r="S4492">
        <v>235.18645510824584</v>
      </c>
      <c r="T4492">
        <v>350.45826743517921</v>
      </c>
      <c r="U4492">
        <v>201.4286892939366</v>
      </c>
      <c r="V4492">
        <v>755.11151794778402</v>
      </c>
      <c r="W4492">
        <v>282.20653945478949</v>
      </c>
    </row>
    <row r="4493" spans="2:23" x14ac:dyDescent="0.3">
      <c r="B4493">
        <f t="shared" si="71"/>
        <v>4488</v>
      </c>
      <c r="C4493">
        <v>2352.3496679287359</v>
      </c>
      <c r="D4493">
        <v>271.40234972894126</v>
      </c>
      <c r="E4493">
        <v>830.65941535943421</v>
      </c>
      <c r="F4493">
        <v>495.01972135356442</v>
      </c>
      <c r="G4493">
        <v>28883.78</v>
      </c>
      <c r="H4493">
        <v>364.70005656927208</v>
      </c>
      <c r="R4493">
        <v>1247.1027773235062</v>
      </c>
      <c r="S4493">
        <v>343.72755424058812</v>
      </c>
      <c r="T4493">
        <v>28883.78</v>
      </c>
      <c r="U4493">
        <v>26445.043665229041</v>
      </c>
      <c r="V4493">
        <v>259.00167755784298</v>
      </c>
      <c r="W4493">
        <v>295.94386498846882</v>
      </c>
    </row>
    <row r="4494" spans="2:23" x14ac:dyDescent="0.3">
      <c r="B4494">
        <f t="shared" si="71"/>
        <v>4489</v>
      </c>
      <c r="C4494">
        <v>345.2909839452293</v>
      </c>
      <c r="D4494">
        <v>1726.0391214602016</v>
      </c>
      <c r="E4494">
        <v>234.52312378661787</v>
      </c>
      <c r="F4494">
        <v>314.033584914703</v>
      </c>
      <c r="G4494">
        <v>410.59988142917859</v>
      </c>
      <c r="H4494">
        <v>528.02354013714307</v>
      </c>
      <c r="R4494">
        <v>1211.6659345214048</v>
      </c>
      <c r="S4494">
        <v>363.58906733546314</v>
      </c>
      <c r="T4494">
        <v>764.6412310742387</v>
      </c>
      <c r="U4494">
        <v>28883.78</v>
      </c>
      <c r="V4494">
        <v>3026.7419728558875</v>
      </c>
      <c r="W4494">
        <v>218.57938037416659</v>
      </c>
    </row>
    <row r="4495" spans="2:23" x14ac:dyDescent="0.3">
      <c r="B4495">
        <f t="shared" si="71"/>
        <v>4490</v>
      </c>
      <c r="C4495">
        <v>627.87282405967289</v>
      </c>
      <c r="D4495">
        <v>279.42337632291606</v>
      </c>
      <c r="E4495">
        <v>3208.7856511694617</v>
      </c>
      <c r="F4495">
        <v>333.10164045774172</v>
      </c>
      <c r="G4495">
        <v>433.32261319097989</v>
      </c>
      <c r="H4495">
        <v>28883.78</v>
      </c>
      <c r="R4495">
        <v>2325.322476987456</v>
      </c>
      <c r="S4495">
        <v>9864.5433980364196</v>
      </c>
      <c r="T4495">
        <v>3117.7664020612765</v>
      </c>
      <c r="U4495">
        <v>1227.3775861648821</v>
      </c>
      <c r="V4495">
        <v>28883.78</v>
      </c>
      <c r="W4495">
        <v>1655.8624878742505</v>
      </c>
    </row>
    <row r="4496" spans="2:23" x14ac:dyDescent="0.3">
      <c r="B4496">
        <f t="shared" si="71"/>
        <v>4491</v>
      </c>
      <c r="C4496">
        <v>7817.1169370433045</v>
      </c>
      <c r="D4496">
        <v>203.2357099126917</v>
      </c>
      <c r="E4496">
        <v>1560.9621065447973</v>
      </c>
      <c r="F4496">
        <v>214.68266285975599</v>
      </c>
      <c r="G4496">
        <v>837.83930352769767</v>
      </c>
      <c r="H4496">
        <v>5248.4243309812919</v>
      </c>
      <c r="R4496">
        <v>28883.78</v>
      </c>
      <c r="S4496">
        <v>215.319228897486</v>
      </c>
      <c r="T4496">
        <v>275.54476666153801</v>
      </c>
      <c r="U4496">
        <v>929.55504222426259</v>
      </c>
      <c r="V4496">
        <v>1147.448166263332</v>
      </c>
      <c r="W4496">
        <v>1268.2749827575421</v>
      </c>
    </row>
    <row r="4497" spans="2:23" x14ac:dyDescent="0.3">
      <c r="B4497">
        <f t="shared" si="71"/>
        <v>4492</v>
      </c>
      <c r="C4497">
        <v>5563.7183405535598</v>
      </c>
      <c r="D4497">
        <v>618.07099129316907</v>
      </c>
      <c r="E4497">
        <v>25608.79294357347</v>
      </c>
      <c r="F4497">
        <v>976.24082689520685</v>
      </c>
      <c r="G4497">
        <v>241.92676380458803</v>
      </c>
      <c r="H4497">
        <v>1720.7803263707806</v>
      </c>
      <c r="R4497">
        <v>28883.78</v>
      </c>
      <c r="S4497">
        <v>907.42079848177059</v>
      </c>
      <c r="T4497">
        <v>247.81658771382234</v>
      </c>
      <c r="U4497">
        <v>530.39893545536552</v>
      </c>
      <c r="V4497">
        <v>223.80792069926702</v>
      </c>
      <c r="W4497">
        <v>290.86350449030067</v>
      </c>
    </row>
    <row r="4498" spans="2:23" x14ac:dyDescent="0.3">
      <c r="B4498">
        <f t="shared" si="71"/>
        <v>4493</v>
      </c>
      <c r="C4498">
        <v>867.42828654221307</v>
      </c>
      <c r="D4498">
        <v>259.82922336398599</v>
      </c>
      <c r="E4498">
        <v>219.92193209611841</v>
      </c>
      <c r="F4498">
        <v>19546.666087894915</v>
      </c>
      <c r="G4498">
        <v>1357.5630325468694</v>
      </c>
      <c r="H4498">
        <v>2817.5787137612733</v>
      </c>
      <c r="R4498">
        <v>683.20299171320733</v>
      </c>
      <c r="S4498">
        <v>2421.1498408108564</v>
      </c>
      <c r="T4498">
        <v>315.7084359929857</v>
      </c>
      <c r="U4498">
        <v>636.80732123751227</v>
      </c>
      <c r="V4498">
        <v>28883.78</v>
      </c>
      <c r="W4498">
        <v>228.05982558582954</v>
      </c>
    </row>
    <row r="4499" spans="2:23" x14ac:dyDescent="0.3">
      <c r="B4499">
        <f t="shared" si="71"/>
        <v>4494</v>
      </c>
      <c r="C4499">
        <v>20026.623685557257</v>
      </c>
      <c r="D4499">
        <v>394.19132284014199</v>
      </c>
      <c r="E4499">
        <v>220.7420208190963</v>
      </c>
      <c r="F4499">
        <v>28883.78</v>
      </c>
      <c r="G4499">
        <v>1569.4616608010492</v>
      </c>
      <c r="H4499">
        <v>236.33762477561254</v>
      </c>
      <c r="R4499">
        <v>28883.78</v>
      </c>
      <c r="S4499">
        <v>4346.4989834449098</v>
      </c>
      <c r="T4499">
        <v>6666.5258534305476</v>
      </c>
      <c r="U4499">
        <v>28883.78</v>
      </c>
      <c r="V4499">
        <v>28883.78</v>
      </c>
      <c r="W4499">
        <v>212.63304839817849</v>
      </c>
    </row>
    <row r="4500" spans="2:23" x14ac:dyDescent="0.3">
      <c r="B4500">
        <f t="shared" si="71"/>
        <v>4495</v>
      </c>
      <c r="C4500">
        <v>222.7141372570062</v>
      </c>
      <c r="D4500">
        <v>1708.0666325822976</v>
      </c>
      <c r="E4500">
        <v>890.31280652600935</v>
      </c>
      <c r="F4500">
        <v>1187.347812689874</v>
      </c>
      <c r="G4500">
        <v>1565.0794198015676</v>
      </c>
      <c r="H4500">
        <v>335.11887375773335</v>
      </c>
      <c r="R4500">
        <v>1513.7400941750709</v>
      </c>
      <c r="S4500">
        <v>265.93436977020502</v>
      </c>
      <c r="T4500">
        <v>461.36094062926338</v>
      </c>
      <c r="U4500">
        <v>28883.78</v>
      </c>
      <c r="V4500">
        <v>435.21741695033558</v>
      </c>
      <c r="W4500">
        <v>210.86333958276313</v>
      </c>
    </row>
    <row r="4501" spans="2:23" x14ac:dyDescent="0.3">
      <c r="B4501">
        <f t="shared" si="71"/>
        <v>4496</v>
      </c>
      <c r="C4501">
        <v>852.10018073286528</v>
      </c>
      <c r="D4501">
        <v>235.0822436607649</v>
      </c>
      <c r="E4501">
        <v>1053.2196986062936</v>
      </c>
      <c r="F4501">
        <v>882.52473927065228</v>
      </c>
      <c r="G4501">
        <v>827.32237286181214</v>
      </c>
      <c r="H4501">
        <v>263.67434724182272</v>
      </c>
      <c r="R4501">
        <v>614.05280979271174</v>
      </c>
      <c r="S4501">
        <v>550.47004261502366</v>
      </c>
      <c r="T4501">
        <v>308.81727714039221</v>
      </c>
      <c r="U4501">
        <v>10314.852792983766</v>
      </c>
      <c r="V4501">
        <v>28883.78</v>
      </c>
      <c r="W4501">
        <v>626.42613753565024</v>
      </c>
    </row>
    <row r="4502" spans="2:23" x14ac:dyDescent="0.3">
      <c r="B4502">
        <f t="shared" si="71"/>
        <v>4497</v>
      </c>
      <c r="C4502">
        <v>227.62929179743395</v>
      </c>
      <c r="D4502">
        <v>200.83732036789016</v>
      </c>
      <c r="E4502">
        <v>312.89475417076983</v>
      </c>
      <c r="F4502">
        <v>275.63866978669512</v>
      </c>
      <c r="G4502">
        <v>810.00628041645723</v>
      </c>
      <c r="H4502">
        <v>791.98259326678703</v>
      </c>
      <c r="R4502">
        <v>324.15832428400699</v>
      </c>
      <c r="S4502">
        <v>301.28605749691036</v>
      </c>
      <c r="T4502">
        <v>6622.797243571059</v>
      </c>
      <c r="U4502">
        <v>252.3106357127142</v>
      </c>
      <c r="V4502">
        <v>215.93738289039493</v>
      </c>
      <c r="W4502">
        <v>428.79206052387337</v>
      </c>
    </row>
    <row r="4503" spans="2:23" x14ac:dyDescent="0.3">
      <c r="B4503">
        <f t="shared" si="71"/>
        <v>4498</v>
      </c>
      <c r="C4503">
        <v>2686.8697359614862</v>
      </c>
      <c r="D4503">
        <v>291.35983129672945</v>
      </c>
      <c r="E4503">
        <v>246.8912180432778</v>
      </c>
      <c r="F4503">
        <v>506.8102161250946</v>
      </c>
      <c r="G4503">
        <v>253.24967345142215</v>
      </c>
      <c r="H4503">
        <v>203.59744085596765</v>
      </c>
      <c r="R4503">
        <v>10722.006612964988</v>
      </c>
      <c r="S4503">
        <v>1049.8670442515827</v>
      </c>
      <c r="T4503">
        <v>2148.9552855880215</v>
      </c>
      <c r="U4503">
        <v>216.65613045767594</v>
      </c>
      <c r="V4503">
        <v>1590.2071326751761</v>
      </c>
      <c r="W4503">
        <v>7387.2388847290922</v>
      </c>
    </row>
    <row r="4504" spans="2:23" x14ac:dyDescent="0.3">
      <c r="B4504">
        <f t="shared" si="71"/>
        <v>4499</v>
      </c>
      <c r="C4504">
        <v>672.34580588077574</v>
      </c>
      <c r="D4504">
        <v>17311.736246309993</v>
      </c>
      <c r="E4504">
        <v>232.62895711025263</v>
      </c>
      <c r="F4504">
        <v>335.86954457245594</v>
      </c>
      <c r="G4504">
        <v>541.3136898219293</v>
      </c>
      <c r="H4504">
        <v>475.23292030155363</v>
      </c>
      <c r="R4504">
        <v>288.07244030425863</v>
      </c>
      <c r="S4504">
        <v>212.07706412470051</v>
      </c>
      <c r="T4504">
        <v>517.95537593173435</v>
      </c>
      <c r="U4504">
        <v>882.14336139529394</v>
      </c>
      <c r="V4504">
        <v>811.85599023121222</v>
      </c>
      <c r="W4504">
        <v>28883.78</v>
      </c>
    </row>
    <row r="4505" spans="2:23" x14ac:dyDescent="0.3">
      <c r="B4505">
        <f t="shared" si="71"/>
        <v>4500</v>
      </c>
      <c r="C4505">
        <v>4591.0826544331057</v>
      </c>
      <c r="D4505">
        <v>210.57095103107645</v>
      </c>
      <c r="E4505">
        <v>240.19219315440407</v>
      </c>
      <c r="F4505">
        <v>2928.2560044906982</v>
      </c>
      <c r="G4505">
        <v>6738.3606846064322</v>
      </c>
      <c r="H4505">
        <v>501.21777191029599</v>
      </c>
      <c r="R4505">
        <v>1115.9357172226732</v>
      </c>
      <c r="S4505">
        <v>25048.386472299037</v>
      </c>
      <c r="T4505">
        <v>21443.33817088572</v>
      </c>
      <c r="U4505">
        <v>1147.0639939958023</v>
      </c>
      <c r="V4505">
        <v>700.23662647058347</v>
      </c>
      <c r="W4505">
        <v>202.91065481489096</v>
      </c>
    </row>
    <row r="4506" spans="2:23" x14ac:dyDescent="0.3">
      <c r="B4506">
        <f t="shared" si="71"/>
        <v>4501</v>
      </c>
      <c r="C4506">
        <v>2761.1069760081291</v>
      </c>
      <c r="D4506">
        <v>28883.78</v>
      </c>
      <c r="E4506">
        <v>288.54343793645376</v>
      </c>
      <c r="F4506">
        <v>28883.78</v>
      </c>
      <c r="G4506">
        <v>222.23409469486324</v>
      </c>
      <c r="H4506">
        <v>221.11749744021614</v>
      </c>
      <c r="R4506">
        <v>414.72575933788096</v>
      </c>
      <c r="S4506">
        <v>213.25238412951518</v>
      </c>
      <c r="T4506">
        <v>277.58608696166715</v>
      </c>
      <c r="U4506">
        <v>28883.78</v>
      </c>
      <c r="V4506">
        <v>10566.540588578602</v>
      </c>
      <c r="W4506">
        <v>737.61108540739394</v>
      </c>
    </row>
    <row r="4507" spans="2:23" x14ac:dyDescent="0.3">
      <c r="B4507">
        <f t="shared" si="71"/>
        <v>4502</v>
      </c>
      <c r="C4507">
        <v>608.04940141261784</v>
      </c>
      <c r="D4507">
        <v>28883.78</v>
      </c>
      <c r="E4507">
        <v>5087.0577115743663</v>
      </c>
      <c r="F4507">
        <v>500.04901215126063</v>
      </c>
      <c r="G4507">
        <v>593.22182929152325</v>
      </c>
      <c r="H4507">
        <v>1561.6965184423689</v>
      </c>
      <c r="R4507">
        <v>11858.052003927965</v>
      </c>
      <c r="S4507">
        <v>366.04510207497253</v>
      </c>
      <c r="T4507">
        <v>28883.78</v>
      </c>
      <c r="U4507">
        <v>208.21121820747305</v>
      </c>
      <c r="V4507">
        <v>670.82211342017172</v>
      </c>
      <c r="W4507">
        <v>301.92693248751999</v>
      </c>
    </row>
    <row r="4508" spans="2:23" x14ac:dyDescent="0.3">
      <c r="B4508">
        <f t="shared" si="71"/>
        <v>4503</v>
      </c>
      <c r="C4508">
        <v>1397.3423437245647</v>
      </c>
      <c r="D4508">
        <v>264.10611868313435</v>
      </c>
      <c r="E4508">
        <v>250.49215831774245</v>
      </c>
      <c r="F4508">
        <v>345.2300255944391</v>
      </c>
      <c r="G4508">
        <v>1540.558125370311</v>
      </c>
      <c r="H4508">
        <v>6530.5730665427036</v>
      </c>
      <c r="R4508">
        <v>309.15908262194108</v>
      </c>
      <c r="S4508">
        <v>211.43109459323901</v>
      </c>
      <c r="T4508">
        <v>1289.5006514147426</v>
      </c>
      <c r="U4508">
        <v>4896.1608004133031</v>
      </c>
      <c r="V4508">
        <v>424.61769251620638</v>
      </c>
      <c r="W4508">
        <v>28883.78</v>
      </c>
    </row>
    <row r="4509" spans="2:23" x14ac:dyDescent="0.3">
      <c r="B4509">
        <f t="shared" si="71"/>
        <v>4504</v>
      </c>
      <c r="C4509">
        <v>231.01030845940937</v>
      </c>
      <c r="D4509">
        <v>215.32059407381814</v>
      </c>
      <c r="E4509">
        <v>1210.5538187376906</v>
      </c>
      <c r="F4509">
        <v>285.97800457909449</v>
      </c>
      <c r="G4509">
        <v>2016.5804855388737</v>
      </c>
      <c r="H4509">
        <v>245.2183983125858</v>
      </c>
      <c r="R4509">
        <v>229.80501828653397</v>
      </c>
      <c r="S4509">
        <v>478.81916306147633</v>
      </c>
      <c r="T4509">
        <v>377.6842709040709</v>
      </c>
      <c r="U4509">
        <v>539.93577869430487</v>
      </c>
      <c r="V4509">
        <v>228.25042171627479</v>
      </c>
      <c r="W4509">
        <v>433.76951297619831</v>
      </c>
    </row>
    <row r="4510" spans="2:23" x14ac:dyDescent="0.3">
      <c r="B4510">
        <f t="shared" si="71"/>
        <v>4505</v>
      </c>
      <c r="C4510">
        <v>1108.6524889968341</v>
      </c>
      <c r="D4510">
        <v>6318.0478424710373</v>
      </c>
      <c r="E4510">
        <v>393.00744609048036</v>
      </c>
      <c r="F4510">
        <v>336.40132452600227</v>
      </c>
      <c r="G4510">
        <v>296.39576499791781</v>
      </c>
      <c r="H4510">
        <v>300.03489110663565</v>
      </c>
      <c r="R4510">
        <v>1769.0814540761041</v>
      </c>
      <c r="S4510">
        <v>3505.0687444778064</v>
      </c>
      <c r="T4510">
        <v>689.62974242229666</v>
      </c>
      <c r="U4510">
        <v>28883.78</v>
      </c>
      <c r="V4510">
        <v>320.16794129588391</v>
      </c>
      <c r="W4510">
        <v>437.86192066939685</v>
      </c>
    </row>
    <row r="4511" spans="2:23" x14ac:dyDescent="0.3">
      <c r="B4511">
        <f t="shared" si="71"/>
        <v>4506</v>
      </c>
      <c r="C4511">
        <v>274.51977097814017</v>
      </c>
      <c r="D4511">
        <v>5566.1037495749124</v>
      </c>
      <c r="E4511">
        <v>329.60411359643183</v>
      </c>
      <c r="F4511">
        <v>3840.4054279240572</v>
      </c>
      <c r="G4511">
        <v>773.707695836217</v>
      </c>
      <c r="H4511">
        <v>2969.3795974856157</v>
      </c>
      <c r="R4511">
        <v>204.54587120000133</v>
      </c>
      <c r="S4511">
        <v>500.80287119443227</v>
      </c>
      <c r="T4511">
        <v>209.13932400146666</v>
      </c>
      <c r="U4511">
        <v>1758.5970398900934</v>
      </c>
      <c r="V4511">
        <v>321.48194754708544</v>
      </c>
      <c r="W4511">
        <v>3182.2171566365782</v>
      </c>
    </row>
    <row r="4512" spans="2:23" x14ac:dyDescent="0.3">
      <c r="B4512">
        <f t="shared" si="71"/>
        <v>4507</v>
      </c>
      <c r="C4512">
        <v>220.62987082940549</v>
      </c>
      <c r="D4512">
        <v>208.48110459829738</v>
      </c>
      <c r="E4512">
        <v>1193.9513703428356</v>
      </c>
      <c r="F4512">
        <v>2957.6522440743224</v>
      </c>
      <c r="G4512">
        <v>239.81744153273374</v>
      </c>
      <c r="H4512">
        <v>964.27976456904662</v>
      </c>
      <c r="R4512">
        <v>1853.6035784826483</v>
      </c>
      <c r="S4512">
        <v>28883.78</v>
      </c>
      <c r="T4512">
        <v>28883.78</v>
      </c>
      <c r="U4512">
        <v>2047.959142095588</v>
      </c>
      <c r="V4512">
        <v>255.05979907603728</v>
      </c>
      <c r="W4512">
        <v>817.40341842669739</v>
      </c>
    </row>
    <row r="4513" spans="2:23" x14ac:dyDescent="0.3">
      <c r="B4513">
        <f t="shared" si="71"/>
        <v>4508</v>
      </c>
      <c r="C4513">
        <v>353.9307167585639</v>
      </c>
      <c r="D4513">
        <v>664.68051249206246</v>
      </c>
      <c r="E4513">
        <v>267.78941368490496</v>
      </c>
      <c r="F4513">
        <v>2972.156950905714</v>
      </c>
      <c r="G4513">
        <v>310.05433302500433</v>
      </c>
      <c r="H4513">
        <v>244.16725735890668</v>
      </c>
      <c r="R4513">
        <v>203.9525974006213</v>
      </c>
      <c r="S4513">
        <v>427.54962396427931</v>
      </c>
      <c r="T4513">
        <v>6531.9132681368492</v>
      </c>
      <c r="U4513">
        <v>376.38497418876796</v>
      </c>
      <c r="V4513">
        <v>525.7166099948472</v>
      </c>
      <c r="W4513">
        <v>275.69976988192718</v>
      </c>
    </row>
    <row r="4514" spans="2:23" x14ac:dyDescent="0.3">
      <c r="B4514">
        <f t="shared" si="71"/>
        <v>4509</v>
      </c>
      <c r="C4514">
        <v>229.37380494338552</v>
      </c>
      <c r="D4514">
        <v>709.48447870463929</v>
      </c>
      <c r="E4514">
        <v>342.57305657655547</v>
      </c>
      <c r="F4514">
        <v>1559.9385466826898</v>
      </c>
      <c r="G4514">
        <v>386.69567613793032</v>
      </c>
      <c r="H4514">
        <v>418.23111443288025</v>
      </c>
      <c r="R4514">
        <v>301.87406659914217</v>
      </c>
      <c r="S4514">
        <v>5533.6060362179951</v>
      </c>
      <c r="T4514">
        <v>28883.78</v>
      </c>
      <c r="U4514">
        <v>402.19005257635786</v>
      </c>
      <c r="V4514">
        <v>215.25102679813273</v>
      </c>
      <c r="W4514">
        <v>406.97628308888045</v>
      </c>
    </row>
    <row r="4515" spans="2:23" x14ac:dyDescent="0.3">
      <c r="B4515">
        <f t="shared" si="71"/>
        <v>4510</v>
      </c>
      <c r="C4515">
        <v>1853.3459921438712</v>
      </c>
      <c r="D4515">
        <v>10205.382312997983</v>
      </c>
      <c r="E4515">
        <v>471.9970865682526</v>
      </c>
      <c r="F4515">
        <v>1126.3641179263946</v>
      </c>
      <c r="G4515">
        <v>18433.171414320881</v>
      </c>
      <c r="H4515">
        <v>290.99992421725847</v>
      </c>
      <c r="R4515">
        <v>28883.78</v>
      </c>
      <c r="S4515">
        <v>201.12176615109024</v>
      </c>
      <c r="T4515">
        <v>28883.78</v>
      </c>
      <c r="U4515">
        <v>6855.8316574928049</v>
      </c>
      <c r="V4515">
        <v>1443.7494979890555</v>
      </c>
      <c r="W4515">
        <v>7206.4930217724232</v>
      </c>
    </row>
    <row r="4516" spans="2:23" x14ac:dyDescent="0.3">
      <c r="B4516">
        <f t="shared" si="71"/>
        <v>4511</v>
      </c>
      <c r="C4516">
        <v>28883.78</v>
      </c>
      <c r="D4516">
        <v>1017.5316341024803</v>
      </c>
      <c r="E4516">
        <v>3017.0009306667348</v>
      </c>
      <c r="F4516">
        <v>444.01620142154297</v>
      </c>
      <c r="G4516">
        <v>205.17510637447708</v>
      </c>
      <c r="H4516">
        <v>292.03400051610294</v>
      </c>
      <c r="R4516">
        <v>229.92124140212988</v>
      </c>
      <c r="S4516">
        <v>28883.78</v>
      </c>
      <c r="T4516">
        <v>28883.78</v>
      </c>
      <c r="U4516">
        <v>238.22633233454621</v>
      </c>
      <c r="V4516">
        <v>269.58971638767662</v>
      </c>
      <c r="W4516">
        <v>28883.78</v>
      </c>
    </row>
    <row r="4517" spans="2:23" x14ac:dyDescent="0.3">
      <c r="B4517">
        <f t="shared" si="71"/>
        <v>4512</v>
      </c>
      <c r="C4517">
        <v>217.00807187700022</v>
      </c>
      <c r="D4517">
        <v>524.49382445061224</v>
      </c>
      <c r="E4517">
        <v>520.46600534498111</v>
      </c>
      <c r="F4517">
        <v>463.02269662946435</v>
      </c>
      <c r="G4517">
        <v>2336.0736352950184</v>
      </c>
      <c r="H4517">
        <v>2632.9910658459503</v>
      </c>
      <c r="R4517">
        <v>1550.7266387787483</v>
      </c>
      <c r="S4517">
        <v>319.20908947153254</v>
      </c>
      <c r="T4517">
        <v>687.8517472961662</v>
      </c>
      <c r="U4517">
        <v>207.50952500336953</v>
      </c>
      <c r="V4517">
        <v>28883.78</v>
      </c>
      <c r="W4517">
        <v>4450.0844142375518</v>
      </c>
    </row>
    <row r="4518" spans="2:23" x14ac:dyDescent="0.3">
      <c r="B4518">
        <f t="shared" si="71"/>
        <v>4513</v>
      </c>
      <c r="C4518">
        <v>215.42767104510509</v>
      </c>
      <c r="D4518">
        <v>5671.4678298896924</v>
      </c>
      <c r="E4518">
        <v>1795.9734287054036</v>
      </c>
      <c r="F4518">
        <v>1041.3430986435924</v>
      </c>
      <c r="G4518">
        <v>694.36574899728862</v>
      </c>
      <c r="H4518">
        <v>436.81475419633296</v>
      </c>
      <c r="R4518">
        <v>6027.0856788007786</v>
      </c>
      <c r="S4518">
        <v>237.52770614842126</v>
      </c>
      <c r="T4518">
        <v>442.44403212449413</v>
      </c>
      <c r="U4518">
        <v>246.47496867231678</v>
      </c>
      <c r="V4518">
        <v>836.05510217812457</v>
      </c>
      <c r="W4518">
        <v>312.21431720761558</v>
      </c>
    </row>
    <row r="4519" spans="2:23" x14ac:dyDescent="0.3">
      <c r="B4519">
        <f t="shared" si="71"/>
        <v>4514</v>
      </c>
      <c r="C4519">
        <v>260.76614660767314</v>
      </c>
      <c r="D4519">
        <v>345.88059420187767</v>
      </c>
      <c r="E4519">
        <v>2022.5731455856962</v>
      </c>
      <c r="F4519">
        <v>258.30391208156533</v>
      </c>
      <c r="G4519">
        <v>28883.78</v>
      </c>
      <c r="H4519">
        <v>268.13872071451067</v>
      </c>
      <c r="R4519">
        <v>8520.5240134715659</v>
      </c>
      <c r="S4519">
        <v>246.03038315757652</v>
      </c>
      <c r="T4519">
        <v>1313.1791178339031</v>
      </c>
      <c r="U4519">
        <v>546.42443645078663</v>
      </c>
      <c r="V4519">
        <v>2073.5378852387839</v>
      </c>
      <c r="W4519">
        <v>206.08092716436622</v>
      </c>
    </row>
    <row r="4520" spans="2:23" x14ac:dyDescent="0.3">
      <c r="B4520">
        <f t="shared" si="71"/>
        <v>4515</v>
      </c>
      <c r="C4520">
        <v>4079.2478899123635</v>
      </c>
      <c r="D4520">
        <v>448.48789610964582</v>
      </c>
      <c r="E4520">
        <v>8802.92884823446</v>
      </c>
      <c r="F4520">
        <v>886.19856837406962</v>
      </c>
      <c r="G4520">
        <v>236.57934312101253</v>
      </c>
      <c r="H4520">
        <v>10033.813287972846</v>
      </c>
      <c r="R4520">
        <v>606.01680660337638</v>
      </c>
      <c r="S4520">
        <v>28883.78</v>
      </c>
      <c r="T4520">
        <v>28883.78</v>
      </c>
      <c r="U4520">
        <v>325.60498609687659</v>
      </c>
      <c r="V4520">
        <v>234.06720612489482</v>
      </c>
      <c r="W4520">
        <v>28883.78</v>
      </c>
    </row>
    <row r="4521" spans="2:23" x14ac:dyDescent="0.3">
      <c r="B4521">
        <f t="shared" si="71"/>
        <v>4516</v>
      </c>
      <c r="C4521">
        <v>1501.1515921749931</v>
      </c>
      <c r="D4521">
        <v>1384.6631855940593</v>
      </c>
      <c r="E4521">
        <v>861.47911856713074</v>
      </c>
      <c r="F4521">
        <v>265.57169955838145</v>
      </c>
      <c r="G4521">
        <v>28883.78</v>
      </c>
      <c r="H4521">
        <v>1327.6533119350079</v>
      </c>
      <c r="R4521">
        <v>10900.546158645</v>
      </c>
      <c r="S4521">
        <v>761.62154978320325</v>
      </c>
      <c r="T4521">
        <v>2455.9360422187528</v>
      </c>
      <c r="U4521">
        <v>6574.1620933188424</v>
      </c>
      <c r="V4521">
        <v>930.93122883642582</v>
      </c>
      <c r="W4521">
        <v>353.96149147169206</v>
      </c>
    </row>
    <row r="4522" spans="2:23" x14ac:dyDescent="0.3">
      <c r="B4522">
        <f t="shared" si="71"/>
        <v>4517</v>
      </c>
      <c r="C4522">
        <v>964.32295614575787</v>
      </c>
      <c r="D4522">
        <v>903.76871585358515</v>
      </c>
      <c r="E4522">
        <v>210.84553825331113</v>
      </c>
      <c r="F4522">
        <v>5165.7032071030089</v>
      </c>
      <c r="G4522">
        <v>28883.78</v>
      </c>
      <c r="H4522">
        <v>430.22458010545972</v>
      </c>
      <c r="R4522">
        <v>404.7828707491351</v>
      </c>
      <c r="S4522">
        <v>28883.78</v>
      </c>
      <c r="T4522">
        <v>264.51708937093923</v>
      </c>
      <c r="U4522">
        <v>1107.0319140713812</v>
      </c>
      <c r="V4522">
        <v>575.17376452912254</v>
      </c>
      <c r="W4522">
        <v>795.77437162369904</v>
      </c>
    </row>
    <row r="4523" spans="2:23" x14ac:dyDescent="0.3">
      <c r="B4523">
        <f t="shared" si="71"/>
        <v>4518</v>
      </c>
      <c r="C4523">
        <v>3423.56241010944</v>
      </c>
      <c r="D4523">
        <v>261.81798777450547</v>
      </c>
      <c r="E4523">
        <v>231.87046459772927</v>
      </c>
      <c r="F4523">
        <v>235.95029565149437</v>
      </c>
      <c r="G4523">
        <v>401.1135060257136</v>
      </c>
      <c r="H4523">
        <v>705.06785258192576</v>
      </c>
      <c r="R4523">
        <v>28883.78</v>
      </c>
      <c r="S4523">
        <v>303.692075270489</v>
      </c>
      <c r="T4523">
        <v>28883.78</v>
      </c>
      <c r="U4523">
        <v>1197.0841380114991</v>
      </c>
      <c r="V4523">
        <v>257.34147063418993</v>
      </c>
      <c r="W4523">
        <v>1637.3731604316497</v>
      </c>
    </row>
    <row r="4524" spans="2:23" x14ac:dyDescent="0.3">
      <c r="B4524">
        <f t="shared" si="71"/>
        <v>4519</v>
      </c>
      <c r="C4524">
        <v>1717.8423452490758</v>
      </c>
      <c r="D4524">
        <v>15037.61192650633</v>
      </c>
      <c r="E4524">
        <v>1135.3757112590592</v>
      </c>
      <c r="F4524">
        <v>498.96584538144685</v>
      </c>
      <c r="G4524">
        <v>262.82019956225867</v>
      </c>
      <c r="H4524">
        <v>294.64916622371805</v>
      </c>
      <c r="R4524">
        <v>268.87815488046721</v>
      </c>
      <c r="S4524">
        <v>327.3074855652257</v>
      </c>
      <c r="T4524">
        <v>28883.78</v>
      </c>
      <c r="U4524">
        <v>996.40195551174509</v>
      </c>
      <c r="V4524">
        <v>235.54508967998632</v>
      </c>
      <c r="W4524">
        <v>345.37656845633637</v>
      </c>
    </row>
    <row r="4525" spans="2:23" x14ac:dyDescent="0.3">
      <c r="B4525">
        <f t="shared" si="71"/>
        <v>4520</v>
      </c>
      <c r="C4525">
        <v>222.39133185918269</v>
      </c>
      <c r="D4525">
        <v>1435.1389787161024</v>
      </c>
      <c r="E4525">
        <v>758.41909401613998</v>
      </c>
      <c r="F4525">
        <v>233.41900944157882</v>
      </c>
      <c r="G4525">
        <v>323.0141820630526</v>
      </c>
      <c r="H4525">
        <v>213.81452437039539</v>
      </c>
      <c r="R4525">
        <v>570.82056529754618</v>
      </c>
      <c r="S4525">
        <v>23356.881510826264</v>
      </c>
      <c r="T4525">
        <v>276.71322975816258</v>
      </c>
      <c r="U4525">
        <v>226.7205132541533</v>
      </c>
      <c r="V4525">
        <v>3676.3302845481794</v>
      </c>
      <c r="W4525">
        <v>348.65087717978895</v>
      </c>
    </row>
    <row r="4526" spans="2:23" x14ac:dyDescent="0.3">
      <c r="B4526">
        <f t="shared" si="71"/>
        <v>4521</v>
      </c>
      <c r="C4526">
        <v>285.49027940861214</v>
      </c>
      <c r="D4526">
        <v>928.40536507032903</v>
      </c>
      <c r="E4526">
        <v>1294.852843662462</v>
      </c>
      <c r="F4526">
        <v>18342.964550706882</v>
      </c>
      <c r="G4526">
        <v>867.90256828865574</v>
      </c>
      <c r="H4526">
        <v>1543.5881335569468</v>
      </c>
      <c r="R4526">
        <v>236.77487877696046</v>
      </c>
      <c r="S4526">
        <v>3458.7610679032996</v>
      </c>
      <c r="T4526">
        <v>28883.78</v>
      </c>
      <c r="U4526">
        <v>412.95995285034166</v>
      </c>
      <c r="V4526">
        <v>256.6440994000863</v>
      </c>
      <c r="W4526">
        <v>28883.78</v>
      </c>
    </row>
    <row r="4527" spans="2:23" x14ac:dyDescent="0.3">
      <c r="B4527">
        <f t="shared" si="71"/>
        <v>4522</v>
      </c>
      <c r="C4527">
        <v>395.27107100079303</v>
      </c>
      <c r="D4527">
        <v>429.3599846466858</v>
      </c>
      <c r="E4527">
        <v>258.6510286672567</v>
      </c>
      <c r="F4527">
        <v>413.9944061332186</v>
      </c>
      <c r="G4527">
        <v>250.60913617152352</v>
      </c>
      <c r="H4527">
        <v>231.58978472891164</v>
      </c>
      <c r="R4527">
        <v>3125.5921964654926</v>
      </c>
      <c r="S4527">
        <v>204.32281491476826</v>
      </c>
      <c r="T4527">
        <v>615.02141200593974</v>
      </c>
      <c r="U4527">
        <v>310.23592615794814</v>
      </c>
      <c r="V4527">
        <v>1060.5570979597685</v>
      </c>
      <c r="W4527">
        <v>211.51145501103517</v>
      </c>
    </row>
    <row r="4528" spans="2:23" x14ac:dyDescent="0.3">
      <c r="B4528">
        <f t="shared" si="71"/>
        <v>4523</v>
      </c>
      <c r="C4528">
        <v>374.28522017719695</v>
      </c>
      <c r="D4528">
        <v>780.89092652603779</v>
      </c>
      <c r="E4528">
        <v>318.88698905427214</v>
      </c>
      <c r="F4528">
        <v>251.04083145607021</v>
      </c>
      <c r="G4528">
        <v>555.83963982579644</v>
      </c>
      <c r="H4528">
        <v>1606.8670429211925</v>
      </c>
      <c r="R4528">
        <v>764.089372496632</v>
      </c>
      <c r="S4528">
        <v>5685.6034293445327</v>
      </c>
      <c r="T4528">
        <v>250.98076778531373</v>
      </c>
      <c r="U4528">
        <v>4682.1914155199502</v>
      </c>
      <c r="V4528">
        <v>231.31994386095428</v>
      </c>
      <c r="W4528">
        <v>6665.0379824231895</v>
      </c>
    </row>
    <row r="4529" spans="2:23" x14ac:dyDescent="0.3">
      <c r="B4529">
        <f t="shared" si="71"/>
        <v>4524</v>
      </c>
      <c r="C4529">
        <v>929.69125395109177</v>
      </c>
      <c r="D4529">
        <v>6252.5332964705276</v>
      </c>
      <c r="E4529">
        <v>754.7312346359397</v>
      </c>
      <c r="F4529">
        <v>239.47488646240419</v>
      </c>
      <c r="G4529">
        <v>3103.9023600753253</v>
      </c>
      <c r="H4529">
        <v>1551.310786901832</v>
      </c>
      <c r="R4529">
        <v>200.3052669526864</v>
      </c>
      <c r="S4529">
        <v>427.26159003120011</v>
      </c>
      <c r="T4529">
        <v>28883.78</v>
      </c>
      <c r="U4529">
        <v>307.37582350309935</v>
      </c>
      <c r="V4529">
        <v>867.35668749453794</v>
      </c>
      <c r="W4529">
        <v>873.00561099516813</v>
      </c>
    </row>
    <row r="4530" spans="2:23" x14ac:dyDescent="0.3">
      <c r="B4530">
        <f t="shared" si="71"/>
        <v>4525</v>
      </c>
      <c r="C4530">
        <v>2663.5752419285818</v>
      </c>
      <c r="D4530">
        <v>28883.78</v>
      </c>
      <c r="E4530">
        <v>448.3545020323304</v>
      </c>
      <c r="F4530">
        <v>9469.9935576749303</v>
      </c>
      <c r="G4530">
        <v>24262.604291797426</v>
      </c>
      <c r="H4530">
        <v>256.41973054383129</v>
      </c>
      <c r="R4530">
        <v>268.62197301966512</v>
      </c>
      <c r="S4530">
        <v>699.01573938186903</v>
      </c>
      <c r="T4530">
        <v>280.91936643268059</v>
      </c>
      <c r="U4530">
        <v>483.69763505420786</v>
      </c>
      <c r="V4530">
        <v>284.20304135768828</v>
      </c>
      <c r="W4530">
        <v>401.5031025792884</v>
      </c>
    </row>
    <row r="4531" spans="2:23" x14ac:dyDescent="0.3">
      <c r="B4531">
        <f t="shared" si="71"/>
        <v>4526</v>
      </c>
      <c r="C4531">
        <v>1202.9249050054937</v>
      </c>
      <c r="D4531">
        <v>202.30910512708442</v>
      </c>
      <c r="E4531">
        <v>5782.8765770529726</v>
      </c>
      <c r="F4531">
        <v>5964.608304698475</v>
      </c>
      <c r="G4531">
        <v>1176.0635917102736</v>
      </c>
      <c r="H4531">
        <v>1077.9521486689437</v>
      </c>
      <c r="R4531">
        <v>612.33398715427302</v>
      </c>
      <c r="S4531">
        <v>368.19862455001714</v>
      </c>
      <c r="T4531">
        <v>630.16055827151081</v>
      </c>
      <c r="U4531">
        <v>286.65598885502754</v>
      </c>
      <c r="V4531">
        <v>337.52205307401601</v>
      </c>
      <c r="W4531">
        <v>262.0452665283334</v>
      </c>
    </row>
    <row r="4532" spans="2:23" x14ac:dyDescent="0.3">
      <c r="B4532">
        <f t="shared" si="71"/>
        <v>4527</v>
      </c>
      <c r="C4532">
        <v>28883.78</v>
      </c>
      <c r="D4532">
        <v>357.80162916175573</v>
      </c>
      <c r="E4532">
        <v>535.21420394482016</v>
      </c>
      <c r="F4532">
        <v>366.10033156058103</v>
      </c>
      <c r="G4532">
        <v>28883.78</v>
      </c>
      <c r="H4532">
        <v>322.34660946334691</v>
      </c>
      <c r="R4532">
        <v>257.41357119784522</v>
      </c>
      <c r="S4532">
        <v>608.6583564575418</v>
      </c>
      <c r="T4532">
        <v>28883.78</v>
      </c>
      <c r="U4532">
        <v>28883.78</v>
      </c>
      <c r="V4532">
        <v>516.72323707222927</v>
      </c>
      <c r="W4532">
        <v>359.8679222596931</v>
      </c>
    </row>
    <row r="4533" spans="2:23" x14ac:dyDescent="0.3">
      <c r="B4533">
        <f t="shared" si="71"/>
        <v>4528</v>
      </c>
      <c r="C4533">
        <v>583.07236997564212</v>
      </c>
      <c r="D4533">
        <v>253.23215141298164</v>
      </c>
      <c r="E4533">
        <v>782.06848519899131</v>
      </c>
      <c r="F4533">
        <v>264.05019467588062</v>
      </c>
      <c r="G4533">
        <v>412.96681073785362</v>
      </c>
      <c r="H4533">
        <v>28883.78</v>
      </c>
      <c r="R4533">
        <v>413.70508486938553</v>
      </c>
      <c r="S4533">
        <v>739.90600864210251</v>
      </c>
      <c r="T4533">
        <v>1688.1202759761729</v>
      </c>
      <c r="U4533">
        <v>4213.4115623322232</v>
      </c>
      <c r="V4533">
        <v>498.2167732077429</v>
      </c>
      <c r="W4533">
        <v>8226.6388876422934</v>
      </c>
    </row>
    <row r="4534" spans="2:23" x14ac:dyDescent="0.3">
      <c r="B4534">
        <f t="shared" si="71"/>
        <v>4529</v>
      </c>
      <c r="C4534">
        <v>465.74589213204405</v>
      </c>
      <c r="D4534">
        <v>1097.9459536779937</v>
      </c>
      <c r="E4534">
        <v>1494.4884400999076</v>
      </c>
      <c r="F4534">
        <v>652.23288804576782</v>
      </c>
      <c r="G4534">
        <v>5949.0408156842577</v>
      </c>
      <c r="H4534">
        <v>326.87389618988465</v>
      </c>
      <c r="R4534">
        <v>235.08587573575841</v>
      </c>
      <c r="S4534">
        <v>5842.5230013403352</v>
      </c>
      <c r="T4534">
        <v>4238.7373320910028</v>
      </c>
      <c r="U4534">
        <v>12532.124069196825</v>
      </c>
      <c r="V4534">
        <v>9300.5004812519928</v>
      </c>
      <c r="W4534">
        <v>222.61483865327224</v>
      </c>
    </row>
    <row r="4535" spans="2:23" x14ac:dyDescent="0.3">
      <c r="B4535">
        <f t="shared" si="71"/>
        <v>4530</v>
      </c>
      <c r="C4535">
        <v>6716.0868159765405</v>
      </c>
      <c r="D4535">
        <v>230.4132223139826</v>
      </c>
      <c r="E4535">
        <v>385.51992750406924</v>
      </c>
      <c r="F4535">
        <v>390.84264509617026</v>
      </c>
      <c r="G4535">
        <v>259.37375013690473</v>
      </c>
      <c r="H4535">
        <v>242.02573536800321</v>
      </c>
      <c r="R4535">
        <v>28883.78</v>
      </c>
      <c r="S4535">
        <v>21320.948056566704</v>
      </c>
      <c r="T4535">
        <v>642.68873944935763</v>
      </c>
      <c r="U4535">
        <v>304.50335280431898</v>
      </c>
      <c r="V4535">
        <v>314.04296561900389</v>
      </c>
      <c r="W4535">
        <v>348.75219168797719</v>
      </c>
    </row>
    <row r="4536" spans="2:23" x14ac:dyDescent="0.3">
      <c r="B4536">
        <f t="shared" si="71"/>
        <v>4531</v>
      </c>
      <c r="C4536">
        <v>272.90441359133791</v>
      </c>
      <c r="D4536">
        <v>294.23617419059553</v>
      </c>
      <c r="E4536">
        <v>276.65915582158777</v>
      </c>
      <c r="F4536">
        <v>236.73680160455797</v>
      </c>
      <c r="G4536">
        <v>1098.2959739415933</v>
      </c>
      <c r="H4536">
        <v>587.72270930057346</v>
      </c>
      <c r="R4536">
        <v>337.61159341979402</v>
      </c>
      <c r="S4536">
        <v>28883.78</v>
      </c>
      <c r="T4536">
        <v>468.68348337011548</v>
      </c>
      <c r="U4536">
        <v>220.85026319962782</v>
      </c>
      <c r="V4536">
        <v>1136.5021424788074</v>
      </c>
      <c r="W4536">
        <v>216.353952690764</v>
      </c>
    </row>
    <row r="4537" spans="2:23" x14ac:dyDescent="0.3">
      <c r="B4537">
        <f t="shared" si="71"/>
        <v>4532</v>
      </c>
      <c r="C4537">
        <v>3444.6921099268252</v>
      </c>
      <c r="D4537">
        <v>292.75033110684387</v>
      </c>
      <c r="E4537">
        <v>418.01191740636841</v>
      </c>
      <c r="F4537">
        <v>226.20972605616282</v>
      </c>
      <c r="G4537">
        <v>2876.5695884128877</v>
      </c>
      <c r="H4537">
        <v>11179.807998705361</v>
      </c>
      <c r="R4537">
        <v>223.84388627422607</v>
      </c>
      <c r="S4537">
        <v>1419.2371110417255</v>
      </c>
      <c r="T4537">
        <v>676.58769670372465</v>
      </c>
      <c r="U4537">
        <v>205.13857121867122</v>
      </c>
      <c r="V4537">
        <v>690.82163487874311</v>
      </c>
      <c r="W4537">
        <v>357.12654749568702</v>
      </c>
    </row>
    <row r="4538" spans="2:23" x14ac:dyDescent="0.3">
      <c r="B4538">
        <f t="shared" si="71"/>
        <v>4533</v>
      </c>
      <c r="C4538">
        <v>28883.78</v>
      </c>
      <c r="D4538">
        <v>5667.2997433733208</v>
      </c>
      <c r="E4538">
        <v>28883.78</v>
      </c>
      <c r="F4538">
        <v>418.09428868817463</v>
      </c>
      <c r="G4538">
        <v>741.87365268433769</v>
      </c>
      <c r="H4538">
        <v>19888.109769714771</v>
      </c>
      <c r="R4538">
        <v>1115.0057772299642</v>
      </c>
      <c r="S4538">
        <v>274.1046997265023</v>
      </c>
      <c r="T4538">
        <v>215.71817385661114</v>
      </c>
      <c r="U4538">
        <v>506.697443965373</v>
      </c>
      <c r="V4538">
        <v>28883.78</v>
      </c>
      <c r="W4538">
        <v>286.31334054226346</v>
      </c>
    </row>
    <row r="4539" spans="2:23" x14ac:dyDescent="0.3">
      <c r="B4539">
        <f t="shared" si="71"/>
        <v>4534</v>
      </c>
      <c r="C4539">
        <v>28883.78</v>
      </c>
      <c r="D4539">
        <v>3831.6091606531049</v>
      </c>
      <c r="E4539">
        <v>458.60314688029899</v>
      </c>
      <c r="F4539">
        <v>224.92735230448034</v>
      </c>
      <c r="G4539">
        <v>458.00162805805388</v>
      </c>
      <c r="H4539">
        <v>2582.5506581727614</v>
      </c>
      <c r="R4539">
        <v>438.19152990657324</v>
      </c>
      <c r="S4539">
        <v>234.81989986506616</v>
      </c>
      <c r="T4539">
        <v>1301.4389748777285</v>
      </c>
      <c r="U4539">
        <v>441.88857074185307</v>
      </c>
      <c r="V4539">
        <v>7641.3918516914227</v>
      </c>
      <c r="W4539">
        <v>226.79047704944651</v>
      </c>
    </row>
    <row r="4540" spans="2:23" x14ac:dyDescent="0.3">
      <c r="B4540">
        <f t="shared" si="71"/>
        <v>4535</v>
      </c>
      <c r="C4540">
        <v>28883.78</v>
      </c>
      <c r="D4540">
        <v>383.00478578367006</v>
      </c>
      <c r="E4540">
        <v>1835.1446202078248</v>
      </c>
      <c r="F4540">
        <v>3620.8353314542901</v>
      </c>
      <c r="G4540">
        <v>749.38652984585178</v>
      </c>
      <c r="H4540">
        <v>229.0822103154639</v>
      </c>
      <c r="R4540">
        <v>482.35016495314466</v>
      </c>
      <c r="S4540">
        <v>202.84764993322091</v>
      </c>
      <c r="T4540">
        <v>200.13728714937946</v>
      </c>
      <c r="U4540">
        <v>736.00200183868446</v>
      </c>
      <c r="V4540">
        <v>299.5626465295062</v>
      </c>
      <c r="W4540">
        <v>316.68218086978504</v>
      </c>
    </row>
    <row r="4541" spans="2:23" x14ac:dyDescent="0.3">
      <c r="B4541">
        <f t="shared" si="71"/>
        <v>4536</v>
      </c>
      <c r="C4541">
        <v>568.4647930318514</v>
      </c>
      <c r="D4541">
        <v>4434.2982632309686</v>
      </c>
      <c r="E4541">
        <v>10545.979109618258</v>
      </c>
      <c r="F4541">
        <v>274.27659988146183</v>
      </c>
      <c r="G4541">
        <v>739.0558592357163</v>
      </c>
      <c r="H4541">
        <v>292.28361633449731</v>
      </c>
      <c r="R4541">
        <v>12205.144415674788</v>
      </c>
      <c r="S4541">
        <v>366.18772786445345</v>
      </c>
      <c r="T4541">
        <v>524.4741046600974</v>
      </c>
      <c r="U4541">
        <v>305.80596423233726</v>
      </c>
      <c r="V4541">
        <v>298.67343428013828</v>
      </c>
      <c r="W4541">
        <v>315.44926949212055</v>
      </c>
    </row>
    <row r="4542" spans="2:23" x14ac:dyDescent="0.3">
      <c r="B4542">
        <f t="shared" si="71"/>
        <v>4537</v>
      </c>
      <c r="C4542">
        <v>5808.2068599030863</v>
      </c>
      <c r="D4542">
        <v>619.55181630870663</v>
      </c>
      <c r="E4542">
        <v>993.14661896242706</v>
      </c>
      <c r="F4542">
        <v>4044.2977334319867</v>
      </c>
      <c r="G4542">
        <v>28883.78</v>
      </c>
      <c r="H4542">
        <v>290.02746756819846</v>
      </c>
      <c r="R4542">
        <v>355.05497819148007</v>
      </c>
      <c r="S4542">
        <v>514.72804408622483</v>
      </c>
      <c r="T4542">
        <v>252.44300180912842</v>
      </c>
      <c r="U4542">
        <v>554.8195594525713</v>
      </c>
      <c r="V4542">
        <v>28883.78</v>
      </c>
      <c r="W4542">
        <v>3559.1373366908924</v>
      </c>
    </row>
    <row r="4543" spans="2:23" x14ac:dyDescent="0.3">
      <c r="B4543">
        <f t="shared" si="71"/>
        <v>4538</v>
      </c>
      <c r="C4543">
        <v>28883.78</v>
      </c>
      <c r="D4543">
        <v>24100.12388841857</v>
      </c>
      <c r="E4543">
        <v>1004.7392932315374</v>
      </c>
      <c r="F4543">
        <v>232.48034133768371</v>
      </c>
      <c r="G4543">
        <v>1301.6109599289707</v>
      </c>
      <c r="H4543">
        <v>208.48461828741853</v>
      </c>
      <c r="R4543">
        <v>245.12987378781787</v>
      </c>
      <c r="S4543">
        <v>1558.2413938804159</v>
      </c>
      <c r="T4543">
        <v>504.80519998602665</v>
      </c>
      <c r="U4543">
        <v>300.47778440700006</v>
      </c>
      <c r="V4543">
        <v>2920.1757739969212</v>
      </c>
      <c r="W4543">
        <v>220.62803034158276</v>
      </c>
    </row>
    <row r="4544" spans="2:23" x14ac:dyDescent="0.3">
      <c r="B4544">
        <f t="shared" si="71"/>
        <v>4539</v>
      </c>
      <c r="C4544">
        <v>275.01727929187035</v>
      </c>
      <c r="D4544">
        <v>323.20875265903396</v>
      </c>
      <c r="E4544">
        <v>1492.1857744129352</v>
      </c>
      <c r="F4544">
        <v>1233.9937144821502</v>
      </c>
      <c r="G4544">
        <v>28883.78</v>
      </c>
      <c r="H4544">
        <v>931.06618557510922</v>
      </c>
      <c r="R4544">
        <v>2367.7630568593145</v>
      </c>
      <c r="S4544">
        <v>1351.3669956559154</v>
      </c>
      <c r="T4544">
        <v>232.66364172967076</v>
      </c>
      <c r="U4544">
        <v>211.37684803370288</v>
      </c>
      <c r="V4544">
        <v>231.0466273801957</v>
      </c>
      <c r="W4544">
        <v>338.85662085262049</v>
      </c>
    </row>
    <row r="4545" spans="2:23" x14ac:dyDescent="0.3">
      <c r="B4545">
        <f t="shared" si="71"/>
        <v>4540</v>
      </c>
      <c r="C4545">
        <v>18498.620415812471</v>
      </c>
      <c r="D4545">
        <v>238.73897323194558</v>
      </c>
      <c r="E4545">
        <v>495.71008699549532</v>
      </c>
      <c r="F4545">
        <v>468.27347965315823</v>
      </c>
      <c r="G4545">
        <v>585.49202444217076</v>
      </c>
      <c r="H4545">
        <v>211.39048193165095</v>
      </c>
      <c r="R4545">
        <v>1312.4412000176621</v>
      </c>
      <c r="S4545">
        <v>28883.78</v>
      </c>
      <c r="T4545">
        <v>337.305219394971</v>
      </c>
      <c r="U4545">
        <v>28883.78</v>
      </c>
      <c r="V4545">
        <v>1140.7526874432597</v>
      </c>
      <c r="W4545">
        <v>223.82596613996154</v>
      </c>
    </row>
    <row r="4546" spans="2:23" x14ac:dyDescent="0.3">
      <c r="B4546">
        <f t="shared" si="71"/>
        <v>4541</v>
      </c>
      <c r="C4546">
        <v>28883.78</v>
      </c>
      <c r="D4546">
        <v>241.88448530831562</v>
      </c>
      <c r="E4546">
        <v>459.34748023269128</v>
      </c>
      <c r="F4546">
        <v>391.99738736109293</v>
      </c>
      <c r="G4546">
        <v>8613.4427969883563</v>
      </c>
      <c r="H4546">
        <v>336.03667720217925</v>
      </c>
      <c r="R4546">
        <v>983.7917044909625</v>
      </c>
      <c r="S4546">
        <v>216.84321435390373</v>
      </c>
      <c r="T4546">
        <v>28883.78</v>
      </c>
      <c r="U4546">
        <v>629.8162775271021</v>
      </c>
      <c r="V4546">
        <v>3883.343603916886</v>
      </c>
      <c r="W4546">
        <v>239.48728755527384</v>
      </c>
    </row>
    <row r="4547" spans="2:23" x14ac:dyDescent="0.3">
      <c r="B4547">
        <f t="shared" si="71"/>
        <v>4542</v>
      </c>
      <c r="C4547">
        <v>258.49998877000132</v>
      </c>
      <c r="D4547">
        <v>217.02306851749017</v>
      </c>
      <c r="E4547">
        <v>1056.7724774452274</v>
      </c>
      <c r="F4547">
        <v>415.73062034157215</v>
      </c>
      <c r="G4547">
        <v>429.13181705547652</v>
      </c>
      <c r="H4547">
        <v>459.07593837359286</v>
      </c>
      <c r="R4547">
        <v>567.97123533398644</v>
      </c>
      <c r="S4547">
        <v>647.97738915156731</v>
      </c>
      <c r="T4547">
        <v>262.20351722290388</v>
      </c>
      <c r="U4547">
        <v>255.78863596517039</v>
      </c>
      <c r="V4547">
        <v>849.06054476080146</v>
      </c>
      <c r="W4547">
        <v>221.57460679092054</v>
      </c>
    </row>
    <row r="4548" spans="2:23" x14ac:dyDescent="0.3">
      <c r="B4548">
        <f t="shared" si="71"/>
        <v>4543</v>
      </c>
      <c r="C4548">
        <v>28883.78</v>
      </c>
      <c r="D4548">
        <v>286.87911752872827</v>
      </c>
      <c r="E4548">
        <v>218.71835076560424</v>
      </c>
      <c r="F4548">
        <v>212.39773764668516</v>
      </c>
      <c r="G4548">
        <v>229.85898819338885</v>
      </c>
      <c r="H4548">
        <v>236.15556804258244</v>
      </c>
      <c r="R4548">
        <v>9385.6926858486204</v>
      </c>
      <c r="S4548">
        <v>2629.9890686059953</v>
      </c>
      <c r="T4548">
        <v>234.56667971049973</v>
      </c>
      <c r="U4548">
        <v>2594.3742802201868</v>
      </c>
      <c r="V4548">
        <v>316.40810027500004</v>
      </c>
      <c r="W4548">
        <v>231.15281215734896</v>
      </c>
    </row>
    <row r="4549" spans="2:23" x14ac:dyDescent="0.3">
      <c r="B4549">
        <f t="shared" si="71"/>
        <v>4544</v>
      </c>
      <c r="C4549">
        <v>839.58118385919988</v>
      </c>
      <c r="D4549">
        <v>201.84163881798543</v>
      </c>
      <c r="E4549">
        <v>4895.840349204982</v>
      </c>
      <c r="F4549">
        <v>1953.2554897165214</v>
      </c>
      <c r="G4549">
        <v>7087.8052135379257</v>
      </c>
      <c r="H4549">
        <v>515.05175285468249</v>
      </c>
      <c r="R4549">
        <v>481.13572676276044</v>
      </c>
      <c r="S4549">
        <v>960.91104964988858</v>
      </c>
      <c r="T4549">
        <v>259.00927952362798</v>
      </c>
      <c r="U4549">
        <v>366.36430313009828</v>
      </c>
      <c r="V4549">
        <v>448.68093312214785</v>
      </c>
      <c r="W4549">
        <v>332.95601006842338</v>
      </c>
    </row>
    <row r="4550" spans="2:23" x14ac:dyDescent="0.3">
      <c r="B4550">
        <f t="shared" si="71"/>
        <v>4545</v>
      </c>
      <c r="C4550">
        <v>315.42740794800204</v>
      </c>
      <c r="D4550">
        <v>2617.6007730357533</v>
      </c>
      <c r="E4550">
        <v>615.44044536256069</v>
      </c>
      <c r="F4550">
        <v>202.61897347067557</v>
      </c>
      <c r="G4550">
        <v>923.35177408391587</v>
      </c>
      <c r="H4550">
        <v>246.10440367215423</v>
      </c>
      <c r="R4550">
        <v>28883.78</v>
      </c>
      <c r="S4550">
        <v>356.44202408682554</v>
      </c>
      <c r="T4550">
        <v>206.28739309900226</v>
      </c>
      <c r="U4550">
        <v>351.83764839628975</v>
      </c>
      <c r="V4550">
        <v>548.34729027868229</v>
      </c>
      <c r="W4550">
        <v>237.26545461238766</v>
      </c>
    </row>
    <row r="4551" spans="2:23" x14ac:dyDescent="0.3">
      <c r="B4551">
        <f t="shared" si="71"/>
        <v>4546</v>
      </c>
      <c r="C4551">
        <v>370.23559165065637</v>
      </c>
      <c r="D4551">
        <v>250.50787433131671</v>
      </c>
      <c r="E4551">
        <v>5788.6567897014065</v>
      </c>
      <c r="F4551">
        <v>369.21512874651773</v>
      </c>
      <c r="G4551">
        <v>504.73210211574929</v>
      </c>
      <c r="H4551">
        <v>502.81448598770163</v>
      </c>
      <c r="R4551">
        <v>676.22964655242129</v>
      </c>
      <c r="S4551">
        <v>2170.9045236318279</v>
      </c>
      <c r="T4551">
        <v>329.70450525976719</v>
      </c>
      <c r="U4551">
        <v>308.40753710546045</v>
      </c>
      <c r="V4551">
        <v>2561.2615775363975</v>
      </c>
      <c r="W4551">
        <v>216.18344719146381</v>
      </c>
    </row>
    <row r="4552" spans="2:23" x14ac:dyDescent="0.3">
      <c r="B4552">
        <f t="shared" ref="B4552:B4615" si="72">B4551 + 1</f>
        <v>4547</v>
      </c>
      <c r="C4552">
        <v>28883.78</v>
      </c>
      <c r="D4552">
        <v>1269.1722355736733</v>
      </c>
      <c r="E4552">
        <v>309.83130020824666</v>
      </c>
      <c r="F4552">
        <v>28883.78</v>
      </c>
      <c r="G4552">
        <v>200.5365606731533</v>
      </c>
      <c r="H4552">
        <v>207.80776506318827</v>
      </c>
      <c r="R4552">
        <v>238.58899635165989</v>
      </c>
      <c r="S4552">
        <v>863.63894359603819</v>
      </c>
      <c r="T4552">
        <v>4406.2245038816163</v>
      </c>
      <c r="U4552">
        <v>211.27052447659926</v>
      </c>
      <c r="V4552">
        <v>447.10965573660212</v>
      </c>
      <c r="W4552">
        <v>670.27628867066915</v>
      </c>
    </row>
    <row r="4553" spans="2:23" x14ac:dyDescent="0.3">
      <c r="B4553">
        <f t="shared" si="72"/>
        <v>4548</v>
      </c>
      <c r="C4553">
        <v>200.49684432661857</v>
      </c>
      <c r="D4553">
        <v>5045.750085430891</v>
      </c>
      <c r="E4553">
        <v>223.99807866427781</v>
      </c>
      <c r="F4553">
        <v>584.35076372054482</v>
      </c>
      <c r="G4553">
        <v>5904.9783158208584</v>
      </c>
      <c r="H4553">
        <v>445.21889028724581</v>
      </c>
      <c r="R4553">
        <v>509.30113894513227</v>
      </c>
      <c r="S4553">
        <v>217.72100952826253</v>
      </c>
      <c r="T4553">
        <v>285.99716833301159</v>
      </c>
      <c r="U4553">
        <v>388.94442815218224</v>
      </c>
      <c r="V4553">
        <v>318.44927589911845</v>
      </c>
      <c r="W4553">
        <v>1406.5804466914103</v>
      </c>
    </row>
    <row r="4554" spans="2:23" x14ac:dyDescent="0.3">
      <c r="B4554">
        <f t="shared" si="72"/>
        <v>4549</v>
      </c>
      <c r="C4554">
        <v>376.62070447163387</v>
      </c>
      <c r="D4554">
        <v>411.15500033835815</v>
      </c>
      <c r="E4554">
        <v>296.84988517293482</v>
      </c>
      <c r="F4554">
        <v>391.65809984080209</v>
      </c>
      <c r="G4554">
        <v>865.18496249391467</v>
      </c>
      <c r="H4554">
        <v>556.51441983146469</v>
      </c>
      <c r="R4554">
        <v>1620.590646730037</v>
      </c>
      <c r="S4554">
        <v>217.94922390250576</v>
      </c>
      <c r="T4554">
        <v>250.86650713891257</v>
      </c>
      <c r="U4554">
        <v>326.42889109634007</v>
      </c>
      <c r="V4554">
        <v>17716.92976950527</v>
      </c>
      <c r="W4554">
        <v>677.4471247849209</v>
      </c>
    </row>
    <row r="4555" spans="2:23" x14ac:dyDescent="0.3">
      <c r="B4555">
        <f t="shared" si="72"/>
        <v>4550</v>
      </c>
      <c r="C4555">
        <v>474.97057265335462</v>
      </c>
      <c r="D4555">
        <v>28883.78</v>
      </c>
      <c r="E4555">
        <v>1533.9156709407926</v>
      </c>
      <c r="F4555">
        <v>255.41950112771357</v>
      </c>
      <c r="G4555">
        <v>521.60177789457066</v>
      </c>
      <c r="H4555">
        <v>263.70991110004974</v>
      </c>
      <c r="R4555">
        <v>205.77099931215432</v>
      </c>
      <c r="S4555">
        <v>28883.78</v>
      </c>
      <c r="T4555">
        <v>1888.8968355487093</v>
      </c>
      <c r="U4555">
        <v>220.30194360734922</v>
      </c>
      <c r="V4555">
        <v>987.34457861159683</v>
      </c>
      <c r="W4555">
        <v>777.12123581865706</v>
      </c>
    </row>
    <row r="4556" spans="2:23" x14ac:dyDescent="0.3">
      <c r="B4556">
        <f t="shared" si="72"/>
        <v>4551</v>
      </c>
      <c r="C4556">
        <v>280.56573188166277</v>
      </c>
      <c r="D4556">
        <v>232.755987372536</v>
      </c>
      <c r="E4556">
        <v>474.70485528669474</v>
      </c>
      <c r="F4556">
        <v>28883.78</v>
      </c>
      <c r="G4556">
        <v>3201.8385639693311</v>
      </c>
      <c r="H4556">
        <v>28883.78</v>
      </c>
      <c r="R4556">
        <v>748.26391392176777</v>
      </c>
      <c r="S4556">
        <v>3130.2552566019599</v>
      </c>
      <c r="T4556">
        <v>210.74595071719989</v>
      </c>
      <c r="U4556">
        <v>274.79217744669427</v>
      </c>
      <c r="V4556">
        <v>1847.1291183331232</v>
      </c>
      <c r="W4556">
        <v>218.779508853019</v>
      </c>
    </row>
    <row r="4557" spans="2:23" x14ac:dyDescent="0.3">
      <c r="B4557">
        <f t="shared" si="72"/>
        <v>4552</v>
      </c>
      <c r="C4557">
        <v>1179.4272482434285</v>
      </c>
      <c r="D4557">
        <v>1411.9188909008717</v>
      </c>
      <c r="E4557">
        <v>317.41356708006083</v>
      </c>
      <c r="F4557">
        <v>4032.7021105097469</v>
      </c>
      <c r="G4557">
        <v>615.27022034413869</v>
      </c>
      <c r="H4557">
        <v>207.54603908634272</v>
      </c>
      <c r="R4557">
        <v>224.20301788683477</v>
      </c>
      <c r="S4557">
        <v>229.98601972319966</v>
      </c>
      <c r="T4557">
        <v>212.70821618364496</v>
      </c>
      <c r="U4557">
        <v>28883.78</v>
      </c>
      <c r="V4557">
        <v>228.69732079942165</v>
      </c>
      <c r="W4557">
        <v>610.85207802205434</v>
      </c>
    </row>
    <row r="4558" spans="2:23" x14ac:dyDescent="0.3">
      <c r="B4558">
        <f t="shared" si="72"/>
        <v>4553</v>
      </c>
      <c r="C4558">
        <v>279.96416285535167</v>
      </c>
      <c r="D4558">
        <v>28883.78</v>
      </c>
      <c r="E4558">
        <v>223.56664954356592</v>
      </c>
      <c r="F4558">
        <v>2602.3838506072393</v>
      </c>
      <c r="G4558">
        <v>28883.78</v>
      </c>
      <c r="H4558">
        <v>1800.4493569846511</v>
      </c>
      <c r="R4558">
        <v>2555.6212209887899</v>
      </c>
      <c r="S4558">
        <v>558.49431104697692</v>
      </c>
      <c r="T4558">
        <v>394.15274365595326</v>
      </c>
      <c r="U4558">
        <v>238.04227062233645</v>
      </c>
      <c r="V4558">
        <v>217.85589639911962</v>
      </c>
      <c r="W4558">
        <v>2860.5537057155811</v>
      </c>
    </row>
    <row r="4559" spans="2:23" x14ac:dyDescent="0.3">
      <c r="B4559">
        <f t="shared" si="72"/>
        <v>4554</v>
      </c>
      <c r="C4559">
        <v>274.38958654030529</v>
      </c>
      <c r="D4559">
        <v>10938.669841489753</v>
      </c>
      <c r="E4559">
        <v>513.1385886644664</v>
      </c>
      <c r="F4559">
        <v>2369.1440953854235</v>
      </c>
      <c r="G4559">
        <v>245.75454646712498</v>
      </c>
      <c r="H4559">
        <v>343.00327956266108</v>
      </c>
      <c r="R4559">
        <v>262.43507158318795</v>
      </c>
      <c r="S4559">
        <v>257.37770559277567</v>
      </c>
      <c r="T4559">
        <v>3224.8555676566843</v>
      </c>
      <c r="U4559">
        <v>243.22863389463981</v>
      </c>
      <c r="V4559">
        <v>224.2050889871708</v>
      </c>
      <c r="W4559">
        <v>2234.989378351675</v>
      </c>
    </row>
    <row r="4560" spans="2:23" x14ac:dyDescent="0.3">
      <c r="B4560">
        <f t="shared" si="72"/>
        <v>4555</v>
      </c>
      <c r="C4560">
        <v>28883.78</v>
      </c>
      <c r="D4560">
        <v>1275.688950242507</v>
      </c>
      <c r="E4560">
        <v>645.97866561686408</v>
      </c>
      <c r="F4560">
        <v>317.67582629980848</v>
      </c>
      <c r="G4560">
        <v>218.756412118474</v>
      </c>
      <c r="H4560">
        <v>204.59602143244817</v>
      </c>
      <c r="R4560">
        <v>216.14334122478624</v>
      </c>
      <c r="S4560">
        <v>667.33863638570892</v>
      </c>
      <c r="T4560">
        <v>846.78708471736627</v>
      </c>
      <c r="U4560">
        <v>28883.78</v>
      </c>
      <c r="V4560">
        <v>1104.0151298500514</v>
      </c>
      <c r="W4560">
        <v>287.55421324907837</v>
      </c>
    </row>
    <row r="4561" spans="2:23" x14ac:dyDescent="0.3">
      <c r="B4561">
        <f t="shared" si="72"/>
        <v>4556</v>
      </c>
      <c r="C4561">
        <v>359.80059080628769</v>
      </c>
      <c r="D4561">
        <v>817.69555817972741</v>
      </c>
      <c r="E4561">
        <v>1051.1667427129582</v>
      </c>
      <c r="F4561">
        <v>4711.234987055569</v>
      </c>
      <c r="G4561">
        <v>23052.785948840032</v>
      </c>
      <c r="H4561">
        <v>239.17101947302908</v>
      </c>
      <c r="R4561">
        <v>207.6122088818997</v>
      </c>
      <c r="S4561">
        <v>2332.6705080137299</v>
      </c>
      <c r="T4561">
        <v>20332.886812556335</v>
      </c>
      <c r="U4561">
        <v>253.47683352663103</v>
      </c>
      <c r="V4561">
        <v>9480.0156294514036</v>
      </c>
      <c r="W4561">
        <v>1472.0115968398886</v>
      </c>
    </row>
    <row r="4562" spans="2:23" x14ac:dyDescent="0.3">
      <c r="B4562">
        <f t="shared" si="72"/>
        <v>4557</v>
      </c>
      <c r="C4562">
        <v>28883.78</v>
      </c>
      <c r="D4562">
        <v>2132.598998623238</v>
      </c>
      <c r="E4562">
        <v>622.97695352834876</v>
      </c>
      <c r="F4562">
        <v>273.07117172970243</v>
      </c>
      <c r="G4562">
        <v>570.45461144616456</v>
      </c>
      <c r="H4562">
        <v>783.62291706658505</v>
      </c>
      <c r="R4562">
        <v>576.60879859240117</v>
      </c>
      <c r="S4562">
        <v>457.95884568945269</v>
      </c>
      <c r="T4562">
        <v>231.45317338749331</v>
      </c>
      <c r="U4562">
        <v>4117.6937634755614</v>
      </c>
      <c r="V4562">
        <v>248.98209427564288</v>
      </c>
      <c r="W4562">
        <v>214.01150180185181</v>
      </c>
    </row>
    <row r="4563" spans="2:23" x14ac:dyDescent="0.3">
      <c r="B4563">
        <f t="shared" si="72"/>
        <v>4558</v>
      </c>
      <c r="C4563">
        <v>364.52267633442284</v>
      </c>
      <c r="D4563">
        <v>354.5012249501421</v>
      </c>
      <c r="E4563">
        <v>3995.938120713769</v>
      </c>
      <c r="F4563">
        <v>820.68893281653231</v>
      </c>
      <c r="G4563">
        <v>6917.1340165859019</v>
      </c>
      <c r="H4563">
        <v>931.03728831448427</v>
      </c>
      <c r="R4563">
        <v>341.45378734858923</v>
      </c>
      <c r="S4563">
        <v>598.34409558317554</v>
      </c>
      <c r="T4563">
        <v>1229.7555195991847</v>
      </c>
      <c r="U4563">
        <v>3867.6679160912299</v>
      </c>
      <c r="V4563">
        <v>245.25179133445783</v>
      </c>
      <c r="W4563">
        <v>270.8878717139138</v>
      </c>
    </row>
    <row r="4564" spans="2:23" x14ac:dyDescent="0.3">
      <c r="B4564">
        <f t="shared" si="72"/>
        <v>4559</v>
      </c>
      <c r="C4564">
        <v>11600.157618873638</v>
      </c>
      <c r="D4564">
        <v>261.16259167409669</v>
      </c>
      <c r="E4564">
        <v>10175.816069045841</v>
      </c>
      <c r="F4564">
        <v>13517.732384998688</v>
      </c>
      <c r="G4564">
        <v>202.47326994862308</v>
      </c>
      <c r="H4564">
        <v>353.53572288215997</v>
      </c>
      <c r="R4564">
        <v>223.39795239485983</v>
      </c>
      <c r="S4564">
        <v>278.98913741409046</v>
      </c>
      <c r="T4564">
        <v>222.81441044407023</v>
      </c>
      <c r="U4564">
        <v>754.27280747566522</v>
      </c>
      <c r="V4564">
        <v>381.20264506114472</v>
      </c>
      <c r="W4564">
        <v>232.71834562632915</v>
      </c>
    </row>
    <row r="4565" spans="2:23" x14ac:dyDescent="0.3">
      <c r="B4565">
        <f t="shared" si="72"/>
        <v>4560</v>
      </c>
      <c r="C4565">
        <v>754.15372547609002</v>
      </c>
      <c r="D4565">
        <v>354.49706703020706</v>
      </c>
      <c r="E4565">
        <v>1047.7138069360299</v>
      </c>
      <c r="F4565">
        <v>678.45827767937226</v>
      </c>
      <c r="G4565">
        <v>28883.78</v>
      </c>
      <c r="H4565">
        <v>3224.1905269007193</v>
      </c>
      <c r="R4565">
        <v>346.59987164294068</v>
      </c>
      <c r="S4565">
        <v>28883.78</v>
      </c>
      <c r="T4565">
        <v>1189.9960572436366</v>
      </c>
      <c r="U4565">
        <v>28883.78</v>
      </c>
      <c r="V4565">
        <v>2349.9563987327397</v>
      </c>
      <c r="W4565">
        <v>213.29261981551764</v>
      </c>
    </row>
    <row r="4566" spans="2:23" x14ac:dyDescent="0.3">
      <c r="B4566">
        <f t="shared" si="72"/>
        <v>4561</v>
      </c>
      <c r="C4566">
        <v>4507.3052858462161</v>
      </c>
      <c r="D4566">
        <v>522.97037650969105</v>
      </c>
      <c r="E4566">
        <v>11143.869829075626</v>
      </c>
      <c r="F4566">
        <v>262.72308259320153</v>
      </c>
      <c r="G4566">
        <v>215.50957900975658</v>
      </c>
      <c r="H4566">
        <v>342.08464455168536</v>
      </c>
      <c r="R4566">
        <v>362.29347346053794</v>
      </c>
      <c r="S4566">
        <v>491.82580463663697</v>
      </c>
      <c r="T4566">
        <v>294.35916833925643</v>
      </c>
      <c r="U4566">
        <v>4378.6285761401596</v>
      </c>
      <c r="V4566">
        <v>803.20557433015199</v>
      </c>
      <c r="W4566">
        <v>28883.78</v>
      </c>
    </row>
    <row r="4567" spans="2:23" x14ac:dyDescent="0.3">
      <c r="B4567">
        <f t="shared" si="72"/>
        <v>4562</v>
      </c>
      <c r="C4567">
        <v>4902.0891545291088</v>
      </c>
      <c r="D4567">
        <v>1621.2658685396218</v>
      </c>
      <c r="E4567">
        <v>231.85252122427752</v>
      </c>
      <c r="F4567">
        <v>239.83552599131355</v>
      </c>
      <c r="G4567">
        <v>414.84731708115055</v>
      </c>
      <c r="H4567">
        <v>337.27582463475176</v>
      </c>
      <c r="R4567">
        <v>243.19001128424583</v>
      </c>
      <c r="S4567">
        <v>225.55347569099149</v>
      </c>
      <c r="T4567">
        <v>2890.5286410825888</v>
      </c>
      <c r="U4567">
        <v>366.92263127477293</v>
      </c>
      <c r="V4567">
        <v>4035.109642630779</v>
      </c>
      <c r="W4567">
        <v>1268.2646099946153</v>
      </c>
    </row>
    <row r="4568" spans="2:23" x14ac:dyDescent="0.3">
      <c r="B4568">
        <f t="shared" si="72"/>
        <v>4563</v>
      </c>
      <c r="C4568">
        <v>312.72535516610526</v>
      </c>
      <c r="D4568">
        <v>318.1560549367378</v>
      </c>
      <c r="E4568">
        <v>206.86912519919139</v>
      </c>
      <c r="F4568">
        <v>1465.2372294590243</v>
      </c>
      <c r="G4568">
        <v>432.14714269718888</v>
      </c>
      <c r="H4568">
        <v>504.744721922395</v>
      </c>
      <c r="R4568">
        <v>287.92827365533844</v>
      </c>
      <c r="S4568">
        <v>336.89545928736175</v>
      </c>
      <c r="T4568">
        <v>421.70704820049116</v>
      </c>
      <c r="U4568">
        <v>427.35804481964669</v>
      </c>
      <c r="V4568">
        <v>478.29744735651656</v>
      </c>
      <c r="W4568">
        <v>10811.674376795363</v>
      </c>
    </row>
    <row r="4569" spans="2:23" x14ac:dyDescent="0.3">
      <c r="B4569">
        <f t="shared" si="72"/>
        <v>4564</v>
      </c>
      <c r="C4569">
        <v>255.12454523510229</v>
      </c>
      <c r="D4569">
        <v>948.0661389071588</v>
      </c>
      <c r="E4569">
        <v>210.55846827905677</v>
      </c>
      <c r="F4569">
        <v>340.50784460861883</v>
      </c>
      <c r="G4569">
        <v>285.43642537230062</v>
      </c>
      <c r="H4569">
        <v>476.17584595219637</v>
      </c>
      <c r="R4569">
        <v>28883.78</v>
      </c>
      <c r="S4569">
        <v>266.36926365709064</v>
      </c>
      <c r="T4569">
        <v>1962.4171526337323</v>
      </c>
      <c r="U4569">
        <v>10502.782758593283</v>
      </c>
      <c r="V4569">
        <v>269.28289634808669</v>
      </c>
      <c r="W4569">
        <v>225.92176011409066</v>
      </c>
    </row>
    <row r="4570" spans="2:23" x14ac:dyDescent="0.3">
      <c r="B4570">
        <f t="shared" si="72"/>
        <v>4565</v>
      </c>
      <c r="C4570">
        <v>202.06263020285755</v>
      </c>
      <c r="D4570">
        <v>201.72370662197338</v>
      </c>
      <c r="E4570">
        <v>210.60510258396488</v>
      </c>
      <c r="F4570">
        <v>712.53267438374314</v>
      </c>
      <c r="G4570">
        <v>627.83027320780366</v>
      </c>
      <c r="H4570">
        <v>272.13011932228136</v>
      </c>
      <c r="R4570">
        <v>228.92828524620407</v>
      </c>
      <c r="S4570">
        <v>482.90863745947223</v>
      </c>
      <c r="T4570">
        <v>244.86011776977296</v>
      </c>
      <c r="U4570">
        <v>5738.7645783335856</v>
      </c>
      <c r="V4570">
        <v>238.54532944759092</v>
      </c>
      <c r="W4570">
        <v>949.19360540836055</v>
      </c>
    </row>
    <row r="4571" spans="2:23" x14ac:dyDescent="0.3">
      <c r="B4571">
        <f t="shared" si="72"/>
        <v>4566</v>
      </c>
      <c r="C4571">
        <v>409.70750329415648</v>
      </c>
      <c r="D4571">
        <v>1422.7666193861623</v>
      </c>
      <c r="E4571">
        <v>1268.5962675257063</v>
      </c>
      <c r="F4571">
        <v>2053.4190719560165</v>
      </c>
      <c r="G4571">
        <v>1102.6705873509604</v>
      </c>
      <c r="H4571">
        <v>392.23700980537114</v>
      </c>
      <c r="R4571">
        <v>260.11124586858438</v>
      </c>
      <c r="S4571">
        <v>2906.9726706416864</v>
      </c>
      <c r="T4571">
        <v>1426.4067923907869</v>
      </c>
      <c r="U4571">
        <v>28883.78</v>
      </c>
      <c r="V4571">
        <v>628.28656277509458</v>
      </c>
      <c r="W4571">
        <v>1237.3031728819492</v>
      </c>
    </row>
    <row r="4572" spans="2:23" x14ac:dyDescent="0.3">
      <c r="B4572">
        <f t="shared" si="72"/>
        <v>4567</v>
      </c>
      <c r="C4572">
        <v>346.06194047995069</v>
      </c>
      <c r="D4572">
        <v>2144.061537404606</v>
      </c>
      <c r="E4572">
        <v>317.21601045952082</v>
      </c>
      <c r="F4572">
        <v>309.43241026153146</v>
      </c>
      <c r="G4572">
        <v>200.44901502304265</v>
      </c>
      <c r="H4572">
        <v>209.07194369567941</v>
      </c>
      <c r="R4572">
        <v>28883.78</v>
      </c>
      <c r="S4572">
        <v>203.25528516720817</v>
      </c>
      <c r="T4572">
        <v>539.65826443106505</v>
      </c>
      <c r="U4572">
        <v>346.38323537857428</v>
      </c>
      <c r="V4572">
        <v>621.72174673328504</v>
      </c>
      <c r="W4572">
        <v>28883.78</v>
      </c>
    </row>
    <row r="4573" spans="2:23" x14ac:dyDescent="0.3">
      <c r="B4573">
        <f t="shared" si="72"/>
        <v>4568</v>
      </c>
      <c r="C4573">
        <v>211.22269026259698</v>
      </c>
      <c r="D4573">
        <v>3837.010858878009</v>
      </c>
      <c r="E4573">
        <v>28883.78</v>
      </c>
      <c r="F4573">
        <v>14100.024472184403</v>
      </c>
      <c r="G4573">
        <v>28883.78</v>
      </c>
      <c r="H4573">
        <v>900.47535769372348</v>
      </c>
      <c r="R4573">
        <v>216.17656924401388</v>
      </c>
      <c r="S4573">
        <v>243.7740048533469</v>
      </c>
      <c r="T4573">
        <v>250.20837115886883</v>
      </c>
      <c r="U4573">
        <v>8187.8539629482411</v>
      </c>
      <c r="V4573">
        <v>10582.069694808528</v>
      </c>
      <c r="W4573">
        <v>1784.3395729023468</v>
      </c>
    </row>
    <row r="4574" spans="2:23" x14ac:dyDescent="0.3">
      <c r="B4574">
        <f t="shared" si="72"/>
        <v>4569</v>
      </c>
      <c r="C4574">
        <v>28883.78</v>
      </c>
      <c r="D4574">
        <v>266.56059367077268</v>
      </c>
      <c r="E4574">
        <v>276.26869433220162</v>
      </c>
      <c r="F4574">
        <v>213.35135102757724</v>
      </c>
      <c r="G4574">
        <v>506.6945465987738</v>
      </c>
      <c r="H4574">
        <v>205.86907886999199</v>
      </c>
      <c r="R4574">
        <v>1518.7895302588472</v>
      </c>
      <c r="S4574">
        <v>4573.9957373159505</v>
      </c>
      <c r="T4574">
        <v>600.1149499818506</v>
      </c>
      <c r="U4574">
        <v>999.34246623807394</v>
      </c>
      <c r="V4574">
        <v>340.31772510093015</v>
      </c>
      <c r="W4574">
        <v>3556.2812501934659</v>
      </c>
    </row>
    <row r="4575" spans="2:23" x14ac:dyDescent="0.3">
      <c r="B4575">
        <f t="shared" si="72"/>
        <v>4570</v>
      </c>
      <c r="C4575">
        <v>216.42074755987215</v>
      </c>
      <c r="D4575">
        <v>28883.78</v>
      </c>
      <c r="E4575">
        <v>205.90865670117196</v>
      </c>
      <c r="F4575">
        <v>344.69274122178842</v>
      </c>
      <c r="G4575">
        <v>1087.3078207029403</v>
      </c>
      <c r="H4575">
        <v>302.08126583879596</v>
      </c>
      <c r="R4575">
        <v>5097.3177838381007</v>
      </c>
      <c r="S4575">
        <v>2254.4231170798407</v>
      </c>
      <c r="T4575">
        <v>28883.78</v>
      </c>
      <c r="U4575">
        <v>1052.4476499186881</v>
      </c>
      <c r="V4575">
        <v>206.02796419943843</v>
      </c>
      <c r="W4575">
        <v>3887.4350018493956</v>
      </c>
    </row>
    <row r="4576" spans="2:23" x14ac:dyDescent="0.3">
      <c r="B4576">
        <f t="shared" si="72"/>
        <v>4571</v>
      </c>
      <c r="C4576">
        <v>527.1462664309272</v>
      </c>
      <c r="D4576">
        <v>2653.8103157569253</v>
      </c>
      <c r="E4576">
        <v>10677.320554828419</v>
      </c>
      <c r="F4576">
        <v>278.65123319847044</v>
      </c>
      <c r="G4576">
        <v>489.87527717316868</v>
      </c>
      <c r="H4576">
        <v>360.61505338911616</v>
      </c>
      <c r="R4576">
        <v>2246.7151785997457</v>
      </c>
      <c r="S4576">
        <v>723.11696341776326</v>
      </c>
      <c r="T4576">
        <v>271.17962567447506</v>
      </c>
      <c r="U4576">
        <v>509.38467569306823</v>
      </c>
      <c r="V4576">
        <v>28883.78</v>
      </c>
      <c r="W4576">
        <v>28883.78</v>
      </c>
    </row>
    <row r="4577" spans="2:23" x14ac:dyDescent="0.3">
      <c r="B4577">
        <f t="shared" si="72"/>
        <v>4572</v>
      </c>
      <c r="C4577">
        <v>226.70287091982593</v>
      </c>
      <c r="D4577">
        <v>3016.983713541807</v>
      </c>
      <c r="E4577">
        <v>1219.5519305978196</v>
      </c>
      <c r="F4577">
        <v>288.38651060539348</v>
      </c>
      <c r="G4577">
        <v>835.22590315276727</v>
      </c>
      <c r="H4577">
        <v>1031.9281929652066</v>
      </c>
      <c r="R4577">
        <v>356.59491758600689</v>
      </c>
      <c r="S4577">
        <v>282.30111803642865</v>
      </c>
      <c r="T4577">
        <v>526.75671830175406</v>
      </c>
      <c r="U4577">
        <v>6780.6290568120448</v>
      </c>
      <c r="V4577">
        <v>238.87471068171411</v>
      </c>
      <c r="W4577">
        <v>2026.3330671913329</v>
      </c>
    </row>
    <row r="4578" spans="2:23" x14ac:dyDescent="0.3">
      <c r="B4578">
        <f t="shared" si="72"/>
        <v>4573</v>
      </c>
      <c r="C4578">
        <v>209.93828748604446</v>
      </c>
      <c r="D4578">
        <v>28883.78</v>
      </c>
      <c r="E4578">
        <v>3875.6052539501889</v>
      </c>
      <c r="F4578">
        <v>257.86652838677202</v>
      </c>
      <c r="G4578">
        <v>827.53072108171671</v>
      </c>
      <c r="H4578">
        <v>949.29843486035759</v>
      </c>
      <c r="R4578">
        <v>214.79599632182337</v>
      </c>
      <c r="S4578">
        <v>249.1565763345896</v>
      </c>
      <c r="T4578">
        <v>2343.2803616767164</v>
      </c>
      <c r="U4578">
        <v>289.04500084787992</v>
      </c>
      <c r="V4578">
        <v>342.75078363587807</v>
      </c>
      <c r="W4578">
        <v>239.73121881039543</v>
      </c>
    </row>
    <row r="4579" spans="2:23" x14ac:dyDescent="0.3">
      <c r="B4579">
        <f t="shared" si="72"/>
        <v>4574</v>
      </c>
      <c r="C4579">
        <v>2557.4693372567567</v>
      </c>
      <c r="D4579">
        <v>450.71774715061986</v>
      </c>
      <c r="E4579">
        <v>1581.8316479143014</v>
      </c>
      <c r="F4579">
        <v>360.0146636937028</v>
      </c>
      <c r="G4579">
        <v>325.15375998660784</v>
      </c>
      <c r="H4579">
        <v>476.23348057882447</v>
      </c>
      <c r="R4579">
        <v>7281.3279119523304</v>
      </c>
      <c r="S4579">
        <v>1463.6945552753966</v>
      </c>
      <c r="T4579">
        <v>1017.5168020444689</v>
      </c>
      <c r="U4579">
        <v>1992.9778874383303</v>
      </c>
      <c r="V4579">
        <v>219.61390451244944</v>
      </c>
      <c r="W4579">
        <v>6394.6431994217373</v>
      </c>
    </row>
    <row r="4580" spans="2:23" x14ac:dyDescent="0.3">
      <c r="B4580">
        <f t="shared" si="72"/>
        <v>4575</v>
      </c>
      <c r="C4580">
        <v>722.06267204979372</v>
      </c>
      <c r="D4580">
        <v>253.2354955439834</v>
      </c>
      <c r="E4580">
        <v>283.21490827544142</v>
      </c>
      <c r="F4580">
        <v>2585.2356946833752</v>
      </c>
      <c r="G4580">
        <v>6280.1192987163313</v>
      </c>
      <c r="H4580">
        <v>28883.78</v>
      </c>
      <c r="R4580">
        <v>294.58399239436483</v>
      </c>
      <c r="S4580">
        <v>249.21610085793287</v>
      </c>
      <c r="T4580">
        <v>209.66657802754872</v>
      </c>
      <c r="U4580">
        <v>4184.7508481504447</v>
      </c>
      <c r="V4580">
        <v>1309.0731875245028</v>
      </c>
      <c r="W4580">
        <v>259.52160134991675</v>
      </c>
    </row>
    <row r="4581" spans="2:23" x14ac:dyDescent="0.3">
      <c r="B4581">
        <f t="shared" si="72"/>
        <v>4576</v>
      </c>
      <c r="C4581">
        <v>344.72814107486295</v>
      </c>
      <c r="D4581">
        <v>202.40921536977285</v>
      </c>
      <c r="E4581">
        <v>28883.78</v>
      </c>
      <c r="F4581">
        <v>1048.4643997147264</v>
      </c>
      <c r="G4581">
        <v>326.30595237073845</v>
      </c>
      <c r="H4581">
        <v>309.86650913459124</v>
      </c>
      <c r="R4581">
        <v>226.35106879342715</v>
      </c>
      <c r="S4581">
        <v>4350.6530048207505</v>
      </c>
      <c r="T4581">
        <v>5122.3231043256383</v>
      </c>
      <c r="U4581">
        <v>2395.1187825960619</v>
      </c>
      <c r="V4581">
        <v>1305.2748299695766</v>
      </c>
      <c r="W4581">
        <v>435.97123170705152</v>
      </c>
    </row>
    <row r="4582" spans="2:23" x14ac:dyDescent="0.3">
      <c r="B4582">
        <f t="shared" si="72"/>
        <v>4577</v>
      </c>
      <c r="C4582">
        <v>210.44146618653178</v>
      </c>
      <c r="D4582">
        <v>223.75561878101311</v>
      </c>
      <c r="E4582">
        <v>6876.2982105166993</v>
      </c>
      <c r="F4582">
        <v>6558.1259115454595</v>
      </c>
      <c r="G4582">
        <v>1282.201852947346</v>
      </c>
      <c r="H4582">
        <v>543.45481639309173</v>
      </c>
      <c r="R4582">
        <v>360.39870713602829</v>
      </c>
      <c r="S4582">
        <v>202.36697795939213</v>
      </c>
      <c r="T4582">
        <v>21754.627464363683</v>
      </c>
      <c r="U4582">
        <v>201.90553737359113</v>
      </c>
      <c r="V4582">
        <v>402.39284400060046</v>
      </c>
      <c r="W4582">
        <v>13675.658691506098</v>
      </c>
    </row>
    <row r="4583" spans="2:23" x14ac:dyDescent="0.3">
      <c r="B4583">
        <f t="shared" si="72"/>
        <v>4578</v>
      </c>
      <c r="C4583">
        <v>376.85236307515288</v>
      </c>
      <c r="D4583">
        <v>272.28857657417558</v>
      </c>
      <c r="E4583">
        <v>251.82993957154821</v>
      </c>
      <c r="F4583">
        <v>504.94136062395609</v>
      </c>
      <c r="G4583">
        <v>427.68698254696454</v>
      </c>
      <c r="H4583">
        <v>28883.78</v>
      </c>
      <c r="R4583">
        <v>8535.4730454578603</v>
      </c>
      <c r="S4583">
        <v>465.89758873467576</v>
      </c>
      <c r="T4583">
        <v>745.00341567296414</v>
      </c>
      <c r="U4583">
        <v>273.0022421083026</v>
      </c>
      <c r="V4583">
        <v>226.21414941067545</v>
      </c>
      <c r="W4583">
        <v>10528.170188907136</v>
      </c>
    </row>
    <row r="4584" spans="2:23" x14ac:dyDescent="0.3">
      <c r="B4584">
        <f t="shared" si="72"/>
        <v>4579</v>
      </c>
      <c r="C4584">
        <v>28883.78</v>
      </c>
      <c r="D4584">
        <v>234.95423194580763</v>
      </c>
      <c r="E4584">
        <v>9134.9437444203249</v>
      </c>
      <c r="F4584">
        <v>28883.78</v>
      </c>
      <c r="G4584">
        <v>2038.2372637877122</v>
      </c>
      <c r="H4584">
        <v>7752.7051398227741</v>
      </c>
      <c r="R4584">
        <v>28883.78</v>
      </c>
      <c r="S4584">
        <v>268.18157108720681</v>
      </c>
      <c r="T4584">
        <v>486.47211646958209</v>
      </c>
      <c r="U4584">
        <v>2308.1291520526975</v>
      </c>
      <c r="V4584">
        <v>28883.78</v>
      </c>
      <c r="W4584">
        <v>224.22792645155903</v>
      </c>
    </row>
    <row r="4585" spans="2:23" x14ac:dyDescent="0.3">
      <c r="B4585">
        <f t="shared" si="72"/>
        <v>4580</v>
      </c>
      <c r="C4585">
        <v>2201.3829832860742</v>
      </c>
      <c r="D4585">
        <v>332.38781982700584</v>
      </c>
      <c r="E4585">
        <v>320.14042580384938</v>
      </c>
      <c r="F4585">
        <v>530.32296146813269</v>
      </c>
      <c r="G4585">
        <v>28883.78</v>
      </c>
      <c r="H4585">
        <v>202.9548498315487</v>
      </c>
      <c r="R4585">
        <v>332.57689095903891</v>
      </c>
      <c r="S4585">
        <v>529.23563628417378</v>
      </c>
      <c r="T4585">
        <v>1933.5224552007855</v>
      </c>
      <c r="U4585">
        <v>28883.78</v>
      </c>
      <c r="V4585">
        <v>266.37815763187018</v>
      </c>
      <c r="W4585">
        <v>241.80361173595315</v>
      </c>
    </row>
    <row r="4586" spans="2:23" x14ac:dyDescent="0.3">
      <c r="B4586">
        <f t="shared" si="72"/>
        <v>4581</v>
      </c>
      <c r="C4586">
        <v>1494.8232634998965</v>
      </c>
      <c r="D4586">
        <v>6320.3921529000372</v>
      </c>
      <c r="E4586">
        <v>8073.2307153946185</v>
      </c>
      <c r="F4586">
        <v>391.21955968802058</v>
      </c>
      <c r="G4586">
        <v>221.71361538497629</v>
      </c>
      <c r="H4586">
        <v>264.20690830082367</v>
      </c>
      <c r="R4586">
        <v>363.12527666069616</v>
      </c>
      <c r="S4586">
        <v>375.37294259472992</v>
      </c>
      <c r="T4586">
        <v>397.1008819863722</v>
      </c>
      <c r="U4586">
        <v>975.53133155049818</v>
      </c>
      <c r="V4586">
        <v>364.07227443929958</v>
      </c>
      <c r="W4586">
        <v>352.4900899690349</v>
      </c>
    </row>
    <row r="4587" spans="2:23" x14ac:dyDescent="0.3">
      <c r="B4587">
        <f t="shared" si="72"/>
        <v>4582</v>
      </c>
      <c r="C4587">
        <v>290.5694867206775</v>
      </c>
      <c r="D4587">
        <v>1350.2236941329445</v>
      </c>
      <c r="E4587">
        <v>255.15789241053494</v>
      </c>
      <c r="F4587">
        <v>621.29933389286634</v>
      </c>
      <c r="G4587">
        <v>1425.5487583988515</v>
      </c>
      <c r="H4587">
        <v>975.5275427172221</v>
      </c>
      <c r="R4587">
        <v>535.81904176453259</v>
      </c>
      <c r="S4587">
        <v>7551.7860190954598</v>
      </c>
      <c r="T4587">
        <v>3113.3555533279032</v>
      </c>
      <c r="U4587">
        <v>461.49242767124213</v>
      </c>
      <c r="V4587">
        <v>216.80496573136213</v>
      </c>
      <c r="W4587">
        <v>264.63778615952424</v>
      </c>
    </row>
    <row r="4588" spans="2:23" x14ac:dyDescent="0.3">
      <c r="B4588">
        <f t="shared" si="72"/>
        <v>4583</v>
      </c>
      <c r="C4588">
        <v>217.80309644043868</v>
      </c>
      <c r="D4588">
        <v>265.4529205120798</v>
      </c>
      <c r="E4588">
        <v>28883.78</v>
      </c>
      <c r="F4588">
        <v>207.13199421960334</v>
      </c>
      <c r="G4588">
        <v>210.73299670513398</v>
      </c>
      <c r="H4588">
        <v>895.52129334317044</v>
      </c>
      <c r="R4588">
        <v>28883.78</v>
      </c>
      <c r="S4588">
        <v>28883.78</v>
      </c>
      <c r="T4588">
        <v>28883.78</v>
      </c>
      <c r="U4588">
        <v>653.72808913707843</v>
      </c>
      <c r="V4588">
        <v>1396.9307064641164</v>
      </c>
      <c r="W4588">
        <v>385.91621257400567</v>
      </c>
    </row>
    <row r="4589" spans="2:23" x14ac:dyDescent="0.3">
      <c r="B4589">
        <f t="shared" si="72"/>
        <v>4584</v>
      </c>
      <c r="C4589">
        <v>7108.1459551814623</v>
      </c>
      <c r="D4589">
        <v>1806.6202188973969</v>
      </c>
      <c r="E4589">
        <v>388.09935923146946</v>
      </c>
      <c r="F4589">
        <v>4953.8817640462548</v>
      </c>
      <c r="G4589">
        <v>417.31786320532672</v>
      </c>
      <c r="H4589">
        <v>1157.240540775334</v>
      </c>
      <c r="R4589">
        <v>350.90159026442944</v>
      </c>
      <c r="S4589">
        <v>530.91171753405638</v>
      </c>
      <c r="T4589">
        <v>28883.78</v>
      </c>
      <c r="U4589">
        <v>232.5478680640602</v>
      </c>
      <c r="V4589">
        <v>1813.0354160145816</v>
      </c>
      <c r="W4589">
        <v>839.63748126688552</v>
      </c>
    </row>
    <row r="4590" spans="2:23" x14ac:dyDescent="0.3">
      <c r="B4590">
        <f t="shared" si="72"/>
        <v>4585</v>
      </c>
      <c r="C4590">
        <v>1885.9602918811331</v>
      </c>
      <c r="D4590">
        <v>2816.5021206273054</v>
      </c>
      <c r="E4590">
        <v>1057.9985941450734</v>
      </c>
      <c r="F4590">
        <v>602.66715834896524</v>
      </c>
      <c r="G4590">
        <v>326.90094577235965</v>
      </c>
      <c r="H4590">
        <v>297.77974760263294</v>
      </c>
      <c r="R4590">
        <v>391.26860502448699</v>
      </c>
      <c r="S4590">
        <v>1558.248487416862</v>
      </c>
      <c r="T4590">
        <v>1745.3181393243462</v>
      </c>
      <c r="U4590">
        <v>519.21749618451531</v>
      </c>
      <c r="V4590">
        <v>4927.9330402250989</v>
      </c>
      <c r="W4590">
        <v>338.06290208577138</v>
      </c>
    </row>
    <row r="4591" spans="2:23" x14ac:dyDescent="0.3">
      <c r="B4591">
        <f t="shared" si="72"/>
        <v>4586</v>
      </c>
      <c r="C4591">
        <v>270.8509289636213</v>
      </c>
      <c r="D4591">
        <v>672.53796012085309</v>
      </c>
      <c r="E4591">
        <v>406.13256954975759</v>
      </c>
      <c r="F4591">
        <v>3370.6970491909442</v>
      </c>
      <c r="G4591">
        <v>981.16550167715684</v>
      </c>
      <c r="H4591">
        <v>258.90608956605155</v>
      </c>
      <c r="R4591">
        <v>245.0902979896446</v>
      </c>
      <c r="S4591">
        <v>284.88947716152131</v>
      </c>
      <c r="T4591">
        <v>825.34064209061034</v>
      </c>
      <c r="U4591">
        <v>839.46590480338011</v>
      </c>
      <c r="V4591">
        <v>1065.6844057704689</v>
      </c>
      <c r="W4591">
        <v>7097.4047941079234</v>
      </c>
    </row>
    <row r="4592" spans="2:23" x14ac:dyDescent="0.3">
      <c r="B4592">
        <f t="shared" si="72"/>
        <v>4587</v>
      </c>
      <c r="C4592">
        <v>423.66831652898588</v>
      </c>
      <c r="D4592">
        <v>475.45430900260379</v>
      </c>
      <c r="E4592">
        <v>7766.7051633680594</v>
      </c>
      <c r="F4592">
        <v>521.21896073581979</v>
      </c>
      <c r="G4592">
        <v>508.31726654084622</v>
      </c>
      <c r="H4592">
        <v>2799.3629520130735</v>
      </c>
      <c r="R4592">
        <v>202.55143900268584</v>
      </c>
      <c r="S4592">
        <v>318.15965513080391</v>
      </c>
      <c r="T4592">
        <v>13320.217876917328</v>
      </c>
      <c r="U4592">
        <v>217.49617931983971</v>
      </c>
      <c r="V4592">
        <v>1842.1351300955534</v>
      </c>
      <c r="W4592">
        <v>294.73548813176046</v>
      </c>
    </row>
    <row r="4593" spans="2:23" x14ac:dyDescent="0.3">
      <c r="B4593">
        <f t="shared" si="72"/>
        <v>4588</v>
      </c>
      <c r="C4593">
        <v>11179.389498871111</v>
      </c>
      <c r="D4593">
        <v>239.95164320329758</v>
      </c>
      <c r="E4593">
        <v>6785.6365464287628</v>
      </c>
      <c r="F4593">
        <v>28883.78</v>
      </c>
      <c r="G4593">
        <v>10356.284989715072</v>
      </c>
      <c r="H4593">
        <v>217.16770237576483</v>
      </c>
      <c r="R4593">
        <v>247.17826554465927</v>
      </c>
      <c r="S4593">
        <v>599.84623898731138</v>
      </c>
      <c r="T4593">
        <v>1327.0643485081659</v>
      </c>
      <c r="U4593">
        <v>382.38364526702003</v>
      </c>
      <c r="V4593">
        <v>305.18865931149242</v>
      </c>
      <c r="W4593">
        <v>1013.4087306198492</v>
      </c>
    </row>
    <row r="4594" spans="2:23" x14ac:dyDescent="0.3">
      <c r="B4594">
        <f t="shared" si="72"/>
        <v>4589</v>
      </c>
      <c r="C4594">
        <v>780.22661352009891</v>
      </c>
      <c r="D4594">
        <v>474.31251859132936</v>
      </c>
      <c r="E4594">
        <v>386.3981187746557</v>
      </c>
      <c r="F4594">
        <v>201.80641765304685</v>
      </c>
      <c r="G4594">
        <v>1729.4864784101344</v>
      </c>
      <c r="H4594">
        <v>270.4648156363196</v>
      </c>
      <c r="R4594">
        <v>280.41124888179786</v>
      </c>
      <c r="S4594">
        <v>4377.4002370094377</v>
      </c>
      <c r="T4594">
        <v>391.59460090826531</v>
      </c>
      <c r="U4594">
        <v>7893.6481951595651</v>
      </c>
      <c r="V4594">
        <v>28883.78</v>
      </c>
      <c r="W4594">
        <v>459.99101043668276</v>
      </c>
    </row>
    <row r="4595" spans="2:23" x14ac:dyDescent="0.3">
      <c r="B4595">
        <f t="shared" si="72"/>
        <v>4590</v>
      </c>
      <c r="C4595">
        <v>249.36944479251821</v>
      </c>
      <c r="D4595">
        <v>1300.1818112169387</v>
      </c>
      <c r="E4595">
        <v>416.42082552272996</v>
      </c>
      <c r="F4595">
        <v>254.13116614421835</v>
      </c>
      <c r="G4595">
        <v>224.07625490430814</v>
      </c>
      <c r="H4595">
        <v>3699.3271612320482</v>
      </c>
      <c r="R4595">
        <v>412.25206471678496</v>
      </c>
      <c r="S4595">
        <v>291.61043803359746</v>
      </c>
      <c r="T4595">
        <v>656.41486605033583</v>
      </c>
      <c r="U4595">
        <v>1551.5392943784695</v>
      </c>
      <c r="V4595">
        <v>250.29650075062654</v>
      </c>
      <c r="W4595">
        <v>292.20109149859019</v>
      </c>
    </row>
    <row r="4596" spans="2:23" x14ac:dyDescent="0.3">
      <c r="B4596">
        <f t="shared" si="72"/>
        <v>4591</v>
      </c>
      <c r="C4596">
        <v>10708.085631992173</v>
      </c>
      <c r="D4596">
        <v>590.56437667478713</v>
      </c>
      <c r="E4596">
        <v>204.30568302133437</v>
      </c>
      <c r="F4596">
        <v>508.4136430733231</v>
      </c>
      <c r="G4596">
        <v>2460.5630704551677</v>
      </c>
      <c r="H4596">
        <v>249.94782439054808</v>
      </c>
      <c r="R4596">
        <v>28883.78</v>
      </c>
      <c r="S4596">
        <v>1656.1414895291607</v>
      </c>
      <c r="T4596">
        <v>1645.3687744822712</v>
      </c>
      <c r="U4596">
        <v>1200.0114331603056</v>
      </c>
      <c r="V4596">
        <v>322.98837003549875</v>
      </c>
      <c r="W4596">
        <v>1018.252715326431</v>
      </c>
    </row>
    <row r="4597" spans="2:23" x14ac:dyDescent="0.3">
      <c r="B4597">
        <f t="shared" si="72"/>
        <v>4592</v>
      </c>
      <c r="C4597">
        <v>231.27619271626054</v>
      </c>
      <c r="D4597">
        <v>472.73786233535435</v>
      </c>
      <c r="E4597">
        <v>28883.78</v>
      </c>
      <c r="F4597">
        <v>6465.5881573822899</v>
      </c>
      <c r="G4597">
        <v>200.39450097709553</v>
      </c>
      <c r="H4597">
        <v>643.65377243869057</v>
      </c>
      <c r="R4597">
        <v>248.9052562371613</v>
      </c>
      <c r="S4597">
        <v>579.7600280043946</v>
      </c>
      <c r="T4597">
        <v>206.16830882568559</v>
      </c>
      <c r="U4597">
        <v>514.86386132453754</v>
      </c>
      <c r="V4597">
        <v>282.50170946504318</v>
      </c>
      <c r="W4597">
        <v>213.08164901941757</v>
      </c>
    </row>
    <row r="4598" spans="2:23" x14ac:dyDescent="0.3">
      <c r="B4598">
        <f t="shared" si="72"/>
        <v>4593</v>
      </c>
      <c r="C4598">
        <v>593.82736654973223</v>
      </c>
      <c r="D4598">
        <v>3945.6476186420973</v>
      </c>
      <c r="E4598">
        <v>15331.884738184288</v>
      </c>
      <c r="F4598">
        <v>4172.2277857889794</v>
      </c>
      <c r="G4598">
        <v>1002.3408581258884</v>
      </c>
      <c r="H4598">
        <v>9612.4317916014843</v>
      </c>
      <c r="R4598">
        <v>28883.78</v>
      </c>
      <c r="S4598">
        <v>3613.6431068984116</v>
      </c>
      <c r="T4598">
        <v>868.70426687259533</v>
      </c>
      <c r="U4598">
        <v>383.63916123725824</v>
      </c>
      <c r="V4598">
        <v>420.80573978253744</v>
      </c>
      <c r="W4598">
        <v>238.21730631079686</v>
      </c>
    </row>
    <row r="4599" spans="2:23" x14ac:dyDescent="0.3">
      <c r="B4599">
        <f t="shared" si="72"/>
        <v>4594</v>
      </c>
      <c r="C4599">
        <v>2976.4700449433467</v>
      </c>
      <c r="D4599">
        <v>495.3174434685979</v>
      </c>
      <c r="E4599">
        <v>13474.409153581144</v>
      </c>
      <c r="F4599">
        <v>28883.78</v>
      </c>
      <c r="G4599">
        <v>397.35802102493881</v>
      </c>
      <c r="H4599">
        <v>28883.78</v>
      </c>
      <c r="R4599">
        <v>28883.78</v>
      </c>
      <c r="S4599">
        <v>28883.78</v>
      </c>
      <c r="T4599">
        <v>260.56576898338255</v>
      </c>
      <c r="U4599">
        <v>229.04617189596055</v>
      </c>
      <c r="V4599">
        <v>202.63860098056333</v>
      </c>
      <c r="W4599">
        <v>28883.78</v>
      </c>
    </row>
    <row r="4600" spans="2:23" x14ac:dyDescent="0.3">
      <c r="B4600">
        <f t="shared" si="72"/>
        <v>4595</v>
      </c>
      <c r="C4600">
        <v>296.8573909111887</v>
      </c>
      <c r="D4600">
        <v>27696.129387717468</v>
      </c>
      <c r="E4600">
        <v>568.87078110741481</v>
      </c>
      <c r="F4600">
        <v>2965.3591084929503</v>
      </c>
      <c r="G4600">
        <v>276.79133101452641</v>
      </c>
      <c r="H4600">
        <v>242.49893364251972</v>
      </c>
      <c r="R4600">
        <v>717.47464549280232</v>
      </c>
      <c r="S4600">
        <v>322.72189366302644</v>
      </c>
      <c r="T4600">
        <v>4282.6726443701136</v>
      </c>
      <c r="U4600">
        <v>941.86852629271539</v>
      </c>
      <c r="V4600">
        <v>207.4848637517093</v>
      </c>
      <c r="W4600">
        <v>586.47310670385241</v>
      </c>
    </row>
    <row r="4601" spans="2:23" x14ac:dyDescent="0.3">
      <c r="B4601">
        <f t="shared" si="72"/>
        <v>4596</v>
      </c>
      <c r="C4601">
        <v>525.29624848012486</v>
      </c>
      <c r="D4601">
        <v>254.80873529457318</v>
      </c>
      <c r="E4601">
        <v>2249.2233210280519</v>
      </c>
      <c r="F4601">
        <v>880.49954761734648</v>
      </c>
      <c r="G4601">
        <v>405.74787397437831</v>
      </c>
      <c r="H4601">
        <v>571.9455650323323</v>
      </c>
      <c r="R4601">
        <v>1164.6012362810079</v>
      </c>
      <c r="S4601">
        <v>304.64040294688994</v>
      </c>
      <c r="T4601">
        <v>262.5288493220757</v>
      </c>
      <c r="U4601">
        <v>260.32429582580409</v>
      </c>
      <c r="V4601">
        <v>742.02143658610009</v>
      </c>
      <c r="W4601">
        <v>287.00501471868319</v>
      </c>
    </row>
    <row r="4602" spans="2:23" x14ac:dyDescent="0.3">
      <c r="B4602">
        <f t="shared" si="72"/>
        <v>4597</v>
      </c>
      <c r="C4602">
        <v>3934.649390435261</v>
      </c>
      <c r="D4602">
        <v>534.69298032309268</v>
      </c>
      <c r="E4602">
        <v>634.88662970903192</v>
      </c>
      <c r="F4602">
        <v>406.22943932877064</v>
      </c>
      <c r="G4602">
        <v>632.9200582117453</v>
      </c>
      <c r="H4602">
        <v>334.82194066532907</v>
      </c>
      <c r="R4602">
        <v>721.74588703577979</v>
      </c>
      <c r="S4602">
        <v>28883.78</v>
      </c>
      <c r="T4602">
        <v>524.64053368964539</v>
      </c>
      <c r="U4602">
        <v>28883.78</v>
      </c>
      <c r="V4602">
        <v>264.67101303056944</v>
      </c>
      <c r="W4602">
        <v>28883.78</v>
      </c>
    </row>
    <row r="4603" spans="2:23" x14ac:dyDescent="0.3">
      <c r="B4603">
        <f t="shared" si="72"/>
        <v>4598</v>
      </c>
      <c r="C4603">
        <v>28883.78</v>
      </c>
      <c r="D4603">
        <v>353.16712157544032</v>
      </c>
      <c r="E4603">
        <v>526.44230081803767</v>
      </c>
      <c r="F4603">
        <v>923.25711380722919</v>
      </c>
      <c r="G4603">
        <v>6070.350402378871</v>
      </c>
      <c r="H4603">
        <v>272.93907500003525</v>
      </c>
      <c r="R4603">
        <v>357.39890838580834</v>
      </c>
      <c r="S4603">
        <v>28883.78</v>
      </c>
      <c r="T4603">
        <v>28883.78</v>
      </c>
      <c r="U4603">
        <v>245.05662757501426</v>
      </c>
      <c r="V4603">
        <v>250.48818568121834</v>
      </c>
      <c r="W4603">
        <v>355.91724563063872</v>
      </c>
    </row>
    <row r="4604" spans="2:23" x14ac:dyDescent="0.3">
      <c r="B4604">
        <f t="shared" si="72"/>
        <v>4599</v>
      </c>
      <c r="C4604">
        <v>312.05159785570902</v>
      </c>
      <c r="D4604">
        <v>1439.9625533780213</v>
      </c>
      <c r="E4604">
        <v>207.22373575421477</v>
      </c>
      <c r="F4604">
        <v>1108.6720813051465</v>
      </c>
      <c r="G4604">
        <v>331.82879536003998</v>
      </c>
      <c r="H4604">
        <v>12773.136812805007</v>
      </c>
      <c r="R4604">
        <v>12188.814286952173</v>
      </c>
      <c r="S4604">
        <v>400.40620965908823</v>
      </c>
      <c r="T4604">
        <v>275.41543793880277</v>
      </c>
      <c r="U4604">
        <v>686.92436128805457</v>
      </c>
      <c r="V4604">
        <v>10526.018434877915</v>
      </c>
      <c r="W4604">
        <v>2251.2233634885533</v>
      </c>
    </row>
    <row r="4605" spans="2:23" x14ac:dyDescent="0.3">
      <c r="B4605">
        <f t="shared" si="72"/>
        <v>4600</v>
      </c>
      <c r="C4605">
        <v>839.88635676951969</v>
      </c>
      <c r="D4605">
        <v>208.00513650054239</v>
      </c>
      <c r="E4605">
        <v>242.93880797234752</v>
      </c>
      <c r="F4605">
        <v>491.70295605518811</v>
      </c>
      <c r="G4605">
        <v>317.66672074521716</v>
      </c>
      <c r="H4605">
        <v>226.17115092393507</v>
      </c>
      <c r="R4605">
        <v>643.46165891653982</v>
      </c>
      <c r="S4605">
        <v>867.41283813199402</v>
      </c>
      <c r="T4605">
        <v>248.73097439000475</v>
      </c>
      <c r="U4605">
        <v>271.22023490923493</v>
      </c>
      <c r="V4605">
        <v>27047.797507952037</v>
      </c>
      <c r="W4605">
        <v>300.7781444080772</v>
      </c>
    </row>
    <row r="4606" spans="2:23" x14ac:dyDescent="0.3">
      <c r="B4606">
        <f t="shared" si="72"/>
        <v>4601</v>
      </c>
      <c r="C4606">
        <v>303.43726479449191</v>
      </c>
      <c r="D4606">
        <v>28883.78</v>
      </c>
      <c r="E4606">
        <v>1113.7182311958409</v>
      </c>
      <c r="F4606">
        <v>343.48330612160998</v>
      </c>
      <c r="G4606">
        <v>684.15609617394534</v>
      </c>
      <c r="H4606">
        <v>297.48478535420247</v>
      </c>
      <c r="R4606">
        <v>2769.5162061688648</v>
      </c>
      <c r="S4606">
        <v>273.30135868113609</v>
      </c>
      <c r="T4606">
        <v>279.22377975255813</v>
      </c>
      <c r="U4606">
        <v>548.66560589756114</v>
      </c>
      <c r="V4606">
        <v>3049.9112657767032</v>
      </c>
      <c r="W4606">
        <v>7194.1181434332748</v>
      </c>
    </row>
    <row r="4607" spans="2:23" x14ac:dyDescent="0.3">
      <c r="B4607">
        <f t="shared" si="72"/>
        <v>4602</v>
      </c>
      <c r="C4607">
        <v>1856.0009937781297</v>
      </c>
      <c r="D4607">
        <v>244.51468165127997</v>
      </c>
      <c r="E4607">
        <v>5219.7896230355991</v>
      </c>
      <c r="F4607">
        <v>238.90324080567092</v>
      </c>
      <c r="G4607">
        <v>2589.594734104418</v>
      </c>
      <c r="H4607">
        <v>553.28470966467307</v>
      </c>
      <c r="R4607">
        <v>514.98683981988734</v>
      </c>
      <c r="S4607">
        <v>3220.9860849862143</v>
      </c>
      <c r="T4607">
        <v>28883.78</v>
      </c>
      <c r="U4607">
        <v>19075.069377669945</v>
      </c>
      <c r="V4607">
        <v>28883.78</v>
      </c>
      <c r="W4607">
        <v>370.2767702439512</v>
      </c>
    </row>
    <row r="4608" spans="2:23" x14ac:dyDescent="0.3">
      <c r="B4608">
        <f t="shared" si="72"/>
        <v>4603</v>
      </c>
      <c r="C4608">
        <v>329.24470477877679</v>
      </c>
      <c r="D4608">
        <v>1196.9722249430488</v>
      </c>
      <c r="E4608">
        <v>21724.473637938452</v>
      </c>
      <c r="F4608">
        <v>1762.5399386834608</v>
      </c>
      <c r="G4608">
        <v>385.62356757179765</v>
      </c>
      <c r="H4608">
        <v>1433.949775840219</v>
      </c>
      <c r="R4608">
        <v>343.90820888216655</v>
      </c>
      <c r="S4608">
        <v>3040.2073240945178</v>
      </c>
      <c r="T4608">
        <v>735.03954433975218</v>
      </c>
      <c r="U4608">
        <v>885.93272166507415</v>
      </c>
      <c r="V4608">
        <v>306.3593765531582</v>
      </c>
      <c r="W4608">
        <v>277.624691899021</v>
      </c>
    </row>
    <row r="4609" spans="2:23" x14ac:dyDescent="0.3">
      <c r="B4609">
        <f t="shared" si="72"/>
        <v>4604</v>
      </c>
      <c r="C4609">
        <v>216.66496877947043</v>
      </c>
      <c r="D4609">
        <v>627.26487255667212</v>
      </c>
      <c r="E4609">
        <v>248.26498232973344</v>
      </c>
      <c r="F4609">
        <v>459.04615855731657</v>
      </c>
      <c r="G4609">
        <v>258.41748780879453</v>
      </c>
      <c r="H4609">
        <v>28883.78</v>
      </c>
      <c r="R4609">
        <v>258.3927031302477</v>
      </c>
      <c r="S4609">
        <v>252.05561620284078</v>
      </c>
      <c r="T4609">
        <v>2986.3019910659359</v>
      </c>
      <c r="U4609">
        <v>2226.7110682399816</v>
      </c>
      <c r="V4609">
        <v>533.67142409419012</v>
      </c>
      <c r="W4609">
        <v>819.37477711907354</v>
      </c>
    </row>
    <row r="4610" spans="2:23" x14ac:dyDescent="0.3">
      <c r="B4610">
        <f t="shared" si="72"/>
        <v>4605</v>
      </c>
      <c r="C4610">
        <v>355.44466290215405</v>
      </c>
      <c r="D4610">
        <v>352.36164878573032</v>
      </c>
      <c r="E4610">
        <v>1302.1595238825696</v>
      </c>
      <c r="F4610">
        <v>6134.2070311274538</v>
      </c>
      <c r="G4610">
        <v>16884.662425721806</v>
      </c>
      <c r="H4610">
        <v>22576.773392572046</v>
      </c>
      <c r="R4610">
        <v>1108.3389745231602</v>
      </c>
      <c r="S4610">
        <v>873.5856087632651</v>
      </c>
      <c r="T4610">
        <v>28883.78</v>
      </c>
      <c r="U4610">
        <v>293.23967304647476</v>
      </c>
      <c r="V4610">
        <v>2781.5829152602423</v>
      </c>
      <c r="W4610">
        <v>28883.78</v>
      </c>
    </row>
    <row r="4611" spans="2:23" x14ac:dyDescent="0.3">
      <c r="B4611">
        <f t="shared" si="72"/>
        <v>4606</v>
      </c>
      <c r="C4611">
        <v>1004.848788199762</v>
      </c>
      <c r="D4611">
        <v>1151.3969793387485</v>
      </c>
      <c r="E4611">
        <v>5590.4872321938092</v>
      </c>
      <c r="F4611">
        <v>219.93009432672247</v>
      </c>
      <c r="G4611">
        <v>446.0491413618621</v>
      </c>
      <c r="H4611">
        <v>335.66673259385891</v>
      </c>
      <c r="R4611">
        <v>1982.5899855431844</v>
      </c>
      <c r="S4611">
        <v>209.08283110391332</v>
      </c>
      <c r="T4611">
        <v>241.73534168188607</v>
      </c>
      <c r="U4611">
        <v>8750.2424957735602</v>
      </c>
      <c r="V4611">
        <v>206.22700084001141</v>
      </c>
      <c r="W4611">
        <v>16938.286847248317</v>
      </c>
    </row>
    <row r="4612" spans="2:23" x14ac:dyDescent="0.3">
      <c r="B4612">
        <f t="shared" si="72"/>
        <v>4607</v>
      </c>
      <c r="C4612">
        <v>428.53135282543599</v>
      </c>
      <c r="D4612">
        <v>201.57099360802775</v>
      </c>
      <c r="E4612">
        <v>253.86391614878829</v>
      </c>
      <c r="F4612">
        <v>591.79911262486871</v>
      </c>
      <c r="G4612">
        <v>269.44099746577007</v>
      </c>
      <c r="H4612">
        <v>5046.6085487513028</v>
      </c>
      <c r="R4612">
        <v>2341.4671868967898</v>
      </c>
      <c r="S4612">
        <v>206.21260741153333</v>
      </c>
      <c r="T4612">
        <v>350.97833445469985</v>
      </c>
      <c r="U4612">
        <v>340.54595692634268</v>
      </c>
      <c r="V4612">
        <v>723.11187067881747</v>
      </c>
      <c r="W4612">
        <v>1071.0323110367353</v>
      </c>
    </row>
    <row r="4613" spans="2:23" x14ac:dyDescent="0.3">
      <c r="B4613">
        <f t="shared" si="72"/>
        <v>4608</v>
      </c>
      <c r="C4613">
        <v>223.89036163474992</v>
      </c>
      <c r="D4613">
        <v>302.3228613986393</v>
      </c>
      <c r="E4613">
        <v>3475.0742853396318</v>
      </c>
      <c r="F4613">
        <v>28883.78</v>
      </c>
      <c r="G4613">
        <v>220.0277500470873</v>
      </c>
      <c r="H4613">
        <v>308.38476737893512</v>
      </c>
      <c r="R4613">
        <v>239.69670903866455</v>
      </c>
      <c r="S4613">
        <v>207.94679202382105</v>
      </c>
      <c r="T4613">
        <v>404.23211315555943</v>
      </c>
      <c r="U4613">
        <v>13502.478789987234</v>
      </c>
      <c r="V4613">
        <v>28883.78</v>
      </c>
      <c r="W4613">
        <v>1460.5407597158992</v>
      </c>
    </row>
    <row r="4614" spans="2:23" x14ac:dyDescent="0.3">
      <c r="B4614">
        <f t="shared" si="72"/>
        <v>4609</v>
      </c>
      <c r="C4614">
        <v>253.52789294105074</v>
      </c>
      <c r="D4614">
        <v>6912.6774738808153</v>
      </c>
      <c r="E4614">
        <v>16175.481958718621</v>
      </c>
      <c r="F4614">
        <v>212.55490164509828</v>
      </c>
      <c r="G4614">
        <v>28883.78</v>
      </c>
      <c r="H4614">
        <v>1846.8076287286847</v>
      </c>
      <c r="R4614">
        <v>252.16845947966169</v>
      </c>
      <c r="S4614">
        <v>226.4198378474963</v>
      </c>
      <c r="T4614">
        <v>216.26211848597669</v>
      </c>
      <c r="U4614">
        <v>204.17197298561578</v>
      </c>
      <c r="V4614">
        <v>2099.0549712799648</v>
      </c>
      <c r="W4614">
        <v>1391.3044633188349</v>
      </c>
    </row>
    <row r="4615" spans="2:23" x14ac:dyDescent="0.3">
      <c r="B4615">
        <f t="shared" si="72"/>
        <v>4610</v>
      </c>
      <c r="C4615">
        <v>499.24902269284104</v>
      </c>
      <c r="D4615">
        <v>246.49131470392805</v>
      </c>
      <c r="E4615">
        <v>260.39114122802903</v>
      </c>
      <c r="F4615">
        <v>398.7724190757458</v>
      </c>
      <c r="G4615">
        <v>5165.1424970449589</v>
      </c>
      <c r="H4615">
        <v>232.11453303292032</v>
      </c>
      <c r="R4615">
        <v>28883.78</v>
      </c>
      <c r="S4615">
        <v>337.65644271481295</v>
      </c>
      <c r="T4615">
        <v>4280.6575675953645</v>
      </c>
      <c r="U4615">
        <v>469.4991679576475</v>
      </c>
      <c r="V4615">
        <v>28883.78</v>
      </c>
      <c r="W4615">
        <v>245.44787982897176</v>
      </c>
    </row>
    <row r="4616" spans="2:23" x14ac:dyDescent="0.3">
      <c r="B4616">
        <f t="shared" ref="B4616:B4679" si="73">B4615 + 1</f>
        <v>4611</v>
      </c>
      <c r="C4616">
        <v>1497.3637226032504</v>
      </c>
      <c r="D4616">
        <v>342.77078484237927</v>
      </c>
      <c r="E4616">
        <v>662.84218968431651</v>
      </c>
      <c r="F4616">
        <v>274.85282755782907</v>
      </c>
      <c r="G4616">
        <v>341.67028845946299</v>
      </c>
      <c r="H4616">
        <v>290.45843115403648</v>
      </c>
      <c r="R4616">
        <v>221.54066852643874</v>
      </c>
      <c r="S4616">
        <v>259.69278387528328</v>
      </c>
      <c r="T4616">
        <v>28883.78</v>
      </c>
      <c r="U4616">
        <v>340.95657187190795</v>
      </c>
      <c r="V4616">
        <v>266.56315491575924</v>
      </c>
      <c r="W4616">
        <v>382.94770615869578</v>
      </c>
    </row>
    <row r="4617" spans="2:23" x14ac:dyDescent="0.3">
      <c r="B4617">
        <f t="shared" si="73"/>
        <v>4612</v>
      </c>
      <c r="C4617">
        <v>245.82585522133499</v>
      </c>
      <c r="D4617">
        <v>289.17740043206101</v>
      </c>
      <c r="E4617">
        <v>435.46461870578594</v>
      </c>
      <c r="F4617">
        <v>410.72601316770078</v>
      </c>
      <c r="G4617">
        <v>278.13880971593517</v>
      </c>
      <c r="H4617">
        <v>3722.8185298510657</v>
      </c>
      <c r="R4617">
        <v>28883.78</v>
      </c>
      <c r="S4617">
        <v>14710.585280366968</v>
      </c>
      <c r="T4617">
        <v>230.74195581931582</v>
      </c>
      <c r="U4617">
        <v>546.39875186301072</v>
      </c>
      <c r="V4617">
        <v>2490.2794185009598</v>
      </c>
      <c r="W4617">
        <v>875.75148373244406</v>
      </c>
    </row>
    <row r="4618" spans="2:23" x14ac:dyDescent="0.3">
      <c r="B4618">
        <f t="shared" si="73"/>
        <v>4613</v>
      </c>
      <c r="C4618">
        <v>223.16730208402566</v>
      </c>
      <c r="D4618">
        <v>227.48050207425919</v>
      </c>
      <c r="E4618">
        <v>233.87600888193126</v>
      </c>
      <c r="F4618">
        <v>967.97526469356637</v>
      </c>
      <c r="G4618">
        <v>2584.7038837481928</v>
      </c>
      <c r="H4618">
        <v>19581.150013801365</v>
      </c>
      <c r="R4618">
        <v>464.2839986430937</v>
      </c>
      <c r="S4618">
        <v>401.32530346516103</v>
      </c>
      <c r="T4618">
        <v>2871.6340899555198</v>
      </c>
      <c r="U4618">
        <v>351.1295339439601</v>
      </c>
      <c r="V4618">
        <v>28883.78</v>
      </c>
      <c r="W4618">
        <v>214.15338726196018</v>
      </c>
    </row>
    <row r="4619" spans="2:23" x14ac:dyDescent="0.3">
      <c r="B4619">
        <f t="shared" si="73"/>
        <v>4614</v>
      </c>
      <c r="C4619">
        <v>1886.2047966755767</v>
      </c>
      <c r="D4619">
        <v>28883.78</v>
      </c>
      <c r="E4619">
        <v>226.94661410620904</v>
      </c>
      <c r="F4619">
        <v>28883.78</v>
      </c>
      <c r="G4619">
        <v>293.43432133354833</v>
      </c>
      <c r="H4619">
        <v>28883.78</v>
      </c>
      <c r="R4619">
        <v>1038.0693366425444</v>
      </c>
      <c r="S4619">
        <v>4929.6344264523368</v>
      </c>
      <c r="T4619">
        <v>244.40360765490431</v>
      </c>
      <c r="U4619">
        <v>221.18093345376968</v>
      </c>
      <c r="V4619">
        <v>432.08741950978697</v>
      </c>
      <c r="W4619">
        <v>791.58030692816158</v>
      </c>
    </row>
    <row r="4620" spans="2:23" x14ac:dyDescent="0.3">
      <c r="B4620">
        <f t="shared" si="73"/>
        <v>4615</v>
      </c>
      <c r="C4620">
        <v>28883.78</v>
      </c>
      <c r="D4620">
        <v>569.86751087372875</v>
      </c>
      <c r="E4620">
        <v>301.13412731064983</v>
      </c>
      <c r="F4620">
        <v>28883.78</v>
      </c>
      <c r="G4620">
        <v>442.3679007119747</v>
      </c>
      <c r="H4620">
        <v>320.83826810927434</v>
      </c>
      <c r="R4620">
        <v>277.48009354664742</v>
      </c>
      <c r="S4620">
        <v>567.97862896423408</v>
      </c>
      <c r="T4620">
        <v>205.04717880049142</v>
      </c>
      <c r="U4620">
        <v>3665.5058713968451</v>
      </c>
      <c r="V4620">
        <v>26234.123603641921</v>
      </c>
      <c r="W4620">
        <v>993.10341451919373</v>
      </c>
    </row>
    <row r="4621" spans="2:23" x14ac:dyDescent="0.3">
      <c r="B4621">
        <f t="shared" si="73"/>
        <v>4616</v>
      </c>
      <c r="C4621">
        <v>749.7375030844097</v>
      </c>
      <c r="D4621">
        <v>2748.1167897532432</v>
      </c>
      <c r="E4621">
        <v>719.18190021097848</v>
      </c>
      <c r="F4621">
        <v>28883.78</v>
      </c>
      <c r="G4621">
        <v>355.05549934096814</v>
      </c>
      <c r="H4621">
        <v>452.45640383802646</v>
      </c>
      <c r="R4621">
        <v>210.11271289656332</v>
      </c>
      <c r="S4621">
        <v>283.18768698523911</v>
      </c>
      <c r="T4621">
        <v>202.39784669796393</v>
      </c>
      <c r="U4621">
        <v>231.51833416454122</v>
      </c>
      <c r="V4621">
        <v>209.59379724030518</v>
      </c>
      <c r="W4621">
        <v>1461.9671318881733</v>
      </c>
    </row>
    <row r="4622" spans="2:23" x14ac:dyDescent="0.3">
      <c r="B4622">
        <f t="shared" si="73"/>
        <v>4617</v>
      </c>
      <c r="C4622">
        <v>258.67226053718207</v>
      </c>
      <c r="D4622">
        <v>474.89365213009319</v>
      </c>
      <c r="E4622">
        <v>225.22988028975666</v>
      </c>
      <c r="F4622">
        <v>982.06924719229858</v>
      </c>
      <c r="G4622">
        <v>506.61165797333183</v>
      </c>
      <c r="H4622">
        <v>28883.78</v>
      </c>
      <c r="R4622">
        <v>615.58281991305671</v>
      </c>
      <c r="S4622">
        <v>9557.6841727389801</v>
      </c>
      <c r="T4622">
        <v>28704.186970723811</v>
      </c>
      <c r="U4622">
        <v>298.72800412082461</v>
      </c>
      <c r="V4622">
        <v>5597.2566283788456</v>
      </c>
      <c r="W4622">
        <v>247.54454344680192</v>
      </c>
    </row>
    <row r="4623" spans="2:23" x14ac:dyDescent="0.3">
      <c r="B4623">
        <f t="shared" si="73"/>
        <v>4618</v>
      </c>
      <c r="C4623">
        <v>25617.541679378552</v>
      </c>
      <c r="D4623">
        <v>324.35874854678684</v>
      </c>
      <c r="E4623">
        <v>4432.941940465299</v>
      </c>
      <c r="F4623">
        <v>19321.474434550575</v>
      </c>
      <c r="G4623">
        <v>1574.8675642164319</v>
      </c>
      <c r="H4623">
        <v>14246.962298190514</v>
      </c>
      <c r="R4623">
        <v>4558.6820207539258</v>
      </c>
      <c r="S4623">
        <v>2900.4046491922563</v>
      </c>
      <c r="T4623">
        <v>1028.2286058411769</v>
      </c>
      <c r="U4623">
        <v>28883.78</v>
      </c>
      <c r="V4623">
        <v>386.77109109024047</v>
      </c>
      <c r="W4623">
        <v>354.11633072111999</v>
      </c>
    </row>
    <row r="4624" spans="2:23" x14ac:dyDescent="0.3">
      <c r="B4624">
        <f t="shared" si="73"/>
        <v>4619</v>
      </c>
      <c r="C4624">
        <v>12156.28201240373</v>
      </c>
      <c r="D4624">
        <v>412.04799869519724</v>
      </c>
      <c r="E4624">
        <v>3764.2135513694116</v>
      </c>
      <c r="F4624">
        <v>243.33345247585703</v>
      </c>
      <c r="G4624">
        <v>544.09480708641786</v>
      </c>
      <c r="H4624">
        <v>369.77335214333436</v>
      </c>
      <c r="R4624">
        <v>8046.375720706993</v>
      </c>
      <c r="S4624">
        <v>543.71203790242726</v>
      </c>
      <c r="T4624">
        <v>28883.78</v>
      </c>
      <c r="U4624">
        <v>2155.6705861681194</v>
      </c>
      <c r="V4624">
        <v>12708.168352650051</v>
      </c>
      <c r="W4624">
        <v>223.84192455336995</v>
      </c>
    </row>
    <row r="4625" spans="2:23" x14ac:dyDescent="0.3">
      <c r="B4625">
        <f t="shared" si="73"/>
        <v>4620</v>
      </c>
      <c r="C4625">
        <v>655.97210244848247</v>
      </c>
      <c r="D4625">
        <v>352.6649245740258</v>
      </c>
      <c r="E4625">
        <v>343.02624128322475</v>
      </c>
      <c r="F4625">
        <v>1479.5428545917132</v>
      </c>
      <c r="G4625">
        <v>263.28866864354939</v>
      </c>
      <c r="H4625">
        <v>267.89016353887212</v>
      </c>
      <c r="R4625">
        <v>1462.5594341647438</v>
      </c>
      <c r="S4625">
        <v>552.05302160154133</v>
      </c>
      <c r="T4625">
        <v>6598.7543350103297</v>
      </c>
      <c r="U4625">
        <v>376.38652447136667</v>
      </c>
      <c r="V4625">
        <v>1827.193741565</v>
      </c>
      <c r="W4625">
        <v>282.35486353000942</v>
      </c>
    </row>
    <row r="4626" spans="2:23" x14ac:dyDescent="0.3">
      <c r="B4626">
        <f t="shared" si="73"/>
        <v>4621</v>
      </c>
      <c r="C4626">
        <v>304.19279415019901</v>
      </c>
      <c r="D4626">
        <v>331.16181554938146</v>
      </c>
      <c r="E4626">
        <v>16966.188613695307</v>
      </c>
      <c r="F4626">
        <v>2065.5310186877223</v>
      </c>
      <c r="G4626">
        <v>28883.78</v>
      </c>
      <c r="H4626">
        <v>257.5747538939392</v>
      </c>
      <c r="R4626">
        <v>2171.0990144208081</v>
      </c>
      <c r="S4626">
        <v>11026.295510059563</v>
      </c>
      <c r="T4626">
        <v>1035.3664031064502</v>
      </c>
      <c r="U4626">
        <v>661.60349261253054</v>
      </c>
      <c r="V4626">
        <v>25423.887591287388</v>
      </c>
      <c r="W4626">
        <v>271.23187672091751</v>
      </c>
    </row>
    <row r="4627" spans="2:23" x14ac:dyDescent="0.3">
      <c r="B4627">
        <f t="shared" si="73"/>
        <v>4622</v>
      </c>
      <c r="C4627">
        <v>274.60640705888051</v>
      </c>
      <c r="D4627">
        <v>602.49312108171694</v>
      </c>
      <c r="E4627">
        <v>2283.9608541356911</v>
      </c>
      <c r="F4627">
        <v>1797.3233869455278</v>
      </c>
      <c r="G4627">
        <v>200.18820854668442</v>
      </c>
      <c r="H4627">
        <v>4554.2692199853545</v>
      </c>
      <c r="R4627">
        <v>489.53587059724293</v>
      </c>
      <c r="S4627">
        <v>265.94769274846459</v>
      </c>
      <c r="T4627">
        <v>957.20064352306599</v>
      </c>
      <c r="U4627">
        <v>209.49056393225283</v>
      </c>
      <c r="V4627">
        <v>1171.1377845411644</v>
      </c>
      <c r="W4627">
        <v>8823.7390679428045</v>
      </c>
    </row>
    <row r="4628" spans="2:23" x14ac:dyDescent="0.3">
      <c r="B4628">
        <f t="shared" si="73"/>
        <v>4623</v>
      </c>
      <c r="C4628">
        <v>262.30324128905443</v>
      </c>
      <c r="D4628">
        <v>208.80603909336995</v>
      </c>
      <c r="E4628">
        <v>449.1806860974022</v>
      </c>
      <c r="F4628">
        <v>360.67011616359201</v>
      </c>
      <c r="G4628">
        <v>310.82889167704559</v>
      </c>
      <c r="H4628">
        <v>271.15323464566558</v>
      </c>
      <c r="R4628">
        <v>3952.1121572037246</v>
      </c>
      <c r="S4628">
        <v>245.824679989553</v>
      </c>
      <c r="T4628">
        <v>4538.5138702950526</v>
      </c>
      <c r="U4628">
        <v>8225.9926234132472</v>
      </c>
      <c r="V4628">
        <v>11102.880960746592</v>
      </c>
      <c r="W4628">
        <v>1237.718489276526</v>
      </c>
    </row>
    <row r="4629" spans="2:23" x14ac:dyDescent="0.3">
      <c r="B4629">
        <f t="shared" si="73"/>
        <v>4624</v>
      </c>
      <c r="C4629">
        <v>10533.496619096262</v>
      </c>
      <c r="D4629">
        <v>1612.3207024062633</v>
      </c>
      <c r="E4629">
        <v>221.7756270186066</v>
      </c>
      <c r="F4629">
        <v>286.54542558853223</v>
      </c>
      <c r="G4629">
        <v>475.13550204367277</v>
      </c>
      <c r="H4629">
        <v>525.57929093849134</v>
      </c>
      <c r="R4629">
        <v>28883.78</v>
      </c>
      <c r="S4629">
        <v>12562.438009494354</v>
      </c>
      <c r="T4629">
        <v>407.59605653720075</v>
      </c>
      <c r="U4629">
        <v>2848.3650817196071</v>
      </c>
      <c r="V4629">
        <v>694.75482187253806</v>
      </c>
      <c r="W4629">
        <v>250.1806922868368</v>
      </c>
    </row>
    <row r="4630" spans="2:23" x14ac:dyDescent="0.3">
      <c r="B4630">
        <f t="shared" si="73"/>
        <v>4625</v>
      </c>
      <c r="C4630">
        <v>325.04014914667465</v>
      </c>
      <c r="D4630">
        <v>238.35935691935987</v>
      </c>
      <c r="E4630">
        <v>3049.7786607284952</v>
      </c>
      <c r="F4630">
        <v>354.79861001724589</v>
      </c>
      <c r="G4630">
        <v>227.93576024726536</v>
      </c>
      <c r="H4630">
        <v>28883.78</v>
      </c>
      <c r="R4630">
        <v>462.53613655699479</v>
      </c>
      <c r="S4630">
        <v>1570.9048993515958</v>
      </c>
      <c r="T4630">
        <v>10560.185386479998</v>
      </c>
      <c r="U4630">
        <v>428.81208858048785</v>
      </c>
      <c r="V4630">
        <v>334.79106118538243</v>
      </c>
      <c r="W4630">
        <v>2689.4847102552394</v>
      </c>
    </row>
    <row r="4631" spans="2:23" x14ac:dyDescent="0.3">
      <c r="B4631">
        <f t="shared" si="73"/>
        <v>4626</v>
      </c>
      <c r="C4631">
        <v>646.70150521956327</v>
      </c>
      <c r="D4631">
        <v>287.30446697494449</v>
      </c>
      <c r="E4631">
        <v>19928.990261613781</v>
      </c>
      <c r="F4631">
        <v>6301.4454560694721</v>
      </c>
      <c r="G4631">
        <v>1341.3335005361398</v>
      </c>
      <c r="H4631">
        <v>257.84881152964073</v>
      </c>
      <c r="R4631">
        <v>772.54819114203383</v>
      </c>
      <c r="S4631">
        <v>261.63856083090838</v>
      </c>
      <c r="T4631">
        <v>19631.810992991632</v>
      </c>
      <c r="U4631">
        <v>375.4851228871828</v>
      </c>
      <c r="V4631">
        <v>28883.78</v>
      </c>
      <c r="W4631">
        <v>507.21474237789909</v>
      </c>
    </row>
    <row r="4632" spans="2:23" x14ac:dyDescent="0.3">
      <c r="B4632">
        <f t="shared" si="73"/>
        <v>4627</v>
      </c>
      <c r="C4632">
        <v>21050.989980326569</v>
      </c>
      <c r="D4632">
        <v>338.66548384137639</v>
      </c>
      <c r="E4632">
        <v>4677.1004396686631</v>
      </c>
      <c r="F4632">
        <v>301.70529847036511</v>
      </c>
      <c r="G4632">
        <v>575.21293530896219</v>
      </c>
      <c r="H4632">
        <v>210.36133551181604</v>
      </c>
      <c r="R4632">
        <v>777.48080133081783</v>
      </c>
      <c r="S4632">
        <v>638.16545825053413</v>
      </c>
      <c r="T4632">
        <v>988.75551016872259</v>
      </c>
      <c r="U4632">
        <v>21178.50064677414</v>
      </c>
      <c r="V4632">
        <v>10750.967224186546</v>
      </c>
      <c r="W4632">
        <v>438.58374207692884</v>
      </c>
    </row>
    <row r="4633" spans="2:23" x14ac:dyDescent="0.3">
      <c r="B4633">
        <f t="shared" si="73"/>
        <v>4628</v>
      </c>
      <c r="C4633">
        <v>255.49436356871729</v>
      </c>
      <c r="D4633">
        <v>567.08228745313568</v>
      </c>
      <c r="E4633">
        <v>2099.9365705750588</v>
      </c>
      <c r="F4633">
        <v>212.3454602290183</v>
      </c>
      <c r="G4633">
        <v>1479.0917084147943</v>
      </c>
      <c r="H4633">
        <v>372.14038174868915</v>
      </c>
      <c r="R4633">
        <v>28883.78</v>
      </c>
      <c r="S4633">
        <v>450.06567181491005</v>
      </c>
      <c r="T4633">
        <v>291.67289953329384</v>
      </c>
      <c r="U4633">
        <v>206.8611282102467</v>
      </c>
      <c r="V4633">
        <v>28883.78</v>
      </c>
      <c r="W4633">
        <v>28883.78</v>
      </c>
    </row>
    <row r="4634" spans="2:23" x14ac:dyDescent="0.3">
      <c r="B4634">
        <f t="shared" si="73"/>
        <v>4629</v>
      </c>
      <c r="C4634">
        <v>4617.5596476119272</v>
      </c>
      <c r="D4634">
        <v>271.43298394625867</v>
      </c>
      <c r="E4634">
        <v>3506.1881664696402</v>
      </c>
      <c r="F4634">
        <v>966.94647360229112</v>
      </c>
      <c r="G4634">
        <v>516.97863536618502</v>
      </c>
      <c r="H4634">
        <v>28883.78</v>
      </c>
      <c r="R4634">
        <v>805.73461372177815</v>
      </c>
      <c r="S4634">
        <v>21557.54154668131</v>
      </c>
      <c r="T4634">
        <v>4186.7710530701388</v>
      </c>
      <c r="U4634">
        <v>334.20036773567955</v>
      </c>
      <c r="V4634">
        <v>1391.8487556262842</v>
      </c>
      <c r="W4634">
        <v>239.50553837867557</v>
      </c>
    </row>
    <row r="4635" spans="2:23" x14ac:dyDescent="0.3">
      <c r="B4635">
        <f t="shared" si="73"/>
        <v>4630</v>
      </c>
      <c r="C4635">
        <v>516.14642471891989</v>
      </c>
      <c r="D4635">
        <v>260.76935516062531</v>
      </c>
      <c r="E4635">
        <v>524.06320349358225</v>
      </c>
      <c r="F4635">
        <v>340.53244365179978</v>
      </c>
      <c r="G4635">
        <v>384.96517075452124</v>
      </c>
      <c r="H4635">
        <v>210.95916613157971</v>
      </c>
      <c r="R4635">
        <v>204.96329923198635</v>
      </c>
      <c r="S4635">
        <v>317.19856070474771</v>
      </c>
      <c r="T4635">
        <v>222.4496279698987</v>
      </c>
      <c r="U4635">
        <v>473.36027564979651</v>
      </c>
      <c r="V4635">
        <v>843.59819287178323</v>
      </c>
      <c r="W4635">
        <v>231.91824688385984</v>
      </c>
    </row>
    <row r="4636" spans="2:23" x14ac:dyDescent="0.3">
      <c r="B4636">
        <f t="shared" si="73"/>
        <v>4631</v>
      </c>
      <c r="C4636">
        <v>769.81194334432791</v>
      </c>
      <c r="D4636">
        <v>1821.3068040081127</v>
      </c>
      <c r="E4636">
        <v>5110.9327164473516</v>
      </c>
      <c r="F4636">
        <v>209.63908157780315</v>
      </c>
      <c r="G4636">
        <v>447.19806032759288</v>
      </c>
      <c r="H4636">
        <v>515.69676976369306</v>
      </c>
      <c r="R4636">
        <v>15031.659846683477</v>
      </c>
      <c r="S4636">
        <v>7605.3479548215182</v>
      </c>
      <c r="T4636">
        <v>428.57329481486511</v>
      </c>
      <c r="U4636">
        <v>592.7628221952923</v>
      </c>
      <c r="V4636">
        <v>320.77206607634554</v>
      </c>
      <c r="W4636">
        <v>3084.8637649502257</v>
      </c>
    </row>
    <row r="4637" spans="2:23" x14ac:dyDescent="0.3">
      <c r="B4637">
        <f t="shared" si="73"/>
        <v>4632</v>
      </c>
      <c r="C4637">
        <v>345.5847380952689</v>
      </c>
      <c r="D4637">
        <v>8061.7949040545454</v>
      </c>
      <c r="E4637">
        <v>6243.024544756855</v>
      </c>
      <c r="F4637">
        <v>230.35456543036216</v>
      </c>
      <c r="G4637">
        <v>215.35279334307089</v>
      </c>
      <c r="H4637">
        <v>28883.78</v>
      </c>
      <c r="R4637">
        <v>201.88133523019792</v>
      </c>
      <c r="S4637">
        <v>507.90037014363065</v>
      </c>
      <c r="T4637">
        <v>295.54481116678738</v>
      </c>
      <c r="U4637">
        <v>21265.577008692937</v>
      </c>
      <c r="V4637">
        <v>281.4668922650996</v>
      </c>
      <c r="W4637">
        <v>333.64549946119882</v>
      </c>
    </row>
    <row r="4638" spans="2:23" x14ac:dyDescent="0.3">
      <c r="B4638">
        <f t="shared" si="73"/>
        <v>4633</v>
      </c>
      <c r="C4638">
        <v>28883.78</v>
      </c>
      <c r="D4638">
        <v>28883.78</v>
      </c>
      <c r="E4638">
        <v>28883.78</v>
      </c>
      <c r="F4638">
        <v>2896.5382498925132</v>
      </c>
      <c r="G4638">
        <v>28883.78</v>
      </c>
      <c r="H4638">
        <v>981.74794643468465</v>
      </c>
      <c r="R4638">
        <v>1441.3097572303589</v>
      </c>
      <c r="S4638">
        <v>537.15455373450277</v>
      </c>
      <c r="T4638">
        <v>246.56451231421403</v>
      </c>
      <c r="U4638">
        <v>821.982233445264</v>
      </c>
      <c r="V4638">
        <v>290.91732488552935</v>
      </c>
      <c r="W4638">
        <v>28883.78</v>
      </c>
    </row>
    <row r="4639" spans="2:23" x14ac:dyDescent="0.3">
      <c r="B4639">
        <f t="shared" si="73"/>
        <v>4634</v>
      </c>
      <c r="C4639">
        <v>801.34577127066814</v>
      </c>
      <c r="D4639">
        <v>585.03627333639815</v>
      </c>
      <c r="E4639">
        <v>345.1746047361454</v>
      </c>
      <c r="F4639">
        <v>808.55849453058022</v>
      </c>
      <c r="G4639">
        <v>1216.132154668913</v>
      </c>
      <c r="H4639">
        <v>249.26758958520247</v>
      </c>
      <c r="R4639">
        <v>269.44699242574853</v>
      </c>
      <c r="S4639">
        <v>943.13817125115247</v>
      </c>
      <c r="T4639">
        <v>218.54163033435958</v>
      </c>
      <c r="U4639">
        <v>345.25143401721664</v>
      </c>
      <c r="V4639">
        <v>1047.3452199027843</v>
      </c>
      <c r="W4639">
        <v>763.65333442068822</v>
      </c>
    </row>
    <row r="4640" spans="2:23" x14ac:dyDescent="0.3">
      <c r="B4640">
        <f t="shared" si="73"/>
        <v>4635</v>
      </c>
      <c r="C4640">
        <v>9798.8377650870189</v>
      </c>
      <c r="D4640">
        <v>608.80741106963342</v>
      </c>
      <c r="E4640">
        <v>1630.6980960120686</v>
      </c>
      <c r="F4640">
        <v>331.92028964274454</v>
      </c>
      <c r="G4640">
        <v>339.29311517983524</v>
      </c>
      <c r="H4640">
        <v>734.74371344350516</v>
      </c>
      <c r="R4640">
        <v>522.09593255306459</v>
      </c>
      <c r="S4640">
        <v>349.42692907440846</v>
      </c>
      <c r="T4640">
        <v>28883.78</v>
      </c>
      <c r="U4640">
        <v>311.07954880055422</v>
      </c>
      <c r="V4640">
        <v>1836.9514101778291</v>
      </c>
      <c r="W4640">
        <v>354.28176120479748</v>
      </c>
    </row>
    <row r="4641" spans="2:23" x14ac:dyDescent="0.3">
      <c r="B4641">
        <f t="shared" si="73"/>
        <v>4636</v>
      </c>
      <c r="C4641">
        <v>272.90251200630053</v>
      </c>
      <c r="D4641">
        <v>628.28012687511841</v>
      </c>
      <c r="E4641">
        <v>211.15379315709586</v>
      </c>
      <c r="F4641">
        <v>705.49122771504562</v>
      </c>
      <c r="G4641">
        <v>1294.0088565699423</v>
      </c>
      <c r="H4641">
        <v>532.71678016052203</v>
      </c>
      <c r="R4641">
        <v>28883.78</v>
      </c>
      <c r="S4641">
        <v>13026.232844244742</v>
      </c>
      <c r="T4641">
        <v>203.15444400880494</v>
      </c>
      <c r="U4641">
        <v>544.17017336541767</v>
      </c>
      <c r="V4641">
        <v>379.58491937303813</v>
      </c>
      <c r="W4641">
        <v>357.15561531091851</v>
      </c>
    </row>
    <row r="4642" spans="2:23" x14ac:dyDescent="0.3">
      <c r="B4642">
        <f t="shared" si="73"/>
        <v>4637</v>
      </c>
      <c r="C4642">
        <v>357.67138892026065</v>
      </c>
      <c r="D4642">
        <v>2330.6903261519137</v>
      </c>
      <c r="E4642">
        <v>450.58256415073816</v>
      </c>
      <c r="F4642">
        <v>510.91584117061427</v>
      </c>
      <c r="G4642">
        <v>208.2214632830096</v>
      </c>
      <c r="H4642">
        <v>478.43132956678625</v>
      </c>
      <c r="R4642">
        <v>205.30982935119007</v>
      </c>
      <c r="S4642">
        <v>501.56874889954548</v>
      </c>
      <c r="T4642">
        <v>2219.2577519228907</v>
      </c>
      <c r="U4642">
        <v>212.40063778844475</v>
      </c>
      <c r="V4642">
        <v>28883.78</v>
      </c>
      <c r="W4642">
        <v>284.49240929885718</v>
      </c>
    </row>
    <row r="4643" spans="2:23" x14ac:dyDescent="0.3">
      <c r="B4643">
        <f t="shared" si="73"/>
        <v>4638</v>
      </c>
      <c r="C4643">
        <v>2797.0780137636912</v>
      </c>
      <c r="D4643">
        <v>283.87386110649402</v>
      </c>
      <c r="E4643">
        <v>28883.78</v>
      </c>
      <c r="F4643">
        <v>221.29722616266076</v>
      </c>
      <c r="G4643">
        <v>3131.2995673899759</v>
      </c>
      <c r="H4643">
        <v>28883.78</v>
      </c>
      <c r="R4643">
        <v>336.34169598722116</v>
      </c>
      <c r="S4643">
        <v>1572.0379379759327</v>
      </c>
      <c r="T4643">
        <v>2874.6019355978015</v>
      </c>
      <c r="U4643">
        <v>1922.8458120542023</v>
      </c>
      <c r="V4643">
        <v>10020.150935801359</v>
      </c>
      <c r="W4643">
        <v>259.32438437415857</v>
      </c>
    </row>
    <row r="4644" spans="2:23" x14ac:dyDescent="0.3">
      <c r="B4644">
        <f t="shared" si="73"/>
        <v>4639</v>
      </c>
      <c r="C4644">
        <v>265.23837076051387</v>
      </c>
      <c r="D4644">
        <v>262.2760263963317</v>
      </c>
      <c r="E4644">
        <v>204.32561413034125</v>
      </c>
      <c r="F4644">
        <v>774.74580853137513</v>
      </c>
      <c r="G4644">
        <v>2809.9243089146476</v>
      </c>
      <c r="H4644">
        <v>327.90727977682593</v>
      </c>
      <c r="R4644">
        <v>243.14331214788686</v>
      </c>
      <c r="S4644">
        <v>497.60224613868513</v>
      </c>
      <c r="T4644">
        <v>219.40670207763682</v>
      </c>
      <c r="U4644">
        <v>217.84258416803675</v>
      </c>
      <c r="V4644">
        <v>3506.5099327393045</v>
      </c>
      <c r="W4644">
        <v>28883.78</v>
      </c>
    </row>
    <row r="4645" spans="2:23" x14ac:dyDescent="0.3">
      <c r="B4645">
        <f t="shared" si="73"/>
        <v>4640</v>
      </c>
      <c r="C4645">
        <v>496.68801261485356</v>
      </c>
      <c r="D4645">
        <v>20153.169069462423</v>
      </c>
      <c r="E4645">
        <v>299.13151068896406</v>
      </c>
      <c r="F4645">
        <v>205.61186148836885</v>
      </c>
      <c r="G4645">
        <v>203.87772736112296</v>
      </c>
      <c r="H4645">
        <v>392.7893130043571</v>
      </c>
      <c r="R4645">
        <v>2401.8710066405301</v>
      </c>
      <c r="S4645">
        <v>2612.7210801036344</v>
      </c>
      <c r="T4645">
        <v>1959.8805210148716</v>
      </c>
      <c r="U4645">
        <v>302.01433264120567</v>
      </c>
      <c r="V4645">
        <v>5518.8894934672298</v>
      </c>
      <c r="W4645">
        <v>1442.8563343595088</v>
      </c>
    </row>
    <row r="4646" spans="2:23" x14ac:dyDescent="0.3">
      <c r="B4646">
        <f t="shared" si="73"/>
        <v>4641</v>
      </c>
      <c r="C4646">
        <v>203.30853057289494</v>
      </c>
      <c r="D4646">
        <v>201.24866948172993</v>
      </c>
      <c r="E4646">
        <v>356.12150156636534</v>
      </c>
      <c r="F4646">
        <v>201.81119488091096</v>
      </c>
      <c r="G4646">
        <v>314.97752371826493</v>
      </c>
      <c r="H4646">
        <v>6652.0849647460436</v>
      </c>
      <c r="R4646">
        <v>6296.3116171392667</v>
      </c>
      <c r="S4646">
        <v>308.93399809709751</v>
      </c>
      <c r="T4646">
        <v>278.2263995242381</v>
      </c>
      <c r="U4646">
        <v>259.14615651380564</v>
      </c>
      <c r="V4646">
        <v>233.07715325709808</v>
      </c>
      <c r="W4646">
        <v>200.45330904773806</v>
      </c>
    </row>
    <row r="4647" spans="2:23" x14ac:dyDescent="0.3">
      <c r="B4647">
        <f t="shared" si="73"/>
        <v>4642</v>
      </c>
      <c r="C4647">
        <v>28883.78</v>
      </c>
      <c r="D4647">
        <v>223.84783627694057</v>
      </c>
      <c r="E4647">
        <v>250.22242280171471</v>
      </c>
      <c r="F4647">
        <v>210.62520765718583</v>
      </c>
      <c r="G4647">
        <v>293.23250964889576</v>
      </c>
      <c r="H4647">
        <v>271.50951668935028</v>
      </c>
      <c r="R4647">
        <v>688.55592601935189</v>
      </c>
      <c r="S4647">
        <v>1682.0832411590479</v>
      </c>
      <c r="T4647">
        <v>215.40343135929496</v>
      </c>
      <c r="U4647">
        <v>1198.716316356737</v>
      </c>
      <c r="V4647">
        <v>526.49521904495145</v>
      </c>
      <c r="W4647">
        <v>303.81572611751847</v>
      </c>
    </row>
    <row r="4648" spans="2:23" x14ac:dyDescent="0.3">
      <c r="B4648">
        <f t="shared" si="73"/>
        <v>4643</v>
      </c>
      <c r="C4648">
        <v>245.71580774842462</v>
      </c>
      <c r="D4648">
        <v>213.58077382319979</v>
      </c>
      <c r="E4648">
        <v>381.37710960590385</v>
      </c>
      <c r="F4648">
        <v>1820.8212142408092</v>
      </c>
      <c r="G4648">
        <v>365.73761160006461</v>
      </c>
      <c r="H4648">
        <v>3703.5216554176477</v>
      </c>
      <c r="R4648">
        <v>9212.7178381039976</v>
      </c>
      <c r="S4648">
        <v>6063.7113350025465</v>
      </c>
      <c r="T4648">
        <v>418.76362552628575</v>
      </c>
      <c r="U4648">
        <v>6969.0502141620827</v>
      </c>
      <c r="V4648">
        <v>240.38860690873628</v>
      </c>
      <c r="W4648">
        <v>316.03423101194471</v>
      </c>
    </row>
    <row r="4649" spans="2:23" x14ac:dyDescent="0.3">
      <c r="B4649">
        <f t="shared" si="73"/>
        <v>4644</v>
      </c>
      <c r="C4649">
        <v>1745.2152136560646</v>
      </c>
      <c r="D4649">
        <v>1220.9274142018289</v>
      </c>
      <c r="E4649">
        <v>4666.9025338729343</v>
      </c>
      <c r="F4649">
        <v>28883.78</v>
      </c>
      <c r="G4649">
        <v>3460.3318255361801</v>
      </c>
      <c r="H4649">
        <v>598.59013512166382</v>
      </c>
      <c r="R4649">
        <v>238.76134655659547</v>
      </c>
      <c r="S4649">
        <v>434.31529673043656</v>
      </c>
      <c r="T4649">
        <v>310.24731036049906</v>
      </c>
      <c r="U4649">
        <v>401.7071432657807</v>
      </c>
      <c r="V4649">
        <v>251.62554050237807</v>
      </c>
      <c r="W4649">
        <v>28883.78</v>
      </c>
    </row>
    <row r="4650" spans="2:23" x14ac:dyDescent="0.3">
      <c r="B4650">
        <f t="shared" si="73"/>
        <v>4645</v>
      </c>
      <c r="C4650">
        <v>10791.578351560353</v>
      </c>
      <c r="D4650">
        <v>361.14964800339772</v>
      </c>
      <c r="E4650">
        <v>6014.7262489790974</v>
      </c>
      <c r="F4650">
        <v>305.46494399655421</v>
      </c>
      <c r="G4650">
        <v>1582.9518124612794</v>
      </c>
      <c r="H4650">
        <v>200.00437200852056</v>
      </c>
      <c r="R4650">
        <v>676.73517576464576</v>
      </c>
      <c r="S4650">
        <v>28883.78</v>
      </c>
      <c r="T4650">
        <v>5830.2688542431524</v>
      </c>
      <c r="U4650">
        <v>2473.5841872927558</v>
      </c>
      <c r="V4650">
        <v>3489.6217649777868</v>
      </c>
      <c r="W4650">
        <v>1613.4772687136067</v>
      </c>
    </row>
    <row r="4651" spans="2:23" x14ac:dyDescent="0.3">
      <c r="B4651">
        <f t="shared" si="73"/>
        <v>4646</v>
      </c>
      <c r="C4651">
        <v>228.43649261477566</v>
      </c>
      <c r="D4651">
        <v>233.94015861058543</v>
      </c>
      <c r="E4651">
        <v>28883.78</v>
      </c>
      <c r="F4651">
        <v>206.26996329203229</v>
      </c>
      <c r="G4651">
        <v>376.80363675472796</v>
      </c>
      <c r="H4651">
        <v>323.78662351551179</v>
      </c>
      <c r="R4651">
        <v>308.81790797537064</v>
      </c>
      <c r="S4651">
        <v>1739.9512671278244</v>
      </c>
      <c r="T4651">
        <v>264.72486356347878</v>
      </c>
      <c r="U4651">
        <v>28883.78</v>
      </c>
      <c r="V4651">
        <v>206.15918276262107</v>
      </c>
      <c r="W4651">
        <v>845.56719273086151</v>
      </c>
    </row>
    <row r="4652" spans="2:23" x14ac:dyDescent="0.3">
      <c r="B4652">
        <f t="shared" si="73"/>
        <v>4647</v>
      </c>
      <c r="C4652">
        <v>494.93125906189653</v>
      </c>
      <c r="D4652">
        <v>6184.8503107862007</v>
      </c>
      <c r="E4652">
        <v>223.95650944590824</v>
      </c>
      <c r="F4652">
        <v>1471.3259864739916</v>
      </c>
      <c r="G4652">
        <v>221.45555827310676</v>
      </c>
      <c r="H4652">
        <v>960.38829091057846</v>
      </c>
      <c r="R4652">
        <v>264.2000811348459</v>
      </c>
      <c r="S4652">
        <v>368.77292969241216</v>
      </c>
      <c r="T4652">
        <v>1385.0988465949631</v>
      </c>
      <c r="U4652">
        <v>751.21320377192501</v>
      </c>
      <c r="V4652">
        <v>208.18578731816086</v>
      </c>
      <c r="W4652">
        <v>241.33840405144184</v>
      </c>
    </row>
    <row r="4653" spans="2:23" x14ac:dyDescent="0.3">
      <c r="B4653">
        <f t="shared" si="73"/>
        <v>4648</v>
      </c>
      <c r="C4653">
        <v>6994.515992031017</v>
      </c>
      <c r="D4653">
        <v>689.71735008146595</v>
      </c>
      <c r="E4653">
        <v>656.19536481217074</v>
      </c>
      <c r="F4653">
        <v>303.30333249240073</v>
      </c>
      <c r="G4653">
        <v>221.58746494988534</v>
      </c>
      <c r="H4653">
        <v>309.59280716897069</v>
      </c>
      <c r="R4653">
        <v>251.57116782023189</v>
      </c>
      <c r="S4653">
        <v>3068.6096402718681</v>
      </c>
      <c r="T4653">
        <v>217.49659930635747</v>
      </c>
      <c r="U4653">
        <v>241.48796425274747</v>
      </c>
      <c r="V4653">
        <v>484.54456613865403</v>
      </c>
      <c r="W4653">
        <v>611.5512464599168</v>
      </c>
    </row>
    <row r="4654" spans="2:23" x14ac:dyDescent="0.3">
      <c r="B4654">
        <f t="shared" si="73"/>
        <v>4649</v>
      </c>
      <c r="C4654">
        <v>469.79310714637887</v>
      </c>
      <c r="D4654">
        <v>5338.22443472948</v>
      </c>
      <c r="E4654">
        <v>295.71710540635621</v>
      </c>
      <c r="F4654">
        <v>19383.717850983991</v>
      </c>
      <c r="G4654">
        <v>309.8675747949996</v>
      </c>
      <c r="H4654">
        <v>450.54504399536631</v>
      </c>
      <c r="R4654">
        <v>27533.139144520395</v>
      </c>
      <c r="S4654">
        <v>760.56753785328488</v>
      </c>
      <c r="T4654">
        <v>505.87212882152085</v>
      </c>
      <c r="U4654">
        <v>1284.0519953204082</v>
      </c>
      <c r="V4654">
        <v>931.29237573030537</v>
      </c>
      <c r="W4654">
        <v>200.59254274057676</v>
      </c>
    </row>
    <row r="4655" spans="2:23" x14ac:dyDescent="0.3">
      <c r="B4655">
        <f t="shared" si="73"/>
        <v>4650</v>
      </c>
      <c r="C4655">
        <v>204.33856573630285</v>
      </c>
      <c r="D4655">
        <v>682.71526773008998</v>
      </c>
      <c r="E4655">
        <v>332.95938261985668</v>
      </c>
      <c r="F4655">
        <v>3210.2333351268044</v>
      </c>
      <c r="G4655">
        <v>389.51074761857421</v>
      </c>
      <c r="H4655">
        <v>221.32908025815587</v>
      </c>
      <c r="R4655">
        <v>460.65655705861138</v>
      </c>
      <c r="S4655">
        <v>219.19691269840527</v>
      </c>
      <c r="T4655">
        <v>1578.8197464181003</v>
      </c>
      <c r="U4655">
        <v>443.31414232348089</v>
      </c>
      <c r="V4655">
        <v>551.4601022884425</v>
      </c>
      <c r="W4655">
        <v>286.62337477373745</v>
      </c>
    </row>
    <row r="4656" spans="2:23" x14ac:dyDescent="0.3">
      <c r="B4656">
        <f t="shared" si="73"/>
        <v>4651</v>
      </c>
      <c r="C4656">
        <v>204.24097631257047</v>
      </c>
      <c r="D4656">
        <v>1278.2677553866099</v>
      </c>
      <c r="E4656">
        <v>321.02298592993407</v>
      </c>
      <c r="F4656">
        <v>6880.2026640979902</v>
      </c>
      <c r="G4656">
        <v>1563.0444444938098</v>
      </c>
      <c r="H4656">
        <v>2205.2964489270612</v>
      </c>
      <c r="R4656">
        <v>201.27650000723389</v>
      </c>
      <c r="S4656">
        <v>2749.0665604029841</v>
      </c>
      <c r="T4656">
        <v>493.86161786921815</v>
      </c>
      <c r="U4656">
        <v>11662.03390738604</v>
      </c>
      <c r="V4656">
        <v>661.26875863187502</v>
      </c>
      <c r="W4656">
        <v>206.45831264388121</v>
      </c>
    </row>
    <row r="4657" spans="2:23" x14ac:dyDescent="0.3">
      <c r="B4657">
        <f t="shared" si="73"/>
        <v>4652</v>
      </c>
      <c r="C4657">
        <v>3235.1716993402856</v>
      </c>
      <c r="D4657">
        <v>1280.0880377548547</v>
      </c>
      <c r="E4657">
        <v>217.2023609432716</v>
      </c>
      <c r="F4657">
        <v>417.9870079122112</v>
      </c>
      <c r="G4657">
        <v>556.65256063877348</v>
      </c>
      <c r="H4657">
        <v>1057.3667748116943</v>
      </c>
      <c r="R4657">
        <v>250.75573919929442</v>
      </c>
      <c r="S4657">
        <v>824.08320637612576</v>
      </c>
      <c r="T4657">
        <v>6361.2239836946974</v>
      </c>
      <c r="U4657">
        <v>6589.3394981263064</v>
      </c>
      <c r="V4657">
        <v>458.94516695821852</v>
      </c>
      <c r="W4657">
        <v>15992.000504137603</v>
      </c>
    </row>
    <row r="4658" spans="2:23" x14ac:dyDescent="0.3">
      <c r="B4658">
        <f t="shared" si="73"/>
        <v>4653</v>
      </c>
      <c r="C4658">
        <v>216.30473232662908</v>
      </c>
      <c r="D4658">
        <v>1904.2345348668719</v>
      </c>
      <c r="E4658">
        <v>499.79573233825909</v>
      </c>
      <c r="F4658">
        <v>26216.307045786041</v>
      </c>
      <c r="G4658">
        <v>486.24331921500351</v>
      </c>
      <c r="H4658">
        <v>212.10295976233652</v>
      </c>
      <c r="R4658">
        <v>370.59858674115571</v>
      </c>
      <c r="S4658">
        <v>297.28259564544061</v>
      </c>
      <c r="T4658">
        <v>385.90436893638963</v>
      </c>
      <c r="U4658">
        <v>338.43881478474816</v>
      </c>
      <c r="V4658">
        <v>207.86808964775486</v>
      </c>
      <c r="W4658">
        <v>300.67675703388369</v>
      </c>
    </row>
    <row r="4659" spans="2:23" x14ac:dyDescent="0.3">
      <c r="B4659">
        <f t="shared" si="73"/>
        <v>4654</v>
      </c>
      <c r="C4659">
        <v>1312.68743210978</v>
      </c>
      <c r="D4659">
        <v>255.45529532478452</v>
      </c>
      <c r="E4659">
        <v>233.64345546199795</v>
      </c>
      <c r="F4659">
        <v>207.44796084632259</v>
      </c>
      <c r="G4659">
        <v>225.27650946421224</v>
      </c>
      <c r="H4659">
        <v>300.88619824768409</v>
      </c>
      <c r="R4659">
        <v>1246.3996343536996</v>
      </c>
      <c r="S4659">
        <v>202.61850682824985</v>
      </c>
      <c r="T4659">
        <v>1036.8367735719803</v>
      </c>
      <c r="U4659">
        <v>2798.4368221354785</v>
      </c>
      <c r="V4659">
        <v>276.08930472975607</v>
      </c>
      <c r="W4659">
        <v>578.16995592372257</v>
      </c>
    </row>
    <row r="4660" spans="2:23" x14ac:dyDescent="0.3">
      <c r="B4660">
        <f t="shared" si="73"/>
        <v>4655</v>
      </c>
      <c r="C4660">
        <v>691.30742176745844</v>
      </c>
      <c r="D4660">
        <v>334.42100812898769</v>
      </c>
      <c r="E4660">
        <v>234.87631853546793</v>
      </c>
      <c r="F4660">
        <v>453.58844448762642</v>
      </c>
      <c r="G4660">
        <v>222.72345643517522</v>
      </c>
      <c r="H4660">
        <v>28883.78</v>
      </c>
      <c r="R4660">
        <v>244.07424753659208</v>
      </c>
      <c r="S4660">
        <v>235.43888071421901</v>
      </c>
      <c r="T4660">
        <v>214.28536865917661</v>
      </c>
      <c r="U4660">
        <v>248.43511426510921</v>
      </c>
      <c r="V4660">
        <v>530.55858688324702</v>
      </c>
      <c r="W4660">
        <v>288.0284096126386</v>
      </c>
    </row>
    <row r="4661" spans="2:23" x14ac:dyDescent="0.3">
      <c r="B4661">
        <f t="shared" si="73"/>
        <v>4656</v>
      </c>
      <c r="C4661">
        <v>351.44121515904021</v>
      </c>
      <c r="D4661">
        <v>1310.6791754770238</v>
      </c>
      <c r="E4661">
        <v>369.52699640671307</v>
      </c>
      <c r="F4661">
        <v>536.55711634175827</v>
      </c>
      <c r="G4661">
        <v>299.15191703044763</v>
      </c>
      <c r="H4661">
        <v>292.0066333393201</v>
      </c>
      <c r="R4661">
        <v>248.80069580444155</v>
      </c>
      <c r="S4661">
        <v>346.30464223766018</v>
      </c>
      <c r="T4661">
        <v>220.31068868486636</v>
      </c>
      <c r="U4661">
        <v>228.79195702213534</v>
      </c>
      <c r="V4661">
        <v>1669.0854273386974</v>
      </c>
      <c r="W4661">
        <v>28883.78</v>
      </c>
    </row>
    <row r="4662" spans="2:23" x14ac:dyDescent="0.3">
      <c r="B4662">
        <f t="shared" si="73"/>
        <v>4657</v>
      </c>
      <c r="C4662">
        <v>7347.3823258564653</v>
      </c>
      <c r="D4662">
        <v>222.00794022008697</v>
      </c>
      <c r="E4662">
        <v>229.52998051457936</v>
      </c>
      <c r="F4662">
        <v>434.02793340192443</v>
      </c>
      <c r="G4662">
        <v>785.95429245598291</v>
      </c>
      <c r="H4662">
        <v>218.16061339099869</v>
      </c>
      <c r="R4662">
        <v>28883.78</v>
      </c>
      <c r="S4662">
        <v>26241.26255779999</v>
      </c>
      <c r="T4662">
        <v>2646.6837267517244</v>
      </c>
      <c r="U4662">
        <v>214.78499839784178</v>
      </c>
      <c r="V4662">
        <v>443.49193355943885</v>
      </c>
      <c r="W4662">
        <v>215.79122493722502</v>
      </c>
    </row>
    <row r="4663" spans="2:23" x14ac:dyDescent="0.3">
      <c r="B4663">
        <f t="shared" si="73"/>
        <v>4658</v>
      </c>
      <c r="C4663">
        <v>1303.1251159177125</v>
      </c>
      <c r="D4663">
        <v>1228.8596328940214</v>
      </c>
      <c r="E4663">
        <v>5523.2945778121248</v>
      </c>
      <c r="F4663">
        <v>730.64516707330324</v>
      </c>
      <c r="G4663">
        <v>325.5313751720696</v>
      </c>
      <c r="H4663">
        <v>28883.78</v>
      </c>
      <c r="R4663">
        <v>463.28733382596175</v>
      </c>
      <c r="S4663">
        <v>2037.9265330904846</v>
      </c>
      <c r="T4663">
        <v>345.24080034533688</v>
      </c>
      <c r="U4663">
        <v>1779.9271428658856</v>
      </c>
      <c r="V4663">
        <v>5872.7009289350572</v>
      </c>
      <c r="W4663">
        <v>27376.181553195533</v>
      </c>
    </row>
    <row r="4664" spans="2:23" x14ac:dyDescent="0.3">
      <c r="B4664">
        <f t="shared" si="73"/>
        <v>4659</v>
      </c>
      <c r="C4664">
        <v>213.48230241819746</v>
      </c>
      <c r="D4664">
        <v>28883.78</v>
      </c>
      <c r="E4664">
        <v>358.64189731450728</v>
      </c>
      <c r="F4664">
        <v>1434.1604716537504</v>
      </c>
      <c r="G4664">
        <v>1240.8131076871205</v>
      </c>
      <c r="H4664">
        <v>599.6947652683582</v>
      </c>
      <c r="R4664">
        <v>1949.6332724561942</v>
      </c>
      <c r="S4664">
        <v>369.38344647906797</v>
      </c>
      <c r="T4664">
        <v>224.20712080189685</v>
      </c>
      <c r="U4664">
        <v>278.01508527041568</v>
      </c>
      <c r="V4664">
        <v>1285.7067569249432</v>
      </c>
      <c r="W4664">
        <v>296.88995782819939</v>
      </c>
    </row>
    <row r="4665" spans="2:23" x14ac:dyDescent="0.3">
      <c r="B4665">
        <f t="shared" si="73"/>
        <v>4660</v>
      </c>
      <c r="C4665">
        <v>375.15849430211125</v>
      </c>
      <c r="D4665">
        <v>206.10417847556838</v>
      </c>
      <c r="E4665">
        <v>2699.9693144852531</v>
      </c>
      <c r="F4665">
        <v>305.1055048821454</v>
      </c>
      <c r="G4665">
        <v>13024.353859442765</v>
      </c>
      <c r="H4665">
        <v>2164.2217942957632</v>
      </c>
      <c r="R4665">
        <v>419.64623423305108</v>
      </c>
      <c r="S4665">
        <v>28883.78</v>
      </c>
      <c r="T4665">
        <v>274.83453063816711</v>
      </c>
      <c r="U4665">
        <v>830.77465317607414</v>
      </c>
      <c r="V4665">
        <v>1752.470941591866</v>
      </c>
      <c r="W4665">
        <v>273.39687354967663</v>
      </c>
    </row>
    <row r="4666" spans="2:23" x14ac:dyDescent="0.3">
      <c r="B4666">
        <f t="shared" si="73"/>
        <v>4661</v>
      </c>
      <c r="C4666">
        <v>3317.0220140357305</v>
      </c>
      <c r="D4666">
        <v>552.73829624696577</v>
      </c>
      <c r="E4666">
        <v>226.10783921158159</v>
      </c>
      <c r="F4666">
        <v>689.40038757314039</v>
      </c>
      <c r="G4666">
        <v>305.28799689802185</v>
      </c>
      <c r="H4666">
        <v>790.61161740316936</v>
      </c>
      <c r="R4666">
        <v>1485.970000536918</v>
      </c>
      <c r="S4666">
        <v>1108.5298984747033</v>
      </c>
      <c r="T4666">
        <v>295.50423804624012</v>
      </c>
      <c r="U4666">
        <v>249.17775733718477</v>
      </c>
      <c r="V4666">
        <v>28883.78</v>
      </c>
      <c r="W4666">
        <v>25880.509936237555</v>
      </c>
    </row>
    <row r="4667" spans="2:23" x14ac:dyDescent="0.3">
      <c r="B4667">
        <f t="shared" si="73"/>
        <v>4662</v>
      </c>
      <c r="C4667">
        <v>3102.9178500627181</v>
      </c>
      <c r="D4667">
        <v>301.38624967281157</v>
      </c>
      <c r="E4667">
        <v>293.05736308325999</v>
      </c>
      <c r="F4667">
        <v>1459.1052793199158</v>
      </c>
      <c r="G4667">
        <v>249.00269068799801</v>
      </c>
      <c r="H4667">
        <v>545.61199361853414</v>
      </c>
      <c r="R4667">
        <v>218.97277190728113</v>
      </c>
      <c r="S4667">
        <v>351.83702734111262</v>
      </c>
      <c r="T4667">
        <v>211.79881022048144</v>
      </c>
      <c r="U4667">
        <v>465.08910849681882</v>
      </c>
      <c r="V4667">
        <v>244.34300837889532</v>
      </c>
      <c r="W4667">
        <v>239.3000043262827</v>
      </c>
    </row>
    <row r="4668" spans="2:23" x14ac:dyDescent="0.3">
      <c r="B4668">
        <f t="shared" si="73"/>
        <v>4663</v>
      </c>
      <c r="C4668">
        <v>625.24603135264067</v>
      </c>
      <c r="D4668">
        <v>2176.1320128872517</v>
      </c>
      <c r="E4668">
        <v>245.30966978988226</v>
      </c>
      <c r="F4668">
        <v>17097.271772999738</v>
      </c>
      <c r="G4668">
        <v>604.17306698887364</v>
      </c>
      <c r="H4668">
        <v>696.15224317327898</v>
      </c>
      <c r="R4668">
        <v>1641.6486500415829</v>
      </c>
      <c r="S4668">
        <v>204.50662686619069</v>
      </c>
      <c r="T4668">
        <v>28883.78</v>
      </c>
      <c r="U4668">
        <v>28883.78</v>
      </c>
      <c r="V4668">
        <v>207.38689029455526</v>
      </c>
      <c r="W4668">
        <v>511.56463629412502</v>
      </c>
    </row>
    <row r="4669" spans="2:23" x14ac:dyDescent="0.3">
      <c r="B4669">
        <f t="shared" si="73"/>
        <v>4664</v>
      </c>
      <c r="C4669">
        <v>22838.94759872408</v>
      </c>
      <c r="D4669">
        <v>3165.8838263314328</v>
      </c>
      <c r="E4669">
        <v>9000.5928239811001</v>
      </c>
      <c r="F4669">
        <v>397.43447158989449</v>
      </c>
      <c r="G4669">
        <v>1022.5281185056542</v>
      </c>
      <c r="H4669">
        <v>292.39354214057528</v>
      </c>
      <c r="R4669">
        <v>28883.78</v>
      </c>
      <c r="S4669">
        <v>332.05642833056936</v>
      </c>
      <c r="T4669">
        <v>516.93978253595037</v>
      </c>
      <c r="U4669">
        <v>212.44295289919086</v>
      </c>
      <c r="V4669">
        <v>2325.4625561908706</v>
      </c>
      <c r="W4669">
        <v>28883.78</v>
      </c>
    </row>
    <row r="4670" spans="2:23" x14ac:dyDescent="0.3">
      <c r="B4670">
        <f t="shared" si="73"/>
        <v>4665</v>
      </c>
      <c r="C4670">
        <v>2307.2582411627232</v>
      </c>
      <c r="D4670">
        <v>410.59453415448752</v>
      </c>
      <c r="E4670">
        <v>480.81942935455112</v>
      </c>
      <c r="F4670">
        <v>11869.321049655044</v>
      </c>
      <c r="G4670">
        <v>28883.78</v>
      </c>
      <c r="H4670">
        <v>2044.6088786295165</v>
      </c>
      <c r="R4670">
        <v>296.39713265112118</v>
      </c>
      <c r="S4670">
        <v>732.44533350905522</v>
      </c>
      <c r="T4670">
        <v>2954.9786510460845</v>
      </c>
      <c r="U4670">
        <v>322.40395605374545</v>
      </c>
      <c r="V4670">
        <v>279.4251041298952</v>
      </c>
      <c r="W4670">
        <v>2642.1060865673148</v>
      </c>
    </row>
    <row r="4671" spans="2:23" x14ac:dyDescent="0.3">
      <c r="B4671">
        <f t="shared" si="73"/>
        <v>4666</v>
      </c>
      <c r="C4671">
        <v>267.65043522921678</v>
      </c>
      <c r="D4671">
        <v>817.00559441146868</v>
      </c>
      <c r="E4671">
        <v>243.25952068872141</v>
      </c>
      <c r="F4671">
        <v>9943.4052164154837</v>
      </c>
      <c r="G4671">
        <v>2669.1867404513532</v>
      </c>
      <c r="H4671">
        <v>742.05791741072483</v>
      </c>
      <c r="R4671">
        <v>306.96170956066754</v>
      </c>
      <c r="S4671">
        <v>239.72419720478763</v>
      </c>
      <c r="T4671">
        <v>28883.78</v>
      </c>
      <c r="U4671">
        <v>266.36722358407837</v>
      </c>
      <c r="V4671">
        <v>1286.2847332404824</v>
      </c>
      <c r="W4671">
        <v>203.00022977110635</v>
      </c>
    </row>
    <row r="4672" spans="2:23" x14ac:dyDescent="0.3">
      <c r="B4672">
        <f t="shared" si="73"/>
        <v>4667</v>
      </c>
      <c r="C4672">
        <v>6361.356478529704</v>
      </c>
      <c r="D4672">
        <v>465.17631295661727</v>
      </c>
      <c r="E4672">
        <v>980.63023175428361</v>
      </c>
      <c r="F4672">
        <v>28883.78</v>
      </c>
      <c r="G4672">
        <v>468.56956578153455</v>
      </c>
      <c r="H4672">
        <v>1969.2216591967178</v>
      </c>
      <c r="R4672">
        <v>207.46839338529992</v>
      </c>
      <c r="S4672">
        <v>298.14227613209533</v>
      </c>
      <c r="T4672">
        <v>227.80577776253392</v>
      </c>
      <c r="U4672">
        <v>485.10121176458659</v>
      </c>
      <c r="V4672">
        <v>219.458914392135</v>
      </c>
      <c r="W4672">
        <v>273.80677503821829</v>
      </c>
    </row>
    <row r="4673" spans="2:23" x14ac:dyDescent="0.3">
      <c r="B4673">
        <f t="shared" si="73"/>
        <v>4668</v>
      </c>
      <c r="C4673">
        <v>1505.1950251278586</v>
      </c>
      <c r="D4673">
        <v>792.82113308058672</v>
      </c>
      <c r="E4673">
        <v>216.12669927630796</v>
      </c>
      <c r="F4673">
        <v>401.31855532561821</v>
      </c>
      <c r="G4673">
        <v>682.52387965979074</v>
      </c>
      <c r="H4673">
        <v>21462.137416431611</v>
      </c>
      <c r="R4673">
        <v>400.62274789689047</v>
      </c>
      <c r="S4673">
        <v>5232.3435961875157</v>
      </c>
      <c r="T4673">
        <v>278.76903659646888</v>
      </c>
      <c r="U4673">
        <v>644.00917804922369</v>
      </c>
      <c r="V4673">
        <v>216.45719506229631</v>
      </c>
      <c r="W4673">
        <v>514.33222584641157</v>
      </c>
    </row>
    <row r="4674" spans="2:23" x14ac:dyDescent="0.3">
      <c r="B4674">
        <f t="shared" si="73"/>
        <v>4669</v>
      </c>
      <c r="C4674">
        <v>268.8605746444822</v>
      </c>
      <c r="D4674">
        <v>268.39050690964177</v>
      </c>
      <c r="E4674">
        <v>352.10486639285955</v>
      </c>
      <c r="F4674">
        <v>202.8988630993596</v>
      </c>
      <c r="G4674">
        <v>213.59026199279973</v>
      </c>
      <c r="H4674">
        <v>5103.6127350558627</v>
      </c>
      <c r="R4674">
        <v>626.07775542211402</v>
      </c>
      <c r="S4674">
        <v>605.55125883637425</v>
      </c>
      <c r="T4674">
        <v>309.59830164373665</v>
      </c>
      <c r="U4674">
        <v>28883.78</v>
      </c>
      <c r="V4674">
        <v>28883.78</v>
      </c>
      <c r="W4674">
        <v>204.03563227215881</v>
      </c>
    </row>
    <row r="4675" spans="2:23" x14ac:dyDescent="0.3">
      <c r="B4675">
        <f t="shared" si="73"/>
        <v>4670</v>
      </c>
      <c r="C4675">
        <v>208.36521845277093</v>
      </c>
      <c r="D4675">
        <v>427.60149667787346</v>
      </c>
      <c r="E4675">
        <v>569.57497777419724</v>
      </c>
      <c r="F4675">
        <v>28883.78</v>
      </c>
      <c r="G4675">
        <v>261.44242107230252</v>
      </c>
      <c r="H4675">
        <v>281.7504812751564</v>
      </c>
      <c r="R4675">
        <v>507.32296493052962</v>
      </c>
      <c r="S4675">
        <v>242.66608394715524</v>
      </c>
      <c r="T4675">
        <v>240.24595198080874</v>
      </c>
      <c r="U4675">
        <v>5473.4862582152155</v>
      </c>
      <c r="V4675">
        <v>214.83741482762159</v>
      </c>
      <c r="W4675">
        <v>559.79481523194977</v>
      </c>
    </row>
    <row r="4676" spans="2:23" x14ac:dyDescent="0.3">
      <c r="B4676">
        <f t="shared" si="73"/>
        <v>4671</v>
      </c>
      <c r="C4676">
        <v>5951.6350217892668</v>
      </c>
      <c r="D4676">
        <v>338.34548882341278</v>
      </c>
      <c r="E4676">
        <v>290.63765593345119</v>
      </c>
      <c r="F4676">
        <v>228.87167556237844</v>
      </c>
      <c r="G4676">
        <v>7067.2632418565827</v>
      </c>
      <c r="H4676">
        <v>471.49579159041684</v>
      </c>
      <c r="R4676">
        <v>969.0683890243896</v>
      </c>
      <c r="S4676">
        <v>20269.301502656119</v>
      </c>
      <c r="T4676">
        <v>209.72802396979344</v>
      </c>
      <c r="U4676">
        <v>266.82831822319361</v>
      </c>
      <c r="V4676">
        <v>228.53635769673619</v>
      </c>
      <c r="W4676">
        <v>1325.0460556980631</v>
      </c>
    </row>
    <row r="4677" spans="2:23" x14ac:dyDescent="0.3">
      <c r="B4677">
        <f t="shared" si="73"/>
        <v>4672</v>
      </c>
      <c r="C4677">
        <v>916.51841162444975</v>
      </c>
      <c r="D4677">
        <v>270.58521460593175</v>
      </c>
      <c r="E4677">
        <v>1294.6069059862859</v>
      </c>
      <c r="F4677">
        <v>11715.566146675154</v>
      </c>
      <c r="G4677">
        <v>230.07737132928088</v>
      </c>
      <c r="H4677">
        <v>862.11715455987883</v>
      </c>
      <c r="R4677">
        <v>202.15029635043794</v>
      </c>
      <c r="S4677">
        <v>3052.656786895986</v>
      </c>
      <c r="T4677">
        <v>230.49871213887928</v>
      </c>
      <c r="U4677">
        <v>3012.9547092469134</v>
      </c>
      <c r="V4677">
        <v>224.96837933032938</v>
      </c>
      <c r="W4677">
        <v>5249.5402451255022</v>
      </c>
    </row>
    <row r="4678" spans="2:23" x14ac:dyDescent="0.3">
      <c r="B4678">
        <f t="shared" si="73"/>
        <v>4673</v>
      </c>
      <c r="C4678">
        <v>8170.7481110024655</v>
      </c>
      <c r="D4678">
        <v>28883.78</v>
      </c>
      <c r="E4678">
        <v>542.18476041614099</v>
      </c>
      <c r="F4678">
        <v>319.38968589863373</v>
      </c>
      <c r="G4678">
        <v>218.80115706762018</v>
      </c>
      <c r="H4678">
        <v>330.38009696696412</v>
      </c>
      <c r="R4678">
        <v>500.97020690617768</v>
      </c>
      <c r="S4678">
        <v>9839.5440051589067</v>
      </c>
      <c r="T4678">
        <v>271.08604340093808</v>
      </c>
      <c r="U4678">
        <v>660.07466921185983</v>
      </c>
      <c r="V4678">
        <v>266.02499234688764</v>
      </c>
      <c r="W4678">
        <v>235.84497103338421</v>
      </c>
    </row>
    <row r="4679" spans="2:23" x14ac:dyDescent="0.3">
      <c r="B4679">
        <f t="shared" si="73"/>
        <v>4674</v>
      </c>
      <c r="C4679">
        <v>1811.1843623975988</v>
      </c>
      <c r="D4679">
        <v>215.54300609458923</v>
      </c>
      <c r="E4679">
        <v>28883.78</v>
      </c>
      <c r="F4679">
        <v>534.81798635652365</v>
      </c>
      <c r="G4679">
        <v>388.81510571313879</v>
      </c>
      <c r="H4679">
        <v>202.37702448389487</v>
      </c>
      <c r="R4679">
        <v>2830.062030750717</v>
      </c>
      <c r="S4679">
        <v>2077.7583870995991</v>
      </c>
      <c r="T4679">
        <v>5409.5998054882039</v>
      </c>
      <c r="U4679">
        <v>200.63702929516168</v>
      </c>
      <c r="V4679">
        <v>210.60940856805499</v>
      </c>
      <c r="W4679">
        <v>213.32141899104013</v>
      </c>
    </row>
    <row r="4680" spans="2:23" x14ac:dyDescent="0.3">
      <c r="B4680">
        <f t="shared" ref="B4680:B4743" si="74">B4679 + 1</f>
        <v>4675</v>
      </c>
      <c r="C4680">
        <v>419.2801808607154</v>
      </c>
      <c r="D4680">
        <v>1334.2603513220033</v>
      </c>
      <c r="E4680">
        <v>771.29504778083242</v>
      </c>
      <c r="F4680">
        <v>1105.0092306813622</v>
      </c>
      <c r="G4680">
        <v>237.95885131750168</v>
      </c>
      <c r="H4680">
        <v>353.61874360659158</v>
      </c>
      <c r="R4680">
        <v>229.7864862354694</v>
      </c>
      <c r="S4680">
        <v>1211.1473025475266</v>
      </c>
      <c r="T4680">
        <v>201.72389054148317</v>
      </c>
      <c r="U4680">
        <v>298.89262813131711</v>
      </c>
      <c r="V4680">
        <v>3867.10560773113</v>
      </c>
      <c r="W4680">
        <v>218.93939740152194</v>
      </c>
    </row>
    <row r="4681" spans="2:23" x14ac:dyDescent="0.3">
      <c r="B4681">
        <f t="shared" si="74"/>
        <v>4676</v>
      </c>
      <c r="C4681">
        <v>17479.06704507734</v>
      </c>
      <c r="D4681">
        <v>28883.78</v>
      </c>
      <c r="E4681">
        <v>957.00203014960846</v>
      </c>
      <c r="F4681">
        <v>4547.1422889541273</v>
      </c>
      <c r="G4681">
        <v>220.60805284034114</v>
      </c>
      <c r="H4681">
        <v>274.36355397725202</v>
      </c>
      <c r="R4681">
        <v>273.91889112114745</v>
      </c>
      <c r="S4681">
        <v>2753.3826134339351</v>
      </c>
      <c r="T4681">
        <v>296.75272110170431</v>
      </c>
      <c r="U4681">
        <v>325.20076986351785</v>
      </c>
      <c r="V4681">
        <v>375.82778295538611</v>
      </c>
      <c r="W4681">
        <v>728.61016227351411</v>
      </c>
    </row>
    <row r="4682" spans="2:23" x14ac:dyDescent="0.3">
      <c r="B4682">
        <f t="shared" si="74"/>
        <v>4677</v>
      </c>
      <c r="C4682">
        <v>28883.78</v>
      </c>
      <c r="D4682">
        <v>210.01042389699049</v>
      </c>
      <c r="E4682">
        <v>551.06200649258744</v>
      </c>
      <c r="F4682">
        <v>215.38317484288052</v>
      </c>
      <c r="G4682">
        <v>620.05551298817909</v>
      </c>
      <c r="H4682">
        <v>2962.7236875626004</v>
      </c>
      <c r="R4682">
        <v>622.22288245505865</v>
      </c>
      <c r="S4682">
        <v>206.75632254282471</v>
      </c>
      <c r="T4682">
        <v>1006.5193583423155</v>
      </c>
      <c r="U4682">
        <v>1269.0812416321874</v>
      </c>
      <c r="V4682">
        <v>992.22604534968059</v>
      </c>
      <c r="W4682">
        <v>28883.78</v>
      </c>
    </row>
    <row r="4683" spans="2:23" x14ac:dyDescent="0.3">
      <c r="B4683">
        <f t="shared" si="74"/>
        <v>4678</v>
      </c>
      <c r="C4683">
        <v>277.42018517361009</v>
      </c>
      <c r="D4683">
        <v>250.50669031343614</v>
      </c>
      <c r="E4683">
        <v>5721.8925164548737</v>
      </c>
      <c r="F4683">
        <v>28883.78</v>
      </c>
      <c r="G4683">
        <v>1360.8043877585189</v>
      </c>
      <c r="H4683">
        <v>200.68874700269402</v>
      </c>
      <c r="R4683">
        <v>245.1337686150799</v>
      </c>
      <c r="S4683">
        <v>323.31828708814112</v>
      </c>
      <c r="T4683">
        <v>1414.7572508376672</v>
      </c>
      <c r="U4683">
        <v>2992.286673968485</v>
      </c>
      <c r="V4683">
        <v>414.53752794732901</v>
      </c>
      <c r="W4683">
        <v>2624.3617393397508</v>
      </c>
    </row>
    <row r="4684" spans="2:23" x14ac:dyDescent="0.3">
      <c r="B4684">
        <f t="shared" si="74"/>
        <v>4679</v>
      </c>
      <c r="C4684">
        <v>797.67615017348453</v>
      </c>
      <c r="D4684">
        <v>685.95539533010356</v>
      </c>
      <c r="E4684">
        <v>242.29047698026761</v>
      </c>
      <c r="F4684">
        <v>7435.7572268022395</v>
      </c>
      <c r="G4684">
        <v>1290.0362723865876</v>
      </c>
      <c r="H4684">
        <v>2370.3730459333938</v>
      </c>
      <c r="R4684">
        <v>218.10984575659353</v>
      </c>
      <c r="S4684">
        <v>276.93151412782328</v>
      </c>
      <c r="T4684">
        <v>226.12071315327455</v>
      </c>
      <c r="U4684">
        <v>3226.603736999823</v>
      </c>
      <c r="V4684">
        <v>217.21851567162182</v>
      </c>
      <c r="W4684">
        <v>273.09222365414053</v>
      </c>
    </row>
    <row r="4685" spans="2:23" x14ac:dyDescent="0.3">
      <c r="B4685">
        <f t="shared" si="74"/>
        <v>4680</v>
      </c>
      <c r="C4685">
        <v>461.3431197724517</v>
      </c>
      <c r="D4685">
        <v>1415.2332725848332</v>
      </c>
      <c r="E4685">
        <v>910.43115719508182</v>
      </c>
      <c r="F4685">
        <v>1053.5554542363798</v>
      </c>
      <c r="G4685">
        <v>24679.859914932029</v>
      </c>
      <c r="H4685">
        <v>389.33471981754309</v>
      </c>
      <c r="R4685">
        <v>485.94019279546188</v>
      </c>
      <c r="S4685">
        <v>214.61995673440774</v>
      </c>
      <c r="T4685">
        <v>633.12643335416101</v>
      </c>
      <c r="U4685">
        <v>2720.0628114135116</v>
      </c>
      <c r="V4685">
        <v>1344.1572124054046</v>
      </c>
      <c r="W4685">
        <v>20305.188342437203</v>
      </c>
    </row>
    <row r="4686" spans="2:23" x14ac:dyDescent="0.3">
      <c r="B4686">
        <f t="shared" si="74"/>
        <v>4681</v>
      </c>
      <c r="C4686">
        <v>434.66528459021373</v>
      </c>
      <c r="D4686">
        <v>824.03111668942529</v>
      </c>
      <c r="E4686">
        <v>289.93258856360853</v>
      </c>
      <c r="F4686">
        <v>20086.408036220731</v>
      </c>
      <c r="G4686">
        <v>885.11982964324875</v>
      </c>
      <c r="H4686">
        <v>2834.6000597954067</v>
      </c>
      <c r="R4686">
        <v>340.9132670022812</v>
      </c>
      <c r="S4686">
        <v>276.10581982854308</v>
      </c>
      <c r="T4686">
        <v>359.7867657022469</v>
      </c>
      <c r="U4686">
        <v>1945.7549495075511</v>
      </c>
      <c r="V4686">
        <v>205.35797410581068</v>
      </c>
      <c r="W4686">
        <v>6415.6786273314447</v>
      </c>
    </row>
    <row r="4687" spans="2:23" x14ac:dyDescent="0.3">
      <c r="B4687">
        <f t="shared" si="74"/>
        <v>4682</v>
      </c>
      <c r="C4687">
        <v>654.00297574546516</v>
      </c>
      <c r="D4687">
        <v>322.50895202903598</v>
      </c>
      <c r="E4687">
        <v>3139.5328815982057</v>
      </c>
      <c r="F4687">
        <v>261.96986895726428</v>
      </c>
      <c r="G4687">
        <v>953.90416880502221</v>
      </c>
      <c r="H4687">
        <v>1382.6116463605738</v>
      </c>
      <c r="R4687">
        <v>233.35237415160952</v>
      </c>
      <c r="S4687">
        <v>283.98393326684641</v>
      </c>
      <c r="T4687">
        <v>5475.5566572048911</v>
      </c>
      <c r="U4687">
        <v>991.35199633180468</v>
      </c>
      <c r="V4687">
        <v>280.63578141250485</v>
      </c>
      <c r="W4687">
        <v>756.87196883170952</v>
      </c>
    </row>
    <row r="4688" spans="2:23" x14ac:dyDescent="0.3">
      <c r="B4688">
        <f t="shared" si="74"/>
        <v>4683</v>
      </c>
      <c r="C4688">
        <v>1084.6905876341016</v>
      </c>
      <c r="D4688">
        <v>1683.8148171605512</v>
      </c>
      <c r="E4688">
        <v>438.4311258618385</v>
      </c>
      <c r="F4688">
        <v>4006.9671487616688</v>
      </c>
      <c r="G4688">
        <v>2194.8769925952511</v>
      </c>
      <c r="H4688">
        <v>2633.0433650034015</v>
      </c>
      <c r="R4688">
        <v>2063.716267292577</v>
      </c>
      <c r="S4688">
        <v>278.27644339317817</v>
      </c>
      <c r="T4688">
        <v>241.88631080307073</v>
      </c>
      <c r="U4688">
        <v>524.25150167085621</v>
      </c>
      <c r="V4688">
        <v>569.99679550220731</v>
      </c>
      <c r="W4688">
        <v>353.06879238514483</v>
      </c>
    </row>
    <row r="4689" spans="2:23" x14ac:dyDescent="0.3">
      <c r="B4689">
        <f t="shared" si="74"/>
        <v>4684</v>
      </c>
      <c r="C4689">
        <v>457.26549254846549</v>
      </c>
      <c r="D4689">
        <v>394.70457389424951</v>
      </c>
      <c r="E4689">
        <v>762.2569037266328</v>
      </c>
      <c r="F4689">
        <v>301.09943881786842</v>
      </c>
      <c r="G4689">
        <v>357.01121512202735</v>
      </c>
      <c r="H4689">
        <v>1493.5892733751768</v>
      </c>
      <c r="R4689">
        <v>28883.78</v>
      </c>
      <c r="S4689">
        <v>367.94991341310322</v>
      </c>
      <c r="T4689">
        <v>763.14961060619407</v>
      </c>
      <c r="U4689">
        <v>204.7153773522713</v>
      </c>
      <c r="V4689">
        <v>7345.1146968747225</v>
      </c>
      <c r="W4689">
        <v>1700.7573931472864</v>
      </c>
    </row>
    <row r="4690" spans="2:23" x14ac:dyDescent="0.3">
      <c r="B4690">
        <f t="shared" si="74"/>
        <v>4685</v>
      </c>
      <c r="C4690">
        <v>670.79150082055003</v>
      </c>
      <c r="D4690">
        <v>319.97029310100834</v>
      </c>
      <c r="E4690">
        <v>359.10531937647107</v>
      </c>
      <c r="F4690">
        <v>324.76825384304357</v>
      </c>
      <c r="G4690">
        <v>1159.4442163717235</v>
      </c>
      <c r="H4690">
        <v>5221.7990328600627</v>
      </c>
      <c r="R4690">
        <v>5871.8981740764821</v>
      </c>
      <c r="S4690">
        <v>13270.094263935171</v>
      </c>
      <c r="T4690">
        <v>1599.5656223348326</v>
      </c>
      <c r="U4690">
        <v>266.40800897908559</v>
      </c>
      <c r="V4690">
        <v>1668.909103388884</v>
      </c>
      <c r="W4690">
        <v>503.70929753526497</v>
      </c>
    </row>
    <row r="4691" spans="2:23" x14ac:dyDescent="0.3">
      <c r="B4691">
        <f t="shared" si="74"/>
        <v>4686</v>
      </c>
      <c r="C4691">
        <v>689.21477255111836</v>
      </c>
      <c r="D4691">
        <v>411.2357038614083</v>
      </c>
      <c r="E4691">
        <v>207.98322637556532</v>
      </c>
      <c r="F4691">
        <v>28883.78</v>
      </c>
      <c r="G4691">
        <v>289.18798294219067</v>
      </c>
      <c r="H4691">
        <v>381.0507796610076</v>
      </c>
      <c r="R4691">
        <v>28883.78</v>
      </c>
      <c r="S4691">
        <v>245.23524269278255</v>
      </c>
      <c r="T4691">
        <v>584.76027659438432</v>
      </c>
      <c r="U4691">
        <v>28883.78</v>
      </c>
      <c r="V4691">
        <v>302.73076890593694</v>
      </c>
      <c r="W4691">
        <v>1047.6235273990892</v>
      </c>
    </row>
    <row r="4692" spans="2:23" x14ac:dyDescent="0.3">
      <c r="B4692">
        <f t="shared" si="74"/>
        <v>4687</v>
      </c>
      <c r="C4692">
        <v>488.21798797158783</v>
      </c>
      <c r="D4692">
        <v>469.19804248588832</v>
      </c>
      <c r="E4692">
        <v>301.70671935179178</v>
      </c>
      <c r="F4692">
        <v>456.94308070400393</v>
      </c>
      <c r="G4692">
        <v>28883.78</v>
      </c>
      <c r="H4692">
        <v>28883.78</v>
      </c>
      <c r="R4692">
        <v>1218.7300001192466</v>
      </c>
      <c r="S4692">
        <v>28883.78</v>
      </c>
      <c r="T4692">
        <v>1358.1266914708358</v>
      </c>
      <c r="U4692">
        <v>8737.9126678244102</v>
      </c>
      <c r="V4692">
        <v>28883.78</v>
      </c>
      <c r="W4692">
        <v>302.8648344201568</v>
      </c>
    </row>
    <row r="4693" spans="2:23" x14ac:dyDescent="0.3">
      <c r="B4693">
        <f t="shared" si="74"/>
        <v>4688</v>
      </c>
      <c r="C4693">
        <v>204.47533598003295</v>
      </c>
      <c r="D4693">
        <v>390.35958739564688</v>
      </c>
      <c r="E4693">
        <v>235.22307703816304</v>
      </c>
      <c r="F4693">
        <v>963.63689965209278</v>
      </c>
      <c r="G4693">
        <v>871.56110040580438</v>
      </c>
      <c r="H4693">
        <v>959.1937055581883</v>
      </c>
      <c r="R4693">
        <v>407.21553351106513</v>
      </c>
      <c r="S4693">
        <v>277.47034222192394</v>
      </c>
      <c r="T4693">
        <v>240.29061836261053</v>
      </c>
      <c r="U4693">
        <v>236.55243107340948</v>
      </c>
      <c r="V4693">
        <v>275.23047484673776</v>
      </c>
      <c r="W4693">
        <v>2941.1570521843396</v>
      </c>
    </row>
    <row r="4694" spans="2:23" x14ac:dyDescent="0.3">
      <c r="B4694">
        <f t="shared" si="74"/>
        <v>4689</v>
      </c>
      <c r="C4694">
        <v>28883.78</v>
      </c>
      <c r="D4694">
        <v>795.36242620034477</v>
      </c>
      <c r="E4694">
        <v>1876.4676449106025</v>
      </c>
      <c r="F4694">
        <v>463.49134070517539</v>
      </c>
      <c r="G4694">
        <v>956.40717876506778</v>
      </c>
      <c r="H4694">
        <v>915.84654225923248</v>
      </c>
      <c r="R4694">
        <v>597.23638521940563</v>
      </c>
      <c r="S4694">
        <v>449.23858769887863</v>
      </c>
      <c r="T4694">
        <v>227.47283592588235</v>
      </c>
      <c r="U4694">
        <v>28883.78</v>
      </c>
      <c r="V4694">
        <v>2225.3320941330335</v>
      </c>
      <c r="W4694">
        <v>3339.5718825156141</v>
      </c>
    </row>
    <row r="4695" spans="2:23" x14ac:dyDescent="0.3">
      <c r="B4695">
        <f t="shared" si="74"/>
        <v>4690</v>
      </c>
      <c r="C4695">
        <v>386.05734387646498</v>
      </c>
      <c r="D4695">
        <v>636.88744685671008</v>
      </c>
      <c r="E4695">
        <v>298.51953248822849</v>
      </c>
      <c r="F4695">
        <v>259.46332609839533</v>
      </c>
      <c r="G4695">
        <v>572.85735191885396</v>
      </c>
      <c r="H4695">
        <v>1242.4016452367982</v>
      </c>
      <c r="R4695">
        <v>219.67580702635516</v>
      </c>
      <c r="S4695">
        <v>28883.78</v>
      </c>
      <c r="T4695">
        <v>3986.1953086131552</v>
      </c>
      <c r="U4695">
        <v>327.3794541898535</v>
      </c>
      <c r="V4695">
        <v>1120.3620829001802</v>
      </c>
      <c r="W4695">
        <v>584.09517870158106</v>
      </c>
    </row>
    <row r="4696" spans="2:23" x14ac:dyDescent="0.3">
      <c r="B4696">
        <f t="shared" si="74"/>
        <v>4691</v>
      </c>
      <c r="C4696">
        <v>11552.713651741435</v>
      </c>
      <c r="D4696">
        <v>223.52187364921096</v>
      </c>
      <c r="E4696">
        <v>3348.5084245225662</v>
      </c>
      <c r="F4696">
        <v>267.16113337544925</v>
      </c>
      <c r="G4696">
        <v>289.64526293966333</v>
      </c>
      <c r="H4696">
        <v>315.88669056484002</v>
      </c>
      <c r="R4696">
        <v>416.27423266695951</v>
      </c>
      <c r="S4696">
        <v>323.29022141785555</v>
      </c>
      <c r="T4696">
        <v>228.02668912050865</v>
      </c>
      <c r="U4696">
        <v>774.0325598819735</v>
      </c>
      <c r="V4696">
        <v>2620.1840119945982</v>
      </c>
      <c r="W4696">
        <v>1141.5834883705434</v>
      </c>
    </row>
    <row r="4697" spans="2:23" x14ac:dyDescent="0.3">
      <c r="B4697">
        <f t="shared" si="74"/>
        <v>4692</v>
      </c>
      <c r="C4697">
        <v>2463.3354865387646</v>
      </c>
      <c r="D4697">
        <v>278.4971256565662</v>
      </c>
      <c r="E4697">
        <v>1399.5855344743118</v>
      </c>
      <c r="F4697">
        <v>2253.790374063431</v>
      </c>
      <c r="G4697">
        <v>211.32219043328178</v>
      </c>
      <c r="H4697">
        <v>480.2187242652073</v>
      </c>
      <c r="R4697">
        <v>1791.2150353433069</v>
      </c>
      <c r="S4697">
        <v>213.89708849059835</v>
      </c>
      <c r="T4697">
        <v>290.26501467382622</v>
      </c>
      <c r="U4697">
        <v>319.68378540028664</v>
      </c>
      <c r="V4697">
        <v>445.15913928577584</v>
      </c>
      <c r="W4697">
        <v>518.92764723106143</v>
      </c>
    </row>
    <row r="4698" spans="2:23" x14ac:dyDescent="0.3">
      <c r="B4698">
        <f t="shared" si="74"/>
        <v>4693</v>
      </c>
      <c r="C4698">
        <v>239.33519076716397</v>
      </c>
      <c r="D4698">
        <v>206.95972904132412</v>
      </c>
      <c r="E4698">
        <v>420.1024570618535</v>
      </c>
      <c r="F4698">
        <v>301.40849501874453</v>
      </c>
      <c r="G4698">
        <v>272.94261906104214</v>
      </c>
      <c r="H4698">
        <v>716.24806268966825</v>
      </c>
      <c r="R4698">
        <v>289.17608688154149</v>
      </c>
      <c r="S4698">
        <v>226.41061859882706</v>
      </c>
      <c r="T4698">
        <v>617.58217396061355</v>
      </c>
      <c r="U4698">
        <v>855.58641056714805</v>
      </c>
      <c r="V4698">
        <v>828.18068804888549</v>
      </c>
      <c r="W4698">
        <v>310.32797172623219</v>
      </c>
    </row>
    <row r="4699" spans="2:23" x14ac:dyDescent="0.3">
      <c r="B4699">
        <f t="shared" si="74"/>
        <v>4694</v>
      </c>
      <c r="C4699">
        <v>4483.9797015222239</v>
      </c>
      <c r="D4699">
        <v>246.0083030903302</v>
      </c>
      <c r="E4699">
        <v>28883.78</v>
      </c>
      <c r="F4699">
        <v>306.46315724704885</v>
      </c>
      <c r="G4699">
        <v>263.74126191211843</v>
      </c>
      <c r="H4699">
        <v>28883.78</v>
      </c>
      <c r="R4699">
        <v>5978.0255536421546</v>
      </c>
      <c r="S4699">
        <v>11765.006286469865</v>
      </c>
      <c r="T4699">
        <v>293.63672789382269</v>
      </c>
      <c r="U4699">
        <v>489.3327783843763</v>
      </c>
      <c r="V4699">
        <v>4024.3703154848536</v>
      </c>
      <c r="W4699">
        <v>435.87222914195877</v>
      </c>
    </row>
    <row r="4700" spans="2:23" x14ac:dyDescent="0.3">
      <c r="B4700">
        <f t="shared" si="74"/>
        <v>4695</v>
      </c>
      <c r="C4700">
        <v>295.76998728466538</v>
      </c>
      <c r="D4700">
        <v>227.55815112343168</v>
      </c>
      <c r="E4700">
        <v>298.6044770675415</v>
      </c>
      <c r="F4700">
        <v>206.13080363516931</v>
      </c>
      <c r="G4700">
        <v>487.50981782165098</v>
      </c>
      <c r="H4700">
        <v>22934.886814557467</v>
      </c>
      <c r="R4700">
        <v>14275.600315108417</v>
      </c>
      <c r="S4700">
        <v>209.36676061553976</v>
      </c>
      <c r="T4700">
        <v>959.30446935554869</v>
      </c>
      <c r="U4700">
        <v>210.57986890182724</v>
      </c>
      <c r="V4700">
        <v>241.11322441538195</v>
      </c>
      <c r="W4700">
        <v>246.30274522885733</v>
      </c>
    </row>
    <row r="4701" spans="2:23" x14ac:dyDescent="0.3">
      <c r="B4701">
        <f t="shared" si="74"/>
        <v>4696</v>
      </c>
      <c r="C4701">
        <v>717.7418123640665</v>
      </c>
      <c r="D4701">
        <v>7055.8777238768562</v>
      </c>
      <c r="E4701">
        <v>335.42124096900966</v>
      </c>
      <c r="F4701">
        <v>2601.4386624704644</v>
      </c>
      <c r="G4701">
        <v>17874.840131039717</v>
      </c>
      <c r="H4701">
        <v>1395.7911622889326</v>
      </c>
      <c r="R4701">
        <v>667.97843870378597</v>
      </c>
      <c r="S4701">
        <v>450.58953295029539</v>
      </c>
      <c r="T4701">
        <v>1315.0757993520185</v>
      </c>
      <c r="U4701">
        <v>200.6720608930639</v>
      </c>
      <c r="V4701">
        <v>220.59181946755461</v>
      </c>
      <c r="W4701">
        <v>535.8354553571512</v>
      </c>
    </row>
    <row r="4702" spans="2:23" x14ac:dyDescent="0.3">
      <c r="B4702">
        <f t="shared" si="74"/>
        <v>4697</v>
      </c>
      <c r="C4702">
        <v>1780.4771679097335</v>
      </c>
      <c r="D4702">
        <v>476.73426871396083</v>
      </c>
      <c r="E4702">
        <v>2066.6966767420226</v>
      </c>
      <c r="F4702">
        <v>596.82793782063868</v>
      </c>
      <c r="G4702">
        <v>765.96106036943036</v>
      </c>
      <c r="H4702">
        <v>847.9485975863106</v>
      </c>
      <c r="R4702">
        <v>3450.2203007113785</v>
      </c>
      <c r="S4702">
        <v>6078.1745989184665</v>
      </c>
      <c r="T4702">
        <v>746.05581405661314</v>
      </c>
      <c r="U4702">
        <v>270.48555628600326</v>
      </c>
      <c r="V4702">
        <v>262.12788507974517</v>
      </c>
      <c r="W4702">
        <v>2522.5925250492492</v>
      </c>
    </row>
    <row r="4703" spans="2:23" x14ac:dyDescent="0.3">
      <c r="B4703">
        <f t="shared" si="74"/>
        <v>4698</v>
      </c>
      <c r="C4703">
        <v>1202.7369391471377</v>
      </c>
      <c r="D4703">
        <v>240.82936634400107</v>
      </c>
      <c r="E4703">
        <v>297.33844930244601</v>
      </c>
      <c r="F4703">
        <v>659.73278276939891</v>
      </c>
      <c r="G4703">
        <v>750.22629478927104</v>
      </c>
      <c r="H4703">
        <v>256.11212386887541</v>
      </c>
      <c r="R4703">
        <v>392.29755484154055</v>
      </c>
      <c r="S4703">
        <v>269.36143992349355</v>
      </c>
      <c r="T4703">
        <v>211.41349746693001</v>
      </c>
      <c r="U4703">
        <v>2071.4255710776424</v>
      </c>
      <c r="V4703">
        <v>296.0228145460735</v>
      </c>
      <c r="W4703">
        <v>3196.7510332833808</v>
      </c>
    </row>
    <row r="4704" spans="2:23" x14ac:dyDescent="0.3">
      <c r="B4704">
        <f t="shared" si="74"/>
        <v>4699</v>
      </c>
      <c r="C4704">
        <v>476.47790128003271</v>
      </c>
      <c r="D4704">
        <v>28883.78</v>
      </c>
      <c r="E4704">
        <v>440.10931740358444</v>
      </c>
      <c r="F4704">
        <v>10601.236967876337</v>
      </c>
      <c r="G4704">
        <v>246.6141907770249</v>
      </c>
      <c r="H4704">
        <v>378.85749705876231</v>
      </c>
      <c r="R4704">
        <v>2377.6580531047307</v>
      </c>
      <c r="S4704">
        <v>351.1789578137699</v>
      </c>
      <c r="T4704">
        <v>481.47608529520284</v>
      </c>
      <c r="U4704">
        <v>28883.78</v>
      </c>
      <c r="V4704">
        <v>835.63501077379021</v>
      </c>
      <c r="W4704">
        <v>770.60777151878665</v>
      </c>
    </row>
    <row r="4705" spans="2:23" x14ac:dyDescent="0.3">
      <c r="B4705">
        <f t="shared" si="74"/>
        <v>4700</v>
      </c>
      <c r="C4705">
        <v>334.91715545534021</v>
      </c>
      <c r="D4705">
        <v>237.14435301479108</v>
      </c>
      <c r="E4705">
        <v>2827.1826600455456</v>
      </c>
      <c r="F4705">
        <v>634.39358424265788</v>
      </c>
      <c r="G4705">
        <v>215.59977900322181</v>
      </c>
      <c r="H4705">
        <v>1456.6570395146496</v>
      </c>
      <c r="R4705">
        <v>1490.7171582011158</v>
      </c>
      <c r="S4705">
        <v>1071.2364502639812</v>
      </c>
      <c r="T4705">
        <v>245.93347244503269</v>
      </c>
      <c r="U4705">
        <v>255.21866331603985</v>
      </c>
      <c r="V4705">
        <v>509.42738279208015</v>
      </c>
      <c r="W4705">
        <v>208.73429925099191</v>
      </c>
    </row>
    <row r="4706" spans="2:23" x14ac:dyDescent="0.3">
      <c r="B4706">
        <f t="shared" si="74"/>
        <v>4701</v>
      </c>
      <c r="C4706">
        <v>790.47180259300092</v>
      </c>
      <c r="D4706">
        <v>4028.4713633555721</v>
      </c>
      <c r="E4706">
        <v>729.32388744186187</v>
      </c>
      <c r="F4706">
        <v>205.46719641812393</v>
      </c>
      <c r="G4706">
        <v>203.73767825784142</v>
      </c>
      <c r="H4706">
        <v>502.18218780422501</v>
      </c>
      <c r="R4706">
        <v>6990.4637748534215</v>
      </c>
      <c r="S4706">
        <v>18995.547957021139</v>
      </c>
      <c r="T4706">
        <v>4958.7794003767967</v>
      </c>
      <c r="U4706">
        <v>2741.4407006256301</v>
      </c>
      <c r="V4706">
        <v>835.36080271463697</v>
      </c>
      <c r="W4706">
        <v>4838.3002930153216</v>
      </c>
    </row>
    <row r="4707" spans="2:23" x14ac:dyDescent="0.3">
      <c r="B4707">
        <f t="shared" si="74"/>
        <v>4702</v>
      </c>
      <c r="C4707">
        <v>553.00184523692417</v>
      </c>
      <c r="D4707">
        <v>276.50586768177288</v>
      </c>
      <c r="E4707">
        <v>654.42706942608697</v>
      </c>
      <c r="F4707">
        <v>314.15957785080678</v>
      </c>
      <c r="G4707">
        <v>761.57088209348979</v>
      </c>
      <c r="H4707">
        <v>279.85845560230314</v>
      </c>
      <c r="R4707">
        <v>721.83519817679451</v>
      </c>
      <c r="S4707">
        <v>426.89944490798462</v>
      </c>
      <c r="T4707">
        <v>328.03366044894489</v>
      </c>
      <c r="U4707">
        <v>298.40070589396413</v>
      </c>
      <c r="V4707">
        <v>1372.6758961040005</v>
      </c>
      <c r="W4707">
        <v>288.68449754829464</v>
      </c>
    </row>
    <row r="4708" spans="2:23" x14ac:dyDescent="0.3">
      <c r="B4708">
        <f t="shared" si="74"/>
        <v>4703</v>
      </c>
      <c r="C4708">
        <v>212.94648449453771</v>
      </c>
      <c r="D4708">
        <v>1276.6691033673865</v>
      </c>
      <c r="E4708">
        <v>224.11031553479728</v>
      </c>
      <c r="F4708">
        <v>558.70388015615254</v>
      </c>
      <c r="G4708">
        <v>213.10792901739615</v>
      </c>
      <c r="H4708">
        <v>19037.83454633685</v>
      </c>
      <c r="R4708">
        <v>320.10257574074183</v>
      </c>
      <c r="S4708">
        <v>216.97447598466934</v>
      </c>
      <c r="T4708">
        <v>17305.408688783562</v>
      </c>
      <c r="U4708">
        <v>1921.9162561585695</v>
      </c>
      <c r="V4708">
        <v>240.49796109093666</v>
      </c>
      <c r="W4708">
        <v>589.55302362143857</v>
      </c>
    </row>
    <row r="4709" spans="2:23" x14ac:dyDescent="0.3">
      <c r="B4709">
        <f t="shared" si="74"/>
        <v>4704</v>
      </c>
      <c r="C4709">
        <v>946.21053624628144</v>
      </c>
      <c r="D4709">
        <v>2443.4382240700802</v>
      </c>
      <c r="E4709">
        <v>208.44904920994725</v>
      </c>
      <c r="F4709">
        <v>416.56437373154097</v>
      </c>
      <c r="G4709">
        <v>332.31890962258751</v>
      </c>
      <c r="H4709">
        <v>483.11606665547265</v>
      </c>
      <c r="R4709">
        <v>5377.8660384443856</v>
      </c>
      <c r="S4709">
        <v>304.18543091360868</v>
      </c>
      <c r="T4709">
        <v>13833.098640699465</v>
      </c>
      <c r="U4709">
        <v>920.86385662561361</v>
      </c>
      <c r="V4709">
        <v>332.3288548666419</v>
      </c>
      <c r="W4709">
        <v>712.36586437214214</v>
      </c>
    </row>
    <row r="4710" spans="2:23" x14ac:dyDescent="0.3">
      <c r="B4710">
        <f t="shared" si="74"/>
        <v>4705</v>
      </c>
      <c r="C4710">
        <v>805.8977305051144</v>
      </c>
      <c r="D4710">
        <v>273.53263247537285</v>
      </c>
      <c r="E4710">
        <v>1306.4066819078103</v>
      </c>
      <c r="F4710">
        <v>455.4616581151198</v>
      </c>
      <c r="G4710">
        <v>28883.78</v>
      </c>
      <c r="H4710">
        <v>3881.0638296518523</v>
      </c>
      <c r="R4710">
        <v>28883.78</v>
      </c>
      <c r="S4710">
        <v>217.06615891048361</v>
      </c>
      <c r="T4710">
        <v>203.77705857283286</v>
      </c>
      <c r="U4710">
        <v>224.4435590812065</v>
      </c>
      <c r="V4710">
        <v>502.58030329433706</v>
      </c>
      <c r="W4710">
        <v>2912.3391595854491</v>
      </c>
    </row>
    <row r="4711" spans="2:23" x14ac:dyDescent="0.3">
      <c r="B4711">
        <f t="shared" si="74"/>
        <v>4706</v>
      </c>
      <c r="C4711">
        <v>689.60519242939699</v>
      </c>
      <c r="D4711">
        <v>200.84509788432544</v>
      </c>
      <c r="E4711">
        <v>566.67405888302619</v>
      </c>
      <c r="F4711">
        <v>228.49112754769524</v>
      </c>
      <c r="G4711">
        <v>208.49346712542362</v>
      </c>
      <c r="H4711">
        <v>205.64818665115899</v>
      </c>
      <c r="R4711">
        <v>466.54912221609345</v>
      </c>
      <c r="S4711">
        <v>7250.3323019484005</v>
      </c>
      <c r="T4711">
        <v>3769.7587661237735</v>
      </c>
      <c r="U4711">
        <v>385.79401095311084</v>
      </c>
      <c r="V4711">
        <v>272.73484366803501</v>
      </c>
      <c r="W4711">
        <v>295.99097312433861</v>
      </c>
    </row>
    <row r="4712" spans="2:23" x14ac:dyDescent="0.3">
      <c r="B4712">
        <f t="shared" si="74"/>
        <v>4707</v>
      </c>
      <c r="C4712">
        <v>1049.534433921559</v>
      </c>
      <c r="D4712">
        <v>23579.71620235021</v>
      </c>
      <c r="E4712">
        <v>5469.0257916295977</v>
      </c>
      <c r="F4712">
        <v>3323.0081914159969</v>
      </c>
      <c r="G4712">
        <v>213.28998114578636</v>
      </c>
      <c r="H4712">
        <v>223.51625103794973</v>
      </c>
      <c r="R4712">
        <v>28883.78</v>
      </c>
      <c r="S4712">
        <v>439.97301077307571</v>
      </c>
      <c r="T4712">
        <v>572.25434670960817</v>
      </c>
      <c r="U4712">
        <v>258.38543081960285</v>
      </c>
      <c r="V4712">
        <v>442.13409756839792</v>
      </c>
      <c r="W4712">
        <v>1025.3665374425555</v>
      </c>
    </row>
    <row r="4713" spans="2:23" x14ac:dyDescent="0.3">
      <c r="B4713">
        <f t="shared" si="74"/>
        <v>4708</v>
      </c>
      <c r="C4713">
        <v>267.52994803667627</v>
      </c>
      <c r="D4713">
        <v>331.3597257318288</v>
      </c>
      <c r="E4713">
        <v>379.40317889737156</v>
      </c>
      <c r="F4713">
        <v>287.18646858003382</v>
      </c>
      <c r="G4713">
        <v>6618.8894300449665</v>
      </c>
      <c r="H4713">
        <v>325.25291978376163</v>
      </c>
      <c r="R4713">
        <v>789.46657375679717</v>
      </c>
      <c r="S4713">
        <v>478.49131778702565</v>
      </c>
      <c r="T4713">
        <v>204.71052138732315</v>
      </c>
      <c r="U4713">
        <v>1045.0082565732955</v>
      </c>
      <c r="V4713">
        <v>1153.4605859567871</v>
      </c>
      <c r="W4713">
        <v>3386.6936087932918</v>
      </c>
    </row>
    <row r="4714" spans="2:23" x14ac:dyDescent="0.3">
      <c r="B4714">
        <f t="shared" si="74"/>
        <v>4709</v>
      </c>
      <c r="C4714">
        <v>483.35904478859635</v>
      </c>
      <c r="D4714">
        <v>5031.2417032856447</v>
      </c>
      <c r="E4714">
        <v>584.62775830494616</v>
      </c>
      <c r="F4714">
        <v>650.83355311070227</v>
      </c>
      <c r="G4714">
        <v>425.39815336768316</v>
      </c>
      <c r="H4714">
        <v>1557.3541951328025</v>
      </c>
      <c r="R4714">
        <v>3077.7013825064341</v>
      </c>
      <c r="S4714">
        <v>221.71826652244755</v>
      </c>
      <c r="T4714">
        <v>223.18240526241632</v>
      </c>
      <c r="U4714">
        <v>28883.78</v>
      </c>
      <c r="V4714">
        <v>2874.1233427843272</v>
      </c>
      <c r="W4714">
        <v>1479.3248767032751</v>
      </c>
    </row>
    <row r="4715" spans="2:23" x14ac:dyDescent="0.3">
      <c r="B4715">
        <f t="shared" si="74"/>
        <v>4710</v>
      </c>
      <c r="C4715">
        <v>28883.78</v>
      </c>
      <c r="D4715">
        <v>1805.5787630489622</v>
      </c>
      <c r="E4715">
        <v>2364.646033614611</v>
      </c>
      <c r="F4715">
        <v>226.61155457327763</v>
      </c>
      <c r="G4715">
        <v>583.42089552642688</v>
      </c>
      <c r="H4715">
        <v>2676.2144797732994</v>
      </c>
      <c r="R4715">
        <v>28883.78</v>
      </c>
      <c r="S4715">
        <v>208.92610660907778</v>
      </c>
      <c r="T4715">
        <v>283.09817816882395</v>
      </c>
      <c r="U4715">
        <v>318.60156029360729</v>
      </c>
      <c r="V4715">
        <v>729.16745977301309</v>
      </c>
      <c r="W4715">
        <v>401.26798403388369</v>
      </c>
    </row>
    <row r="4716" spans="2:23" x14ac:dyDescent="0.3">
      <c r="B4716">
        <f t="shared" si="74"/>
        <v>4711</v>
      </c>
      <c r="C4716">
        <v>15002.876119711971</v>
      </c>
      <c r="D4716">
        <v>3074.2485494928624</v>
      </c>
      <c r="E4716">
        <v>232.03409724564384</v>
      </c>
      <c r="F4716">
        <v>1057.9939618614349</v>
      </c>
      <c r="G4716">
        <v>3203.9317355987473</v>
      </c>
      <c r="H4716">
        <v>378.03651710622955</v>
      </c>
      <c r="R4716">
        <v>562.75531677622553</v>
      </c>
      <c r="S4716">
        <v>28883.78</v>
      </c>
      <c r="T4716">
        <v>290.00424106514743</v>
      </c>
      <c r="U4716">
        <v>308.47121009856625</v>
      </c>
      <c r="V4716">
        <v>1073.6711082367538</v>
      </c>
      <c r="W4716">
        <v>247.58049453020598</v>
      </c>
    </row>
    <row r="4717" spans="2:23" x14ac:dyDescent="0.3">
      <c r="B4717">
        <f t="shared" si="74"/>
        <v>4712</v>
      </c>
      <c r="C4717">
        <v>4026.4833705855472</v>
      </c>
      <c r="D4717">
        <v>279.7812368690532</v>
      </c>
      <c r="E4717">
        <v>5174.0516167306541</v>
      </c>
      <c r="F4717">
        <v>262.31097867637334</v>
      </c>
      <c r="G4717">
        <v>828.24318634413362</v>
      </c>
      <c r="H4717">
        <v>17361.225296127344</v>
      </c>
      <c r="R4717">
        <v>641.10681296808059</v>
      </c>
      <c r="S4717">
        <v>2568.2222777461884</v>
      </c>
      <c r="T4717">
        <v>313.68043376037627</v>
      </c>
      <c r="U4717">
        <v>292.82114526515846</v>
      </c>
      <c r="V4717">
        <v>4983.92021844996</v>
      </c>
      <c r="W4717">
        <v>422.95901203986375</v>
      </c>
    </row>
    <row r="4718" spans="2:23" x14ac:dyDescent="0.3">
      <c r="B4718">
        <f t="shared" si="74"/>
        <v>4713</v>
      </c>
      <c r="C4718">
        <v>678.31526639774097</v>
      </c>
      <c r="D4718">
        <v>628.25015517862857</v>
      </c>
      <c r="E4718">
        <v>524.5514099458245</v>
      </c>
      <c r="F4718">
        <v>214.08607332806679</v>
      </c>
      <c r="G4718">
        <v>262.66466889210113</v>
      </c>
      <c r="H4718">
        <v>12058.705393862661</v>
      </c>
      <c r="R4718">
        <v>1309.92244931967</v>
      </c>
      <c r="S4718">
        <v>340.92055219942324</v>
      </c>
      <c r="T4718">
        <v>1313.120830600873</v>
      </c>
      <c r="U4718">
        <v>291.59474444891839</v>
      </c>
      <c r="V4718">
        <v>6601.4247381074474</v>
      </c>
      <c r="W4718">
        <v>250.32933382231207</v>
      </c>
    </row>
    <row r="4719" spans="2:23" x14ac:dyDescent="0.3">
      <c r="B4719">
        <f t="shared" si="74"/>
        <v>4714</v>
      </c>
      <c r="C4719">
        <v>236.96124849357108</v>
      </c>
      <c r="D4719">
        <v>256.82086368738538</v>
      </c>
      <c r="E4719">
        <v>15539.194322914926</v>
      </c>
      <c r="F4719">
        <v>482.01734370221942</v>
      </c>
      <c r="G4719">
        <v>2681.3218735448604</v>
      </c>
      <c r="H4719">
        <v>1177.1951490110816</v>
      </c>
      <c r="R4719">
        <v>2495.5840070186728</v>
      </c>
      <c r="S4719">
        <v>334.13959263728759</v>
      </c>
      <c r="T4719">
        <v>348.27373184685257</v>
      </c>
      <c r="U4719">
        <v>207.70234162125797</v>
      </c>
      <c r="V4719">
        <v>28883.78</v>
      </c>
      <c r="W4719">
        <v>365.33665207622613</v>
      </c>
    </row>
    <row r="4720" spans="2:23" x14ac:dyDescent="0.3">
      <c r="B4720">
        <f t="shared" si="74"/>
        <v>4715</v>
      </c>
      <c r="C4720">
        <v>332.45036486955325</v>
      </c>
      <c r="D4720">
        <v>200.80062070861612</v>
      </c>
      <c r="E4720">
        <v>1108.9858232712063</v>
      </c>
      <c r="F4720">
        <v>4566.5664889637028</v>
      </c>
      <c r="G4720">
        <v>204.74935190567174</v>
      </c>
      <c r="H4720">
        <v>239.35858319575701</v>
      </c>
      <c r="R4720">
        <v>615.65662044402609</v>
      </c>
      <c r="S4720">
        <v>423.69542406076198</v>
      </c>
      <c r="T4720">
        <v>349.28224425927317</v>
      </c>
      <c r="U4720">
        <v>279.34824266487215</v>
      </c>
      <c r="V4720">
        <v>207.15616049276682</v>
      </c>
      <c r="W4720">
        <v>1979.1483470860958</v>
      </c>
    </row>
    <row r="4721" spans="2:23" x14ac:dyDescent="0.3">
      <c r="B4721">
        <f t="shared" si="74"/>
        <v>4716</v>
      </c>
      <c r="C4721">
        <v>225.89998753362906</v>
      </c>
      <c r="D4721">
        <v>437.84763634554156</v>
      </c>
      <c r="E4721">
        <v>10663.498733557682</v>
      </c>
      <c r="F4721">
        <v>259.9707751861817</v>
      </c>
      <c r="G4721">
        <v>1737.5771614364151</v>
      </c>
      <c r="H4721">
        <v>274.66134645254249</v>
      </c>
      <c r="R4721">
        <v>303.34051066177364</v>
      </c>
      <c r="S4721">
        <v>205.87893200004507</v>
      </c>
      <c r="T4721">
        <v>28883.78</v>
      </c>
      <c r="U4721">
        <v>208.01305641927061</v>
      </c>
      <c r="V4721">
        <v>3108.3143743355272</v>
      </c>
      <c r="W4721">
        <v>297.83499990105105</v>
      </c>
    </row>
    <row r="4722" spans="2:23" x14ac:dyDescent="0.3">
      <c r="B4722">
        <f t="shared" si="74"/>
        <v>4717</v>
      </c>
      <c r="C4722">
        <v>28883.78</v>
      </c>
      <c r="D4722">
        <v>289.89700711308603</v>
      </c>
      <c r="E4722">
        <v>1225.7686515212258</v>
      </c>
      <c r="F4722">
        <v>361.87097985477885</v>
      </c>
      <c r="G4722">
        <v>2890.6046046330712</v>
      </c>
      <c r="H4722">
        <v>285.83512410228479</v>
      </c>
      <c r="R4722">
        <v>294.62856988239912</v>
      </c>
      <c r="S4722">
        <v>889.68761200792471</v>
      </c>
      <c r="T4722">
        <v>277.37120088574244</v>
      </c>
      <c r="U4722">
        <v>218.55060839345219</v>
      </c>
      <c r="V4722">
        <v>365.93194596458642</v>
      </c>
      <c r="W4722">
        <v>1864.3057229914784</v>
      </c>
    </row>
    <row r="4723" spans="2:23" x14ac:dyDescent="0.3">
      <c r="B4723">
        <f t="shared" si="74"/>
        <v>4718</v>
      </c>
      <c r="C4723">
        <v>1535.1307843130223</v>
      </c>
      <c r="D4723">
        <v>1040.2684033051933</v>
      </c>
      <c r="E4723">
        <v>347.90321634684938</v>
      </c>
      <c r="F4723">
        <v>28883.78</v>
      </c>
      <c r="G4723">
        <v>203.22363254709532</v>
      </c>
      <c r="H4723">
        <v>2474.6511529627469</v>
      </c>
      <c r="R4723">
        <v>4314.147105636579</v>
      </c>
      <c r="S4723">
        <v>352.26848401319876</v>
      </c>
      <c r="T4723">
        <v>244.10583801106009</v>
      </c>
      <c r="U4723">
        <v>243.1360724319986</v>
      </c>
      <c r="V4723">
        <v>15226.348425872804</v>
      </c>
      <c r="W4723">
        <v>218.90436099306774</v>
      </c>
    </row>
    <row r="4724" spans="2:23" x14ac:dyDescent="0.3">
      <c r="B4724">
        <f t="shared" si="74"/>
        <v>4719</v>
      </c>
      <c r="C4724">
        <v>218.43733129175416</v>
      </c>
      <c r="D4724">
        <v>205.48082908939799</v>
      </c>
      <c r="E4724">
        <v>531.83179485625737</v>
      </c>
      <c r="F4724">
        <v>28883.78</v>
      </c>
      <c r="G4724">
        <v>1923.3870297843796</v>
      </c>
      <c r="H4724">
        <v>585.36161837177576</v>
      </c>
      <c r="R4724">
        <v>3722.7028391757835</v>
      </c>
      <c r="S4724">
        <v>28883.78</v>
      </c>
      <c r="T4724">
        <v>28883.78</v>
      </c>
      <c r="U4724">
        <v>3857.4302612811111</v>
      </c>
      <c r="V4724">
        <v>574.61409695139878</v>
      </c>
      <c r="W4724">
        <v>21036.660028678667</v>
      </c>
    </row>
    <row r="4725" spans="2:23" x14ac:dyDescent="0.3">
      <c r="B4725">
        <f t="shared" si="74"/>
        <v>4720</v>
      </c>
      <c r="C4725">
        <v>372.3604376417934</v>
      </c>
      <c r="D4725">
        <v>437.01587079458443</v>
      </c>
      <c r="E4725">
        <v>648.99291429506002</v>
      </c>
      <c r="F4725">
        <v>550.18837844579741</v>
      </c>
      <c r="G4725">
        <v>662.92737932788305</v>
      </c>
      <c r="H4725">
        <v>217.16919522224399</v>
      </c>
      <c r="R4725">
        <v>306.76831584487593</v>
      </c>
      <c r="S4725">
        <v>625.11165480286468</v>
      </c>
      <c r="T4725">
        <v>790.48912522662306</v>
      </c>
      <c r="U4725">
        <v>28883.78</v>
      </c>
      <c r="V4725">
        <v>839.15982590495696</v>
      </c>
      <c r="W4725">
        <v>28883.78</v>
      </c>
    </row>
    <row r="4726" spans="2:23" x14ac:dyDescent="0.3">
      <c r="B4726">
        <f t="shared" si="74"/>
        <v>4721</v>
      </c>
      <c r="C4726">
        <v>283.39079044504393</v>
      </c>
      <c r="D4726">
        <v>205.58774510079093</v>
      </c>
      <c r="E4726">
        <v>1053.3359327048538</v>
      </c>
      <c r="F4726">
        <v>349.00883768365395</v>
      </c>
      <c r="G4726">
        <v>28883.78</v>
      </c>
      <c r="H4726">
        <v>686.64065957882144</v>
      </c>
      <c r="R4726">
        <v>236.69074097266974</v>
      </c>
      <c r="S4726">
        <v>3835.1174824223444</v>
      </c>
      <c r="T4726">
        <v>336.66573165166324</v>
      </c>
      <c r="U4726">
        <v>289.02390481627435</v>
      </c>
      <c r="V4726">
        <v>1416.8216796216225</v>
      </c>
      <c r="W4726">
        <v>11729.641244109762</v>
      </c>
    </row>
    <row r="4727" spans="2:23" x14ac:dyDescent="0.3">
      <c r="B4727">
        <f t="shared" si="74"/>
        <v>4722</v>
      </c>
      <c r="C4727">
        <v>1410.2402614755149</v>
      </c>
      <c r="D4727">
        <v>382.62285406191302</v>
      </c>
      <c r="E4727">
        <v>2094.3314269803795</v>
      </c>
      <c r="F4727">
        <v>25509.278548466231</v>
      </c>
      <c r="G4727">
        <v>485.33838259890825</v>
      </c>
      <c r="H4727">
        <v>9574.8213435847538</v>
      </c>
      <c r="R4727">
        <v>236.08415818236139</v>
      </c>
      <c r="S4727">
        <v>3677.4125947874991</v>
      </c>
      <c r="T4727">
        <v>255.6094556998151</v>
      </c>
      <c r="U4727">
        <v>204.34562995055563</v>
      </c>
      <c r="V4727">
        <v>250.60300066274198</v>
      </c>
      <c r="W4727">
        <v>28883.78</v>
      </c>
    </row>
    <row r="4728" spans="2:23" x14ac:dyDescent="0.3">
      <c r="B4728">
        <f t="shared" si="74"/>
        <v>4723</v>
      </c>
      <c r="C4728">
        <v>205.14822589758973</v>
      </c>
      <c r="D4728">
        <v>2332.4398975290974</v>
      </c>
      <c r="E4728">
        <v>215.44243433393669</v>
      </c>
      <c r="F4728">
        <v>269.75953981196471</v>
      </c>
      <c r="G4728">
        <v>432.69653555150694</v>
      </c>
      <c r="H4728">
        <v>2296.8955359003803</v>
      </c>
      <c r="R4728">
        <v>863.99272174933515</v>
      </c>
      <c r="S4728">
        <v>366.64186016896224</v>
      </c>
      <c r="T4728">
        <v>19453.162684615185</v>
      </c>
      <c r="U4728">
        <v>307.56042717041697</v>
      </c>
      <c r="V4728">
        <v>26856.71889344326</v>
      </c>
      <c r="W4728">
        <v>257.33343494821384</v>
      </c>
    </row>
    <row r="4729" spans="2:23" x14ac:dyDescent="0.3">
      <c r="B4729">
        <f t="shared" si="74"/>
        <v>4724</v>
      </c>
      <c r="C4729">
        <v>228.08854652342876</v>
      </c>
      <c r="D4729">
        <v>523.81779193055741</v>
      </c>
      <c r="E4729">
        <v>378.43355437698574</v>
      </c>
      <c r="F4729">
        <v>1408.1189103692791</v>
      </c>
      <c r="G4729">
        <v>839.39336749012693</v>
      </c>
      <c r="H4729">
        <v>1202.1064352632425</v>
      </c>
      <c r="R4729">
        <v>260.28955675195533</v>
      </c>
      <c r="S4729">
        <v>230.64016117066382</v>
      </c>
      <c r="T4729">
        <v>200.92943842518139</v>
      </c>
      <c r="U4729">
        <v>240.58005693299791</v>
      </c>
      <c r="V4729">
        <v>380.56840524101068</v>
      </c>
      <c r="W4729">
        <v>266.31117701697826</v>
      </c>
    </row>
    <row r="4730" spans="2:23" x14ac:dyDescent="0.3">
      <c r="B4730">
        <f t="shared" si="74"/>
        <v>4725</v>
      </c>
      <c r="C4730">
        <v>1555.4944125876425</v>
      </c>
      <c r="D4730">
        <v>797.30337222030084</v>
      </c>
      <c r="E4730">
        <v>358.04912115873947</v>
      </c>
      <c r="F4730">
        <v>726.93046922100723</v>
      </c>
      <c r="G4730">
        <v>218.84952581210632</v>
      </c>
      <c r="H4730">
        <v>243.74269082272693</v>
      </c>
      <c r="R4730">
        <v>276.50410663053879</v>
      </c>
      <c r="S4730">
        <v>746.0864357584162</v>
      </c>
      <c r="T4730">
        <v>288.77057219380674</v>
      </c>
      <c r="U4730">
        <v>10066.57562515696</v>
      </c>
      <c r="V4730">
        <v>225.90406230537013</v>
      </c>
      <c r="W4730">
        <v>28883.78</v>
      </c>
    </row>
    <row r="4731" spans="2:23" x14ac:dyDescent="0.3">
      <c r="B4731">
        <f t="shared" si="74"/>
        <v>4726</v>
      </c>
      <c r="C4731">
        <v>13373.272249827056</v>
      </c>
      <c r="D4731">
        <v>275.46971876657409</v>
      </c>
      <c r="E4731">
        <v>310.59898892945904</v>
      </c>
      <c r="F4731">
        <v>243.90322130768851</v>
      </c>
      <c r="G4731">
        <v>8068.6748363830357</v>
      </c>
      <c r="H4731">
        <v>227.70482756735692</v>
      </c>
      <c r="R4731">
        <v>275.25856347010608</v>
      </c>
      <c r="S4731">
        <v>11041.578310062845</v>
      </c>
      <c r="T4731">
        <v>410.55296299024747</v>
      </c>
      <c r="U4731">
        <v>238.52443602407061</v>
      </c>
      <c r="V4731">
        <v>895.87189146581511</v>
      </c>
      <c r="W4731">
        <v>326.13146952032832</v>
      </c>
    </row>
    <row r="4732" spans="2:23" x14ac:dyDescent="0.3">
      <c r="B4732">
        <f t="shared" si="74"/>
        <v>4727</v>
      </c>
      <c r="C4732">
        <v>397.75907981404066</v>
      </c>
      <c r="D4732">
        <v>278.37475958014602</v>
      </c>
      <c r="E4732">
        <v>566.52147289403263</v>
      </c>
      <c r="F4732">
        <v>205.84069080134759</v>
      </c>
      <c r="G4732">
        <v>240.65242510289573</v>
      </c>
      <c r="H4732">
        <v>10572.355954453387</v>
      </c>
      <c r="R4732">
        <v>700.82196815143698</v>
      </c>
      <c r="S4732">
        <v>318.65606181614095</v>
      </c>
      <c r="T4732">
        <v>28883.78</v>
      </c>
      <c r="U4732">
        <v>1627.6617313203265</v>
      </c>
      <c r="V4732">
        <v>6684.0911498878404</v>
      </c>
      <c r="W4732">
        <v>221.34495711810459</v>
      </c>
    </row>
    <row r="4733" spans="2:23" x14ac:dyDescent="0.3">
      <c r="B4733">
        <f t="shared" si="74"/>
        <v>4728</v>
      </c>
      <c r="C4733">
        <v>346.08445648550685</v>
      </c>
      <c r="D4733">
        <v>727.85123853826849</v>
      </c>
      <c r="E4733">
        <v>1109.5998456191039</v>
      </c>
      <c r="F4733">
        <v>805.36476451835449</v>
      </c>
      <c r="G4733">
        <v>28883.78</v>
      </c>
      <c r="H4733">
        <v>481.18966146287619</v>
      </c>
      <c r="R4733">
        <v>1046.1216541854865</v>
      </c>
      <c r="S4733">
        <v>945.76207687137924</v>
      </c>
      <c r="T4733">
        <v>3525.0664462313439</v>
      </c>
      <c r="U4733">
        <v>1530.3810955077802</v>
      </c>
      <c r="V4733">
        <v>490.85884415622684</v>
      </c>
      <c r="W4733">
        <v>235.69703108036774</v>
      </c>
    </row>
    <row r="4734" spans="2:23" x14ac:dyDescent="0.3">
      <c r="B4734">
        <f t="shared" si="74"/>
        <v>4729</v>
      </c>
      <c r="C4734">
        <v>421.32802553178374</v>
      </c>
      <c r="D4734">
        <v>361.34489129222811</v>
      </c>
      <c r="E4734">
        <v>520.21886324659988</v>
      </c>
      <c r="F4734">
        <v>2245.4926056711247</v>
      </c>
      <c r="G4734">
        <v>1127.480342006819</v>
      </c>
      <c r="H4734">
        <v>304.70474883865364</v>
      </c>
      <c r="R4734">
        <v>837.95505708985468</v>
      </c>
      <c r="S4734">
        <v>13225.092932970041</v>
      </c>
      <c r="T4734">
        <v>255.96868509399246</v>
      </c>
      <c r="U4734">
        <v>249.53282666067713</v>
      </c>
      <c r="V4734">
        <v>3020.4894285645037</v>
      </c>
      <c r="W4734">
        <v>28883.78</v>
      </c>
    </row>
    <row r="4735" spans="2:23" x14ac:dyDescent="0.3">
      <c r="B4735">
        <f t="shared" si="74"/>
        <v>4730</v>
      </c>
      <c r="C4735">
        <v>209.69247012925683</v>
      </c>
      <c r="D4735">
        <v>209.66938045561236</v>
      </c>
      <c r="E4735">
        <v>28883.78</v>
      </c>
      <c r="F4735">
        <v>235.63198889320978</v>
      </c>
      <c r="G4735">
        <v>400.51390433885211</v>
      </c>
      <c r="H4735">
        <v>236.10708900303206</v>
      </c>
      <c r="R4735">
        <v>234.14487680407061</v>
      </c>
      <c r="S4735">
        <v>1632.8007913634383</v>
      </c>
      <c r="T4735">
        <v>480.87950732569999</v>
      </c>
      <c r="U4735">
        <v>296.22402907292224</v>
      </c>
      <c r="V4735">
        <v>342.45956451631628</v>
      </c>
      <c r="W4735">
        <v>2055.438333378921</v>
      </c>
    </row>
    <row r="4736" spans="2:23" x14ac:dyDescent="0.3">
      <c r="B4736">
        <f t="shared" si="74"/>
        <v>4731</v>
      </c>
      <c r="C4736">
        <v>233.17970821406664</v>
      </c>
      <c r="D4736">
        <v>302.61224004621585</v>
      </c>
      <c r="E4736">
        <v>7888.1542451872692</v>
      </c>
      <c r="F4736">
        <v>234.4184348035958</v>
      </c>
      <c r="G4736">
        <v>10040.504658477415</v>
      </c>
      <c r="H4736">
        <v>1036.5162209273976</v>
      </c>
      <c r="R4736">
        <v>315.25201615497315</v>
      </c>
      <c r="S4736">
        <v>6085.694774412299</v>
      </c>
      <c r="T4736">
        <v>200.27785868516361</v>
      </c>
      <c r="U4736">
        <v>1723.0640858294719</v>
      </c>
      <c r="V4736">
        <v>14429.696822957707</v>
      </c>
      <c r="W4736">
        <v>283.47194841021712</v>
      </c>
    </row>
    <row r="4737" spans="2:23" x14ac:dyDescent="0.3">
      <c r="B4737">
        <f t="shared" si="74"/>
        <v>4732</v>
      </c>
      <c r="C4737">
        <v>350.47750696972139</v>
      </c>
      <c r="D4737">
        <v>28379.149613663376</v>
      </c>
      <c r="E4737">
        <v>4066.425636443837</v>
      </c>
      <c r="F4737">
        <v>3738.0909674077552</v>
      </c>
      <c r="G4737">
        <v>223.50382939207199</v>
      </c>
      <c r="H4737">
        <v>716.61450373337993</v>
      </c>
      <c r="R4737">
        <v>276.39001356731995</v>
      </c>
      <c r="S4737">
        <v>642.02783141970326</v>
      </c>
      <c r="T4737">
        <v>235.58900921560232</v>
      </c>
      <c r="U4737">
        <v>7986.4351861057221</v>
      </c>
      <c r="V4737">
        <v>1077.1265884834427</v>
      </c>
      <c r="W4737">
        <v>546.84260336364605</v>
      </c>
    </row>
    <row r="4738" spans="2:23" x14ac:dyDescent="0.3">
      <c r="B4738">
        <f t="shared" si="74"/>
        <v>4733</v>
      </c>
      <c r="C4738">
        <v>205.02404101980696</v>
      </c>
      <c r="D4738">
        <v>422.69122512293768</v>
      </c>
      <c r="E4738">
        <v>1980.6572176997731</v>
      </c>
      <c r="F4738">
        <v>678.17089772372105</v>
      </c>
      <c r="G4738">
        <v>1489.8781854876868</v>
      </c>
      <c r="H4738">
        <v>1581.7438382778885</v>
      </c>
      <c r="R4738">
        <v>209.93960232815633</v>
      </c>
      <c r="S4738">
        <v>15657.450982009801</v>
      </c>
      <c r="T4738">
        <v>253.23390480463098</v>
      </c>
      <c r="U4738">
        <v>970.11593133492818</v>
      </c>
      <c r="V4738">
        <v>288.22396250959309</v>
      </c>
      <c r="W4738">
        <v>466.60667649587606</v>
      </c>
    </row>
    <row r="4739" spans="2:23" x14ac:dyDescent="0.3">
      <c r="B4739">
        <f t="shared" si="74"/>
        <v>4734</v>
      </c>
      <c r="C4739">
        <v>28883.78</v>
      </c>
      <c r="D4739">
        <v>268.57834975097978</v>
      </c>
      <c r="E4739">
        <v>466.81645737884281</v>
      </c>
      <c r="F4739">
        <v>392.65884332791768</v>
      </c>
      <c r="G4739">
        <v>200.71447491256629</v>
      </c>
      <c r="H4739">
        <v>15892.60857401861</v>
      </c>
      <c r="R4739">
        <v>290.78997342551202</v>
      </c>
      <c r="S4739">
        <v>511.61245964110969</v>
      </c>
      <c r="T4739">
        <v>208.54196211328915</v>
      </c>
      <c r="U4739">
        <v>219.73409125689912</v>
      </c>
      <c r="V4739">
        <v>405.8618271750687</v>
      </c>
      <c r="W4739">
        <v>204.68896207542923</v>
      </c>
    </row>
    <row r="4740" spans="2:23" x14ac:dyDescent="0.3">
      <c r="B4740">
        <f t="shared" si="74"/>
        <v>4735</v>
      </c>
      <c r="C4740">
        <v>1106.7998508818418</v>
      </c>
      <c r="D4740">
        <v>240.45842407235978</v>
      </c>
      <c r="E4740">
        <v>424.34872721259472</v>
      </c>
      <c r="F4740">
        <v>343.61503098325454</v>
      </c>
      <c r="G4740">
        <v>391.77454559502326</v>
      </c>
      <c r="H4740">
        <v>243.9920861958598</v>
      </c>
      <c r="R4740">
        <v>680.45172185907177</v>
      </c>
      <c r="S4740">
        <v>286.81115434874545</v>
      </c>
      <c r="T4740">
        <v>1782.1429451098311</v>
      </c>
      <c r="U4740">
        <v>3450.1762648326344</v>
      </c>
      <c r="V4740">
        <v>405.09422774920517</v>
      </c>
      <c r="W4740">
        <v>2106.1284678263</v>
      </c>
    </row>
    <row r="4741" spans="2:23" x14ac:dyDescent="0.3">
      <c r="B4741">
        <f t="shared" si="74"/>
        <v>4736</v>
      </c>
      <c r="C4741">
        <v>647.52478129181122</v>
      </c>
      <c r="D4741">
        <v>226.17992183997376</v>
      </c>
      <c r="E4741">
        <v>806.00043728838796</v>
      </c>
      <c r="F4741">
        <v>231.27076688261741</v>
      </c>
      <c r="G4741">
        <v>735.7784279556704</v>
      </c>
      <c r="H4741">
        <v>212.46917997468486</v>
      </c>
      <c r="R4741">
        <v>574.85459748511892</v>
      </c>
      <c r="S4741">
        <v>28883.78</v>
      </c>
      <c r="T4741">
        <v>415.65850075799193</v>
      </c>
      <c r="U4741">
        <v>398.40267662328347</v>
      </c>
      <c r="V4741">
        <v>2385.5409973336868</v>
      </c>
      <c r="W4741">
        <v>460.45182097073786</v>
      </c>
    </row>
    <row r="4742" spans="2:23" x14ac:dyDescent="0.3">
      <c r="B4742">
        <f t="shared" si="74"/>
        <v>4737</v>
      </c>
      <c r="C4742">
        <v>280.67119268410102</v>
      </c>
      <c r="D4742">
        <v>854.48187900534128</v>
      </c>
      <c r="E4742">
        <v>2953.1204727385825</v>
      </c>
      <c r="F4742">
        <v>202.25902417155552</v>
      </c>
      <c r="G4742">
        <v>235.90935282760535</v>
      </c>
      <c r="H4742">
        <v>5218.7447846912264</v>
      </c>
      <c r="R4742">
        <v>328.77015727557148</v>
      </c>
      <c r="S4742">
        <v>273.09075121992828</v>
      </c>
      <c r="T4742">
        <v>260.33158817440415</v>
      </c>
      <c r="U4742">
        <v>2292.151748050911</v>
      </c>
      <c r="V4742">
        <v>203.63223398027583</v>
      </c>
      <c r="W4742">
        <v>231.702864276713</v>
      </c>
    </row>
    <row r="4743" spans="2:23" x14ac:dyDescent="0.3">
      <c r="B4743">
        <f t="shared" si="74"/>
        <v>4738</v>
      </c>
      <c r="C4743">
        <v>217.20930436307617</v>
      </c>
      <c r="D4743">
        <v>1403.8719629276297</v>
      </c>
      <c r="E4743">
        <v>201.72152387528615</v>
      </c>
      <c r="F4743">
        <v>467.28147841559792</v>
      </c>
      <c r="G4743">
        <v>501.11727088715452</v>
      </c>
      <c r="H4743">
        <v>2149.6344497276114</v>
      </c>
      <c r="R4743">
        <v>1747.9256658316024</v>
      </c>
      <c r="S4743">
        <v>12211.632850583703</v>
      </c>
      <c r="T4743">
        <v>28883.78</v>
      </c>
      <c r="U4743">
        <v>5747.5205674588169</v>
      </c>
      <c r="V4743">
        <v>355.91448614594094</v>
      </c>
      <c r="W4743">
        <v>1095.6132462071055</v>
      </c>
    </row>
    <row r="4744" spans="2:23" x14ac:dyDescent="0.3">
      <c r="B4744">
        <f t="shared" ref="B4744:B4807" si="75">B4743 + 1</f>
        <v>4739</v>
      </c>
      <c r="C4744">
        <v>28883.78</v>
      </c>
      <c r="D4744">
        <v>223.8367051030165</v>
      </c>
      <c r="E4744">
        <v>329.64766455406794</v>
      </c>
      <c r="F4744">
        <v>8704.1362690597143</v>
      </c>
      <c r="G4744">
        <v>251.63134799672233</v>
      </c>
      <c r="H4744">
        <v>389.26013371684888</v>
      </c>
      <c r="R4744">
        <v>28883.78</v>
      </c>
      <c r="S4744">
        <v>397.2270164688166</v>
      </c>
      <c r="T4744">
        <v>28883.78</v>
      </c>
      <c r="U4744">
        <v>458.47095267165167</v>
      </c>
      <c r="V4744">
        <v>9740.7620208535518</v>
      </c>
      <c r="W4744">
        <v>342.63663106863959</v>
      </c>
    </row>
    <row r="4745" spans="2:23" x14ac:dyDescent="0.3">
      <c r="B4745">
        <f t="shared" si="75"/>
        <v>4740</v>
      </c>
      <c r="C4745">
        <v>388.79132285012292</v>
      </c>
      <c r="D4745">
        <v>225.00338363246235</v>
      </c>
      <c r="E4745">
        <v>1350.2982284925308</v>
      </c>
      <c r="F4745">
        <v>1914.3376973813845</v>
      </c>
      <c r="G4745">
        <v>211.74028297089842</v>
      </c>
      <c r="H4745">
        <v>1114.4109672297159</v>
      </c>
      <c r="R4745">
        <v>202.48926797037325</v>
      </c>
      <c r="S4745">
        <v>8597.4591997777225</v>
      </c>
      <c r="T4745">
        <v>1533.6532044021226</v>
      </c>
      <c r="U4745">
        <v>251.26437773196614</v>
      </c>
      <c r="V4745">
        <v>239.22646887091977</v>
      </c>
      <c r="W4745">
        <v>3398.0521530168926</v>
      </c>
    </row>
    <row r="4746" spans="2:23" x14ac:dyDescent="0.3">
      <c r="B4746">
        <f t="shared" si="75"/>
        <v>4741</v>
      </c>
      <c r="C4746">
        <v>1196.0647741214566</v>
      </c>
      <c r="D4746">
        <v>550.85525092274429</v>
      </c>
      <c r="E4746">
        <v>236.91823065027808</v>
      </c>
      <c r="F4746">
        <v>22298.135761083024</v>
      </c>
      <c r="G4746">
        <v>356.41556613020799</v>
      </c>
      <c r="H4746">
        <v>5118.9655175851103</v>
      </c>
      <c r="R4746">
        <v>208.74958776669916</v>
      </c>
      <c r="S4746">
        <v>411.14306823102515</v>
      </c>
      <c r="T4746">
        <v>28883.78</v>
      </c>
      <c r="U4746">
        <v>342.47433742867565</v>
      </c>
      <c r="V4746">
        <v>430.60845044119509</v>
      </c>
      <c r="W4746">
        <v>240.81102758298982</v>
      </c>
    </row>
    <row r="4747" spans="2:23" x14ac:dyDescent="0.3">
      <c r="B4747">
        <f t="shared" si="75"/>
        <v>4742</v>
      </c>
      <c r="C4747">
        <v>297.3461791124098</v>
      </c>
      <c r="D4747">
        <v>416.68702120643036</v>
      </c>
      <c r="E4747">
        <v>215.87981147221427</v>
      </c>
      <c r="F4747">
        <v>205.648873756618</v>
      </c>
      <c r="G4747">
        <v>589.83885067280926</v>
      </c>
      <c r="H4747">
        <v>277.96470648899913</v>
      </c>
      <c r="R4747">
        <v>613.31767654351711</v>
      </c>
      <c r="S4747">
        <v>998.95705135049207</v>
      </c>
      <c r="T4747">
        <v>1639.0748964089892</v>
      </c>
      <c r="U4747">
        <v>234.36600226240171</v>
      </c>
      <c r="V4747">
        <v>336.76969875346191</v>
      </c>
      <c r="W4747">
        <v>28883.78</v>
      </c>
    </row>
    <row r="4748" spans="2:23" x14ac:dyDescent="0.3">
      <c r="B4748">
        <f t="shared" si="75"/>
        <v>4743</v>
      </c>
      <c r="C4748">
        <v>298.55558809050905</v>
      </c>
      <c r="D4748">
        <v>378.96303049382959</v>
      </c>
      <c r="E4748">
        <v>6127.9762264161891</v>
      </c>
      <c r="F4748">
        <v>14542.135422494017</v>
      </c>
      <c r="G4748">
        <v>9360.1634852784609</v>
      </c>
      <c r="H4748">
        <v>382.33647711216383</v>
      </c>
      <c r="R4748">
        <v>201.80089521272652</v>
      </c>
      <c r="S4748">
        <v>28883.78</v>
      </c>
      <c r="T4748">
        <v>11499.256433446351</v>
      </c>
      <c r="U4748">
        <v>298.06832623213921</v>
      </c>
      <c r="V4748">
        <v>233.31013753051565</v>
      </c>
      <c r="W4748">
        <v>1570.5775410513556</v>
      </c>
    </row>
    <row r="4749" spans="2:23" x14ac:dyDescent="0.3">
      <c r="B4749">
        <f t="shared" si="75"/>
        <v>4744</v>
      </c>
      <c r="C4749">
        <v>228.49902556705905</v>
      </c>
      <c r="D4749">
        <v>343.16699479417406</v>
      </c>
      <c r="E4749">
        <v>264.91701238531863</v>
      </c>
      <c r="F4749">
        <v>240.80208300336193</v>
      </c>
      <c r="G4749">
        <v>797.0237403923586</v>
      </c>
      <c r="H4749">
        <v>364.12441380426549</v>
      </c>
      <c r="R4749">
        <v>302.02648802858363</v>
      </c>
      <c r="S4749">
        <v>28883.78</v>
      </c>
      <c r="T4749">
        <v>922.83640416866854</v>
      </c>
      <c r="U4749">
        <v>5297.5655153408652</v>
      </c>
      <c r="V4749">
        <v>470.99389654790502</v>
      </c>
      <c r="W4749">
        <v>340.82091942018945</v>
      </c>
    </row>
    <row r="4750" spans="2:23" x14ac:dyDescent="0.3">
      <c r="B4750">
        <f t="shared" si="75"/>
        <v>4745</v>
      </c>
      <c r="C4750">
        <v>242.63495057271555</v>
      </c>
      <c r="D4750">
        <v>28883.78</v>
      </c>
      <c r="E4750">
        <v>453.04250967085511</v>
      </c>
      <c r="F4750">
        <v>28883.78</v>
      </c>
      <c r="G4750">
        <v>219.06251619626966</v>
      </c>
      <c r="H4750">
        <v>255.24064598932711</v>
      </c>
      <c r="R4750">
        <v>28883.78</v>
      </c>
      <c r="S4750">
        <v>316.69094091586578</v>
      </c>
      <c r="T4750">
        <v>251.90166443189034</v>
      </c>
      <c r="U4750">
        <v>2721.7907382943895</v>
      </c>
      <c r="V4750">
        <v>1637.1701024003382</v>
      </c>
      <c r="W4750">
        <v>435.64084703803837</v>
      </c>
    </row>
    <row r="4751" spans="2:23" x14ac:dyDescent="0.3">
      <c r="B4751">
        <f t="shared" si="75"/>
        <v>4746</v>
      </c>
      <c r="C4751">
        <v>319.47045013055623</v>
      </c>
      <c r="D4751">
        <v>3171.5841047730132</v>
      </c>
      <c r="E4751">
        <v>361.94194119364835</v>
      </c>
      <c r="F4751">
        <v>226.69682086038316</v>
      </c>
      <c r="G4751">
        <v>376.45241903389183</v>
      </c>
      <c r="H4751">
        <v>241.68314994032488</v>
      </c>
      <c r="R4751">
        <v>205.95151139618699</v>
      </c>
      <c r="S4751">
        <v>280.01198529634411</v>
      </c>
      <c r="T4751">
        <v>2851.6978637019552</v>
      </c>
      <c r="U4751">
        <v>503.83105242571833</v>
      </c>
      <c r="V4751">
        <v>11102.975019939495</v>
      </c>
      <c r="W4751">
        <v>2483.6953599850858</v>
      </c>
    </row>
    <row r="4752" spans="2:23" x14ac:dyDescent="0.3">
      <c r="B4752">
        <f t="shared" si="75"/>
        <v>4747</v>
      </c>
      <c r="C4752">
        <v>312.87814193764666</v>
      </c>
      <c r="D4752">
        <v>5758.9298895663978</v>
      </c>
      <c r="E4752">
        <v>28883.78</v>
      </c>
      <c r="F4752">
        <v>222.10919384101956</v>
      </c>
      <c r="G4752">
        <v>266.0867149767912</v>
      </c>
      <c r="H4752">
        <v>682.44172533005712</v>
      </c>
      <c r="R4752">
        <v>710.60384158967452</v>
      </c>
      <c r="S4752">
        <v>28883.78</v>
      </c>
      <c r="T4752">
        <v>2064.4892098004325</v>
      </c>
      <c r="U4752">
        <v>613.6385359546714</v>
      </c>
      <c r="V4752">
        <v>3124.7952780686596</v>
      </c>
      <c r="W4752">
        <v>349.77773998905991</v>
      </c>
    </row>
    <row r="4753" spans="2:23" x14ac:dyDescent="0.3">
      <c r="B4753">
        <f t="shared" si="75"/>
        <v>4748</v>
      </c>
      <c r="C4753">
        <v>249.74944550844549</v>
      </c>
      <c r="D4753">
        <v>1325.8796421736936</v>
      </c>
      <c r="E4753">
        <v>287.84236815671881</v>
      </c>
      <c r="F4753">
        <v>218.29487455825347</v>
      </c>
      <c r="G4753">
        <v>719.10536944550461</v>
      </c>
      <c r="H4753">
        <v>209.29969289986428</v>
      </c>
      <c r="R4753">
        <v>28615.373411761859</v>
      </c>
      <c r="S4753">
        <v>208.91436628663442</v>
      </c>
      <c r="T4753">
        <v>206.12765176259006</v>
      </c>
      <c r="U4753">
        <v>435.90120395169873</v>
      </c>
      <c r="V4753">
        <v>297.69172578669168</v>
      </c>
      <c r="W4753">
        <v>6880.8544111309802</v>
      </c>
    </row>
    <row r="4754" spans="2:23" x14ac:dyDescent="0.3">
      <c r="B4754">
        <f t="shared" si="75"/>
        <v>4749</v>
      </c>
      <c r="C4754">
        <v>375.7400234732379</v>
      </c>
      <c r="D4754">
        <v>28883.78</v>
      </c>
      <c r="E4754">
        <v>217.2638081952793</v>
      </c>
      <c r="F4754">
        <v>1000.421369104802</v>
      </c>
      <c r="G4754">
        <v>411.38119252514923</v>
      </c>
      <c r="H4754">
        <v>261.31242447627238</v>
      </c>
      <c r="R4754">
        <v>28883.78</v>
      </c>
      <c r="S4754">
        <v>1052.9872850584268</v>
      </c>
      <c r="T4754">
        <v>671.67010090101235</v>
      </c>
      <c r="U4754">
        <v>260.92386501879929</v>
      </c>
      <c r="V4754">
        <v>397.56982476184362</v>
      </c>
      <c r="W4754">
        <v>260.11980862214153</v>
      </c>
    </row>
    <row r="4755" spans="2:23" x14ac:dyDescent="0.3">
      <c r="B4755">
        <f t="shared" si="75"/>
        <v>4750</v>
      </c>
      <c r="C4755">
        <v>208.15016674915333</v>
      </c>
      <c r="D4755">
        <v>592.36091467709412</v>
      </c>
      <c r="E4755">
        <v>935.25185440625273</v>
      </c>
      <c r="F4755">
        <v>390.47668079378798</v>
      </c>
      <c r="G4755">
        <v>333.9162328795461</v>
      </c>
      <c r="H4755">
        <v>2288.2247367215627</v>
      </c>
      <c r="R4755">
        <v>799.89830825981107</v>
      </c>
      <c r="S4755">
        <v>1291.828192491261</v>
      </c>
      <c r="T4755">
        <v>304.99865847867522</v>
      </c>
      <c r="U4755">
        <v>322.9224011346671</v>
      </c>
      <c r="V4755">
        <v>2009.7762422158064</v>
      </c>
      <c r="W4755">
        <v>652.03338253347044</v>
      </c>
    </row>
    <row r="4756" spans="2:23" x14ac:dyDescent="0.3">
      <c r="B4756">
        <f t="shared" si="75"/>
        <v>4751</v>
      </c>
      <c r="C4756">
        <v>5245.5384884364239</v>
      </c>
      <c r="D4756">
        <v>562.81513072513599</v>
      </c>
      <c r="E4756">
        <v>4788.1259853467618</v>
      </c>
      <c r="F4756">
        <v>242.83965730451203</v>
      </c>
      <c r="G4756">
        <v>4343.8836233398406</v>
      </c>
      <c r="H4756">
        <v>1211.8815991386873</v>
      </c>
      <c r="R4756">
        <v>674.69546237225063</v>
      </c>
      <c r="S4756">
        <v>28883.78</v>
      </c>
      <c r="T4756">
        <v>769.18028739884937</v>
      </c>
      <c r="U4756">
        <v>347.17391456933819</v>
      </c>
      <c r="V4756">
        <v>285.7790127377462</v>
      </c>
      <c r="W4756">
        <v>346.46481332220958</v>
      </c>
    </row>
    <row r="4757" spans="2:23" x14ac:dyDescent="0.3">
      <c r="B4757">
        <f t="shared" si="75"/>
        <v>4752</v>
      </c>
      <c r="C4757">
        <v>614.90188477715117</v>
      </c>
      <c r="D4757">
        <v>28883.78</v>
      </c>
      <c r="E4757">
        <v>1414.9572574841989</v>
      </c>
      <c r="F4757">
        <v>1145.4487206418466</v>
      </c>
      <c r="G4757">
        <v>789.48687473327197</v>
      </c>
      <c r="H4757">
        <v>270.44562017465773</v>
      </c>
      <c r="R4757">
        <v>28883.78</v>
      </c>
      <c r="S4757">
        <v>2235.4885538987992</v>
      </c>
      <c r="T4757">
        <v>216.87252569885376</v>
      </c>
      <c r="U4757">
        <v>337.79022901701012</v>
      </c>
      <c r="V4757">
        <v>287.33832825548552</v>
      </c>
      <c r="W4757">
        <v>314.57750731502477</v>
      </c>
    </row>
    <row r="4758" spans="2:23" x14ac:dyDescent="0.3">
      <c r="B4758">
        <f t="shared" si="75"/>
        <v>4753</v>
      </c>
      <c r="C4758">
        <v>716.49070971065601</v>
      </c>
      <c r="D4758">
        <v>626.24308878133593</v>
      </c>
      <c r="E4758">
        <v>309.29318246890557</v>
      </c>
      <c r="F4758">
        <v>566.39220332399941</v>
      </c>
      <c r="G4758">
        <v>232.8569155145839</v>
      </c>
      <c r="H4758">
        <v>655.84669781403068</v>
      </c>
      <c r="R4758">
        <v>378.39198007750809</v>
      </c>
      <c r="S4758">
        <v>2578.6631621671868</v>
      </c>
      <c r="T4758">
        <v>1070.37000299073</v>
      </c>
      <c r="U4758">
        <v>644.32843004099027</v>
      </c>
      <c r="V4758">
        <v>28883.78</v>
      </c>
      <c r="W4758">
        <v>275.67657551535598</v>
      </c>
    </row>
    <row r="4759" spans="2:23" x14ac:dyDescent="0.3">
      <c r="B4759">
        <f t="shared" si="75"/>
        <v>4754</v>
      </c>
      <c r="C4759">
        <v>412.74610756605466</v>
      </c>
      <c r="D4759">
        <v>253.61714538466177</v>
      </c>
      <c r="E4759">
        <v>910.36210841684385</v>
      </c>
      <c r="F4759">
        <v>307.84007196055853</v>
      </c>
      <c r="G4759">
        <v>390.18687427908878</v>
      </c>
      <c r="H4759">
        <v>292.616435429283</v>
      </c>
      <c r="R4759">
        <v>28883.78</v>
      </c>
      <c r="S4759">
        <v>211.77391265842863</v>
      </c>
      <c r="T4759">
        <v>239.46771917388779</v>
      </c>
      <c r="U4759">
        <v>28883.78</v>
      </c>
      <c r="V4759">
        <v>1133.349957002612</v>
      </c>
      <c r="W4759">
        <v>308.03688613949896</v>
      </c>
    </row>
    <row r="4760" spans="2:23" x14ac:dyDescent="0.3">
      <c r="B4760">
        <f t="shared" si="75"/>
        <v>4755</v>
      </c>
      <c r="C4760">
        <v>1530.3194776287644</v>
      </c>
      <c r="D4760">
        <v>4849.6212784506934</v>
      </c>
      <c r="E4760">
        <v>214.43904545405354</v>
      </c>
      <c r="F4760">
        <v>321.88217029766702</v>
      </c>
      <c r="G4760">
        <v>254.89611083886192</v>
      </c>
      <c r="H4760">
        <v>286.69084975303201</v>
      </c>
      <c r="R4760">
        <v>203.59283903789398</v>
      </c>
      <c r="S4760">
        <v>200.68314900151472</v>
      </c>
      <c r="T4760">
        <v>28883.78</v>
      </c>
      <c r="U4760">
        <v>666.73339434202717</v>
      </c>
      <c r="V4760">
        <v>251.24866998095121</v>
      </c>
      <c r="W4760">
        <v>28883.78</v>
      </c>
    </row>
    <row r="4761" spans="2:23" x14ac:dyDescent="0.3">
      <c r="B4761">
        <f t="shared" si="75"/>
        <v>4756</v>
      </c>
      <c r="C4761">
        <v>676.95988757898886</v>
      </c>
      <c r="D4761">
        <v>218.07961469422693</v>
      </c>
      <c r="E4761">
        <v>442.14244829448694</v>
      </c>
      <c r="F4761">
        <v>492.36085844444432</v>
      </c>
      <c r="G4761">
        <v>750.94690786280921</v>
      </c>
      <c r="H4761">
        <v>28883.78</v>
      </c>
      <c r="R4761">
        <v>28883.78</v>
      </c>
      <c r="S4761">
        <v>225.55871505576167</v>
      </c>
      <c r="T4761">
        <v>231.77036949385939</v>
      </c>
      <c r="U4761">
        <v>217.3631463870974</v>
      </c>
      <c r="V4761">
        <v>807.16863571745694</v>
      </c>
      <c r="W4761">
        <v>3419.6491302902964</v>
      </c>
    </row>
    <row r="4762" spans="2:23" x14ac:dyDescent="0.3">
      <c r="B4762">
        <f t="shared" si="75"/>
        <v>4757</v>
      </c>
      <c r="C4762">
        <v>360.83526844967105</v>
      </c>
      <c r="D4762">
        <v>28883.78</v>
      </c>
      <c r="E4762">
        <v>9421.9990015602925</v>
      </c>
      <c r="F4762">
        <v>210.07163700735899</v>
      </c>
      <c r="G4762">
        <v>3097.4094672508977</v>
      </c>
      <c r="H4762">
        <v>2517.6703085857557</v>
      </c>
      <c r="R4762">
        <v>265.11606511716894</v>
      </c>
      <c r="S4762">
        <v>6616.8386931496625</v>
      </c>
      <c r="T4762">
        <v>200.64642015555719</v>
      </c>
      <c r="U4762">
        <v>631.89625810002849</v>
      </c>
      <c r="V4762">
        <v>221.90065886804868</v>
      </c>
      <c r="W4762">
        <v>933.2796428343737</v>
      </c>
    </row>
    <row r="4763" spans="2:23" x14ac:dyDescent="0.3">
      <c r="B4763">
        <f t="shared" si="75"/>
        <v>4758</v>
      </c>
      <c r="C4763">
        <v>228.97246530804773</v>
      </c>
      <c r="D4763">
        <v>735.91471774519323</v>
      </c>
      <c r="E4763">
        <v>398.15085922213603</v>
      </c>
      <c r="F4763">
        <v>653.86363019148962</v>
      </c>
      <c r="G4763">
        <v>217.84487575172503</v>
      </c>
      <c r="H4763">
        <v>218.37712483171754</v>
      </c>
      <c r="R4763">
        <v>283.28193193130971</v>
      </c>
      <c r="S4763">
        <v>12745.073547669681</v>
      </c>
      <c r="T4763">
        <v>449.61544266410078</v>
      </c>
      <c r="U4763">
        <v>364.79281157754633</v>
      </c>
      <c r="V4763">
        <v>270.84426768401408</v>
      </c>
      <c r="W4763">
        <v>292.67499402562299</v>
      </c>
    </row>
    <row r="4764" spans="2:23" x14ac:dyDescent="0.3">
      <c r="B4764">
        <f t="shared" si="75"/>
        <v>4759</v>
      </c>
      <c r="C4764">
        <v>780.43602823275239</v>
      </c>
      <c r="D4764">
        <v>28883.78</v>
      </c>
      <c r="E4764">
        <v>640.89328355689838</v>
      </c>
      <c r="F4764">
        <v>416.81767189209694</v>
      </c>
      <c r="G4764">
        <v>218.88970750346144</v>
      </c>
      <c r="H4764">
        <v>3195.5273481038889</v>
      </c>
      <c r="R4764">
        <v>4239.7093722013051</v>
      </c>
      <c r="S4764">
        <v>327.26407395139904</v>
      </c>
      <c r="T4764">
        <v>202.62085471531549</v>
      </c>
      <c r="U4764">
        <v>25605.24949996479</v>
      </c>
      <c r="V4764">
        <v>665.19100833330106</v>
      </c>
      <c r="W4764">
        <v>4126.2261557656293</v>
      </c>
    </row>
    <row r="4765" spans="2:23" x14ac:dyDescent="0.3">
      <c r="B4765">
        <f t="shared" si="75"/>
        <v>4760</v>
      </c>
      <c r="C4765">
        <v>515.24687495169439</v>
      </c>
      <c r="D4765">
        <v>3830.2067477635624</v>
      </c>
      <c r="E4765">
        <v>1598.2396758920379</v>
      </c>
      <c r="F4765">
        <v>407.17450057936736</v>
      </c>
      <c r="G4765">
        <v>1146.1714167146265</v>
      </c>
      <c r="H4765">
        <v>265.9160327627369</v>
      </c>
      <c r="R4765">
        <v>12327.987631237245</v>
      </c>
      <c r="S4765">
        <v>264.53218091899726</v>
      </c>
      <c r="T4765">
        <v>783.96957624872971</v>
      </c>
      <c r="U4765">
        <v>350.21471613629058</v>
      </c>
      <c r="V4765">
        <v>22220.864608898839</v>
      </c>
      <c r="W4765">
        <v>426.50975916306788</v>
      </c>
    </row>
    <row r="4766" spans="2:23" x14ac:dyDescent="0.3">
      <c r="B4766">
        <f t="shared" si="75"/>
        <v>4761</v>
      </c>
      <c r="C4766">
        <v>257.08615752455091</v>
      </c>
      <c r="D4766">
        <v>247.07550963112553</v>
      </c>
      <c r="E4766">
        <v>2167.7069794928047</v>
      </c>
      <c r="F4766">
        <v>28883.78</v>
      </c>
      <c r="G4766">
        <v>28883.78</v>
      </c>
      <c r="H4766">
        <v>563.67180511221409</v>
      </c>
      <c r="R4766">
        <v>4759.075754598899</v>
      </c>
      <c r="S4766">
        <v>3812.6818606129714</v>
      </c>
      <c r="T4766">
        <v>2610.4786861500797</v>
      </c>
      <c r="U4766">
        <v>1134.9231595300139</v>
      </c>
      <c r="V4766">
        <v>262.42549054499335</v>
      </c>
      <c r="W4766">
        <v>5252.0951303887186</v>
      </c>
    </row>
    <row r="4767" spans="2:23" x14ac:dyDescent="0.3">
      <c r="B4767">
        <f t="shared" si="75"/>
        <v>4762</v>
      </c>
      <c r="C4767">
        <v>263.18287072728504</v>
      </c>
      <c r="D4767">
        <v>28883.78</v>
      </c>
      <c r="E4767">
        <v>230.59699558410315</v>
      </c>
      <c r="F4767">
        <v>28883.78</v>
      </c>
      <c r="G4767">
        <v>303.81590664699161</v>
      </c>
      <c r="H4767">
        <v>420.92114780045051</v>
      </c>
      <c r="R4767">
        <v>396.66276844646995</v>
      </c>
      <c r="S4767">
        <v>28883.78</v>
      </c>
      <c r="T4767">
        <v>302.77397864289952</v>
      </c>
      <c r="U4767">
        <v>780.22108853710984</v>
      </c>
      <c r="V4767">
        <v>22311.329848264195</v>
      </c>
      <c r="W4767">
        <v>3765.116141444099</v>
      </c>
    </row>
    <row r="4768" spans="2:23" x14ac:dyDescent="0.3">
      <c r="B4768">
        <f t="shared" si="75"/>
        <v>4763</v>
      </c>
      <c r="C4768">
        <v>28883.78</v>
      </c>
      <c r="D4768">
        <v>3452.8316217025313</v>
      </c>
      <c r="E4768">
        <v>374.05787314432297</v>
      </c>
      <c r="F4768">
        <v>488.64459499950402</v>
      </c>
      <c r="G4768">
        <v>204.4823861287278</v>
      </c>
      <c r="H4768">
        <v>8066.8224201784305</v>
      </c>
      <c r="R4768">
        <v>2819.7074589569875</v>
      </c>
      <c r="S4768">
        <v>28883.78</v>
      </c>
      <c r="T4768">
        <v>315.25026250642668</v>
      </c>
      <c r="U4768">
        <v>2659.5127843237137</v>
      </c>
      <c r="V4768">
        <v>352.66706885748079</v>
      </c>
      <c r="W4768">
        <v>12644.319874099625</v>
      </c>
    </row>
    <row r="4769" spans="2:23" x14ac:dyDescent="0.3">
      <c r="B4769">
        <f t="shared" si="75"/>
        <v>4764</v>
      </c>
      <c r="C4769">
        <v>1254.279948755415</v>
      </c>
      <c r="D4769">
        <v>15687.282659809167</v>
      </c>
      <c r="E4769">
        <v>387.91524386047655</v>
      </c>
      <c r="F4769">
        <v>361.70547303586761</v>
      </c>
      <c r="G4769">
        <v>204.06710200841698</v>
      </c>
      <c r="H4769">
        <v>28883.78</v>
      </c>
      <c r="R4769">
        <v>200.78934144979237</v>
      </c>
      <c r="S4769">
        <v>233.64849200307316</v>
      </c>
      <c r="T4769">
        <v>613.65247847617763</v>
      </c>
      <c r="U4769">
        <v>3116.0898479296998</v>
      </c>
      <c r="V4769">
        <v>226.11420119645209</v>
      </c>
      <c r="W4769">
        <v>617.55806713193397</v>
      </c>
    </row>
    <row r="4770" spans="2:23" x14ac:dyDescent="0.3">
      <c r="B4770">
        <f t="shared" si="75"/>
        <v>4765</v>
      </c>
      <c r="C4770">
        <v>577.35626044743958</v>
      </c>
      <c r="D4770">
        <v>4982.1310812199945</v>
      </c>
      <c r="E4770">
        <v>6466.198867547896</v>
      </c>
      <c r="F4770">
        <v>15964.099515824979</v>
      </c>
      <c r="G4770">
        <v>214.52135129696589</v>
      </c>
      <c r="H4770">
        <v>236.02338801071119</v>
      </c>
      <c r="R4770">
        <v>893.97108175135565</v>
      </c>
      <c r="S4770">
        <v>398.03287870921804</v>
      </c>
      <c r="T4770">
        <v>254.33027736875107</v>
      </c>
      <c r="U4770">
        <v>236.09445751655304</v>
      </c>
      <c r="V4770">
        <v>415.82074804195736</v>
      </c>
      <c r="W4770">
        <v>8322.8636854930865</v>
      </c>
    </row>
    <row r="4771" spans="2:23" x14ac:dyDescent="0.3">
      <c r="B4771">
        <f t="shared" si="75"/>
        <v>4766</v>
      </c>
      <c r="C4771">
        <v>2423.0723308202687</v>
      </c>
      <c r="D4771">
        <v>202.93051678098738</v>
      </c>
      <c r="E4771">
        <v>432.4119964488774</v>
      </c>
      <c r="F4771">
        <v>4734.283025265494</v>
      </c>
      <c r="G4771">
        <v>288.05909482686991</v>
      </c>
      <c r="H4771">
        <v>494.01370260699218</v>
      </c>
      <c r="R4771">
        <v>1308.9388005852711</v>
      </c>
      <c r="S4771">
        <v>3333.4857875046314</v>
      </c>
      <c r="T4771">
        <v>622.30983354053888</v>
      </c>
      <c r="U4771">
        <v>265.45046798387784</v>
      </c>
      <c r="V4771">
        <v>779.34400819582311</v>
      </c>
      <c r="W4771">
        <v>28883.78</v>
      </c>
    </row>
    <row r="4772" spans="2:23" x14ac:dyDescent="0.3">
      <c r="B4772">
        <f t="shared" si="75"/>
        <v>4767</v>
      </c>
      <c r="C4772">
        <v>470.52490307067279</v>
      </c>
      <c r="D4772">
        <v>2171.3003163613894</v>
      </c>
      <c r="E4772">
        <v>382.99743470610758</v>
      </c>
      <c r="F4772">
        <v>232.9483478962332</v>
      </c>
      <c r="G4772">
        <v>2700.845941567663</v>
      </c>
      <c r="H4772">
        <v>308.08571897872935</v>
      </c>
      <c r="R4772">
        <v>3209.7554888725122</v>
      </c>
      <c r="S4772">
        <v>275.30048132559642</v>
      </c>
      <c r="T4772">
        <v>28883.78</v>
      </c>
      <c r="U4772">
        <v>3022.5008103999012</v>
      </c>
      <c r="V4772">
        <v>1394.9154790450168</v>
      </c>
      <c r="W4772">
        <v>371.06555947240156</v>
      </c>
    </row>
    <row r="4773" spans="2:23" x14ac:dyDescent="0.3">
      <c r="B4773">
        <f t="shared" si="75"/>
        <v>4768</v>
      </c>
      <c r="C4773">
        <v>9543.7860758572006</v>
      </c>
      <c r="D4773">
        <v>28883.78</v>
      </c>
      <c r="E4773">
        <v>4700.1645169812937</v>
      </c>
      <c r="F4773">
        <v>219.50152792500958</v>
      </c>
      <c r="G4773">
        <v>404.41593650926808</v>
      </c>
      <c r="H4773">
        <v>1963.3374228743728</v>
      </c>
      <c r="R4773">
        <v>204.9689852901501</v>
      </c>
      <c r="S4773">
        <v>240.70090158148344</v>
      </c>
      <c r="T4773">
        <v>973.12256656385023</v>
      </c>
      <c r="U4773">
        <v>470.92555458731243</v>
      </c>
      <c r="V4773">
        <v>210.9221096257057</v>
      </c>
      <c r="W4773">
        <v>1024.8605361420164</v>
      </c>
    </row>
    <row r="4774" spans="2:23" x14ac:dyDescent="0.3">
      <c r="B4774">
        <f t="shared" si="75"/>
        <v>4769</v>
      </c>
      <c r="C4774">
        <v>468.46509500855166</v>
      </c>
      <c r="D4774">
        <v>204.98283612797681</v>
      </c>
      <c r="E4774">
        <v>353.94899760470992</v>
      </c>
      <c r="F4774">
        <v>212.40370788628775</v>
      </c>
      <c r="G4774">
        <v>254.7123436648489</v>
      </c>
      <c r="H4774">
        <v>225.73457667936623</v>
      </c>
      <c r="R4774">
        <v>324.62935104551389</v>
      </c>
      <c r="S4774">
        <v>14045.674464012971</v>
      </c>
      <c r="T4774">
        <v>2155.1962687174164</v>
      </c>
      <c r="U4774">
        <v>264.76336096126823</v>
      </c>
      <c r="V4774">
        <v>1802.2918529316091</v>
      </c>
      <c r="W4774">
        <v>1067.645856094435</v>
      </c>
    </row>
    <row r="4775" spans="2:23" x14ac:dyDescent="0.3">
      <c r="B4775">
        <f t="shared" si="75"/>
        <v>4770</v>
      </c>
      <c r="C4775">
        <v>257.4955506633284</v>
      </c>
      <c r="D4775">
        <v>233.62588033150922</v>
      </c>
      <c r="E4775">
        <v>276.11002246093267</v>
      </c>
      <c r="F4775">
        <v>336.36427111596095</v>
      </c>
      <c r="G4775">
        <v>951.85480214885968</v>
      </c>
      <c r="H4775">
        <v>693.17169425587144</v>
      </c>
      <c r="R4775">
        <v>257.13037983435305</v>
      </c>
      <c r="S4775">
        <v>507.92394667498104</v>
      </c>
      <c r="T4775">
        <v>501.85797501840381</v>
      </c>
      <c r="U4775">
        <v>396.5236399383694</v>
      </c>
      <c r="V4775">
        <v>252.73425884052875</v>
      </c>
      <c r="W4775">
        <v>267.81496276439128</v>
      </c>
    </row>
    <row r="4776" spans="2:23" x14ac:dyDescent="0.3">
      <c r="B4776">
        <f t="shared" si="75"/>
        <v>4771</v>
      </c>
      <c r="C4776">
        <v>900.09597422461127</v>
      </c>
      <c r="D4776">
        <v>1522.2610239591945</v>
      </c>
      <c r="E4776">
        <v>1053.5355612500548</v>
      </c>
      <c r="F4776">
        <v>806.03817734366089</v>
      </c>
      <c r="G4776">
        <v>401.7627522308228</v>
      </c>
      <c r="H4776">
        <v>602.84617518934522</v>
      </c>
      <c r="R4776">
        <v>742.75626169420923</v>
      </c>
      <c r="S4776">
        <v>3887.2147797426601</v>
      </c>
      <c r="T4776">
        <v>222.73083746460037</v>
      </c>
      <c r="U4776">
        <v>1112.4208937113626</v>
      </c>
      <c r="V4776">
        <v>1345.272853270194</v>
      </c>
      <c r="W4776">
        <v>321.57347715481774</v>
      </c>
    </row>
    <row r="4777" spans="2:23" x14ac:dyDescent="0.3">
      <c r="B4777">
        <f t="shared" si="75"/>
        <v>4772</v>
      </c>
      <c r="C4777">
        <v>742.21169858968187</v>
      </c>
      <c r="D4777">
        <v>7318.3972778640664</v>
      </c>
      <c r="E4777">
        <v>368.18226162861509</v>
      </c>
      <c r="F4777">
        <v>298.46884238358388</v>
      </c>
      <c r="G4777">
        <v>2386.980342504186</v>
      </c>
      <c r="H4777">
        <v>413.57786797983056</v>
      </c>
      <c r="R4777">
        <v>26558.191181060381</v>
      </c>
      <c r="S4777">
        <v>302.98389582916724</v>
      </c>
      <c r="T4777">
        <v>2641.2457265909516</v>
      </c>
      <c r="U4777">
        <v>246.55242699933416</v>
      </c>
      <c r="V4777">
        <v>1199.594225523324</v>
      </c>
      <c r="W4777">
        <v>5907.1318639626998</v>
      </c>
    </row>
    <row r="4778" spans="2:23" x14ac:dyDescent="0.3">
      <c r="B4778">
        <f t="shared" si="75"/>
        <v>4773</v>
      </c>
      <c r="C4778">
        <v>285.02877869522041</v>
      </c>
      <c r="D4778">
        <v>650.09397409349867</v>
      </c>
      <c r="E4778">
        <v>678.99097704482733</v>
      </c>
      <c r="F4778">
        <v>18849.040179525691</v>
      </c>
      <c r="G4778">
        <v>986.66882850246054</v>
      </c>
      <c r="H4778">
        <v>3420.9552340459613</v>
      </c>
      <c r="R4778">
        <v>222.78578861117131</v>
      </c>
      <c r="S4778">
        <v>627.23646264447393</v>
      </c>
      <c r="T4778">
        <v>2091.82178014909</v>
      </c>
      <c r="U4778">
        <v>427.79963061620703</v>
      </c>
      <c r="V4778">
        <v>1674.228263383724</v>
      </c>
      <c r="W4778">
        <v>398.05284929188304</v>
      </c>
    </row>
    <row r="4779" spans="2:23" x14ac:dyDescent="0.3">
      <c r="B4779">
        <f t="shared" si="75"/>
        <v>4774</v>
      </c>
      <c r="C4779">
        <v>872.51764680744395</v>
      </c>
      <c r="D4779">
        <v>368.35004400962055</v>
      </c>
      <c r="E4779">
        <v>1916.6275134334094</v>
      </c>
      <c r="F4779">
        <v>200.08344443469525</v>
      </c>
      <c r="G4779">
        <v>3634.3846422702554</v>
      </c>
      <c r="H4779">
        <v>339.87959407032781</v>
      </c>
      <c r="R4779">
        <v>635.50069235325032</v>
      </c>
      <c r="S4779">
        <v>486.52020399070193</v>
      </c>
      <c r="T4779">
        <v>299.03994132749312</v>
      </c>
      <c r="U4779">
        <v>221.73002199066264</v>
      </c>
      <c r="V4779">
        <v>406.10687968640491</v>
      </c>
      <c r="W4779">
        <v>290.19967055421017</v>
      </c>
    </row>
    <row r="4780" spans="2:23" x14ac:dyDescent="0.3">
      <c r="B4780">
        <f t="shared" si="75"/>
        <v>4775</v>
      </c>
      <c r="C4780">
        <v>679.87160791471763</v>
      </c>
      <c r="D4780">
        <v>4921.379225047026</v>
      </c>
      <c r="E4780">
        <v>304.23599317451016</v>
      </c>
      <c r="F4780">
        <v>6433.466338677119</v>
      </c>
      <c r="G4780">
        <v>218.15950262788152</v>
      </c>
      <c r="H4780">
        <v>21483.855456388963</v>
      </c>
      <c r="R4780">
        <v>28883.78</v>
      </c>
      <c r="S4780">
        <v>317.77421935739409</v>
      </c>
      <c r="T4780">
        <v>427.37792003688133</v>
      </c>
      <c r="U4780">
        <v>567.32004533866848</v>
      </c>
      <c r="V4780">
        <v>1318.4981728298694</v>
      </c>
      <c r="W4780">
        <v>6154.8207056768861</v>
      </c>
    </row>
    <row r="4781" spans="2:23" x14ac:dyDescent="0.3">
      <c r="B4781">
        <f t="shared" si="75"/>
        <v>4776</v>
      </c>
      <c r="C4781">
        <v>244.2845652381659</v>
      </c>
      <c r="D4781">
        <v>485.69351187427742</v>
      </c>
      <c r="E4781">
        <v>370.34589242118381</v>
      </c>
      <c r="F4781">
        <v>345.2415270363424</v>
      </c>
      <c r="G4781">
        <v>211.13799832909919</v>
      </c>
      <c r="H4781">
        <v>346.33933446737046</v>
      </c>
      <c r="R4781">
        <v>2832.8509525872209</v>
      </c>
      <c r="S4781">
        <v>375.99184732148495</v>
      </c>
      <c r="T4781">
        <v>7231.1728691855715</v>
      </c>
      <c r="U4781">
        <v>3966.6871412913815</v>
      </c>
      <c r="V4781">
        <v>28883.78</v>
      </c>
      <c r="W4781">
        <v>415.0761057753615</v>
      </c>
    </row>
    <row r="4782" spans="2:23" x14ac:dyDescent="0.3">
      <c r="B4782">
        <f t="shared" si="75"/>
        <v>4777</v>
      </c>
      <c r="C4782">
        <v>398.42068679391548</v>
      </c>
      <c r="D4782">
        <v>28883.78</v>
      </c>
      <c r="E4782">
        <v>241.30311204423575</v>
      </c>
      <c r="F4782">
        <v>1826.4407453184406</v>
      </c>
      <c r="G4782">
        <v>256.29479961935311</v>
      </c>
      <c r="H4782">
        <v>457.12576162735991</v>
      </c>
      <c r="R4782">
        <v>348.81678531692535</v>
      </c>
      <c r="S4782">
        <v>3884.9096219762296</v>
      </c>
      <c r="T4782">
        <v>905.09334558266971</v>
      </c>
      <c r="U4782">
        <v>1441.0523564601872</v>
      </c>
      <c r="V4782">
        <v>28883.78</v>
      </c>
      <c r="W4782">
        <v>232.40527580846589</v>
      </c>
    </row>
    <row r="4783" spans="2:23" x14ac:dyDescent="0.3">
      <c r="B4783">
        <f t="shared" si="75"/>
        <v>4778</v>
      </c>
      <c r="C4783">
        <v>269.45715620620427</v>
      </c>
      <c r="D4783">
        <v>1267.0401207155016</v>
      </c>
      <c r="E4783">
        <v>1306.7860223247176</v>
      </c>
      <c r="F4783">
        <v>231.14253242748285</v>
      </c>
      <c r="G4783">
        <v>2420.2117632876939</v>
      </c>
      <c r="H4783">
        <v>286.81317573413287</v>
      </c>
      <c r="R4783">
        <v>401.53063628380141</v>
      </c>
      <c r="S4783">
        <v>373.6898376794253</v>
      </c>
      <c r="T4783">
        <v>215.99766447152035</v>
      </c>
      <c r="U4783">
        <v>557.52417350636051</v>
      </c>
      <c r="V4783">
        <v>304.60183066656299</v>
      </c>
      <c r="W4783">
        <v>28883.78</v>
      </c>
    </row>
    <row r="4784" spans="2:23" x14ac:dyDescent="0.3">
      <c r="B4784">
        <f t="shared" si="75"/>
        <v>4779</v>
      </c>
      <c r="C4784">
        <v>1700.4206177430945</v>
      </c>
      <c r="D4784">
        <v>308.58393435546446</v>
      </c>
      <c r="E4784">
        <v>229.92717408193178</v>
      </c>
      <c r="F4784">
        <v>1172.0261585004148</v>
      </c>
      <c r="G4784">
        <v>597.5825068425678</v>
      </c>
      <c r="H4784">
        <v>228.23517279559724</v>
      </c>
      <c r="R4784">
        <v>497.38938849050402</v>
      </c>
      <c r="S4784">
        <v>6108.1083290952029</v>
      </c>
      <c r="T4784">
        <v>377.68418055232104</v>
      </c>
      <c r="U4784">
        <v>207.80090405039883</v>
      </c>
      <c r="V4784">
        <v>203.14849366977819</v>
      </c>
      <c r="W4784">
        <v>256.87022431937652</v>
      </c>
    </row>
    <row r="4785" spans="2:23" x14ac:dyDescent="0.3">
      <c r="B4785">
        <f t="shared" si="75"/>
        <v>4780</v>
      </c>
      <c r="C4785">
        <v>338.24343995023986</v>
      </c>
      <c r="D4785">
        <v>401.59016411238963</v>
      </c>
      <c r="E4785">
        <v>308.97545712638771</v>
      </c>
      <c r="F4785">
        <v>1647.1403559013322</v>
      </c>
      <c r="G4785">
        <v>528.68514643059154</v>
      </c>
      <c r="H4785">
        <v>204.38943448821738</v>
      </c>
      <c r="R4785">
        <v>236.08089977745115</v>
      </c>
      <c r="S4785">
        <v>495.76857838431795</v>
      </c>
      <c r="T4785">
        <v>574.63226770236929</v>
      </c>
      <c r="U4785">
        <v>28883.78</v>
      </c>
      <c r="V4785">
        <v>605.2355161901155</v>
      </c>
      <c r="W4785">
        <v>253.72615547128521</v>
      </c>
    </row>
    <row r="4786" spans="2:23" x14ac:dyDescent="0.3">
      <c r="B4786">
        <f t="shared" si="75"/>
        <v>4781</v>
      </c>
      <c r="C4786">
        <v>386.01032035111427</v>
      </c>
      <c r="D4786">
        <v>1161.5323588694514</v>
      </c>
      <c r="E4786">
        <v>2292.9001754992205</v>
      </c>
      <c r="F4786">
        <v>1764.6647504518853</v>
      </c>
      <c r="G4786">
        <v>16032.749187294263</v>
      </c>
      <c r="H4786">
        <v>6442.9820568986697</v>
      </c>
      <c r="R4786">
        <v>17675.809746268606</v>
      </c>
      <c r="S4786">
        <v>28087.30737849974</v>
      </c>
      <c r="T4786">
        <v>418.35942747655201</v>
      </c>
      <c r="U4786">
        <v>216.79613970313937</v>
      </c>
      <c r="V4786">
        <v>241.42401267498366</v>
      </c>
      <c r="W4786">
        <v>354.68514404353806</v>
      </c>
    </row>
    <row r="4787" spans="2:23" x14ac:dyDescent="0.3">
      <c r="B4787">
        <f t="shared" si="75"/>
        <v>4782</v>
      </c>
      <c r="C4787">
        <v>200.00914434735714</v>
      </c>
      <c r="D4787">
        <v>884.02258404042595</v>
      </c>
      <c r="E4787">
        <v>855.07903088552234</v>
      </c>
      <c r="F4787">
        <v>3567.7717565771327</v>
      </c>
      <c r="G4787">
        <v>358.99833512721358</v>
      </c>
      <c r="H4787">
        <v>277.92076690078153</v>
      </c>
      <c r="R4787">
        <v>686.1743889495873</v>
      </c>
      <c r="S4787">
        <v>371.36473721464614</v>
      </c>
      <c r="T4787">
        <v>3113.7338862262573</v>
      </c>
      <c r="U4787">
        <v>1437.2902711320078</v>
      </c>
      <c r="V4787">
        <v>227.41645214427615</v>
      </c>
      <c r="W4787">
        <v>347.11145448886964</v>
      </c>
    </row>
    <row r="4788" spans="2:23" x14ac:dyDescent="0.3">
      <c r="B4788">
        <f t="shared" si="75"/>
        <v>4783</v>
      </c>
      <c r="C4788">
        <v>1717.379715912876</v>
      </c>
      <c r="D4788">
        <v>292.40648113411675</v>
      </c>
      <c r="E4788">
        <v>262.58459530645962</v>
      </c>
      <c r="F4788">
        <v>341.02835119137939</v>
      </c>
      <c r="G4788">
        <v>24779.134189070279</v>
      </c>
      <c r="H4788">
        <v>207.03582113341477</v>
      </c>
      <c r="R4788">
        <v>28883.78</v>
      </c>
      <c r="S4788">
        <v>1671.934167698189</v>
      </c>
      <c r="T4788">
        <v>5263.4487919014464</v>
      </c>
      <c r="U4788">
        <v>354.15625037982818</v>
      </c>
      <c r="V4788">
        <v>28883.78</v>
      </c>
      <c r="W4788">
        <v>818.61335045166311</v>
      </c>
    </row>
    <row r="4789" spans="2:23" x14ac:dyDescent="0.3">
      <c r="B4789">
        <f t="shared" si="75"/>
        <v>4784</v>
      </c>
      <c r="C4789">
        <v>290.41008804864975</v>
      </c>
      <c r="D4789">
        <v>219.29135899201358</v>
      </c>
      <c r="E4789">
        <v>1380.4695487657168</v>
      </c>
      <c r="F4789">
        <v>673.71322528882683</v>
      </c>
      <c r="G4789">
        <v>6532.1417228664213</v>
      </c>
      <c r="H4789">
        <v>28883.78</v>
      </c>
      <c r="R4789">
        <v>1243.3779435790091</v>
      </c>
      <c r="S4789">
        <v>1428.1147767835034</v>
      </c>
      <c r="T4789">
        <v>268.28554708818444</v>
      </c>
      <c r="U4789">
        <v>619.08751070255664</v>
      </c>
      <c r="V4789">
        <v>1481.4427387707808</v>
      </c>
      <c r="W4789">
        <v>273.88339904230605</v>
      </c>
    </row>
    <row r="4790" spans="2:23" x14ac:dyDescent="0.3">
      <c r="B4790">
        <f t="shared" si="75"/>
        <v>4785</v>
      </c>
      <c r="C4790">
        <v>647.82188824211266</v>
      </c>
      <c r="D4790">
        <v>211.51979739666373</v>
      </c>
      <c r="E4790">
        <v>279.63875078391379</v>
      </c>
      <c r="F4790">
        <v>3943.768090013954</v>
      </c>
      <c r="G4790">
        <v>438.6953218731291</v>
      </c>
      <c r="H4790">
        <v>28883.78</v>
      </c>
      <c r="R4790">
        <v>3577.916449152076</v>
      </c>
      <c r="S4790">
        <v>216.86975877092149</v>
      </c>
      <c r="T4790">
        <v>352.51358008241675</v>
      </c>
      <c r="U4790">
        <v>306.68121467085075</v>
      </c>
      <c r="V4790">
        <v>305.36176836186291</v>
      </c>
      <c r="W4790">
        <v>604.46672856577538</v>
      </c>
    </row>
    <row r="4791" spans="2:23" x14ac:dyDescent="0.3">
      <c r="B4791">
        <f t="shared" si="75"/>
        <v>4786</v>
      </c>
      <c r="C4791">
        <v>246.67825934180857</v>
      </c>
      <c r="D4791">
        <v>201.63246985047988</v>
      </c>
      <c r="E4791">
        <v>239.62885301679648</v>
      </c>
      <c r="F4791">
        <v>204.39528687859871</v>
      </c>
      <c r="G4791">
        <v>293.29943588237734</v>
      </c>
      <c r="H4791">
        <v>752.8279507778268</v>
      </c>
      <c r="R4791">
        <v>284.31167651269499</v>
      </c>
      <c r="S4791">
        <v>921.64310121210281</v>
      </c>
      <c r="T4791">
        <v>1359.6461664871163</v>
      </c>
      <c r="U4791">
        <v>1226.9616212496735</v>
      </c>
      <c r="V4791">
        <v>1908.6130418757143</v>
      </c>
      <c r="W4791">
        <v>293.88801064985773</v>
      </c>
    </row>
    <row r="4792" spans="2:23" x14ac:dyDescent="0.3">
      <c r="B4792">
        <f t="shared" si="75"/>
        <v>4787</v>
      </c>
      <c r="C4792">
        <v>594.27788800410644</v>
      </c>
      <c r="D4792">
        <v>276.61446128798735</v>
      </c>
      <c r="E4792">
        <v>2293.2071741167847</v>
      </c>
      <c r="F4792">
        <v>272.21302784135275</v>
      </c>
      <c r="G4792">
        <v>28883.78</v>
      </c>
      <c r="H4792">
        <v>247.2321148634453</v>
      </c>
      <c r="R4792">
        <v>684.60787597886883</v>
      </c>
      <c r="S4792">
        <v>225.33998060887353</v>
      </c>
      <c r="T4792">
        <v>1114.3782314368866</v>
      </c>
      <c r="U4792">
        <v>317.54894975478106</v>
      </c>
      <c r="V4792">
        <v>2043.5736891628083</v>
      </c>
      <c r="W4792">
        <v>882.62601507684974</v>
      </c>
    </row>
    <row r="4793" spans="2:23" x14ac:dyDescent="0.3">
      <c r="B4793">
        <f t="shared" si="75"/>
        <v>4788</v>
      </c>
      <c r="C4793">
        <v>6325.9336323702064</v>
      </c>
      <c r="D4793">
        <v>299.02138641016035</v>
      </c>
      <c r="E4793">
        <v>6556.6554472731705</v>
      </c>
      <c r="F4793">
        <v>712.32323880019612</v>
      </c>
      <c r="G4793">
        <v>2225.5828786921811</v>
      </c>
      <c r="H4793">
        <v>207.03132616661958</v>
      </c>
      <c r="R4793">
        <v>6064.2786411524085</v>
      </c>
      <c r="S4793">
        <v>559.90553517756598</v>
      </c>
      <c r="T4793">
        <v>498.66230018435988</v>
      </c>
      <c r="U4793">
        <v>317.82386505081047</v>
      </c>
      <c r="V4793">
        <v>1903.0517944067972</v>
      </c>
      <c r="W4793">
        <v>712.59838940916165</v>
      </c>
    </row>
    <row r="4794" spans="2:23" x14ac:dyDescent="0.3">
      <c r="B4794">
        <f t="shared" si="75"/>
        <v>4789</v>
      </c>
      <c r="C4794">
        <v>433.18169670298585</v>
      </c>
      <c r="D4794">
        <v>535.29192413847886</v>
      </c>
      <c r="E4794">
        <v>4024.5681022926274</v>
      </c>
      <c r="F4794">
        <v>223.11756262844017</v>
      </c>
      <c r="G4794">
        <v>2478.7483079688072</v>
      </c>
      <c r="H4794">
        <v>9311.3955495171867</v>
      </c>
      <c r="R4794">
        <v>221.8050406516812</v>
      </c>
      <c r="S4794">
        <v>572.9796728382064</v>
      </c>
      <c r="T4794">
        <v>223.04557248092789</v>
      </c>
      <c r="U4794">
        <v>211.19275253244382</v>
      </c>
      <c r="V4794">
        <v>259.03809337592497</v>
      </c>
      <c r="W4794">
        <v>836.26505057610268</v>
      </c>
    </row>
    <row r="4795" spans="2:23" x14ac:dyDescent="0.3">
      <c r="B4795">
        <f t="shared" si="75"/>
        <v>4790</v>
      </c>
      <c r="C4795">
        <v>28883.78</v>
      </c>
      <c r="D4795">
        <v>230.18901839136666</v>
      </c>
      <c r="E4795">
        <v>28883.78</v>
      </c>
      <c r="F4795">
        <v>28883.78</v>
      </c>
      <c r="G4795">
        <v>576.60295516253723</v>
      </c>
      <c r="H4795">
        <v>5313.0880248739231</v>
      </c>
      <c r="R4795">
        <v>3779.1410530143648</v>
      </c>
      <c r="S4795">
        <v>354.86837607840243</v>
      </c>
      <c r="T4795">
        <v>212.04322265865841</v>
      </c>
      <c r="U4795">
        <v>250.10615160111769</v>
      </c>
      <c r="V4795">
        <v>362.51125705708364</v>
      </c>
      <c r="W4795">
        <v>28883.78</v>
      </c>
    </row>
    <row r="4796" spans="2:23" x14ac:dyDescent="0.3">
      <c r="B4796">
        <f t="shared" si="75"/>
        <v>4791</v>
      </c>
      <c r="C4796">
        <v>343.07252866056274</v>
      </c>
      <c r="D4796">
        <v>208.71267100135074</v>
      </c>
      <c r="E4796">
        <v>1553.6592720629171</v>
      </c>
      <c r="F4796">
        <v>28883.78</v>
      </c>
      <c r="G4796">
        <v>1034.7752326840819</v>
      </c>
      <c r="H4796">
        <v>200.26201384932384</v>
      </c>
      <c r="R4796">
        <v>371.92893214045017</v>
      </c>
      <c r="S4796">
        <v>255.1275802061254</v>
      </c>
      <c r="T4796">
        <v>15051.051803490307</v>
      </c>
      <c r="U4796">
        <v>262.68717145341338</v>
      </c>
      <c r="V4796">
        <v>201.92699036887853</v>
      </c>
      <c r="W4796">
        <v>5008.2149613305501</v>
      </c>
    </row>
    <row r="4797" spans="2:23" x14ac:dyDescent="0.3">
      <c r="B4797">
        <f t="shared" si="75"/>
        <v>4792</v>
      </c>
      <c r="C4797">
        <v>2146.5608261904858</v>
      </c>
      <c r="D4797">
        <v>2757.4888342337345</v>
      </c>
      <c r="E4797">
        <v>282.90488391783066</v>
      </c>
      <c r="F4797">
        <v>515.17630315952806</v>
      </c>
      <c r="G4797">
        <v>4564.636278386065</v>
      </c>
      <c r="H4797">
        <v>28883.78</v>
      </c>
      <c r="R4797">
        <v>356.92466563499215</v>
      </c>
      <c r="S4797">
        <v>707.81695114115178</v>
      </c>
      <c r="T4797">
        <v>9252.4686207816158</v>
      </c>
      <c r="U4797">
        <v>28883.78</v>
      </c>
      <c r="V4797">
        <v>4275.961562298</v>
      </c>
      <c r="W4797">
        <v>2155.7738050074336</v>
      </c>
    </row>
    <row r="4798" spans="2:23" x14ac:dyDescent="0.3">
      <c r="B4798">
        <f t="shared" si="75"/>
        <v>4793</v>
      </c>
      <c r="C4798">
        <v>1145.2658107870841</v>
      </c>
      <c r="D4798">
        <v>432.38055575405281</v>
      </c>
      <c r="E4798">
        <v>252.46719711480029</v>
      </c>
      <c r="F4798">
        <v>228.25608393881063</v>
      </c>
      <c r="G4798">
        <v>521.11963071503646</v>
      </c>
      <c r="H4798">
        <v>870.87735033981176</v>
      </c>
      <c r="R4798">
        <v>10421.574375977581</v>
      </c>
      <c r="S4798">
        <v>312.38426464916421</v>
      </c>
      <c r="T4798">
        <v>703.43821768698911</v>
      </c>
      <c r="U4798">
        <v>4973.9252668966428</v>
      </c>
      <c r="V4798">
        <v>247.96093184955234</v>
      </c>
      <c r="W4798">
        <v>225.14206789818593</v>
      </c>
    </row>
    <row r="4799" spans="2:23" x14ac:dyDescent="0.3">
      <c r="B4799">
        <f t="shared" si="75"/>
        <v>4794</v>
      </c>
      <c r="C4799">
        <v>5911.5597911126024</v>
      </c>
      <c r="D4799">
        <v>765.05826691918048</v>
      </c>
      <c r="E4799">
        <v>744.49646909833382</v>
      </c>
      <c r="F4799">
        <v>335.30436789708904</v>
      </c>
      <c r="G4799">
        <v>351.53726229491804</v>
      </c>
      <c r="H4799">
        <v>2566.5038253950374</v>
      </c>
      <c r="R4799">
        <v>508.9808193937061</v>
      </c>
      <c r="S4799">
        <v>1597.0655014746596</v>
      </c>
      <c r="T4799">
        <v>415.94534291129116</v>
      </c>
      <c r="U4799">
        <v>253.91963742431992</v>
      </c>
      <c r="V4799">
        <v>8606.5029377590417</v>
      </c>
      <c r="W4799">
        <v>4960.2715660930971</v>
      </c>
    </row>
    <row r="4800" spans="2:23" x14ac:dyDescent="0.3">
      <c r="B4800">
        <f t="shared" si="75"/>
        <v>4795</v>
      </c>
      <c r="C4800">
        <v>408.46756476552389</v>
      </c>
      <c r="D4800">
        <v>218.76599158735991</v>
      </c>
      <c r="E4800">
        <v>28883.78</v>
      </c>
      <c r="F4800">
        <v>5444.0743224409889</v>
      </c>
      <c r="G4800">
        <v>581.89001331922145</v>
      </c>
      <c r="H4800">
        <v>241.85409744103674</v>
      </c>
      <c r="R4800">
        <v>1742.8807395613851</v>
      </c>
      <c r="S4800">
        <v>526.9187263114095</v>
      </c>
      <c r="T4800">
        <v>432.22895628483292</v>
      </c>
      <c r="U4800">
        <v>636.71294664077482</v>
      </c>
      <c r="V4800">
        <v>453.40112646689226</v>
      </c>
      <c r="W4800">
        <v>2964.6541629027802</v>
      </c>
    </row>
    <row r="4801" spans="2:23" x14ac:dyDescent="0.3">
      <c r="B4801">
        <f t="shared" si="75"/>
        <v>4796</v>
      </c>
      <c r="C4801">
        <v>7591.159601138138</v>
      </c>
      <c r="D4801">
        <v>1370.7521885070023</v>
      </c>
      <c r="E4801">
        <v>309.3111823309751</v>
      </c>
      <c r="F4801">
        <v>201.2225068305701</v>
      </c>
      <c r="G4801">
        <v>28883.78</v>
      </c>
      <c r="H4801">
        <v>309.07038585314569</v>
      </c>
      <c r="R4801">
        <v>231.35108174962241</v>
      </c>
      <c r="S4801">
        <v>275.8951125310025</v>
      </c>
      <c r="T4801">
        <v>523.85273133385022</v>
      </c>
      <c r="U4801">
        <v>253.78962280178138</v>
      </c>
      <c r="V4801">
        <v>28883.78</v>
      </c>
      <c r="W4801">
        <v>2415.1328792370027</v>
      </c>
    </row>
    <row r="4802" spans="2:23" x14ac:dyDescent="0.3">
      <c r="B4802">
        <f t="shared" si="75"/>
        <v>4797</v>
      </c>
      <c r="C4802">
        <v>304.76978426778743</v>
      </c>
      <c r="D4802">
        <v>211.90028559624091</v>
      </c>
      <c r="E4802">
        <v>217.53972607099425</v>
      </c>
      <c r="F4802">
        <v>28883.78</v>
      </c>
      <c r="G4802">
        <v>220.47285211435732</v>
      </c>
      <c r="H4802">
        <v>213.63194989924079</v>
      </c>
      <c r="R4802">
        <v>323.96460371364611</v>
      </c>
      <c r="S4802">
        <v>335.04113396761915</v>
      </c>
      <c r="T4802">
        <v>2317.9687219738917</v>
      </c>
      <c r="U4802">
        <v>5818.8940985373492</v>
      </c>
      <c r="V4802">
        <v>416.65394640786519</v>
      </c>
      <c r="W4802">
        <v>934.52998169366708</v>
      </c>
    </row>
    <row r="4803" spans="2:23" x14ac:dyDescent="0.3">
      <c r="B4803">
        <f t="shared" si="75"/>
        <v>4798</v>
      </c>
      <c r="C4803">
        <v>2174.0226830447446</v>
      </c>
      <c r="D4803">
        <v>240.68811552375334</v>
      </c>
      <c r="E4803">
        <v>575.9181929161648</v>
      </c>
      <c r="F4803">
        <v>720.02147654638009</v>
      </c>
      <c r="G4803">
        <v>2618.9293339396713</v>
      </c>
      <c r="H4803">
        <v>1131.571036160108</v>
      </c>
      <c r="R4803">
        <v>226.17265410502631</v>
      </c>
      <c r="S4803">
        <v>388.38752159303772</v>
      </c>
      <c r="T4803">
        <v>2631.6182602439394</v>
      </c>
      <c r="U4803">
        <v>232.37811217721759</v>
      </c>
      <c r="V4803">
        <v>28883.78</v>
      </c>
      <c r="W4803">
        <v>28883.78</v>
      </c>
    </row>
    <row r="4804" spans="2:23" x14ac:dyDescent="0.3">
      <c r="B4804">
        <f t="shared" si="75"/>
        <v>4799</v>
      </c>
      <c r="C4804">
        <v>302.96066103905338</v>
      </c>
      <c r="D4804">
        <v>4363.2929766404268</v>
      </c>
      <c r="E4804">
        <v>225.71120180039497</v>
      </c>
      <c r="F4804">
        <v>200.61601659021937</v>
      </c>
      <c r="G4804">
        <v>235.79077239256858</v>
      </c>
      <c r="H4804">
        <v>28883.78</v>
      </c>
      <c r="R4804">
        <v>730.13421010465606</v>
      </c>
      <c r="S4804">
        <v>3670.3782826480078</v>
      </c>
      <c r="T4804">
        <v>245.56181204208886</v>
      </c>
      <c r="U4804">
        <v>425.55889491803782</v>
      </c>
      <c r="V4804">
        <v>2355.615036176629</v>
      </c>
      <c r="W4804">
        <v>3504.4454744567965</v>
      </c>
    </row>
    <row r="4805" spans="2:23" x14ac:dyDescent="0.3">
      <c r="B4805">
        <f t="shared" si="75"/>
        <v>4800</v>
      </c>
      <c r="C4805">
        <v>450.25305118257245</v>
      </c>
      <c r="D4805">
        <v>209.60625720342867</v>
      </c>
      <c r="E4805">
        <v>655.9474823768038</v>
      </c>
      <c r="F4805">
        <v>349.68505848711709</v>
      </c>
      <c r="G4805">
        <v>968.95000238381158</v>
      </c>
      <c r="H4805">
        <v>28883.78</v>
      </c>
      <c r="R4805">
        <v>1006.0206139095457</v>
      </c>
      <c r="S4805">
        <v>802.18307795147825</v>
      </c>
      <c r="T4805">
        <v>4191.1528065459861</v>
      </c>
      <c r="U4805">
        <v>252.81127649130022</v>
      </c>
      <c r="V4805">
        <v>747.29051074508095</v>
      </c>
      <c r="W4805">
        <v>419.58841256244341</v>
      </c>
    </row>
    <row r="4806" spans="2:23" x14ac:dyDescent="0.3">
      <c r="B4806">
        <f t="shared" si="75"/>
        <v>4801</v>
      </c>
      <c r="C4806">
        <v>387.78047093017881</v>
      </c>
      <c r="D4806">
        <v>7661.9469894684962</v>
      </c>
      <c r="E4806">
        <v>1105.3699252207878</v>
      </c>
      <c r="F4806">
        <v>14725.073337842623</v>
      </c>
      <c r="G4806">
        <v>1034.0275454991274</v>
      </c>
      <c r="H4806">
        <v>1764.3824286632489</v>
      </c>
      <c r="R4806">
        <v>403.52988176820793</v>
      </c>
      <c r="S4806">
        <v>238.93546495159143</v>
      </c>
      <c r="T4806">
        <v>6877.5531617490078</v>
      </c>
      <c r="U4806">
        <v>1574.1434178386967</v>
      </c>
      <c r="V4806">
        <v>370.03045465508529</v>
      </c>
      <c r="W4806">
        <v>332.10577249397534</v>
      </c>
    </row>
    <row r="4807" spans="2:23" x14ac:dyDescent="0.3">
      <c r="B4807">
        <f t="shared" si="75"/>
        <v>4802</v>
      </c>
      <c r="C4807">
        <v>2537.0499328979135</v>
      </c>
      <c r="D4807">
        <v>28883.78</v>
      </c>
      <c r="E4807">
        <v>11592.163331965394</v>
      </c>
      <c r="F4807">
        <v>3382.6486924144051</v>
      </c>
      <c r="G4807">
        <v>486.38983136920501</v>
      </c>
      <c r="H4807">
        <v>402.72083951445632</v>
      </c>
      <c r="R4807">
        <v>1014.6442394328535</v>
      </c>
      <c r="S4807">
        <v>28883.78</v>
      </c>
      <c r="T4807">
        <v>289.58743644255469</v>
      </c>
      <c r="U4807">
        <v>307.0666328280181</v>
      </c>
      <c r="V4807">
        <v>417.00612098598515</v>
      </c>
      <c r="W4807">
        <v>374.38351361196607</v>
      </c>
    </row>
    <row r="4808" spans="2:23" x14ac:dyDescent="0.3">
      <c r="B4808">
        <f t="shared" ref="B4808:B4871" si="76">B4807 + 1</f>
        <v>4803</v>
      </c>
      <c r="C4808">
        <v>4548.8594200996349</v>
      </c>
      <c r="D4808">
        <v>472.58582029974104</v>
      </c>
      <c r="E4808">
        <v>276.76855110866342</v>
      </c>
      <c r="F4808">
        <v>28883.78</v>
      </c>
      <c r="G4808">
        <v>347.4418541565762</v>
      </c>
      <c r="H4808">
        <v>367.76001432879167</v>
      </c>
      <c r="R4808">
        <v>456.85662542430339</v>
      </c>
      <c r="S4808">
        <v>521.43016871493978</v>
      </c>
      <c r="T4808">
        <v>355.44921865000526</v>
      </c>
      <c r="U4808">
        <v>28883.78</v>
      </c>
      <c r="V4808">
        <v>369.37378538050359</v>
      </c>
      <c r="W4808">
        <v>309.00021496125441</v>
      </c>
    </row>
    <row r="4809" spans="2:23" x14ac:dyDescent="0.3">
      <c r="B4809">
        <f t="shared" si="76"/>
        <v>4804</v>
      </c>
      <c r="C4809">
        <v>294.00763834447832</v>
      </c>
      <c r="D4809">
        <v>555.98862478372462</v>
      </c>
      <c r="E4809">
        <v>417.97376727687293</v>
      </c>
      <c r="F4809">
        <v>405.23194484527335</v>
      </c>
      <c r="G4809">
        <v>496.79575341946855</v>
      </c>
      <c r="H4809">
        <v>219.49972385186334</v>
      </c>
      <c r="R4809">
        <v>200.16148055915534</v>
      </c>
      <c r="S4809">
        <v>2096.4981641583063</v>
      </c>
      <c r="T4809">
        <v>476.15185651441442</v>
      </c>
      <c r="U4809">
        <v>241.00191575604865</v>
      </c>
      <c r="V4809">
        <v>243.81622670744173</v>
      </c>
      <c r="W4809">
        <v>386.04138214666824</v>
      </c>
    </row>
    <row r="4810" spans="2:23" x14ac:dyDescent="0.3">
      <c r="B4810">
        <f t="shared" si="76"/>
        <v>4805</v>
      </c>
      <c r="C4810">
        <v>819.45487452102543</v>
      </c>
      <c r="D4810">
        <v>361.6632486402911</v>
      </c>
      <c r="E4810">
        <v>28883.78</v>
      </c>
      <c r="F4810">
        <v>416.13700587311439</v>
      </c>
      <c r="G4810">
        <v>200.84199025631321</v>
      </c>
      <c r="H4810">
        <v>28883.78</v>
      </c>
      <c r="R4810">
        <v>270.8881983104443</v>
      </c>
      <c r="S4810">
        <v>1282.4877942816111</v>
      </c>
      <c r="T4810">
        <v>28883.78</v>
      </c>
      <c r="U4810">
        <v>2371.5420728841718</v>
      </c>
      <c r="V4810">
        <v>580.90306772589338</v>
      </c>
      <c r="W4810">
        <v>1262.5659063173034</v>
      </c>
    </row>
    <row r="4811" spans="2:23" x14ac:dyDescent="0.3">
      <c r="B4811">
        <f t="shared" si="76"/>
        <v>4806</v>
      </c>
      <c r="C4811">
        <v>212.58051493593686</v>
      </c>
      <c r="D4811">
        <v>204.60826698388965</v>
      </c>
      <c r="E4811">
        <v>1832.9187097218698</v>
      </c>
      <c r="F4811">
        <v>240.81424727108043</v>
      </c>
      <c r="G4811">
        <v>225.76112699030816</v>
      </c>
      <c r="H4811">
        <v>347.16573596672924</v>
      </c>
      <c r="R4811">
        <v>28883.78</v>
      </c>
      <c r="S4811">
        <v>1426.1603499708187</v>
      </c>
      <c r="T4811">
        <v>273.66799343537207</v>
      </c>
      <c r="U4811">
        <v>597.97698202032609</v>
      </c>
      <c r="V4811">
        <v>486.52511596877025</v>
      </c>
      <c r="W4811">
        <v>341.59124948170802</v>
      </c>
    </row>
    <row r="4812" spans="2:23" x14ac:dyDescent="0.3">
      <c r="B4812">
        <f t="shared" si="76"/>
        <v>4807</v>
      </c>
      <c r="C4812">
        <v>28883.78</v>
      </c>
      <c r="D4812">
        <v>12585.093226851897</v>
      </c>
      <c r="E4812">
        <v>217.91770486155349</v>
      </c>
      <c r="F4812">
        <v>699.76388748203635</v>
      </c>
      <c r="G4812">
        <v>3382.0353108219069</v>
      </c>
      <c r="H4812">
        <v>369.66326992441532</v>
      </c>
      <c r="R4812">
        <v>240.66305128722678</v>
      </c>
      <c r="S4812">
        <v>15358.056783182843</v>
      </c>
      <c r="T4812">
        <v>10832.364936721391</v>
      </c>
      <c r="U4812">
        <v>349.17448126076721</v>
      </c>
      <c r="V4812">
        <v>859.96323189415864</v>
      </c>
      <c r="W4812">
        <v>9636.9115182027126</v>
      </c>
    </row>
    <row r="4813" spans="2:23" x14ac:dyDescent="0.3">
      <c r="B4813">
        <f t="shared" si="76"/>
        <v>4808</v>
      </c>
      <c r="C4813">
        <v>285.08133379682209</v>
      </c>
      <c r="D4813">
        <v>211.92940031249537</v>
      </c>
      <c r="E4813">
        <v>607.91091295636556</v>
      </c>
      <c r="F4813">
        <v>202.0924727442478</v>
      </c>
      <c r="G4813">
        <v>471.15018028562446</v>
      </c>
      <c r="H4813">
        <v>428.78174488279274</v>
      </c>
      <c r="R4813">
        <v>418.75113915123222</v>
      </c>
      <c r="S4813">
        <v>1745.3274784109819</v>
      </c>
      <c r="T4813">
        <v>3872.3017075023886</v>
      </c>
      <c r="U4813">
        <v>28883.78</v>
      </c>
      <c r="V4813">
        <v>473.75698839647958</v>
      </c>
      <c r="W4813">
        <v>259.32641828850797</v>
      </c>
    </row>
    <row r="4814" spans="2:23" x14ac:dyDescent="0.3">
      <c r="B4814">
        <f t="shared" si="76"/>
        <v>4809</v>
      </c>
      <c r="C4814">
        <v>202.35302318793165</v>
      </c>
      <c r="D4814">
        <v>1059.205841955747</v>
      </c>
      <c r="E4814">
        <v>28883.78</v>
      </c>
      <c r="F4814">
        <v>28883.78</v>
      </c>
      <c r="G4814">
        <v>468.98084826915499</v>
      </c>
      <c r="H4814">
        <v>785.94139554597291</v>
      </c>
      <c r="R4814">
        <v>359.34336573782457</v>
      </c>
      <c r="S4814">
        <v>563.52394289840686</v>
      </c>
      <c r="T4814">
        <v>247.80796331324825</v>
      </c>
      <c r="U4814">
        <v>20509.877633286455</v>
      </c>
      <c r="V4814">
        <v>265.11469163132807</v>
      </c>
      <c r="W4814">
        <v>1257.2362764430136</v>
      </c>
    </row>
    <row r="4815" spans="2:23" x14ac:dyDescent="0.3">
      <c r="B4815">
        <f t="shared" si="76"/>
        <v>4810</v>
      </c>
      <c r="C4815">
        <v>3960.9106168684143</v>
      </c>
      <c r="D4815">
        <v>336.24497105439832</v>
      </c>
      <c r="E4815">
        <v>219.69086685669834</v>
      </c>
      <c r="F4815">
        <v>401.7633026489566</v>
      </c>
      <c r="G4815">
        <v>261.6420678480531</v>
      </c>
      <c r="H4815">
        <v>351.96217290431423</v>
      </c>
      <c r="R4815">
        <v>423.86988611548736</v>
      </c>
      <c r="S4815">
        <v>356.37897282525637</v>
      </c>
      <c r="T4815">
        <v>421.80040380873481</v>
      </c>
      <c r="U4815">
        <v>256.43843743829825</v>
      </c>
      <c r="V4815">
        <v>336.08511541367619</v>
      </c>
      <c r="W4815">
        <v>20137.00850714737</v>
      </c>
    </row>
    <row r="4816" spans="2:23" x14ac:dyDescent="0.3">
      <c r="B4816">
        <f t="shared" si="76"/>
        <v>4811</v>
      </c>
      <c r="C4816">
        <v>1426.1124753821325</v>
      </c>
      <c r="D4816">
        <v>212.97712238660662</v>
      </c>
      <c r="E4816">
        <v>218.07140715496971</v>
      </c>
      <c r="F4816">
        <v>419.02825175221994</v>
      </c>
      <c r="G4816">
        <v>290.46719041638852</v>
      </c>
      <c r="H4816">
        <v>7390.9550812241023</v>
      </c>
      <c r="R4816">
        <v>225.97577629703662</v>
      </c>
      <c r="S4816">
        <v>11301.756469198168</v>
      </c>
      <c r="T4816">
        <v>830.20489002080296</v>
      </c>
      <c r="U4816">
        <v>347.26259330250173</v>
      </c>
      <c r="V4816">
        <v>2140.2521832854309</v>
      </c>
      <c r="W4816">
        <v>224.86864247384221</v>
      </c>
    </row>
    <row r="4817" spans="2:23" x14ac:dyDescent="0.3">
      <c r="B4817">
        <f t="shared" si="76"/>
        <v>4812</v>
      </c>
      <c r="C4817">
        <v>2734.7774034808854</v>
      </c>
      <c r="D4817">
        <v>2443.2990538012841</v>
      </c>
      <c r="E4817">
        <v>275.20267775492363</v>
      </c>
      <c r="F4817">
        <v>856.38923874408522</v>
      </c>
      <c r="G4817">
        <v>230.60727581785639</v>
      </c>
      <c r="H4817">
        <v>1235.8585824437785</v>
      </c>
      <c r="R4817">
        <v>230.91508642591677</v>
      </c>
      <c r="S4817">
        <v>6408.4382224027886</v>
      </c>
      <c r="T4817">
        <v>28883.78</v>
      </c>
      <c r="U4817">
        <v>1383.5795831448334</v>
      </c>
      <c r="V4817">
        <v>256.61630733201429</v>
      </c>
      <c r="W4817">
        <v>223.67127012592815</v>
      </c>
    </row>
    <row r="4818" spans="2:23" x14ac:dyDescent="0.3">
      <c r="B4818">
        <f t="shared" si="76"/>
        <v>4813</v>
      </c>
      <c r="C4818">
        <v>231.9115372772259</v>
      </c>
      <c r="D4818">
        <v>3064.2086709939886</v>
      </c>
      <c r="E4818">
        <v>208.26128087011875</v>
      </c>
      <c r="F4818">
        <v>227.76027923049799</v>
      </c>
      <c r="G4818">
        <v>2093.4913566012719</v>
      </c>
      <c r="H4818">
        <v>28883.78</v>
      </c>
      <c r="R4818">
        <v>386.86173058665213</v>
      </c>
      <c r="S4818">
        <v>1198.8925910235541</v>
      </c>
      <c r="T4818">
        <v>287.20187358222813</v>
      </c>
      <c r="U4818">
        <v>28883.78</v>
      </c>
      <c r="V4818">
        <v>916.18964849612712</v>
      </c>
      <c r="W4818">
        <v>493.40891380418827</v>
      </c>
    </row>
    <row r="4819" spans="2:23" x14ac:dyDescent="0.3">
      <c r="B4819">
        <f t="shared" si="76"/>
        <v>4814</v>
      </c>
      <c r="C4819">
        <v>1260.4124782761207</v>
      </c>
      <c r="D4819">
        <v>319.54736634480639</v>
      </c>
      <c r="E4819">
        <v>218.33130539668349</v>
      </c>
      <c r="F4819">
        <v>28883.78</v>
      </c>
      <c r="G4819">
        <v>1059.6592090283609</v>
      </c>
      <c r="H4819">
        <v>1014.7183367768749</v>
      </c>
      <c r="R4819">
        <v>222.77472910837162</v>
      </c>
      <c r="S4819">
        <v>272.49285764048966</v>
      </c>
      <c r="T4819">
        <v>614.74246270772767</v>
      </c>
      <c r="U4819">
        <v>242.87056433152321</v>
      </c>
      <c r="V4819">
        <v>5663.5589371279166</v>
      </c>
      <c r="W4819">
        <v>211.37629120051957</v>
      </c>
    </row>
    <row r="4820" spans="2:23" x14ac:dyDescent="0.3">
      <c r="B4820">
        <f t="shared" si="76"/>
        <v>4815</v>
      </c>
      <c r="C4820">
        <v>28883.78</v>
      </c>
      <c r="D4820">
        <v>524.51527290243462</v>
      </c>
      <c r="E4820">
        <v>1378.3644971571928</v>
      </c>
      <c r="F4820">
        <v>4422.9530742180077</v>
      </c>
      <c r="G4820">
        <v>228.49136531257861</v>
      </c>
      <c r="H4820">
        <v>351.56161644232691</v>
      </c>
      <c r="R4820">
        <v>472.74008959839193</v>
      </c>
      <c r="S4820">
        <v>202.06326734782618</v>
      </c>
      <c r="T4820">
        <v>28883.78</v>
      </c>
      <c r="U4820">
        <v>265.95301230203415</v>
      </c>
      <c r="V4820">
        <v>771.66180775801035</v>
      </c>
      <c r="W4820">
        <v>670.89440172896775</v>
      </c>
    </row>
    <row r="4821" spans="2:23" x14ac:dyDescent="0.3">
      <c r="B4821">
        <f t="shared" si="76"/>
        <v>4816</v>
      </c>
      <c r="C4821">
        <v>411.20997443475756</v>
      </c>
      <c r="D4821">
        <v>296.67310445864575</v>
      </c>
      <c r="E4821">
        <v>312.67209929604405</v>
      </c>
      <c r="F4821">
        <v>818.13341917967648</v>
      </c>
      <c r="G4821">
        <v>768.77224372989144</v>
      </c>
      <c r="H4821">
        <v>2076.9853522007397</v>
      </c>
      <c r="R4821">
        <v>1363.5831251958257</v>
      </c>
      <c r="S4821">
        <v>206.91156151314567</v>
      </c>
      <c r="T4821">
        <v>478.12598152923732</v>
      </c>
      <c r="U4821">
        <v>634.96567301761684</v>
      </c>
      <c r="V4821">
        <v>1208.976529867145</v>
      </c>
      <c r="W4821">
        <v>1932.0632164801611</v>
      </c>
    </row>
    <row r="4822" spans="2:23" x14ac:dyDescent="0.3">
      <c r="B4822">
        <f t="shared" si="76"/>
        <v>4817</v>
      </c>
      <c r="C4822">
        <v>28883.78</v>
      </c>
      <c r="D4822">
        <v>417.97297732154152</v>
      </c>
      <c r="E4822">
        <v>1980.6490510065883</v>
      </c>
      <c r="F4822">
        <v>1545.7890595355045</v>
      </c>
      <c r="G4822">
        <v>212.48294976613232</v>
      </c>
      <c r="H4822">
        <v>791.18468788047346</v>
      </c>
      <c r="R4822">
        <v>209.81870062896755</v>
      </c>
      <c r="S4822">
        <v>4245.3124854406869</v>
      </c>
      <c r="T4822">
        <v>634.83089096145864</v>
      </c>
      <c r="U4822">
        <v>1875.2170808997894</v>
      </c>
      <c r="V4822">
        <v>237.8785002598982</v>
      </c>
      <c r="W4822">
        <v>413.37803259241025</v>
      </c>
    </row>
    <row r="4823" spans="2:23" x14ac:dyDescent="0.3">
      <c r="B4823">
        <f t="shared" si="76"/>
        <v>4818</v>
      </c>
      <c r="C4823">
        <v>214.0529060263782</v>
      </c>
      <c r="D4823">
        <v>3489.2947907992939</v>
      </c>
      <c r="E4823">
        <v>415.71075529153677</v>
      </c>
      <c r="F4823">
        <v>237.58055831783776</v>
      </c>
      <c r="G4823">
        <v>1044.3258096023114</v>
      </c>
      <c r="H4823">
        <v>396.47820931821468</v>
      </c>
      <c r="R4823">
        <v>28883.78</v>
      </c>
      <c r="S4823">
        <v>262.6486817850564</v>
      </c>
      <c r="T4823">
        <v>236.79395226163837</v>
      </c>
      <c r="U4823">
        <v>661.77101402477206</v>
      </c>
      <c r="V4823">
        <v>247.59365546388386</v>
      </c>
      <c r="W4823">
        <v>1280.6267895006902</v>
      </c>
    </row>
    <row r="4824" spans="2:23" x14ac:dyDescent="0.3">
      <c r="B4824">
        <f t="shared" si="76"/>
        <v>4819</v>
      </c>
      <c r="C4824">
        <v>1811.9816077302701</v>
      </c>
      <c r="D4824">
        <v>299.14035780379038</v>
      </c>
      <c r="E4824">
        <v>448.64301313774121</v>
      </c>
      <c r="F4824">
        <v>5247.0529073930993</v>
      </c>
      <c r="G4824">
        <v>315.78610181129955</v>
      </c>
      <c r="H4824">
        <v>439.65324063532921</v>
      </c>
      <c r="R4824">
        <v>28644.838141024567</v>
      </c>
      <c r="S4824">
        <v>285.40260212590852</v>
      </c>
      <c r="T4824">
        <v>28883.78</v>
      </c>
      <c r="U4824">
        <v>28883.78</v>
      </c>
      <c r="V4824">
        <v>5105.7201838837018</v>
      </c>
      <c r="W4824">
        <v>316.3240751976133</v>
      </c>
    </row>
    <row r="4825" spans="2:23" x14ac:dyDescent="0.3">
      <c r="B4825">
        <f t="shared" si="76"/>
        <v>4820</v>
      </c>
      <c r="C4825">
        <v>430.43251376960558</v>
      </c>
      <c r="D4825">
        <v>28883.78</v>
      </c>
      <c r="E4825">
        <v>28883.78</v>
      </c>
      <c r="F4825">
        <v>786.0774725506335</v>
      </c>
      <c r="G4825">
        <v>6053.9108479854367</v>
      </c>
      <c r="H4825">
        <v>464.59957592505799</v>
      </c>
      <c r="R4825">
        <v>245.77910035943324</v>
      </c>
      <c r="S4825">
        <v>1350.0510379525663</v>
      </c>
      <c r="T4825">
        <v>1167.6850985038964</v>
      </c>
      <c r="U4825">
        <v>1272.6190052935442</v>
      </c>
      <c r="V4825">
        <v>5248.7954643215407</v>
      </c>
      <c r="W4825">
        <v>202.11679436523644</v>
      </c>
    </row>
    <row r="4826" spans="2:23" x14ac:dyDescent="0.3">
      <c r="B4826">
        <f t="shared" si="76"/>
        <v>4821</v>
      </c>
      <c r="C4826">
        <v>284.88483393330279</v>
      </c>
      <c r="D4826">
        <v>18166.992029532401</v>
      </c>
      <c r="E4826">
        <v>295.11630663160423</v>
      </c>
      <c r="F4826">
        <v>268.77578339367187</v>
      </c>
      <c r="G4826">
        <v>332.22369244684671</v>
      </c>
      <c r="H4826">
        <v>458.73126177939463</v>
      </c>
      <c r="R4826">
        <v>224.21413869201103</v>
      </c>
      <c r="S4826">
        <v>489.64257974163326</v>
      </c>
      <c r="T4826">
        <v>263.79518967674346</v>
      </c>
      <c r="U4826">
        <v>28883.78</v>
      </c>
      <c r="V4826">
        <v>1224.9154520271909</v>
      </c>
      <c r="W4826">
        <v>269.64484916451499</v>
      </c>
    </row>
    <row r="4827" spans="2:23" x14ac:dyDescent="0.3">
      <c r="B4827">
        <f t="shared" si="76"/>
        <v>4822</v>
      </c>
      <c r="C4827">
        <v>246.25247881420734</v>
      </c>
      <c r="D4827">
        <v>331.78737557406293</v>
      </c>
      <c r="E4827">
        <v>1494.7155440567415</v>
      </c>
      <c r="F4827">
        <v>537.10630392343717</v>
      </c>
      <c r="G4827">
        <v>4343.0359352499327</v>
      </c>
      <c r="H4827">
        <v>386.21105608369436</v>
      </c>
      <c r="R4827">
        <v>891.69356925514933</v>
      </c>
      <c r="S4827">
        <v>2770.8350521520547</v>
      </c>
      <c r="T4827">
        <v>18854.819874081808</v>
      </c>
      <c r="U4827">
        <v>28883.78</v>
      </c>
      <c r="V4827">
        <v>480.50183073692409</v>
      </c>
      <c r="W4827">
        <v>28883.78</v>
      </c>
    </row>
    <row r="4828" spans="2:23" x14ac:dyDescent="0.3">
      <c r="B4828">
        <f t="shared" si="76"/>
        <v>4823</v>
      </c>
      <c r="C4828">
        <v>6970.0456910699086</v>
      </c>
      <c r="D4828">
        <v>286.1937558343169</v>
      </c>
      <c r="E4828">
        <v>1032.0204528664926</v>
      </c>
      <c r="F4828">
        <v>807.68804438620793</v>
      </c>
      <c r="G4828">
        <v>28883.78</v>
      </c>
      <c r="H4828">
        <v>224.67547161761956</v>
      </c>
      <c r="R4828">
        <v>674.55503695237223</v>
      </c>
      <c r="S4828">
        <v>312.59707783915968</v>
      </c>
      <c r="T4828">
        <v>28883.78</v>
      </c>
      <c r="U4828">
        <v>255.07018476899913</v>
      </c>
      <c r="V4828">
        <v>321.17750418628123</v>
      </c>
      <c r="W4828">
        <v>872.53453947423054</v>
      </c>
    </row>
    <row r="4829" spans="2:23" x14ac:dyDescent="0.3">
      <c r="B4829">
        <f t="shared" si="76"/>
        <v>4824</v>
      </c>
      <c r="C4829">
        <v>379.81622108046292</v>
      </c>
      <c r="D4829">
        <v>306.3703160843329</v>
      </c>
      <c r="E4829">
        <v>1059.3208600985538</v>
      </c>
      <c r="F4829">
        <v>28883.78</v>
      </c>
      <c r="G4829">
        <v>6264.4431506337141</v>
      </c>
      <c r="H4829">
        <v>28883.78</v>
      </c>
      <c r="R4829">
        <v>223.3144125139533</v>
      </c>
      <c r="S4829">
        <v>666.97949566543423</v>
      </c>
      <c r="T4829">
        <v>3166.7286927247837</v>
      </c>
      <c r="U4829">
        <v>361.51974631600217</v>
      </c>
      <c r="V4829">
        <v>630.95973895875886</v>
      </c>
      <c r="W4829">
        <v>28883.78</v>
      </c>
    </row>
    <row r="4830" spans="2:23" x14ac:dyDescent="0.3">
      <c r="B4830">
        <f t="shared" si="76"/>
        <v>4825</v>
      </c>
      <c r="C4830">
        <v>251.5827415554964</v>
      </c>
      <c r="D4830">
        <v>681.16428832711631</v>
      </c>
      <c r="E4830">
        <v>262.12303394111018</v>
      </c>
      <c r="F4830">
        <v>862.49406955645793</v>
      </c>
      <c r="G4830">
        <v>6344.2594890297514</v>
      </c>
      <c r="H4830">
        <v>2239.6952620795232</v>
      </c>
      <c r="R4830">
        <v>14748.229210861899</v>
      </c>
      <c r="S4830">
        <v>345.11673521962757</v>
      </c>
      <c r="T4830">
        <v>200.70208238975442</v>
      </c>
      <c r="U4830">
        <v>490.84539159166064</v>
      </c>
      <c r="V4830">
        <v>28883.78</v>
      </c>
      <c r="W4830">
        <v>274.80663780622069</v>
      </c>
    </row>
    <row r="4831" spans="2:23" x14ac:dyDescent="0.3">
      <c r="B4831">
        <f t="shared" si="76"/>
        <v>4826</v>
      </c>
      <c r="C4831">
        <v>28883.78</v>
      </c>
      <c r="D4831">
        <v>28883.78</v>
      </c>
      <c r="E4831">
        <v>295.72416590142734</v>
      </c>
      <c r="F4831">
        <v>1910.7153658626823</v>
      </c>
      <c r="G4831">
        <v>209.6333494255295</v>
      </c>
      <c r="H4831">
        <v>22654.404853881642</v>
      </c>
      <c r="R4831">
        <v>3496.323488013169</v>
      </c>
      <c r="S4831">
        <v>594.06102408507638</v>
      </c>
      <c r="T4831">
        <v>5222.2207409901021</v>
      </c>
      <c r="U4831">
        <v>204.63370372939403</v>
      </c>
      <c r="V4831">
        <v>9579.9104049672605</v>
      </c>
      <c r="W4831">
        <v>312.48903087230292</v>
      </c>
    </row>
    <row r="4832" spans="2:23" x14ac:dyDescent="0.3">
      <c r="B4832">
        <f t="shared" si="76"/>
        <v>4827</v>
      </c>
      <c r="C4832">
        <v>2352.5920220939015</v>
      </c>
      <c r="D4832">
        <v>3407.6282700678003</v>
      </c>
      <c r="E4832">
        <v>3542.7835183364391</v>
      </c>
      <c r="F4832">
        <v>767.6562271346022</v>
      </c>
      <c r="G4832">
        <v>255.1160604506407</v>
      </c>
      <c r="H4832">
        <v>246.89790785725097</v>
      </c>
      <c r="R4832">
        <v>811.85435742366337</v>
      </c>
      <c r="S4832">
        <v>3943.762823119016</v>
      </c>
      <c r="T4832">
        <v>547.99679916082516</v>
      </c>
      <c r="U4832">
        <v>1538.5005363657035</v>
      </c>
      <c r="V4832">
        <v>440.03951764269129</v>
      </c>
      <c r="W4832">
        <v>1126.6290473734475</v>
      </c>
    </row>
    <row r="4833" spans="2:23" x14ac:dyDescent="0.3">
      <c r="B4833">
        <f t="shared" si="76"/>
        <v>4828</v>
      </c>
      <c r="C4833">
        <v>2544.3082643650696</v>
      </c>
      <c r="D4833">
        <v>612.57779660032418</v>
      </c>
      <c r="E4833">
        <v>478.35015066580496</v>
      </c>
      <c r="F4833">
        <v>319.47683904187426</v>
      </c>
      <c r="G4833">
        <v>206.84455504275928</v>
      </c>
      <c r="H4833">
        <v>28883.78</v>
      </c>
      <c r="R4833">
        <v>352.13397129080192</v>
      </c>
      <c r="S4833">
        <v>283.64892763574079</v>
      </c>
      <c r="T4833">
        <v>1960.8504807592813</v>
      </c>
      <c r="U4833">
        <v>4852.0796305192162</v>
      </c>
      <c r="V4833">
        <v>687.9919302594044</v>
      </c>
      <c r="W4833">
        <v>205.86959507941191</v>
      </c>
    </row>
    <row r="4834" spans="2:23" x14ac:dyDescent="0.3">
      <c r="B4834">
        <f t="shared" si="76"/>
        <v>4829</v>
      </c>
      <c r="C4834">
        <v>3260.4128620717752</v>
      </c>
      <c r="D4834">
        <v>420.02592155519272</v>
      </c>
      <c r="E4834">
        <v>1115.0067909555823</v>
      </c>
      <c r="F4834">
        <v>405.09967984137177</v>
      </c>
      <c r="G4834">
        <v>237.32561378284248</v>
      </c>
      <c r="H4834">
        <v>28883.78</v>
      </c>
      <c r="R4834">
        <v>225.75522395350112</v>
      </c>
      <c r="S4834">
        <v>249.47570738821776</v>
      </c>
      <c r="T4834">
        <v>272.45935503441666</v>
      </c>
      <c r="U4834">
        <v>344.82478518760564</v>
      </c>
      <c r="V4834">
        <v>278.02982458623711</v>
      </c>
      <c r="W4834">
        <v>28883.78</v>
      </c>
    </row>
    <row r="4835" spans="2:23" x14ac:dyDescent="0.3">
      <c r="B4835">
        <f t="shared" si="76"/>
        <v>4830</v>
      </c>
      <c r="C4835">
        <v>2421.9130244165372</v>
      </c>
      <c r="D4835">
        <v>1867.8978855707642</v>
      </c>
      <c r="E4835">
        <v>6955.0762774583172</v>
      </c>
      <c r="F4835">
        <v>893.10147787318829</v>
      </c>
      <c r="G4835">
        <v>1106.8610841845825</v>
      </c>
      <c r="H4835">
        <v>519.68674727944313</v>
      </c>
      <c r="R4835">
        <v>28883.78</v>
      </c>
      <c r="S4835">
        <v>28883.78</v>
      </c>
      <c r="T4835">
        <v>928.87403681008766</v>
      </c>
      <c r="U4835">
        <v>1516.4523953930664</v>
      </c>
      <c r="V4835">
        <v>757.63448765628664</v>
      </c>
      <c r="W4835">
        <v>28883.78</v>
      </c>
    </row>
    <row r="4836" spans="2:23" x14ac:dyDescent="0.3">
      <c r="B4836">
        <f t="shared" si="76"/>
        <v>4831</v>
      </c>
      <c r="C4836">
        <v>28883.78</v>
      </c>
      <c r="D4836">
        <v>28883.78</v>
      </c>
      <c r="E4836">
        <v>298.19445465603974</v>
      </c>
      <c r="F4836">
        <v>28883.78</v>
      </c>
      <c r="G4836">
        <v>410.63982227901874</v>
      </c>
      <c r="H4836">
        <v>728.92866042885294</v>
      </c>
      <c r="R4836">
        <v>28883.78</v>
      </c>
      <c r="S4836">
        <v>28883.78</v>
      </c>
      <c r="T4836">
        <v>28883.78</v>
      </c>
      <c r="U4836">
        <v>28883.78</v>
      </c>
      <c r="V4836">
        <v>201.12350466914384</v>
      </c>
      <c r="W4836">
        <v>792.84907310031485</v>
      </c>
    </row>
    <row r="4837" spans="2:23" x14ac:dyDescent="0.3">
      <c r="B4837">
        <f t="shared" si="76"/>
        <v>4832</v>
      </c>
      <c r="C4837">
        <v>237.80865562185679</v>
      </c>
      <c r="D4837">
        <v>273.76865127470745</v>
      </c>
      <c r="E4837">
        <v>2047.5149334134678</v>
      </c>
      <c r="F4837">
        <v>8521.8783407661795</v>
      </c>
      <c r="G4837">
        <v>272.90384283156487</v>
      </c>
      <c r="H4837">
        <v>232.26568455672535</v>
      </c>
      <c r="R4837">
        <v>209.94819757558929</v>
      </c>
      <c r="S4837">
        <v>3378.8818483970113</v>
      </c>
      <c r="T4837">
        <v>4237.5284571458715</v>
      </c>
      <c r="U4837">
        <v>222.33755252327484</v>
      </c>
      <c r="V4837">
        <v>225.95255738003411</v>
      </c>
      <c r="W4837">
        <v>870.74431034590521</v>
      </c>
    </row>
    <row r="4838" spans="2:23" x14ac:dyDescent="0.3">
      <c r="B4838">
        <f t="shared" si="76"/>
        <v>4833</v>
      </c>
      <c r="C4838">
        <v>28883.78</v>
      </c>
      <c r="D4838">
        <v>253.86711081252869</v>
      </c>
      <c r="E4838">
        <v>233.54087227174813</v>
      </c>
      <c r="F4838">
        <v>235.2021077547484</v>
      </c>
      <c r="G4838">
        <v>1869.488681359019</v>
      </c>
      <c r="H4838">
        <v>344.42364393170374</v>
      </c>
      <c r="R4838">
        <v>1943.0622656933131</v>
      </c>
      <c r="S4838">
        <v>233.01824833815868</v>
      </c>
      <c r="T4838">
        <v>266.45271881802194</v>
      </c>
      <c r="U4838">
        <v>363.17188775252146</v>
      </c>
      <c r="V4838">
        <v>277.94767495248277</v>
      </c>
      <c r="W4838">
        <v>1623.6258493423557</v>
      </c>
    </row>
    <row r="4839" spans="2:23" x14ac:dyDescent="0.3">
      <c r="B4839">
        <f t="shared" si="76"/>
        <v>4834</v>
      </c>
      <c r="C4839">
        <v>4051.2505265213927</v>
      </c>
      <c r="D4839">
        <v>775.61047571199344</v>
      </c>
      <c r="E4839">
        <v>268.65277577641348</v>
      </c>
      <c r="F4839">
        <v>307.82492330224159</v>
      </c>
      <c r="G4839">
        <v>7314.1771319472709</v>
      </c>
      <c r="H4839">
        <v>20686.235652860294</v>
      </c>
      <c r="R4839">
        <v>334.50289435055504</v>
      </c>
      <c r="S4839">
        <v>273.28574472639025</v>
      </c>
      <c r="T4839">
        <v>28883.78</v>
      </c>
      <c r="U4839">
        <v>498.00883218537507</v>
      </c>
      <c r="V4839">
        <v>220.3272968585303</v>
      </c>
      <c r="W4839">
        <v>327.32292117595694</v>
      </c>
    </row>
    <row r="4840" spans="2:23" x14ac:dyDescent="0.3">
      <c r="B4840">
        <f t="shared" si="76"/>
        <v>4835</v>
      </c>
      <c r="C4840">
        <v>701.59874813186025</v>
      </c>
      <c r="D4840">
        <v>217.74841293799642</v>
      </c>
      <c r="E4840">
        <v>209.48261449687249</v>
      </c>
      <c r="F4840">
        <v>200.54527877381506</v>
      </c>
      <c r="G4840">
        <v>239.08923770646777</v>
      </c>
      <c r="H4840">
        <v>363.9479076984428</v>
      </c>
      <c r="R4840">
        <v>5787.8135414793414</v>
      </c>
      <c r="S4840">
        <v>320.08812365142296</v>
      </c>
      <c r="T4840">
        <v>3218.4824264336435</v>
      </c>
      <c r="U4840">
        <v>2538.8591982742741</v>
      </c>
      <c r="V4840">
        <v>920.73832009058003</v>
      </c>
      <c r="W4840">
        <v>502.62918887176903</v>
      </c>
    </row>
    <row r="4841" spans="2:23" x14ac:dyDescent="0.3">
      <c r="B4841">
        <f t="shared" si="76"/>
        <v>4836</v>
      </c>
      <c r="C4841">
        <v>7491.249546223793</v>
      </c>
      <c r="D4841">
        <v>28883.78</v>
      </c>
      <c r="E4841">
        <v>514.25477392098696</v>
      </c>
      <c r="F4841">
        <v>28883.78</v>
      </c>
      <c r="G4841">
        <v>14890.589285797865</v>
      </c>
      <c r="H4841">
        <v>28883.78</v>
      </c>
      <c r="R4841">
        <v>331.00466931883909</v>
      </c>
      <c r="S4841">
        <v>208.48448574538546</v>
      </c>
      <c r="T4841">
        <v>1504.9665902499089</v>
      </c>
      <c r="U4841">
        <v>28883.78</v>
      </c>
      <c r="V4841">
        <v>1618.7492766695134</v>
      </c>
      <c r="W4841">
        <v>230.81291444528105</v>
      </c>
    </row>
    <row r="4842" spans="2:23" x14ac:dyDescent="0.3">
      <c r="B4842">
        <f t="shared" si="76"/>
        <v>4837</v>
      </c>
      <c r="C4842">
        <v>207.43028507828041</v>
      </c>
      <c r="D4842">
        <v>4178.9143145812195</v>
      </c>
      <c r="E4842">
        <v>17714.084855901951</v>
      </c>
      <c r="F4842">
        <v>1172.216839232462</v>
      </c>
      <c r="G4842">
        <v>523.48280228783199</v>
      </c>
      <c r="H4842">
        <v>223.17866049112524</v>
      </c>
      <c r="R4842">
        <v>832.25003696266037</v>
      </c>
      <c r="S4842">
        <v>28883.78</v>
      </c>
      <c r="T4842">
        <v>485.76666825201318</v>
      </c>
      <c r="U4842">
        <v>244.96378757659798</v>
      </c>
      <c r="V4842">
        <v>255.65214315785411</v>
      </c>
      <c r="W4842">
        <v>210.46797168285275</v>
      </c>
    </row>
    <row r="4843" spans="2:23" x14ac:dyDescent="0.3">
      <c r="B4843">
        <f t="shared" si="76"/>
        <v>4838</v>
      </c>
      <c r="C4843">
        <v>1598.4631556700697</v>
      </c>
      <c r="D4843">
        <v>378.22072334298366</v>
      </c>
      <c r="E4843">
        <v>237.12493299420299</v>
      </c>
      <c r="F4843">
        <v>28883.78</v>
      </c>
      <c r="G4843">
        <v>422.42932787994312</v>
      </c>
      <c r="H4843">
        <v>1974.5750339610959</v>
      </c>
      <c r="R4843">
        <v>942.85203312883368</v>
      </c>
      <c r="S4843">
        <v>245.5086953477151</v>
      </c>
      <c r="T4843">
        <v>202.29217574902566</v>
      </c>
      <c r="U4843">
        <v>627.56573539466649</v>
      </c>
      <c r="V4843">
        <v>213.50096062552223</v>
      </c>
      <c r="W4843">
        <v>28883.78</v>
      </c>
    </row>
    <row r="4844" spans="2:23" x14ac:dyDescent="0.3">
      <c r="B4844">
        <f t="shared" si="76"/>
        <v>4839</v>
      </c>
      <c r="C4844">
        <v>202.12302988471697</v>
      </c>
      <c r="D4844">
        <v>291.42521582246263</v>
      </c>
      <c r="E4844">
        <v>620.98560023466985</v>
      </c>
      <c r="F4844">
        <v>1092.1371516623876</v>
      </c>
      <c r="G4844">
        <v>23386.467712117694</v>
      </c>
      <c r="H4844">
        <v>771.28865763604756</v>
      </c>
      <c r="R4844">
        <v>2968.7882335555669</v>
      </c>
      <c r="S4844">
        <v>412.92512247693395</v>
      </c>
      <c r="T4844">
        <v>738.92930695278517</v>
      </c>
      <c r="U4844">
        <v>4472.1833810618982</v>
      </c>
      <c r="V4844">
        <v>237.12006704500726</v>
      </c>
      <c r="W4844">
        <v>409.25514901905603</v>
      </c>
    </row>
    <row r="4845" spans="2:23" x14ac:dyDescent="0.3">
      <c r="B4845">
        <f t="shared" si="76"/>
        <v>4840</v>
      </c>
      <c r="C4845">
        <v>1226.0590704874753</v>
      </c>
      <c r="D4845">
        <v>2118.2139966946493</v>
      </c>
      <c r="E4845">
        <v>5436.3835392032843</v>
      </c>
      <c r="F4845">
        <v>528.69182640090287</v>
      </c>
      <c r="G4845">
        <v>216.45738789280347</v>
      </c>
      <c r="H4845">
        <v>664.67569813927093</v>
      </c>
      <c r="R4845">
        <v>493.78835242055374</v>
      </c>
      <c r="S4845">
        <v>237.43067375440611</v>
      </c>
      <c r="T4845">
        <v>303.61846315524065</v>
      </c>
      <c r="U4845">
        <v>28883.78</v>
      </c>
      <c r="V4845">
        <v>998.2382548416017</v>
      </c>
      <c r="W4845">
        <v>7193.5413488596023</v>
      </c>
    </row>
    <row r="4846" spans="2:23" x14ac:dyDescent="0.3">
      <c r="B4846">
        <f t="shared" si="76"/>
        <v>4841</v>
      </c>
      <c r="C4846">
        <v>297.95730575175372</v>
      </c>
      <c r="D4846">
        <v>331.71565932947993</v>
      </c>
      <c r="E4846">
        <v>302.34879738910018</v>
      </c>
      <c r="F4846">
        <v>3388.00541583419</v>
      </c>
      <c r="G4846">
        <v>231.45012949348549</v>
      </c>
      <c r="H4846">
        <v>292.86438896710695</v>
      </c>
      <c r="R4846">
        <v>25727.506428436842</v>
      </c>
      <c r="S4846">
        <v>223.19179146954986</v>
      </c>
      <c r="T4846">
        <v>235.64803672583801</v>
      </c>
      <c r="U4846">
        <v>522.85319218276084</v>
      </c>
      <c r="V4846">
        <v>4883.2075455494796</v>
      </c>
      <c r="W4846">
        <v>779.77082475378063</v>
      </c>
    </row>
    <row r="4847" spans="2:23" x14ac:dyDescent="0.3">
      <c r="B4847">
        <f t="shared" si="76"/>
        <v>4842</v>
      </c>
      <c r="C4847">
        <v>294.53901280281343</v>
      </c>
      <c r="D4847">
        <v>647.80765444513702</v>
      </c>
      <c r="E4847">
        <v>218.69270943048821</v>
      </c>
      <c r="F4847">
        <v>1402.5000309219449</v>
      </c>
      <c r="G4847">
        <v>305.20057797262285</v>
      </c>
      <c r="H4847">
        <v>3754.5007623586998</v>
      </c>
      <c r="R4847">
        <v>357.2274775674461</v>
      </c>
      <c r="S4847">
        <v>2688.321437274049</v>
      </c>
      <c r="T4847">
        <v>1077.5102664142128</v>
      </c>
      <c r="U4847">
        <v>16775.483502008388</v>
      </c>
      <c r="V4847">
        <v>433.71123499931934</v>
      </c>
      <c r="W4847">
        <v>23944.401412761872</v>
      </c>
    </row>
    <row r="4848" spans="2:23" x14ac:dyDescent="0.3">
      <c r="B4848">
        <f t="shared" si="76"/>
        <v>4843</v>
      </c>
      <c r="C4848">
        <v>724.50794634278418</v>
      </c>
      <c r="D4848">
        <v>220.05061028397085</v>
      </c>
      <c r="E4848">
        <v>734.86897541075859</v>
      </c>
      <c r="F4848">
        <v>884.90510356510424</v>
      </c>
      <c r="G4848">
        <v>265.32402599625414</v>
      </c>
      <c r="H4848">
        <v>439.87756888492743</v>
      </c>
      <c r="R4848">
        <v>244.40481731074217</v>
      </c>
      <c r="S4848">
        <v>454.07996417538169</v>
      </c>
      <c r="T4848">
        <v>3457.7702338636577</v>
      </c>
      <c r="U4848">
        <v>7870.1333518689298</v>
      </c>
      <c r="V4848">
        <v>253.51779655935314</v>
      </c>
      <c r="W4848">
        <v>28883.78</v>
      </c>
    </row>
    <row r="4849" spans="2:23" x14ac:dyDescent="0.3">
      <c r="B4849">
        <f t="shared" si="76"/>
        <v>4844</v>
      </c>
      <c r="C4849">
        <v>17803.766841396082</v>
      </c>
      <c r="D4849">
        <v>28883.78</v>
      </c>
      <c r="E4849">
        <v>215.09725375197988</v>
      </c>
      <c r="F4849">
        <v>359.48438189530395</v>
      </c>
      <c r="G4849">
        <v>28883.78</v>
      </c>
      <c r="H4849">
        <v>428.45861895077064</v>
      </c>
      <c r="R4849">
        <v>7791.3479301552115</v>
      </c>
      <c r="S4849">
        <v>28883.78</v>
      </c>
      <c r="T4849">
        <v>337.15785197424157</v>
      </c>
      <c r="U4849">
        <v>1135.7131499684804</v>
      </c>
      <c r="V4849">
        <v>1471.856779780579</v>
      </c>
      <c r="W4849">
        <v>211.2742669576914</v>
      </c>
    </row>
    <row r="4850" spans="2:23" x14ac:dyDescent="0.3">
      <c r="B4850">
        <f t="shared" si="76"/>
        <v>4845</v>
      </c>
      <c r="C4850">
        <v>232.12012437437829</v>
      </c>
      <c r="D4850">
        <v>8719.1516009016559</v>
      </c>
      <c r="E4850">
        <v>1040.49369053383</v>
      </c>
      <c r="F4850">
        <v>363.61487127155704</v>
      </c>
      <c r="G4850">
        <v>433.40400644575175</v>
      </c>
      <c r="H4850">
        <v>811.19023342531784</v>
      </c>
      <c r="R4850">
        <v>1094.7792843029017</v>
      </c>
      <c r="S4850">
        <v>1063.8963634553447</v>
      </c>
      <c r="T4850">
        <v>372.8677586340815</v>
      </c>
      <c r="U4850">
        <v>221.65306560452348</v>
      </c>
      <c r="V4850">
        <v>5251.7602212697302</v>
      </c>
      <c r="W4850">
        <v>733.45338123646945</v>
      </c>
    </row>
    <row r="4851" spans="2:23" x14ac:dyDescent="0.3">
      <c r="B4851">
        <f t="shared" si="76"/>
        <v>4846</v>
      </c>
      <c r="C4851">
        <v>314.16641983256011</v>
      </c>
      <c r="D4851">
        <v>2609.4906137035614</v>
      </c>
      <c r="E4851">
        <v>1161.6683816909804</v>
      </c>
      <c r="F4851">
        <v>2631.7335254316458</v>
      </c>
      <c r="G4851">
        <v>28883.78</v>
      </c>
      <c r="H4851">
        <v>283.82766091537206</v>
      </c>
      <c r="R4851">
        <v>363.709826567395</v>
      </c>
      <c r="S4851">
        <v>271.46648134720118</v>
      </c>
      <c r="T4851">
        <v>538.00677219707359</v>
      </c>
      <c r="U4851">
        <v>1684.9397808504793</v>
      </c>
      <c r="V4851">
        <v>2862.5246455098008</v>
      </c>
      <c r="W4851">
        <v>1041.3128741318351</v>
      </c>
    </row>
    <row r="4852" spans="2:23" x14ac:dyDescent="0.3">
      <c r="B4852">
        <f t="shared" si="76"/>
        <v>4847</v>
      </c>
      <c r="C4852">
        <v>2204.0785239501311</v>
      </c>
      <c r="D4852">
        <v>3584.7152207311633</v>
      </c>
      <c r="E4852">
        <v>1514.3786156878812</v>
      </c>
      <c r="F4852">
        <v>262.36641373378052</v>
      </c>
      <c r="G4852">
        <v>227.09505640510099</v>
      </c>
      <c r="H4852">
        <v>215.2015215579178</v>
      </c>
      <c r="R4852">
        <v>476.80439705729594</v>
      </c>
      <c r="S4852">
        <v>3697.3671200586214</v>
      </c>
      <c r="T4852">
        <v>3313.0216228802824</v>
      </c>
      <c r="U4852">
        <v>265.38743321486214</v>
      </c>
      <c r="V4852">
        <v>1722.9345382927638</v>
      </c>
      <c r="W4852">
        <v>28883.78</v>
      </c>
    </row>
    <row r="4853" spans="2:23" x14ac:dyDescent="0.3">
      <c r="B4853">
        <f t="shared" si="76"/>
        <v>4848</v>
      </c>
      <c r="C4853">
        <v>8692.9482630022067</v>
      </c>
      <c r="D4853">
        <v>5707.8514784305471</v>
      </c>
      <c r="E4853">
        <v>607.09487269464785</v>
      </c>
      <c r="F4853">
        <v>225.18249102080023</v>
      </c>
      <c r="G4853">
        <v>2401.8232122282911</v>
      </c>
      <c r="H4853">
        <v>232.86508907155502</v>
      </c>
      <c r="R4853">
        <v>361.60017579578437</v>
      </c>
      <c r="S4853">
        <v>1773.1226030370779</v>
      </c>
      <c r="T4853">
        <v>291.05701570256747</v>
      </c>
      <c r="U4853">
        <v>250.09428096078472</v>
      </c>
      <c r="V4853">
        <v>1346.7308869775884</v>
      </c>
      <c r="W4853">
        <v>531.11847879184847</v>
      </c>
    </row>
    <row r="4854" spans="2:23" x14ac:dyDescent="0.3">
      <c r="B4854">
        <f t="shared" si="76"/>
        <v>4849</v>
      </c>
      <c r="C4854">
        <v>203.09032338791113</v>
      </c>
      <c r="D4854">
        <v>239.50017823971001</v>
      </c>
      <c r="E4854">
        <v>278.71254444361881</v>
      </c>
      <c r="F4854">
        <v>16351.416006998737</v>
      </c>
      <c r="G4854">
        <v>1926.9335777272649</v>
      </c>
      <c r="H4854">
        <v>1680.8395391746717</v>
      </c>
      <c r="R4854">
        <v>28883.78</v>
      </c>
      <c r="S4854">
        <v>234.32484520024639</v>
      </c>
      <c r="T4854">
        <v>859.71502802632608</v>
      </c>
      <c r="U4854">
        <v>518.06648339946469</v>
      </c>
      <c r="V4854">
        <v>3704.2179789740367</v>
      </c>
      <c r="W4854">
        <v>593.32372439733842</v>
      </c>
    </row>
    <row r="4855" spans="2:23" x14ac:dyDescent="0.3">
      <c r="B4855">
        <f t="shared" si="76"/>
        <v>4850</v>
      </c>
      <c r="C4855">
        <v>28883.78</v>
      </c>
      <c r="D4855">
        <v>563.04402218006999</v>
      </c>
      <c r="E4855">
        <v>541.66019152898934</v>
      </c>
      <c r="F4855">
        <v>419.49217629646989</v>
      </c>
      <c r="G4855">
        <v>261.04285922153036</v>
      </c>
      <c r="H4855">
        <v>2756.7156028596978</v>
      </c>
      <c r="R4855">
        <v>25097.25906202598</v>
      </c>
      <c r="S4855">
        <v>3905.6255819930816</v>
      </c>
      <c r="T4855">
        <v>823.30822968314408</v>
      </c>
      <c r="U4855">
        <v>2185.4119172277669</v>
      </c>
      <c r="V4855">
        <v>718.85481655752574</v>
      </c>
      <c r="W4855">
        <v>353.99855070505646</v>
      </c>
    </row>
    <row r="4856" spans="2:23" x14ac:dyDescent="0.3">
      <c r="B4856">
        <f t="shared" si="76"/>
        <v>4851</v>
      </c>
      <c r="C4856">
        <v>941.78807474517316</v>
      </c>
      <c r="D4856">
        <v>1188.785913749623</v>
      </c>
      <c r="E4856">
        <v>307.42694623124146</v>
      </c>
      <c r="F4856">
        <v>3437.6855989564938</v>
      </c>
      <c r="G4856">
        <v>387.87959640866211</v>
      </c>
      <c r="H4856">
        <v>224.76235389368057</v>
      </c>
      <c r="R4856">
        <v>1620.0723818440026</v>
      </c>
      <c r="S4856">
        <v>28883.78</v>
      </c>
      <c r="T4856">
        <v>7232.4744065815094</v>
      </c>
      <c r="U4856">
        <v>240.975796232661</v>
      </c>
      <c r="V4856">
        <v>448.71286553068933</v>
      </c>
      <c r="W4856">
        <v>16985.806095012591</v>
      </c>
    </row>
    <row r="4857" spans="2:23" x14ac:dyDescent="0.3">
      <c r="B4857">
        <f t="shared" si="76"/>
        <v>4852</v>
      </c>
      <c r="C4857">
        <v>285.07318176687852</v>
      </c>
      <c r="D4857">
        <v>454.19822361495756</v>
      </c>
      <c r="E4857">
        <v>209.20780516912524</v>
      </c>
      <c r="F4857">
        <v>995.92858168571399</v>
      </c>
      <c r="G4857">
        <v>247.78917440484884</v>
      </c>
      <c r="H4857">
        <v>470.73972974883969</v>
      </c>
      <c r="R4857">
        <v>842.01106011874799</v>
      </c>
      <c r="S4857">
        <v>3854.5673433161223</v>
      </c>
      <c r="T4857">
        <v>4342.2995607378916</v>
      </c>
      <c r="U4857">
        <v>1360.0042407806059</v>
      </c>
      <c r="V4857">
        <v>365.39418282984366</v>
      </c>
      <c r="W4857">
        <v>997.23893623334197</v>
      </c>
    </row>
    <row r="4858" spans="2:23" x14ac:dyDescent="0.3">
      <c r="B4858">
        <f t="shared" si="76"/>
        <v>4853</v>
      </c>
      <c r="C4858">
        <v>251.48900406750181</v>
      </c>
      <c r="D4858">
        <v>205.48856547045324</v>
      </c>
      <c r="E4858">
        <v>9579.0542692659474</v>
      </c>
      <c r="F4858">
        <v>999.63906192979493</v>
      </c>
      <c r="G4858">
        <v>510.45358841995159</v>
      </c>
      <c r="H4858">
        <v>261.53844538133455</v>
      </c>
      <c r="R4858">
        <v>891.24427262162192</v>
      </c>
      <c r="S4858">
        <v>3887.9719561093452</v>
      </c>
      <c r="T4858">
        <v>202.06403310145978</v>
      </c>
      <c r="U4858">
        <v>28883.78</v>
      </c>
      <c r="V4858">
        <v>371.32290672688623</v>
      </c>
      <c r="W4858">
        <v>581.86918034108317</v>
      </c>
    </row>
    <row r="4859" spans="2:23" x14ac:dyDescent="0.3">
      <c r="B4859">
        <f t="shared" si="76"/>
        <v>4854</v>
      </c>
      <c r="C4859">
        <v>7625.3643974074403</v>
      </c>
      <c r="D4859">
        <v>5458.3701319844695</v>
      </c>
      <c r="E4859">
        <v>376.05159514374634</v>
      </c>
      <c r="F4859">
        <v>212.82690709092969</v>
      </c>
      <c r="G4859">
        <v>1776.9191913895381</v>
      </c>
      <c r="H4859">
        <v>237.40713071923238</v>
      </c>
      <c r="R4859">
        <v>562.08656225613436</v>
      </c>
      <c r="S4859">
        <v>500.43922619010749</v>
      </c>
      <c r="T4859">
        <v>801.65162370744906</v>
      </c>
      <c r="U4859">
        <v>694.14191221739577</v>
      </c>
      <c r="V4859">
        <v>28883.78</v>
      </c>
      <c r="W4859">
        <v>1192.5096071200742</v>
      </c>
    </row>
    <row r="4860" spans="2:23" x14ac:dyDescent="0.3">
      <c r="B4860">
        <f t="shared" si="76"/>
        <v>4855</v>
      </c>
      <c r="C4860">
        <v>206.10171324668082</v>
      </c>
      <c r="D4860">
        <v>4414.8658015449982</v>
      </c>
      <c r="E4860">
        <v>713.49469335327183</v>
      </c>
      <c r="F4860">
        <v>321.25540447470587</v>
      </c>
      <c r="G4860">
        <v>1377.3122073037898</v>
      </c>
      <c r="H4860">
        <v>1258.0884585316367</v>
      </c>
      <c r="R4860">
        <v>347.02462726260205</v>
      </c>
      <c r="S4860">
        <v>275.47669910424474</v>
      </c>
      <c r="T4860">
        <v>1217.8347165773268</v>
      </c>
      <c r="U4860">
        <v>706.62280258344867</v>
      </c>
      <c r="V4860">
        <v>28883.78</v>
      </c>
      <c r="W4860">
        <v>274.58849355752528</v>
      </c>
    </row>
    <row r="4861" spans="2:23" x14ac:dyDescent="0.3">
      <c r="B4861">
        <f t="shared" si="76"/>
        <v>4856</v>
      </c>
      <c r="C4861">
        <v>289.53402484489743</v>
      </c>
      <c r="D4861">
        <v>1332.2171129611522</v>
      </c>
      <c r="E4861">
        <v>1766.0361085714624</v>
      </c>
      <c r="F4861">
        <v>206.30243019947241</v>
      </c>
      <c r="G4861">
        <v>28883.78</v>
      </c>
      <c r="H4861">
        <v>280.19469971196253</v>
      </c>
      <c r="R4861">
        <v>5755.8031530841936</v>
      </c>
      <c r="S4861">
        <v>1331.0471158310511</v>
      </c>
      <c r="T4861">
        <v>973.7131728873735</v>
      </c>
      <c r="U4861">
        <v>1587.388905394286</v>
      </c>
      <c r="V4861">
        <v>27842.87406624134</v>
      </c>
      <c r="W4861">
        <v>1145.8515652283131</v>
      </c>
    </row>
    <row r="4862" spans="2:23" x14ac:dyDescent="0.3">
      <c r="B4862">
        <f t="shared" si="76"/>
        <v>4857</v>
      </c>
      <c r="C4862">
        <v>813.284128278097</v>
      </c>
      <c r="D4862">
        <v>2862.6305824965593</v>
      </c>
      <c r="E4862">
        <v>300.08707994880479</v>
      </c>
      <c r="F4862">
        <v>6374.4961589280701</v>
      </c>
      <c r="G4862">
        <v>2810.1497196925002</v>
      </c>
      <c r="H4862">
        <v>239.32129862771717</v>
      </c>
      <c r="R4862">
        <v>220.36824632631814</v>
      </c>
      <c r="S4862">
        <v>461.39508356146831</v>
      </c>
      <c r="T4862">
        <v>223.88695047375302</v>
      </c>
      <c r="U4862">
        <v>251.14641305640046</v>
      </c>
      <c r="V4862">
        <v>7339.3016687312784</v>
      </c>
      <c r="W4862">
        <v>463.89934008299548</v>
      </c>
    </row>
    <row r="4863" spans="2:23" x14ac:dyDescent="0.3">
      <c r="B4863">
        <f t="shared" si="76"/>
        <v>4858</v>
      </c>
      <c r="C4863">
        <v>259.85522887735732</v>
      </c>
      <c r="D4863">
        <v>213.91752381313063</v>
      </c>
      <c r="E4863">
        <v>28883.78</v>
      </c>
      <c r="F4863">
        <v>2320.1285525950848</v>
      </c>
      <c r="G4863">
        <v>237.63276195867439</v>
      </c>
      <c r="H4863">
        <v>28883.78</v>
      </c>
      <c r="R4863">
        <v>679.92198554404388</v>
      </c>
      <c r="S4863">
        <v>483.78685166450157</v>
      </c>
      <c r="T4863">
        <v>248.65545793201599</v>
      </c>
      <c r="U4863">
        <v>1158.8003515023236</v>
      </c>
      <c r="V4863">
        <v>351.66649074067954</v>
      </c>
      <c r="W4863">
        <v>267.97343405008706</v>
      </c>
    </row>
    <row r="4864" spans="2:23" x14ac:dyDescent="0.3">
      <c r="B4864">
        <f t="shared" si="76"/>
        <v>4859</v>
      </c>
      <c r="C4864">
        <v>298.27547874128669</v>
      </c>
      <c r="D4864">
        <v>28883.78</v>
      </c>
      <c r="E4864">
        <v>9558.4757444833867</v>
      </c>
      <c r="F4864">
        <v>203.50633738369004</v>
      </c>
      <c r="G4864">
        <v>300.06787474441842</v>
      </c>
      <c r="H4864">
        <v>247.8835961677093</v>
      </c>
      <c r="R4864">
        <v>14040.778843449947</v>
      </c>
      <c r="S4864">
        <v>314.69697688886254</v>
      </c>
      <c r="T4864">
        <v>339.87108345891841</v>
      </c>
      <c r="U4864">
        <v>9135.9581275684886</v>
      </c>
      <c r="V4864">
        <v>4288.3083429033131</v>
      </c>
      <c r="W4864">
        <v>28883.78</v>
      </c>
    </row>
    <row r="4865" spans="2:23" x14ac:dyDescent="0.3">
      <c r="B4865">
        <f t="shared" si="76"/>
        <v>4860</v>
      </c>
      <c r="C4865">
        <v>239.41262791980904</v>
      </c>
      <c r="D4865">
        <v>205.5880642933584</v>
      </c>
      <c r="E4865">
        <v>226.19666712055829</v>
      </c>
      <c r="F4865">
        <v>6507.6117506368482</v>
      </c>
      <c r="G4865">
        <v>290.64386136165876</v>
      </c>
      <c r="H4865">
        <v>1469.7027052506762</v>
      </c>
      <c r="R4865">
        <v>241.86280846733709</v>
      </c>
      <c r="S4865">
        <v>411.89393449501023</v>
      </c>
      <c r="T4865">
        <v>627.33093704576891</v>
      </c>
      <c r="U4865">
        <v>392.87790697881258</v>
      </c>
      <c r="V4865">
        <v>213.58596167238269</v>
      </c>
      <c r="W4865">
        <v>5729.7668602769563</v>
      </c>
    </row>
    <row r="4866" spans="2:23" x14ac:dyDescent="0.3">
      <c r="B4866">
        <f t="shared" si="76"/>
        <v>4861</v>
      </c>
      <c r="C4866">
        <v>2754.4859170348304</v>
      </c>
      <c r="D4866">
        <v>571.17218109791133</v>
      </c>
      <c r="E4866">
        <v>3164.951698994721</v>
      </c>
      <c r="F4866">
        <v>239.85576254906795</v>
      </c>
      <c r="G4866">
        <v>781.55554465430771</v>
      </c>
      <c r="H4866">
        <v>484.5442659362148</v>
      </c>
      <c r="R4866">
        <v>345.28774510253879</v>
      </c>
      <c r="S4866">
        <v>248.91034054911432</v>
      </c>
      <c r="T4866">
        <v>3500.5859017553635</v>
      </c>
      <c r="U4866">
        <v>247.54763126983246</v>
      </c>
      <c r="V4866">
        <v>200.9451547859737</v>
      </c>
      <c r="W4866">
        <v>229.75839598121956</v>
      </c>
    </row>
    <row r="4867" spans="2:23" x14ac:dyDescent="0.3">
      <c r="B4867">
        <f t="shared" si="76"/>
        <v>4862</v>
      </c>
      <c r="C4867">
        <v>1257.2008912316101</v>
      </c>
      <c r="D4867">
        <v>2494.562577495723</v>
      </c>
      <c r="E4867">
        <v>208.14773888491624</v>
      </c>
      <c r="F4867">
        <v>5845.338094142654</v>
      </c>
      <c r="G4867">
        <v>223.00547839151974</v>
      </c>
      <c r="H4867">
        <v>259.59826044244568</v>
      </c>
      <c r="R4867">
        <v>276.43051529410536</v>
      </c>
      <c r="S4867">
        <v>261.61678534646489</v>
      </c>
      <c r="T4867">
        <v>256.12565367051189</v>
      </c>
      <c r="U4867">
        <v>200.61332002975666</v>
      </c>
      <c r="V4867">
        <v>791.08434742403472</v>
      </c>
      <c r="W4867">
        <v>6555.8014871673076</v>
      </c>
    </row>
    <row r="4868" spans="2:23" x14ac:dyDescent="0.3">
      <c r="B4868">
        <f t="shared" si="76"/>
        <v>4863</v>
      </c>
      <c r="C4868">
        <v>493.0854420481063</v>
      </c>
      <c r="D4868">
        <v>2666.289459307719</v>
      </c>
      <c r="E4868">
        <v>386.62313098444736</v>
      </c>
      <c r="F4868">
        <v>202.69056704084633</v>
      </c>
      <c r="G4868">
        <v>3576.6779050732885</v>
      </c>
      <c r="H4868">
        <v>216.46231579018706</v>
      </c>
      <c r="R4868">
        <v>613.06510968984981</v>
      </c>
      <c r="S4868">
        <v>28883.78</v>
      </c>
      <c r="T4868">
        <v>343.48743571211855</v>
      </c>
      <c r="U4868">
        <v>5858.5989284013185</v>
      </c>
      <c r="V4868">
        <v>264.69559341474502</v>
      </c>
      <c r="W4868">
        <v>1791.3260677932378</v>
      </c>
    </row>
    <row r="4869" spans="2:23" x14ac:dyDescent="0.3">
      <c r="B4869">
        <f t="shared" si="76"/>
        <v>4864</v>
      </c>
      <c r="C4869">
        <v>1262.2092042268312</v>
      </c>
      <c r="D4869">
        <v>4728.6684376367029</v>
      </c>
      <c r="E4869">
        <v>693.43201890537989</v>
      </c>
      <c r="F4869">
        <v>352.80214483333782</v>
      </c>
      <c r="G4869">
        <v>354.23196653192929</v>
      </c>
      <c r="H4869">
        <v>607.59357262057961</v>
      </c>
      <c r="R4869">
        <v>775.19716028677146</v>
      </c>
      <c r="S4869">
        <v>783.12890872871549</v>
      </c>
      <c r="T4869">
        <v>298.25940198944096</v>
      </c>
      <c r="U4869">
        <v>28883.78</v>
      </c>
      <c r="V4869">
        <v>219.55784775466532</v>
      </c>
      <c r="W4869">
        <v>2835.9667961947716</v>
      </c>
    </row>
    <row r="4870" spans="2:23" x14ac:dyDescent="0.3">
      <c r="B4870">
        <f t="shared" si="76"/>
        <v>4865</v>
      </c>
      <c r="C4870">
        <v>215.23053854586254</v>
      </c>
      <c r="D4870">
        <v>244.1780689943327</v>
      </c>
      <c r="E4870">
        <v>1086.3936418072522</v>
      </c>
      <c r="F4870">
        <v>329.94689317230961</v>
      </c>
      <c r="G4870">
        <v>418.63867365418542</v>
      </c>
      <c r="H4870">
        <v>669.0646624527858</v>
      </c>
      <c r="R4870">
        <v>205.33290680610412</v>
      </c>
      <c r="S4870">
        <v>1181.9576052651287</v>
      </c>
      <c r="T4870">
        <v>301.11290308020767</v>
      </c>
      <c r="U4870">
        <v>222.46006389696089</v>
      </c>
      <c r="V4870">
        <v>17593.806228528225</v>
      </c>
      <c r="W4870">
        <v>613.22041723573648</v>
      </c>
    </row>
    <row r="4871" spans="2:23" x14ac:dyDescent="0.3">
      <c r="B4871">
        <f t="shared" si="76"/>
        <v>4866</v>
      </c>
      <c r="C4871">
        <v>400.73048445502218</v>
      </c>
      <c r="D4871">
        <v>588.13073321747072</v>
      </c>
      <c r="E4871">
        <v>209.72618882665404</v>
      </c>
      <c r="F4871">
        <v>252.38938495196058</v>
      </c>
      <c r="G4871">
        <v>310.20276916326759</v>
      </c>
      <c r="H4871">
        <v>229.33704141313086</v>
      </c>
      <c r="R4871">
        <v>207.38767382485375</v>
      </c>
      <c r="S4871">
        <v>213.47279840426347</v>
      </c>
      <c r="T4871">
        <v>1622.1649224794751</v>
      </c>
      <c r="U4871">
        <v>410.34731163380673</v>
      </c>
      <c r="V4871">
        <v>28883.78</v>
      </c>
      <c r="W4871">
        <v>792.49898115900157</v>
      </c>
    </row>
    <row r="4872" spans="2:23" x14ac:dyDescent="0.3">
      <c r="B4872">
        <f t="shared" ref="B4872:B4935" si="77">B4871 + 1</f>
        <v>4867</v>
      </c>
      <c r="C4872">
        <v>311.24140318500633</v>
      </c>
      <c r="D4872">
        <v>6062.5868801210345</v>
      </c>
      <c r="E4872">
        <v>23251.114072752804</v>
      </c>
      <c r="F4872">
        <v>215.8184585578158</v>
      </c>
      <c r="G4872">
        <v>245.82910877749015</v>
      </c>
      <c r="H4872">
        <v>28883.78</v>
      </c>
      <c r="R4872">
        <v>11596.057874430611</v>
      </c>
      <c r="S4872">
        <v>15643.445443597113</v>
      </c>
      <c r="T4872">
        <v>1004.0106282743491</v>
      </c>
      <c r="U4872">
        <v>253.09300186151398</v>
      </c>
      <c r="V4872">
        <v>483.4242464497375</v>
      </c>
      <c r="W4872">
        <v>231.79972614149858</v>
      </c>
    </row>
    <row r="4873" spans="2:23" x14ac:dyDescent="0.3">
      <c r="B4873">
        <f t="shared" si="77"/>
        <v>4868</v>
      </c>
      <c r="C4873">
        <v>335.08381530737472</v>
      </c>
      <c r="D4873">
        <v>313.04439524824511</v>
      </c>
      <c r="E4873">
        <v>8597.0451321844794</v>
      </c>
      <c r="F4873">
        <v>28883.78</v>
      </c>
      <c r="G4873">
        <v>28883.78</v>
      </c>
      <c r="H4873">
        <v>1597.3910254630068</v>
      </c>
      <c r="R4873">
        <v>937.55951243697575</v>
      </c>
      <c r="S4873">
        <v>2003.7418681084755</v>
      </c>
      <c r="T4873">
        <v>602.16564301350172</v>
      </c>
      <c r="U4873">
        <v>4007.022341979819</v>
      </c>
      <c r="V4873">
        <v>964.86873846312665</v>
      </c>
      <c r="W4873">
        <v>259.71798066005863</v>
      </c>
    </row>
    <row r="4874" spans="2:23" x14ac:dyDescent="0.3">
      <c r="B4874">
        <f t="shared" si="77"/>
        <v>4869</v>
      </c>
      <c r="C4874">
        <v>270.60607331790425</v>
      </c>
      <c r="D4874">
        <v>214.08042741619977</v>
      </c>
      <c r="E4874">
        <v>223.25540481420316</v>
      </c>
      <c r="F4874">
        <v>546.65628134848748</v>
      </c>
      <c r="G4874">
        <v>1481.0457024147818</v>
      </c>
      <c r="H4874">
        <v>28883.78</v>
      </c>
      <c r="R4874">
        <v>294.85013449643884</v>
      </c>
      <c r="S4874">
        <v>1488.2954190498676</v>
      </c>
      <c r="T4874">
        <v>528.43862763805089</v>
      </c>
      <c r="U4874">
        <v>1066.4579390339334</v>
      </c>
      <c r="V4874">
        <v>4088.4835814126463</v>
      </c>
      <c r="W4874">
        <v>318.64166347730338</v>
      </c>
    </row>
    <row r="4875" spans="2:23" x14ac:dyDescent="0.3">
      <c r="B4875">
        <f t="shared" si="77"/>
        <v>4870</v>
      </c>
      <c r="C4875">
        <v>291.91535432470687</v>
      </c>
      <c r="D4875">
        <v>7311.8610712652844</v>
      </c>
      <c r="E4875">
        <v>294.40653169291511</v>
      </c>
      <c r="F4875">
        <v>251.21943750560322</v>
      </c>
      <c r="G4875">
        <v>28883.78</v>
      </c>
      <c r="H4875">
        <v>326.37859346725179</v>
      </c>
      <c r="R4875">
        <v>293.63014712766051</v>
      </c>
      <c r="S4875">
        <v>3440.3724543878484</v>
      </c>
      <c r="T4875">
        <v>13517.329494537988</v>
      </c>
      <c r="U4875">
        <v>254.82142675154157</v>
      </c>
      <c r="V4875">
        <v>200.58302810152028</v>
      </c>
      <c r="W4875">
        <v>4965.6851700225479</v>
      </c>
    </row>
    <row r="4876" spans="2:23" x14ac:dyDescent="0.3">
      <c r="B4876">
        <f t="shared" si="77"/>
        <v>4871</v>
      </c>
      <c r="C4876">
        <v>1348.466393089649</v>
      </c>
      <c r="D4876">
        <v>28883.78</v>
      </c>
      <c r="E4876">
        <v>28883.78</v>
      </c>
      <c r="F4876">
        <v>387.97845005384482</v>
      </c>
      <c r="G4876">
        <v>233.28474462385969</v>
      </c>
      <c r="H4876">
        <v>236.81964136944489</v>
      </c>
      <c r="R4876">
        <v>481.66849650014308</v>
      </c>
      <c r="S4876">
        <v>201.88623190465762</v>
      </c>
      <c r="T4876">
        <v>325.95197232000987</v>
      </c>
      <c r="U4876">
        <v>278.13071552949236</v>
      </c>
      <c r="V4876">
        <v>28883.78</v>
      </c>
      <c r="W4876">
        <v>7957.5560387666965</v>
      </c>
    </row>
    <row r="4877" spans="2:23" x14ac:dyDescent="0.3">
      <c r="B4877">
        <f t="shared" si="77"/>
        <v>4872</v>
      </c>
      <c r="C4877">
        <v>1198.6141880588448</v>
      </c>
      <c r="D4877">
        <v>409.96846205423117</v>
      </c>
      <c r="E4877">
        <v>613.0381096644021</v>
      </c>
      <c r="F4877">
        <v>487.9256344824995</v>
      </c>
      <c r="G4877">
        <v>254.12960455474979</v>
      </c>
      <c r="H4877">
        <v>269.55185741859771</v>
      </c>
      <c r="R4877">
        <v>319.11077002412691</v>
      </c>
      <c r="S4877">
        <v>986.22999354797298</v>
      </c>
      <c r="T4877">
        <v>967.63407558506901</v>
      </c>
      <c r="U4877">
        <v>304.5303358180243</v>
      </c>
      <c r="V4877">
        <v>359.79388416835161</v>
      </c>
      <c r="W4877">
        <v>2928.7052502888223</v>
      </c>
    </row>
    <row r="4878" spans="2:23" x14ac:dyDescent="0.3">
      <c r="B4878">
        <f t="shared" si="77"/>
        <v>4873</v>
      </c>
      <c r="C4878">
        <v>432.73026170031892</v>
      </c>
      <c r="D4878">
        <v>296.92073226423116</v>
      </c>
      <c r="E4878">
        <v>336.91015215171893</v>
      </c>
      <c r="F4878">
        <v>1019.114959627281</v>
      </c>
      <c r="G4878">
        <v>4491.6912325057274</v>
      </c>
      <c r="H4878">
        <v>28883.78</v>
      </c>
      <c r="R4878">
        <v>241.4997891914557</v>
      </c>
      <c r="S4878">
        <v>28883.78</v>
      </c>
      <c r="T4878">
        <v>207.81351192020517</v>
      </c>
      <c r="U4878">
        <v>415.76356976362393</v>
      </c>
      <c r="V4878">
        <v>254.37745714108326</v>
      </c>
      <c r="W4878">
        <v>899.59861528104284</v>
      </c>
    </row>
    <row r="4879" spans="2:23" x14ac:dyDescent="0.3">
      <c r="B4879">
        <f t="shared" si="77"/>
        <v>4874</v>
      </c>
      <c r="C4879">
        <v>584.95280052687201</v>
      </c>
      <c r="D4879">
        <v>25805.182952761887</v>
      </c>
      <c r="E4879">
        <v>1259.1670422842813</v>
      </c>
      <c r="F4879">
        <v>3645.0993004436491</v>
      </c>
      <c r="G4879">
        <v>214.88683564626837</v>
      </c>
      <c r="H4879">
        <v>364.01520244565017</v>
      </c>
      <c r="R4879">
        <v>209.66508485162913</v>
      </c>
      <c r="S4879">
        <v>432.02355389108135</v>
      </c>
      <c r="T4879">
        <v>6239.7261206669145</v>
      </c>
      <c r="U4879">
        <v>1089.7550586182733</v>
      </c>
      <c r="V4879">
        <v>535.26999031235368</v>
      </c>
      <c r="W4879">
        <v>231.04548982989741</v>
      </c>
    </row>
    <row r="4880" spans="2:23" x14ac:dyDescent="0.3">
      <c r="B4880">
        <f t="shared" si="77"/>
        <v>4875</v>
      </c>
      <c r="C4880">
        <v>239.43659190945888</v>
      </c>
      <c r="D4880">
        <v>1618.7386586326447</v>
      </c>
      <c r="E4880">
        <v>428.85310141614957</v>
      </c>
      <c r="F4880">
        <v>253.49101068196634</v>
      </c>
      <c r="G4880">
        <v>202.67723120216633</v>
      </c>
      <c r="H4880">
        <v>246.09604659123764</v>
      </c>
      <c r="R4880">
        <v>290.7198276302982</v>
      </c>
      <c r="S4880">
        <v>239.45903682604433</v>
      </c>
      <c r="T4880">
        <v>426.20005993687693</v>
      </c>
      <c r="U4880">
        <v>374.73304195349817</v>
      </c>
      <c r="V4880">
        <v>28883.78</v>
      </c>
      <c r="W4880">
        <v>228.24734434193169</v>
      </c>
    </row>
    <row r="4881" spans="2:23" x14ac:dyDescent="0.3">
      <c r="B4881">
        <f t="shared" si="77"/>
        <v>4876</v>
      </c>
      <c r="C4881">
        <v>763.56899514355814</v>
      </c>
      <c r="D4881">
        <v>343.70000346203756</v>
      </c>
      <c r="E4881">
        <v>401.86353018574982</v>
      </c>
      <c r="F4881">
        <v>455.12986773381687</v>
      </c>
      <c r="G4881">
        <v>385.72724956147943</v>
      </c>
      <c r="H4881">
        <v>796.23606772269693</v>
      </c>
      <c r="R4881">
        <v>329.42643346311263</v>
      </c>
      <c r="S4881">
        <v>791.45012088793681</v>
      </c>
      <c r="T4881">
        <v>1671.0359181463677</v>
      </c>
      <c r="U4881">
        <v>3807.7682924842184</v>
      </c>
      <c r="V4881">
        <v>1442.47666959753</v>
      </c>
      <c r="W4881">
        <v>384.5424252568547</v>
      </c>
    </row>
    <row r="4882" spans="2:23" x14ac:dyDescent="0.3">
      <c r="B4882">
        <f t="shared" si="77"/>
        <v>4877</v>
      </c>
      <c r="C4882">
        <v>4229.1629708971814</v>
      </c>
      <c r="D4882">
        <v>1212.3546850277191</v>
      </c>
      <c r="E4882">
        <v>469.32540557362597</v>
      </c>
      <c r="F4882">
        <v>477.12907287047875</v>
      </c>
      <c r="G4882">
        <v>493.34788872959371</v>
      </c>
      <c r="H4882">
        <v>218.92819067600294</v>
      </c>
      <c r="R4882">
        <v>605.4197368573125</v>
      </c>
      <c r="S4882">
        <v>671.87018544367038</v>
      </c>
      <c r="T4882">
        <v>575.091841470183</v>
      </c>
      <c r="U4882">
        <v>1608.6425049216753</v>
      </c>
      <c r="V4882">
        <v>4161.5452353748087</v>
      </c>
      <c r="W4882">
        <v>235.27682555001766</v>
      </c>
    </row>
    <row r="4883" spans="2:23" x14ac:dyDescent="0.3">
      <c r="B4883">
        <f t="shared" si="77"/>
        <v>4878</v>
      </c>
      <c r="C4883">
        <v>642.79944007692848</v>
      </c>
      <c r="D4883">
        <v>344.31780831514345</v>
      </c>
      <c r="E4883">
        <v>249.09323930357283</v>
      </c>
      <c r="F4883">
        <v>247.62678860670607</v>
      </c>
      <c r="G4883">
        <v>694.1236694764051</v>
      </c>
      <c r="H4883">
        <v>408.60075817865794</v>
      </c>
      <c r="R4883">
        <v>743.43053409565209</v>
      </c>
      <c r="S4883">
        <v>297.35856412959663</v>
      </c>
      <c r="T4883">
        <v>219.64004284179461</v>
      </c>
      <c r="U4883">
        <v>525.33445130212749</v>
      </c>
      <c r="V4883">
        <v>210.9984490536942</v>
      </c>
      <c r="W4883">
        <v>11422.658595624929</v>
      </c>
    </row>
    <row r="4884" spans="2:23" x14ac:dyDescent="0.3">
      <c r="B4884">
        <f t="shared" si="77"/>
        <v>4879</v>
      </c>
      <c r="C4884">
        <v>224.51902540958395</v>
      </c>
      <c r="D4884">
        <v>2462.0135164495337</v>
      </c>
      <c r="E4884">
        <v>890.24678946014512</v>
      </c>
      <c r="F4884">
        <v>386.13243860029843</v>
      </c>
      <c r="G4884">
        <v>231.45483108829291</v>
      </c>
      <c r="H4884">
        <v>249.27625785948499</v>
      </c>
      <c r="R4884">
        <v>276.07728061768307</v>
      </c>
      <c r="S4884">
        <v>212.53419844120594</v>
      </c>
      <c r="T4884">
        <v>286.96532799306442</v>
      </c>
      <c r="U4884">
        <v>379.88534363328392</v>
      </c>
      <c r="V4884">
        <v>210.2822119715793</v>
      </c>
      <c r="W4884">
        <v>1174.6422423223512</v>
      </c>
    </row>
    <row r="4885" spans="2:23" x14ac:dyDescent="0.3">
      <c r="B4885">
        <f t="shared" si="77"/>
        <v>4880</v>
      </c>
      <c r="C4885">
        <v>1271.7881739993918</v>
      </c>
      <c r="D4885">
        <v>7897.8138134183328</v>
      </c>
      <c r="E4885">
        <v>28883.78</v>
      </c>
      <c r="F4885">
        <v>403.9045459338663</v>
      </c>
      <c r="G4885">
        <v>1210.0793628621545</v>
      </c>
      <c r="H4885">
        <v>537.42927495344782</v>
      </c>
      <c r="R4885">
        <v>3648.3816842423316</v>
      </c>
      <c r="S4885">
        <v>1502.2996410760668</v>
      </c>
      <c r="T4885">
        <v>248.22606201681927</v>
      </c>
      <c r="U4885">
        <v>341.81259975288009</v>
      </c>
      <c r="V4885">
        <v>28883.78</v>
      </c>
      <c r="W4885">
        <v>395.59203249146674</v>
      </c>
    </row>
    <row r="4886" spans="2:23" x14ac:dyDescent="0.3">
      <c r="B4886">
        <f t="shared" si="77"/>
        <v>4881</v>
      </c>
      <c r="C4886">
        <v>20484.561658213795</v>
      </c>
      <c r="D4886">
        <v>1192.7269140419639</v>
      </c>
      <c r="E4886">
        <v>206.720144734516</v>
      </c>
      <c r="F4886">
        <v>721.37384598361484</v>
      </c>
      <c r="G4886">
        <v>5111.32563876524</v>
      </c>
      <c r="H4886">
        <v>3538.1059595158449</v>
      </c>
      <c r="R4886">
        <v>450.14750898245882</v>
      </c>
      <c r="S4886">
        <v>202.85032187398411</v>
      </c>
      <c r="T4886">
        <v>945.40501079022488</v>
      </c>
      <c r="U4886">
        <v>305.66593562557171</v>
      </c>
      <c r="V4886">
        <v>399.54076942058066</v>
      </c>
      <c r="W4886">
        <v>580.92124972912075</v>
      </c>
    </row>
    <row r="4887" spans="2:23" x14ac:dyDescent="0.3">
      <c r="B4887">
        <f t="shared" si="77"/>
        <v>4882</v>
      </c>
      <c r="C4887">
        <v>506.40507356446784</v>
      </c>
      <c r="D4887">
        <v>243.43324738613899</v>
      </c>
      <c r="E4887">
        <v>1756.6412220478655</v>
      </c>
      <c r="F4887">
        <v>218.40245716749962</v>
      </c>
      <c r="G4887">
        <v>1086.1455136183999</v>
      </c>
      <c r="H4887">
        <v>3034.720966501272</v>
      </c>
      <c r="R4887">
        <v>1518.3301698697881</v>
      </c>
      <c r="S4887">
        <v>247.9341871175163</v>
      </c>
      <c r="T4887">
        <v>225.61678180147675</v>
      </c>
      <c r="U4887">
        <v>28883.78</v>
      </c>
      <c r="V4887">
        <v>9661.9380130813825</v>
      </c>
      <c r="W4887">
        <v>598.70991871655019</v>
      </c>
    </row>
    <row r="4888" spans="2:23" x14ac:dyDescent="0.3">
      <c r="B4888">
        <f t="shared" si="77"/>
        <v>4883</v>
      </c>
      <c r="C4888">
        <v>409.87888834273292</v>
      </c>
      <c r="D4888">
        <v>230.86326828994984</v>
      </c>
      <c r="E4888">
        <v>1781.0573615430633</v>
      </c>
      <c r="F4888">
        <v>3293.8882883118945</v>
      </c>
      <c r="G4888">
        <v>249.20087025585502</v>
      </c>
      <c r="H4888">
        <v>277.93952590566369</v>
      </c>
      <c r="R4888">
        <v>15137.788769318557</v>
      </c>
      <c r="S4888">
        <v>882.87467319885752</v>
      </c>
      <c r="T4888">
        <v>1712.0338288209837</v>
      </c>
      <c r="U4888">
        <v>13389.691125536916</v>
      </c>
      <c r="V4888">
        <v>467.09036611449147</v>
      </c>
      <c r="W4888">
        <v>2719.6013243712941</v>
      </c>
    </row>
    <row r="4889" spans="2:23" x14ac:dyDescent="0.3">
      <c r="B4889">
        <f t="shared" si="77"/>
        <v>4884</v>
      </c>
      <c r="C4889">
        <v>263.65061825085053</v>
      </c>
      <c r="D4889">
        <v>1972.9758797927345</v>
      </c>
      <c r="E4889">
        <v>365.11286250103041</v>
      </c>
      <c r="F4889">
        <v>202.19788914508047</v>
      </c>
      <c r="G4889">
        <v>458.17448778310592</v>
      </c>
      <c r="H4889">
        <v>383.56355232353542</v>
      </c>
      <c r="R4889">
        <v>4066.7374682396917</v>
      </c>
      <c r="S4889">
        <v>352.17607974617283</v>
      </c>
      <c r="T4889">
        <v>480.48508507039702</v>
      </c>
      <c r="U4889">
        <v>334.8234828084606</v>
      </c>
      <c r="V4889">
        <v>211.83944880724201</v>
      </c>
      <c r="W4889">
        <v>201.87052293464546</v>
      </c>
    </row>
    <row r="4890" spans="2:23" x14ac:dyDescent="0.3">
      <c r="B4890">
        <f t="shared" si="77"/>
        <v>4885</v>
      </c>
      <c r="C4890">
        <v>247.67168743976055</v>
      </c>
      <c r="D4890">
        <v>4751.9783197545812</v>
      </c>
      <c r="E4890">
        <v>277.0093371077827</v>
      </c>
      <c r="F4890">
        <v>217.63657198394793</v>
      </c>
      <c r="G4890">
        <v>225.81081186233351</v>
      </c>
      <c r="H4890">
        <v>1268.2823776232974</v>
      </c>
      <c r="R4890">
        <v>230.10074985434511</v>
      </c>
      <c r="S4890">
        <v>208.9473909490396</v>
      </c>
      <c r="T4890">
        <v>530.20639189390408</v>
      </c>
      <c r="U4890">
        <v>4886.367668798116</v>
      </c>
      <c r="V4890">
        <v>229.40402208328726</v>
      </c>
      <c r="W4890">
        <v>221.2768592074647</v>
      </c>
    </row>
    <row r="4891" spans="2:23" x14ac:dyDescent="0.3">
      <c r="B4891">
        <f t="shared" si="77"/>
        <v>4886</v>
      </c>
      <c r="C4891">
        <v>2897.6121762211333</v>
      </c>
      <c r="D4891">
        <v>607.82296359360816</v>
      </c>
      <c r="E4891">
        <v>309.29927378393779</v>
      </c>
      <c r="F4891">
        <v>211.92939777678544</v>
      </c>
      <c r="G4891">
        <v>351.61865712960491</v>
      </c>
      <c r="H4891">
        <v>203.2079683141163</v>
      </c>
      <c r="R4891">
        <v>28883.78</v>
      </c>
      <c r="S4891">
        <v>4865.6620517253632</v>
      </c>
      <c r="T4891">
        <v>443.94720628136281</v>
      </c>
      <c r="U4891">
        <v>28883.78</v>
      </c>
      <c r="V4891">
        <v>379.10622504587343</v>
      </c>
      <c r="W4891">
        <v>692.26421536809016</v>
      </c>
    </row>
    <row r="4892" spans="2:23" x14ac:dyDescent="0.3">
      <c r="B4892">
        <f t="shared" si="77"/>
        <v>4887</v>
      </c>
      <c r="C4892">
        <v>342.05629952406457</v>
      </c>
      <c r="D4892">
        <v>464.98046788387956</v>
      </c>
      <c r="E4892">
        <v>206.45387124363072</v>
      </c>
      <c r="F4892">
        <v>249.17593770931998</v>
      </c>
      <c r="G4892">
        <v>289.10734335703711</v>
      </c>
      <c r="H4892">
        <v>454.39979989324416</v>
      </c>
      <c r="R4892">
        <v>28883.78</v>
      </c>
      <c r="S4892">
        <v>203.20309774147546</v>
      </c>
      <c r="T4892">
        <v>653.16119541055787</v>
      </c>
      <c r="U4892">
        <v>28883.78</v>
      </c>
      <c r="V4892">
        <v>233.24622028774462</v>
      </c>
      <c r="W4892">
        <v>438.94847441056788</v>
      </c>
    </row>
    <row r="4893" spans="2:23" x14ac:dyDescent="0.3">
      <c r="B4893">
        <f t="shared" si="77"/>
        <v>4888</v>
      </c>
      <c r="C4893">
        <v>394.48357734439753</v>
      </c>
      <c r="D4893">
        <v>864.09966641315611</v>
      </c>
      <c r="E4893">
        <v>28883.78</v>
      </c>
      <c r="F4893">
        <v>633.30975085337491</v>
      </c>
      <c r="G4893">
        <v>6938.9459370247114</v>
      </c>
      <c r="H4893">
        <v>284.2662287022776</v>
      </c>
      <c r="R4893">
        <v>736.91564253799606</v>
      </c>
      <c r="S4893">
        <v>273.0183480038466</v>
      </c>
      <c r="T4893">
        <v>3928.9493054538825</v>
      </c>
      <c r="U4893">
        <v>15315.109460899319</v>
      </c>
      <c r="V4893">
        <v>242.05718142360107</v>
      </c>
      <c r="W4893">
        <v>678.9997896596642</v>
      </c>
    </row>
    <row r="4894" spans="2:23" x14ac:dyDescent="0.3">
      <c r="B4894">
        <f t="shared" si="77"/>
        <v>4889</v>
      </c>
      <c r="C4894">
        <v>28883.78</v>
      </c>
      <c r="D4894">
        <v>1898.5228071457104</v>
      </c>
      <c r="E4894">
        <v>1691.7802010808559</v>
      </c>
      <c r="F4894">
        <v>927.42097103092738</v>
      </c>
      <c r="G4894">
        <v>456.39151173166618</v>
      </c>
      <c r="H4894">
        <v>1574.2524593426922</v>
      </c>
      <c r="R4894">
        <v>4630.3715038593537</v>
      </c>
      <c r="S4894">
        <v>219.93914625831832</v>
      </c>
      <c r="T4894">
        <v>272.80365106167005</v>
      </c>
      <c r="U4894">
        <v>5355.9309361891237</v>
      </c>
      <c r="V4894">
        <v>28883.78</v>
      </c>
      <c r="W4894">
        <v>6531.8729769089568</v>
      </c>
    </row>
    <row r="4895" spans="2:23" x14ac:dyDescent="0.3">
      <c r="B4895">
        <f t="shared" si="77"/>
        <v>4890</v>
      </c>
      <c r="C4895">
        <v>209.42613595790121</v>
      </c>
      <c r="D4895">
        <v>871.90886249909465</v>
      </c>
      <c r="E4895">
        <v>218.93456378583147</v>
      </c>
      <c r="F4895">
        <v>2953.6714824464566</v>
      </c>
      <c r="G4895">
        <v>338.68513289776303</v>
      </c>
      <c r="H4895">
        <v>360.58293816344087</v>
      </c>
      <c r="R4895">
        <v>389.07332020693923</v>
      </c>
      <c r="S4895">
        <v>2654.100481350602</v>
      </c>
      <c r="T4895">
        <v>400.32639759812889</v>
      </c>
      <c r="U4895">
        <v>242.03762514527995</v>
      </c>
      <c r="V4895">
        <v>297.59929583915766</v>
      </c>
      <c r="W4895">
        <v>258.9981540203882</v>
      </c>
    </row>
    <row r="4896" spans="2:23" x14ac:dyDescent="0.3">
      <c r="B4896">
        <f t="shared" si="77"/>
        <v>4891</v>
      </c>
      <c r="C4896">
        <v>842.03862978650307</v>
      </c>
      <c r="D4896">
        <v>201.61071864201188</v>
      </c>
      <c r="E4896">
        <v>261.32485041345097</v>
      </c>
      <c r="F4896">
        <v>329.6511012528548</v>
      </c>
      <c r="G4896">
        <v>5625.8785956010033</v>
      </c>
      <c r="H4896">
        <v>230.16738543310473</v>
      </c>
      <c r="R4896">
        <v>214.03758677897656</v>
      </c>
      <c r="S4896">
        <v>274.09802401347713</v>
      </c>
      <c r="T4896">
        <v>340.53895566900337</v>
      </c>
      <c r="U4896">
        <v>28883.78</v>
      </c>
      <c r="V4896">
        <v>257.19106966703379</v>
      </c>
      <c r="W4896">
        <v>304.10772581945685</v>
      </c>
    </row>
    <row r="4897" spans="2:23" x14ac:dyDescent="0.3">
      <c r="B4897">
        <f t="shared" si="77"/>
        <v>4892</v>
      </c>
      <c r="C4897">
        <v>299.77655804109139</v>
      </c>
      <c r="D4897">
        <v>28883.78</v>
      </c>
      <c r="E4897">
        <v>544.91500666868433</v>
      </c>
      <c r="F4897">
        <v>1054.4819391944902</v>
      </c>
      <c r="G4897">
        <v>514.7885390556811</v>
      </c>
      <c r="H4897">
        <v>986.98534232195288</v>
      </c>
      <c r="R4897">
        <v>348.02602559010052</v>
      </c>
      <c r="S4897">
        <v>3821.2672619332061</v>
      </c>
      <c r="T4897">
        <v>256.88729905717025</v>
      </c>
      <c r="U4897">
        <v>5364.2448112804259</v>
      </c>
      <c r="V4897">
        <v>4238.010117516902</v>
      </c>
      <c r="W4897">
        <v>325.15708218049707</v>
      </c>
    </row>
    <row r="4898" spans="2:23" x14ac:dyDescent="0.3">
      <c r="B4898">
        <f t="shared" si="77"/>
        <v>4893</v>
      </c>
      <c r="C4898">
        <v>242.91513777201382</v>
      </c>
      <c r="D4898">
        <v>9435.6918465504623</v>
      </c>
      <c r="E4898">
        <v>208.74079842621165</v>
      </c>
      <c r="F4898">
        <v>568.43107725144193</v>
      </c>
      <c r="G4898">
        <v>232.12645374902689</v>
      </c>
      <c r="H4898">
        <v>226.38645075471089</v>
      </c>
      <c r="R4898">
        <v>278.03083608208846</v>
      </c>
      <c r="S4898">
        <v>28883.78</v>
      </c>
      <c r="T4898">
        <v>227.32074955759307</v>
      </c>
      <c r="U4898">
        <v>391.04443728032322</v>
      </c>
      <c r="V4898">
        <v>355.5910356303097</v>
      </c>
      <c r="W4898">
        <v>300.90671171509138</v>
      </c>
    </row>
    <row r="4899" spans="2:23" x14ac:dyDescent="0.3">
      <c r="B4899">
        <f t="shared" si="77"/>
        <v>4894</v>
      </c>
      <c r="C4899">
        <v>4101.3886922298207</v>
      </c>
      <c r="D4899">
        <v>345.70231871765873</v>
      </c>
      <c r="E4899">
        <v>837.32014083417687</v>
      </c>
      <c r="F4899">
        <v>291.21041024998391</v>
      </c>
      <c r="G4899">
        <v>211.80767915981014</v>
      </c>
      <c r="H4899">
        <v>7576.9005510773432</v>
      </c>
      <c r="R4899">
        <v>318.76407876518306</v>
      </c>
      <c r="S4899">
        <v>236.87807380378416</v>
      </c>
      <c r="T4899">
        <v>671.90176083534402</v>
      </c>
      <c r="U4899">
        <v>214.49187702690989</v>
      </c>
      <c r="V4899">
        <v>28883.78</v>
      </c>
      <c r="W4899">
        <v>1061.8966341513883</v>
      </c>
    </row>
    <row r="4900" spans="2:23" x14ac:dyDescent="0.3">
      <c r="B4900">
        <f t="shared" si="77"/>
        <v>4895</v>
      </c>
      <c r="C4900">
        <v>4350.9583348543283</v>
      </c>
      <c r="D4900">
        <v>2135.6744767174396</v>
      </c>
      <c r="E4900">
        <v>210.80580637870835</v>
      </c>
      <c r="F4900">
        <v>631.73285453918652</v>
      </c>
      <c r="G4900">
        <v>202.3305210183147</v>
      </c>
      <c r="H4900">
        <v>462.52959009936427</v>
      </c>
      <c r="R4900">
        <v>290.72631193066542</v>
      </c>
      <c r="S4900">
        <v>252.63012236886487</v>
      </c>
      <c r="T4900">
        <v>432.68043770494967</v>
      </c>
      <c r="U4900">
        <v>236.54033652137937</v>
      </c>
      <c r="V4900">
        <v>1803.3655993951768</v>
      </c>
      <c r="W4900">
        <v>367.91435674964191</v>
      </c>
    </row>
    <row r="4901" spans="2:23" x14ac:dyDescent="0.3">
      <c r="B4901">
        <f t="shared" si="77"/>
        <v>4896</v>
      </c>
      <c r="C4901">
        <v>28883.78</v>
      </c>
      <c r="D4901">
        <v>330.8619501760428</v>
      </c>
      <c r="E4901">
        <v>26495.555642162741</v>
      </c>
      <c r="F4901">
        <v>3388.9782563079166</v>
      </c>
      <c r="G4901">
        <v>269.649015142228</v>
      </c>
      <c r="H4901">
        <v>204.75096452847671</v>
      </c>
      <c r="R4901">
        <v>206.95052987304703</v>
      </c>
      <c r="S4901">
        <v>628.01626074652518</v>
      </c>
      <c r="T4901">
        <v>28883.78</v>
      </c>
      <c r="U4901">
        <v>1394.5478586310981</v>
      </c>
      <c r="V4901">
        <v>386.49270755078805</v>
      </c>
      <c r="W4901">
        <v>1091.3758201566488</v>
      </c>
    </row>
    <row r="4902" spans="2:23" x14ac:dyDescent="0.3">
      <c r="B4902">
        <f t="shared" si="77"/>
        <v>4897</v>
      </c>
      <c r="C4902">
        <v>450.44738053780247</v>
      </c>
      <c r="D4902">
        <v>1076.5101257345023</v>
      </c>
      <c r="E4902">
        <v>310.8556145312495</v>
      </c>
      <c r="F4902">
        <v>243.53690094124065</v>
      </c>
      <c r="G4902">
        <v>1124.0975321605363</v>
      </c>
      <c r="H4902">
        <v>28883.78</v>
      </c>
      <c r="R4902">
        <v>2976.692060477927</v>
      </c>
      <c r="S4902">
        <v>501.24117442370812</v>
      </c>
      <c r="T4902">
        <v>206.8972940003014</v>
      </c>
      <c r="U4902">
        <v>248.19900804226319</v>
      </c>
      <c r="V4902">
        <v>209.04372039583464</v>
      </c>
      <c r="W4902">
        <v>744.59973282838268</v>
      </c>
    </row>
    <row r="4903" spans="2:23" x14ac:dyDescent="0.3">
      <c r="B4903">
        <f t="shared" si="77"/>
        <v>4898</v>
      </c>
      <c r="C4903">
        <v>642.71883153174576</v>
      </c>
      <c r="D4903">
        <v>236.79586326487157</v>
      </c>
      <c r="E4903">
        <v>920.8414736300449</v>
      </c>
      <c r="F4903">
        <v>330.44016240044118</v>
      </c>
      <c r="G4903">
        <v>28883.78</v>
      </c>
      <c r="H4903">
        <v>28883.78</v>
      </c>
      <c r="R4903">
        <v>1017.764201607173</v>
      </c>
      <c r="S4903">
        <v>244.72921541403383</v>
      </c>
      <c r="T4903">
        <v>11563.426417014392</v>
      </c>
      <c r="U4903">
        <v>385.52646116037351</v>
      </c>
      <c r="V4903">
        <v>388.36206692051019</v>
      </c>
      <c r="W4903">
        <v>235.59178528985723</v>
      </c>
    </row>
    <row r="4904" spans="2:23" x14ac:dyDescent="0.3">
      <c r="B4904">
        <f t="shared" si="77"/>
        <v>4899</v>
      </c>
      <c r="C4904">
        <v>368.36505223833922</v>
      </c>
      <c r="D4904">
        <v>240.10971087441223</v>
      </c>
      <c r="E4904">
        <v>4479.3234831686623</v>
      </c>
      <c r="F4904">
        <v>714.10928485047498</v>
      </c>
      <c r="G4904">
        <v>4075.5679297274619</v>
      </c>
      <c r="H4904">
        <v>28883.78</v>
      </c>
      <c r="R4904">
        <v>360.23274967751308</v>
      </c>
      <c r="S4904">
        <v>966.81166990086251</v>
      </c>
      <c r="T4904">
        <v>2373.0984421156777</v>
      </c>
      <c r="U4904">
        <v>300.98836644292902</v>
      </c>
      <c r="V4904">
        <v>481.40074403322956</v>
      </c>
      <c r="W4904">
        <v>1736.2334453581102</v>
      </c>
    </row>
    <row r="4905" spans="2:23" x14ac:dyDescent="0.3">
      <c r="B4905">
        <f t="shared" si="77"/>
        <v>4900</v>
      </c>
      <c r="C4905">
        <v>210.01165062699852</v>
      </c>
      <c r="D4905">
        <v>449.41353279234181</v>
      </c>
      <c r="E4905">
        <v>243.66658147497839</v>
      </c>
      <c r="F4905">
        <v>2944.1836050298307</v>
      </c>
      <c r="G4905">
        <v>280.02007896051862</v>
      </c>
      <c r="H4905">
        <v>1658.794204747463</v>
      </c>
      <c r="R4905">
        <v>3417.4255248003756</v>
      </c>
      <c r="S4905">
        <v>699.46993694454511</v>
      </c>
      <c r="T4905">
        <v>7894.2900211133765</v>
      </c>
      <c r="U4905">
        <v>500.91977417187263</v>
      </c>
      <c r="V4905">
        <v>241.21700033958763</v>
      </c>
      <c r="W4905">
        <v>362.32414428656591</v>
      </c>
    </row>
    <row r="4906" spans="2:23" x14ac:dyDescent="0.3">
      <c r="B4906">
        <f t="shared" si="77"/>
        <v>4901</v>
      </c>
      <c r="C4906">
        <v>204.87020894574906</v>
      </c>
      <c r="D4906">
        <v>15013.636296036602</v>
      </c>
      <c r="E4906">
        <v>253.30627294551931</v>
      </c>
      <c r="F4906">
        <v>277.55642825903203</v>
      </c>
      <c r="G4906">
        <v>28883.78</v>
      </c>
      <c r="H4906">
        <v>220.84908516647766</v>
      </c>
      <c r="R4906">
        <v>210.84224855825846</v>
      </c>
      <c r="S4906">
        <v>522.96436128223877</v>
      </c>
      <c r="T4906">
        <v>775.72632966555216</v>
      </c>
      <c r="U4906">
        <v>28883.78</v>
      </c>
      <c r="V4906">
        <v>245.57586689346067</v>
      </c>
      <c r="W4906">
        <v>2730.7550115673089</v>
      </c>
    </row>
    <row r="4907" spans="2:23" x14ac:dyDescent="0.3">
      <c r="B4907">
        <f t="shared" si="77"/>
        <v>4902</v>
      </c>
      <c r="C4907">
        <v>28883.78</v>
      </c>
      <c r="D4907">
        <v>967.43641227454657</v>
      </c>
      <c r="E4907">
        <v>345.71591700496344</v>
      </c>
      <c r="F4907">
        <v>757.59475382168705</v>
      </c>
      <c r="G4907">
        <v>225.00701753020755</v>
      </c>
      <c r="H4907">
        <v>1379.4502707516735</v>
      </c>
      <c r="R4907">
        <v>28883.78</v>
      </c>
      <c r="S4907">
        <v>283.36899499061451</v>
      </c>
      <c r="T4907">
        <v>213.73966917690288</v>
      </c>
      <c r="U4907">
        <v>225.09088246240236</v>
      </c>
      <c r="V4907">
        <v>1264.2495358179415</v>
      </c>
      <c r="W4907">
        <v>840.46957408903381</v>
      </c>
    </row>
    <row r="4908" spans="2:23" x14ac:dyDescent="0.3">
      <c r="B4908">
        <f t="shared" si="77"/>
        <v>4903</v>
      </c>
      <c r="C4908">
        <v>731.47729115607467</v>
      </c>
      <c r="D4908">
        <v>267.38310243833467</v>
      </c>
      <c r="E4908">
        <v>3094.0548542845004</v>
      </c>
      <c r="F4908">
        <v>287.19763195130326</v>
      </c>
      <c r="G4908">
        <v>28883.78</v>
      </c>
      <c r="H4908">
        <v>1747.3519308593748</v>
      </c>
      <c r="R4908">
        <v>463.3405187445947</v>
      </c>
      <c r="S4908">
        <v>694.75920790090072</v>
      </c>
      <c r="T4908">
        <v>413.41615577757511</v>
      </c>
      <c r="U4908">
        <v>910.11508401679896</v>
      </c>
      <c r="V4908">
        <v>4166.0933924725505</v>
      </c>
      <c r="W4908">
        <v>208.80554747533199</v>
      </c>
    </row>
    <row r="4909" spans="2:23" x14ac:dyDescent="0.3">
      <c r="B4909">
        <f t="shared" si="77"/>
        <v>4904</v>
      </c>
      <c r="C4909">
        <v>238.38048671078241</v>
      </c>
      <c r="D4909">
        <v>213.31569278921899</v>
      </c>
      <c r="E4909">
        <v>282.7426763996163</v>
      </c>
      <c r="F4909">
        <v>231.11250753603804</v>
      </c>
      <c r="G4909">
        <v>5009.2324399611998</v>
      </c>
      <c r="H4909">
        <v>7839.7061255559765</v>
      </c>
      <c r="R4909">
        <v>662.81533141404657</v>
      </c>
      <c r="S4909">
        <v>255.41958912143349</v>
      </c>
      <c r="T4909">
        <v>268.77506369183419</v>
      </c>
      <c r="U4909">
        <v>486.65998014040957</v>
      </c>
      <c r="V4909">
        <v>243.27112310011293</v>
      </c>
      <c r="W4909">
        <v>1251.7801011820045</v>
      </c>
    </row>
    <row r="4910" spans="2:23" x14ac:dyDescent="0.3">
      <c r="B4910">
        <f t="shared" si="77"/>
        <v>4905</v>
      </c>
      <c r="C4910">
        <v>21517.609582196535</v>
      </c>
      <c r="D4910">
        <v>393.76290853327009</v>
      </c>
      <c r="E4910">
        <v>3230.3475735139327</v>
      </c>
      <c r="F4910">
        <v>2970.7875705063761</v>
      </c>
      <c r="G4910">
        <v>325.66302292814612</v>
      </c>
      <c r="H4910">
        <v>245.48158958329955</v>
      </c>
      <c r="R4910">
        <v>1828.0299915775997</v>
      </c>
      <c r="S4910">
        <v>21806.613104272023</v>
      </c>
      <c r="T4910">
        <v>923.50745445993493</v>
      </c>
      <c r="U4910">
        <v>277.23291016932069</v>
      </c>
      <c r="V4910">
        <v>3373.0350463435534</v>
      </c>
      <c r="W4910">
        <v>235.26876083262545</v>
      </c>
    </row>
    <row r="4911" spans="2:23" x14ac:dyDescent="0.3">
      <c r="B4911">
        <f t="shared" si="77"/>
        <v>4906</v>
      </c>
      <c r="C4911">
        <v>28883.78</v>
      </c>
      <c r="D4911">
        <v>325.2525593608525</v>
      </c>
      <c r="E4911">
        <v>28883.78</v>
      </c>
      <c r="F4911">
        <v>255.76795501222722</v>
      </c>
      <c r="G4911">
        <v>1483.7475813027763</v>
      </c>
      <c r="H4911">
        <v>28883.78</v>
      </c>
      <c r="R4911">
        <v>301.2902693009558</v>
      </c>
      <c r="S4911">
        <v>375.75368582943969</v>
      </c>
      <c r="T4911">
        <v>277.149197507248</v>
      </c>
      <c r="U4911">
        <v>3902.8348834855001</v>
      </c>
      <c r="V4911">
        <v>302.22331839234039</v>
      </c>
      <c r="W4911">
        <v>260.26296850361746</v>
      </c>
    </row>
    <row r="4912" spans="2:23" x14ac:dyDescent="0.3">
      <c r="B4912">
        <f t="shared" si="77"/>
        <v>4907</v>
      </c>
      <c r="C4912">
        <v>908.28383571900372</v>
      </c>
      <c r="D4912">
        <v>250.584744165069</v>
      </c>
      <c r="E4912">
        <v>226.07156868083285</v>
      </c>
      <c r="F4912">
        <v>678.76528220731734</v>
      </c>
      <c r="G4912">
        <v>1151.3233061481419</v>
      </c>
      <c r="H4912">
        <v>322.38434404119619</v>
      </c>
      <c r="R4912">
        <v>236.90066766659871</v>
      </c>
      <c r="S4912">
        <v>1344.255094793466</v>
      </c>
      <c r="T4912">
        <v>3265.6881173790539</v>
      </c>
      <c r="U4912">
        <v>1535.1251108099445</v>
      </c>
      <c r="V4912">
        <v>19856.145460425421</v>
      </c>
      <c r="W4912">
        <v>490.80196486316282</v>
      </c>
    </row>
    <row r="4913" spans="2:23" x14ac:dyDescent="0.3">
      <c r="B4913">
        <f t="shared" si="77"/>
        <v>4908</v>
      </c>
      <c r="C4913">
        <v>204.32936099841558</v>
      </c>
      <c r="D4913">
        <v>203.30118773365817</v>
      </c>
      <c r="E4913">
        <v>6035.364804605184</v>
      </c>
      <c r="F4913">
        <v>2258.5728014097808</v>
      </c>
      <c r="G4913">
        <v>1991.7297417665284</v>
      </c>
      <c r="H4913">
        <v>380.44243340329336</v>
      </c>
      <c r="R4913">
        <v>550.03036748509726</v>
      </c>
      <c r="S4913">
        <v>260.12618398783434</v>
      </c>
      <c r="T4913">
        <v>226.59115053736707</v>
      </c>
      <c r="U4913">
        <v>5440.7020782914778</v>
      </c>
      <c r="V4913">
        <v>264.1143106354948</v>
      </c>
      <c r="W4913">
        <v>16117.346777728131</v>
      </c>
    </row>
    <row r="4914" spans="2:23" x14ac:dyDescent="0.3">
      <c r="B4914">
        <f t="shared" si="77"/>
        <v>4909</v>
      </c>
      <c r="C4914">
        <v>1120.0843488576988</v>
      </c>
      <c r="D4914">
        <v>645.04165810458016</v>
      </c>
      <c r="E4914">
        <v>28883.78</v>
      </c>
      <c r="F4914">
        <v>1649.8816095932682</v>
      </c>
      <c r="G4914">
        <v>1271.2679142020029</v>
      </c>
      <c r="H4914">
        <v>4327.6102859896027</v>
      </c>
      <c r="R4914">
        <v>2125.0543016310612</v>
      </c>
      <c r="S4914">
        <v>423.77737080587895</v>
      </c>
      <c r="T4914">
        <v>211.56577709712457</v>
      </c>
      <c r="U4914">
        <v>278.95953711867037</v>
      </c>
      <c r="V4914">
        <v>28883.78</v>
      </c>
      <c r="W4914">
        <v>265.20029203851379</v>
      </c>
    </row>
    <row r="4915" spans="2:23" x14ac:dyDescent="0.3">
      <c r="B4915">
        <f t="shared" si="77"/>
        <v>4910</v>
      </c>
      <c r="C4915">
        <v>530.37672086172961</v>
      </c>
      <c r="D4915">
        <v>28883.78</v>
      </c>
      <c r="E4915">
        <v>341.13560833613349</v>
      </c>
      <c r="F4915">
        <v>246.05487208284816</v>
      </c>
      <c r="G4915">
        <v>1212.1730296369772</v>
      </c>
      <c r="H4915">
        <v>379.57507152029746</v>
      </c>
      <c r="R4915">
        <v>533.66653502511781</v>
      </c>
      <c r="S4915">
        <v>28883.78</v>
      </c>
      <c r="T4915">
        <v>28883.78</v>
      </c>
      <c r="U4915">
        <v>2469.9642938996699</v>
      </c>
      <c r="V4915">
        <v>16007.722407052324</v>
      </c>
      <c r="W4915">
        <v>212.35085905535658</v>
      </c>
    </row>
    <row r="4916" spans="2:23" x14ac:dyDescent="0.3">
      <c r="B4916">
        <f t="shared" si="77"/>
        <v>4911</v>
      </c>
      <c r="C4916">
        <v>375.06150700561824</v>
      </c>
      <c r="D4916">
        <v>376.16328174785656</v>
      </c>
      <c r="E4916">
        <v>456.92930615123862</v>
      </c>
      <c r="F4916">
        <v>272.52002293233642</v>
      </c>
      <c r="G4916">
        <v>228.99244877036838</v>
      </c>
      <c r="H4916">
        <v>1160.9687152712331</v>
      </c>
      <c r="R4916">
        <v>206.25308042890964</v>
      </c>
      <c r="S4916">
        <v>252.24227134094542</v>
      </c>
      <c r="T4916">
        <v>796.33924572142053</v>
      </c>
      <c r="U4916">
        <v>215.9664273476881</v>
      </c>
      <c r="V4916">
        <v>20833.434914686644</v>
      </c>
      <c r="W4916">
        <v>474.77003317652259</v>
      </c>
    </row>
    <row r="4917" spans="2:23" x14ac:dyDescent="0.3">
      <c r="B4917">
        <f t="shared" si="77"/>
        <v>4912</v>
      </c>
      <c r="C4917">
        <v>319.95688188481114</v>
      </c>
      <c r="D4917">
        <v>654.48305423030126</v>
      </c>
      <c r="E4917">
        <v>331.47476300168239</v>
      </c>
      <c r="F4917">
        <v>1118.318154444903</v>
      </c>
      <c r="G4917">
        <v>28883.78</v>
      </c>
      <c r="H4917">
        <v>27309.833432502852</v>
      </c>
      <c r="R4917">
        <v>254.91324484537816</v>
      </c>
      <c r="S4917">
        <v>2170.5158701223108</v>
      </c>
      <c r="T4917">
        <v>871.67951708491876</v>
      </c>
      <c r="U4917">
        <v>28883.78</v>
      </c>
      <c r="V4917">
        <v>610.93032240726518</v>
      </c>
      <c r="W4917">
        <v>1215.8009138536258</v>
      </c>
    </row>
    <row r="4918" spans="2:23" x14ac:dyDescent="0.3">
      <c r="B4918">
        <f t="shared" si="77"/>
        <v>4913</v>
      </c>
      <c r="C4918">
        <v>351.56697531524622</v>
      </c>
      <c r="D4918">
        <v>368.24248528126816</v>
      </c>
      <c r="E4918">
        <v>388.26776051554998</v>
      </c>
      <c r="F4918">
        <v>225.49832967632742</v>
      </c>
      <c r="G4918">
        <v>395.68647482622123</v>
      </c>
      <c r="H4918">
        <v>1110.650852143548</v>
      </c>
      <c r="R4918">
        <v>798.60186630046337</v>
      </c>
      <c r="S4918">
        <v>213.01545686980151</v>
      </c>
      <c r="T4918">
        <v>18218.358307766033</v>
      </c>
      <c r="U4918">
        <v>275.21751273359348</v>
      </c>
      <c r="V4918">
        <v>664.83385529152338</v>
      </c>
      <c r="W4918">
        <v>4950.8338200718654</v>
      </c>
    </row>
    <row r="4919" spans="2:23" x14ac:dyDescent="0.3">
      <c r="B4919">
        <f t="shared" si="77"/>
        <v>4914</v>
      </c>
      <c r="C4919">
        <v>638.95644334490021</v>
      </c>
      <c r="D4919">
        <v>219.43199506047645</v>
      </c>
      <c r="E4919">
        <v>737.19728531243311</v>
      </c>
      <c r="F4919">
        <v>5763.3555991634894</v>
      </c>
      <c r="G4919">
        <v>329.82367377652253</v>
      </c>
      <c r="H4919">
        <v>2346.1043489555095</v>
      </c>
      <c r="R4919">
        <v>448.05254898270232</v>
      </c>
      <c r="S4919">
        <v>3388.0846022183646</v>
      </c>
      <c r="T4919">
        <v>293.74226412014536</v>
      </c>
      <c r="U4919">
        <v>251.69313719554941</v>
      </c>
      <c r="V4919">
        <v>455.05354117736374</v>
      </c>
      <c r="W4919">
        <v>28883.78</v>
      </c>
    </row>
    <row r="4920" spans="2:23" x14ac:dyDescent="0.3">
      <c r="B4920">
        <f t="shared" si="77"/>
        <v>4915</v>
      </c>
      <c r="C4920">
        <v>558.25436594196015</v>
      </c>
      <c r="D4920">
        <v>1505.3414419684186</v>
      </c>
      <c r="E4920">
        <v>2181.4700594448741</v>
      </c>
      <c r="F4920">
        <v>368.57273052711207</v>
      </c>
      <c r="G4920">
        <v>454.57749744080024</v>
      </c>
      <c r="H4920">
        <v>209.97252405958972</v>
      </c>
      <c r="R4920">
        <v>350.01509261800641</v>
      </c>
      <c r="S4920">
        <v>4577.5832058294627</v>
      </c>
      <c r="T4920">
        <v>347.93168899138965</v>
      </c>
      <c r="U4920">
        <v>279.30188968840235</v>
      </c>
      <c r="V4920">
        <v>257.08701414521215</v>
      </c>
      <c r="W4920">
        <v>18742.434709101803</v>
      </c>
    </row>
    <row r="4921" spans="2:23" x14ac:dyDescent="0.3">
      <c r="B4921">
        <f t="shared" si="77"/>
        <v>4916</v>
      </c>
      <c r="C4921">
        <v>449.53613232798841</v>
      </c>
      <c r="D4921">
        <v>268.99377471926061</v>
      </c>
      <c r="E4921">
        <v>3175.8292195623903</v>
      </c>
      <c r="F4921">
        <v>1104.2448137335036</v>
      </c>
      <c r="G4921">
        <v>250.27341748291803</v>
      </c>
      <c r="H4921">
        <v>3482.7574766108623</v>
      </c>
      <c r="R4921">
        <v>3128.6566006301291</v>
      </c>
      <c r="S4921">
        <v>2642.1305329565744</v>
      </c>
      <c r="T4921">
        <v>288.86904555455283</v>
      </c>
      <c r="U4921">
        <v>247.52204876867432</v>
      </c>
      <c r="V4921">
        <v>1324.0953607581514</v>
      </c>
      <c r="W4921">
        <v>215.84663324710542</v>
      </c>
    </row>
    <row r="4922" spans="2:23" x14ac:dyDescent="0.3">
      <c r="B4922">
        <f t="shared" si="77"/>
        <v>4917</v>
      </c>
      <c r="C4922">
        <v>307.65593492923279</v>
      </c>
      <c r="D4922">
        <v>273.25009549554682</v>
      </c>
      <c r="E4922">
        <v>395.61589956570117</v>
      </c>
      <c r="F4922">
        <v>226.0917531256793</v>
      </c>
      <c r="G4922">
        <v>1339.2680774933358</v>
      </c>
      <c r="H4922">
        <v>28883.78</v>
      </c>
      <c r="R4922">
        <v>203.84554243137504</v>
      </c>
      <c r="S4922">
        <v>362.82923893163047</v>
      </c>
      <c r="T4922">
        <v>721.51617749939112</v>
      </c>
      <c r="U4922">
        <v>273.58824342167259</v>
      </c>
      <c r="V4922">
        <v>350.73827892511127</v>
      </c>
      <c r="W4922">
        <v>490.02760381849725</v>
      </c>
    </row>
    <row r="4923" spans="2:23" x14ac:dyDescent="0.3">
      <c r="B4923">
        <f t="shared" si="77"/>
        <v>4918</v>
      </c>
      <c r="C4923">
        <v>247.34378152380515</v>
      </c>
      <c r="D4923">
        <v>28883.78</v>
      </c>
      <c r="E4923">
        <v>284.24792157858519</v>
      </c>
      <c r="F4923">
        <v>253.41481991360095</v>
      </c>
      <c r="G4923">
        <v>2214.1407328788091</v>
      </c>
      <c r="H4923">
        <v>349.68371834108461</v>
      </c>
      <c r="R4923">
        <v>2554.851699185072</v>
      </c>
      <c r="S4923">
        <v>235.54399955181003</v>
      </c>
      <c r="T4923">
        <v>7955.5992707706228</v>
      </c>
      <c r="U4923">
        <v>842.50110333857515</v>
      </c>
      <c r="V4923">
        <v>588.70117316085452</v>
      </c>
      <c r="W4923">
        <v>421.3693551498086</v>
      </c>
    </row>
    <row r="4924" spans="2:23" x14ac:dyDescent="0.3">
      <c r="B4924">
        <f t="shared" si="77"/>
        <v>4919</v>
      </c>
      <c r="C4924">
        <v>12053.722557390824</v>
      </c>
      <c r="D4924">
        <v>11244.003103671546</v>
      </c>
      <c r="E4924">
        <v>2425.6852960222623</v>
      </c>
      <c r="F4924">
        <v>28883.78</v>
      </c>
      <c r="G4924">
        <v>1428.7939948020976</v>
      </c>
      <c r="H4924">
        <v>204.21266444369991</v>
      </c>
      <c r="R4924">
        <v>2015.463674506793</v>
      </c>
      <c r="S4924">
        <v>1620.0407245976146</v>
      </c>
      <c r="T4924">
        <v>228.8125658529386</v>
      </c>
      <c r="U4924">
        <v>467.66012623004173</v>
      </c>
      <c r="V4924">
        <v>243.21619058656117</v>
      </c>
      <c r="W4924">
        <v>219.08169482206384</v>
      </c>
    </row>
    <row r="4925" spans="2:23" x14ac:dyDescent="0.3">
      <c r="B4925">
        <f t="shared" si="77"/>
        <v>4920</v>
      </c>
      <c r="C4925">
        <v>1879.9021217192594</v>
      </c>
      <c r="D4925">
        <v>2701.6243784717408</v>
      </c>
      <c r="E4925">
        <v>28883.78</v>
      </c>
      <c r="F4925">
        <v>486.01913520414001</v>
      </c>
      <c r="G4925">
        <v>5538.4268064799853</v>
      </c>
      <c r="H4925">
        <v>205.50662841670766</v>
      </c>
      <c r="R4925">
        <v>1435.8218438531658</v>
      </c>
      <c r="S4925">
        <v>243.5572745055575</v>
      </c>
      <c r="T4925">
        <v>23414.657400864511</v>
      </c>
      <c r="U4925">
        <v>28883.78</v>
      </c>
      <c r="V4925">
        <v>1091.1834095504682</v>
      </c>
      <c r="W4925">
        <v>28883.78</v>
      </c>
    </row>
    <row r="4926" spans="2:23" x14ac:dyDescent="0.3">
      <c r="B4926">
        <f t="shared" si="77"/>
        <v>4921</v>
      </c>
      <c r="C4926">
        <v>350.52845660508945</v>
      </c>
      <c r="D4926">
        <v>605.59620252417267</v>
      </c>
      <c r="E4926">
        <v>437.24922185379376</v>
      </c>
      <c r="F4926">
        <v>208.87491763262761</v>
      </c>
      <c r="G4926">
        <v>650.25284501941394</v>
      </c>
      <c r="H4926">
        <v>210.73302699677964</v>
      </c>
      <c r="R4926">
        <v>286.49307554691904</v>
      </c>
      <c r="S4926">
        <v>1826.4761080281635</v>
      </c>
      <c r="T4926">
        <v>2059.8080498544173</v>
      </c>
      <c r="U4926">
        <v>256.98176342941855</v>
      </c>
      <c r="V4926">
        <v>2789.7005136358384</v>
      </c>
      <c r="W4926">
        <v>1338.5244011551847</v>
      </c>
    </row>
    <row r="4927" spans="2:23" x14ac:dyDescent="0.3">
      <c r="B4927">
        <f t="shared" si="77"/>
        <v>4922</v>
      </c>
      <c r="C4927">
        <v>314.64686537031889</v>
      </c>
      <c r="D4927">
        <v>237.31611127844636</v>
      </c>
      <c r="E4927">
        <v>545.49146569923141</v>
      </c>
      <c r="F4927">
        <v>340.07505347963411</v>
      </c>
      <c r="G4927">
        <v>5292.4050386876424</v>
      </c>
      <c r="H4927">
        <v>13354.835520877354</v>
      </c>
      <c r="R4927">
        <v>277.86366958769156</v>
      </c>
      <c r="S4927">
        <v>869.990952107466</v>
      </c>
      <c r="T4927">
        <v>294.01657251480793</v>
      </c>
      <c r="U4927">
        <v>278.78421645901119</v>
      </c>
      <c r="V4927">
        <v>28883.78</v>
      </c>
      <c r="W4927">
        <v>6396.9026077849203</v>
      </c>
    </row>
    <row r="4928" spans="2:23" x14ac:dyDescent="0.3">
      <c r="B4928">
        <f t="shared" si="77"/>
        <v>4923</v>
      </c>
      <c r="C4928">
        <v>532.10602792370992</v>
      </c>
      <c r="D4928">
        <v>975.4378094941211</v>
      </c>
      <c r="E4928">
        <v>393.29531185070277</v>
      </c>
      <c r="F4928">
        <v>225.70904324281219</v>
      </c>
      <c r="G4928">
        <v>28883.78</v>
      </c>
      <c r="H4928">
        <v>236.59056491050407</v>
      </c>
      <c r="R4928">
        <v>26213.912502006588</v>
      </c>
      <c r="S4928">
        <v>220.25627899032733</v>
      </c>
      <c r="T4928">
        <v>28883.78</v>
      </c>
      <c r="U4928">
        <v>217.06510912395754</v>
      </c>
      <c r="V4928">
        <v>1872.5006754964138</v>
      </c>
      <c r="W4928">
        <v>237.64044655404155</v>
      </c>
    </row>
    <row r="4929" spans="2:23" x14ac:dyDescent="0.3">
      <c r="B4929">
        <f t="shared" si="77"/>
        <v>4924</v>
      </c>
      <c r="C4929">
        <v>212.49039059337485</v>
      </c>
      <c r="D4929">
        <v>14002.826511239609</v>
      </c>
      <c r="E4929">
        <v>511.74466142243807</v>
      </c>
      <c r="F4929">
        <v>257.71482462894471</v>
      </c>
      <c r="G4929">
        <v>224.35071698038763</v>
      </c>
      <c r="H4929">
        <v>27257.399865371222</v>
      </c>
      <c r="R4929">
        <v>207.76038843351262</v>
      </c>
      <c r="S4929">
        <v>308.18015359680555</v>
      </c>
      <c r="T4929">
        <v>624.96709511132997</v>
      </c>
      <c r="U4929">
        <v>1383.4078827714368</v>
      </c>
      <c r="V4929">
        <v>2163.6802088340719</v>
      </c>
      <c r="W4929">
        <v>224.57796005503369</v>
      </c>
    </row>
    <row r="4930" spans="2:23" x14ac:dyDescent="0.3">
      <c r="B4930">
        <f t="shared" si="77"/>
        <v>4925</v>
      </c>
      <c r="C4930">
        <v>3331.8840230489427</v>
      </c>
      <c r="D4930">
        <v>202.35917721203685</v>
      </c>
      <c r="E4930">
        <v>28883.78</v>
      </c>
      <c r="F4930">
        <v>268.8560555450199</v>
      </c>
      <c r="G4930">
        <v>490.43126575561035</v>
      </c>
      <c r="H4930">
        <v>216.59693463621127</v>
      </c>
      <c r="R4930">
        <v>265.2299481282937</v>
      </c>
      <c r="S4930">
        <v>455.33902005482707</v>
      </c>
      <c r="T4930">
        <v>666.14080995410222</v>
      </c>
      <c r="U4930">
        <v>220.68438690376874</v>
      </c>
      <c r="V4930">
        <v>288.85974039702575</v>
      </c>
      <c r="W4930">
        <v>318.81347504700477</v>
      </c>
    </row>
    <row r="4931" spans="2:23" x14ac:dyDescent="0.3">
      <c r="B4931">
        <f t="shared" si="77"/>
        <v>4926</v>
      </c>
      <c r="C4931">
        <v>1498.4219009025578</v>
      </c>
      <c r="D4931">
        <v>242.87596818052168</v>
      </c>
      <c r="E4931">
        <v>449.2423103238616</v>
      </c>
      <c r="F4931">
        <v>283.49791211036904</v>
      </c>
      <c r="G4931">
        <v>793.98036485616717</v>
      </c>
      <c r="H4931">
        <v>295.78723035355574</v>
      </c>
      <c r="R4931">
        <v>239.14723270126541</v>
      </c>
      <c r="S4931">
        <v>274.64160041373412</v>
      </c>
      <c r="T4931">
        <v>24653.09247949448</v>
      </c>
      <c r="U4931">
        <v>863.26134288686001</v>
      </c>
      <c r="V4931">
        <v>1241.7057534944445</v>
      </c>
      <c r="W4931">
        <v>5147.7522522217432</v>
      </c>
    </row>
    <row r="4932" spans="2:23" x14ac:dyDescent="0.3">
      <c r="B4932">
        <f t="shared" si="77"/>
        <v>4927</v>
      </c>
      <c r="C4932">
        <v>202.4561353599571</v>
      </c>
      <c r="D4932">
        <v>210.72442133999695</v>
      </c>
      <c r="E4932">
        <v>2548.1120529698533</v>
      </c>
      <c r="F4932">
        <v>1744.0798542918926</v>
      </c>
      <c r="G4932">
        <v>4992.5461279671499</v>
      </c>
      <c r="H4932">
        <v>226.69718735678882</v>
      </c>
      <c r="R4932">
        <v>5618.193402141249</v>
      </c>
      <c r="S4932">
        <v>1191.0356391130845</v>
      </c>
      <c r="T4932">
        <v>3895.7914112841204</v>
      </c>
      <c r="U4932">
        <v>7608.3727291336872</v>
      </c>
      <c r="V4932">
        <v>599.03226164862656</v>
      </c>
      <c r="W4932">
        <v>20518.721539909006</v>
      </c>
    </row>
    <row r="4933" spans="2:23" x14ac:dyDescent="0.3">
      <c r="B4933">
        <f t="shared" si="77"/>
        <v>4928</v>
      </c>
      <c r="C4933">
        <v>28883.78</v>
      </c>
      <c r="D4933">
        <v>209.50540537935046</v>
      </c>
      <c r="E4933">
        <v>28883.78</v>
      </c>
      <c r="F4933">
        <v>240.16652663184877</v>
      </c>
      <c r="G4933">
        <v>3190.2704348936309</v>
      </c>
      <c r="H4933">
        <v>323.0520806542321</v>
      </c>
      <c r="R4933">
        <v>28883.78</v>
      </c>
      <c r="S4933">
        <v>2214.9752403118609</v>
      </c>
      <c r="T4933">
        <v>208.5720276385378</v>
      </c>
      <c r="U4933">
        <v>2590.1978871051451</v>
      </c>
      <c r="V4933">
        <v>28883.78</v>
      </c>
      <c r="W4933">
        <v>28883.78</v>
      </c>
    </row>
    <row r="4934" spans="2:23" x14ac:dyDescent="0.3">
      <c r="B4934">
        <f t="shared" si="77"/>
        <v>4929</v>
      </c>
      <c r="C4934">
        <v>28883.78</v>
      </c>
      <c r="D4934">
        <v>4093.9050626755798</v>
      </c>
      <c r="E4934">
        <v>259.13408772552395</v>
      </c>
      <c r="F4934">
        <v>283.52726078820064</v>
      </c>
      <c r="G4934">
        <v>450.69682145931381</v>
      </c>
      <c r="H4934">
        <v>239.08076297380325</v>
      </c>
      <c r="R4934">
        <v>223.89914924665084</v>
      </c>
      <c r="S4934">
        <v>424.89149053826463</v>
      </c>
      <c r="T4934">
        <v>208.65076690415711</v>
      </c>
      <c r="U4934">
        <v>4182.7727019821587</v>
      </c>
      <c r="V4934">
        <v>563.90320053047765</v>
      </c>
      <c r="W4934">
        <v>457.34193360696077</v>
      </c>
    </row>
    <row r="4935" spans="2:23" x14ac:dyDescent="0.3">
      <c r="B4935">
        <f t="shared" si="77"/>
        <v>4930</v>
      </c>
      <c r="C4935">
        <v>449.40698296419498</v>
      </c>
      <c r="D4935">
        <v>17278.697550406585</v>
      </c>
      <c r="E4935">
        <v>409.35366653503627</v>
      </c>
      <c r="F4935">
        <v>270.22497747670275</v>
      </c>
      <c r="G4935">
        <v>28883.78</v>
      </c>
      <c r="H4935">
        <v>266.02049890806882</v>
      </c>
      <c r="R4935">
        <v>293.32523642553042</v>
      </c>
      <c r="S4935">
        <v>1632.493039576545</v>
      </c>
      <c r="T4935">
        <v>344.83513066473142</v>
      </c>
      <c r="U4935">
        <v>412.22470506313311</v>
      </c>
      <c r="V4935">
        <v>226.50138010192572</v>
      </c>
      <c r="W4935">
        <v>702.18467437212814</v>
      </c>
    </row>
    <row r="4936" spans="2:23" x14ac:dyDescent="0.3">
      <c r="B4936">
        <f t="shared" ref="B4936:B4999" si="78">B4935 + 1</f>
        <v>4931</v>
      </c>
      <c r="C4936">
        <v>275.32645053731011</v>
      </c>
      <c r="D4936">
        <v>358.53764156452758</v>
      </c>
      <c r="E4936">
        <v>471.89898230524886</v>
      </c>
      <c r="F4936">
        <v>468.29961018575045</v>
      </c>
      <c r="G4936">
        <v>202.4238882053663</v>
      </c>
      <c r="H4936">
        <v>208.44854251146862</v>
      </c>
      <c r="R4936">
        <v>907.83107377548038</v>
      </c>
      <c r="S4936">
        <v>263.81597849804456</v>
      </c>
      <c r="T4936">
        <v>1632.9733326759138</v>
      </c>
      <c r="U4936">
        <v>23503.572857795996</v>
      </c>
      <c r="V4936">
        <v>411.93910185986363</v>
      </c>
      <c r="W4936">
        <v>390.96648371207846</v>
      </c>
    </row>
    <row r="4937" spans="2:23" x14ac:dyDescent="0.3">
      <c r="B4937">
        <f t="shared" si="78"/>
        <v>4932</v>
      </c>
      <c r="C4937">
        <v>295.67528115437494</v>
      </c>
      <c r="D4937">
        <v>2015.3957736073489</v>
      </c>
      <c r="E4937">
        <v>283.86532558373256</v>
      </c>
      <c r="F4937">
        <v>750.19317246117225</v>
      </c>
      <c r="G4937">
        <v>285.18182979613334</v>
      </c>
      <c r="H4937">
        <v>282.82338049991495</v>
      </c>
      <c r="R4937">
        <v>1757.636553328563</v>
      </c>
      <c r="S4937">
        <v>441.31231828423103</v>
      </c>
      <c r="T4937">
        <v>16061.942401012095</v>
      </c>
      <c r="U4937">
        <v>378.24051450431512</v>
      </c>
      <c r="V4937">
        <v>705.24479850834746</v>
      </c>
      <c r="W4937">
        <v>5421.8622395786033</v>
      </c>
    </row>
    <row r="4938" spans="2:23" x14ac:dyDescent="0.3">
      <c r="B4938">
        <f t="shared" si="78"/>
        <v>4933</v>
      </c>
      <c r="C4938">
        <v>2683.3765809219626</v>
      </c>
      <c r="D4938">
        <v>306.31441285512091</v>
      </c>
      <c r="E4938">
        <v>259.86362045679022</v>
      </c>
      <c r="F4938">
        <v>270.41552336509756</v>
      </c>
      <c r="G4938">
        <v>2457.8027896941062</v>
      </c>
      <c r="H4938">
        <v>278.72654685847795</v>
      </c>
      <c r="R4938">
        <v>2161.9084782516497</v>
      </c>
      <c r="S4938">
        <v>5278.0996411955903</v>
      </c>
      <c r="T4938">
        <v>584.21089647675683</v>
      </c>
      <c r="U4938">
        <v>782.23962241375409</v>
      </c>
      <c r="V4938">
        <v>362.62877436399424</v>
      </c>
      <c r="W4938">
        <v>285.79608451276209</v>
      </c>
    </row>
    <row r="4939" spans="2:23" x14ac:dyDescent="0.3">
      <c r="B4939">
        <f t="shared" si="78"/>
        <v>4934</v>
      </c>
      <c r="C4939">
        <v>202.83025489079878</v>
      </c>
      <c r="D4939">
        <v>11500.87763126199</v>
      </c>
      <c r="E4939">
        <v>4924.0568739977543</v>
      </c>
      <c r="F4939">
        <v>260.66279550280547</v>
      </c>
      <c r="G4939">
        <v>1144.9602197867634</v>
      </c>
      <c r="H4939">
        <v>264.54360355747525</v>
      </c>
      <c r="R4939">
        <v>6816.2410186858788</v>
      </c>
      <c r="S4939">
        <v>18229.945088331249</v>
      </c>
      <c r="T4939">
        <v>17877.83060998271</v>
      </c>
      <c r="U4939">
        <v>1548.8104109591368</v>
      </c>
      <c r="V4939">
        <v>3704.6589357873149</v>
      </c>
      <c r="W4939">
        <v>1454.3580702806062</v>
      </c>
    </row>
    <row r="4940" spans="2:23" x14ac:dyDescent="0.3">
      <c r="B4940">
        <f t="shared" si="78"/>
        <v>4935</v>
      </c>
      <c r="C4940">
        <v>28883.78</v>
      </c>
      <c r="D4940">
        <v>644.3090462809671</v>
      </c>
      <c r="E4940">
        <v>680.47923690229072</v>
      </c>
      <c r="F4940">
        <v>1720.5932407135635</v>
      </c>
      <c r="G4940">
        <v>276.80261225776422</v>
      </c>
      <c r="H4940">
        <v>599.65891519357274</v>
      </c>
      <c r="R4940">
        <v>28883.78</v>
      </c>
      <c r="S4940">
        <v>10225.463801873773</v>
      </c>
      <c r="T4940">
        <v>725.73939014728398</v>
      </c>
      <c r="U4940">
        <v>213.9111446955512</v>
      </c>
      <c r="V4940">
        <v>296.29477096875451</v>
      </c>
      <c r="W4940">
        <v>1813.0169942943669</v>
      </c>
    </row>
    <row r="4941" spans="2:23" x14ac:dyDescent="0.3">
      <c r="B4941">
        <f t="shared" si="78"/>
        <v>4936</v>
      </c>
      <c r="C4941">
        <v>1351.733451847166</v>
      </c>
      <c r="D4941">
        <v>3116.2628230192654</v>
      </c>
      <c r="E4941">
        <v>204.65825106041643</v>
      </c>
      <c r="F4941">
        <v>2124.5264434635042</v>
      </c>
      <c r="G4941">
        <v>205.32033747595048</v>
      </c>
      <c r="H4941">
        <v>344.42646269586817</v>
      </c>
      <c r="R4941">
        <v>371.91535263241605</v>
      </c>
      <c r="S4941">
        <v>342.26121592950415</v>
      </c>
      <c r="T4941">
        <v>280.58282136732601</v>
      </c>
      <c r="U4941">
        <v>767.32164403184333</v>
      </c>
      <c r="V4941">
        <v>883.9690777673095</v>
      </c>
      <c r="W4941">
        <v>19934.23956651218</v>
      </c>
    </row>
    <row r="4942" spans="2:23" x14ac:dyDescent="0.3">
      <c r="B4942">
        <f t="shared" si="78"/>
        <v>4937</v>
      </c>
      <c r="C4942">
        <v>5485.5461561938109</v>
      </c>
      <c r="D4942">
        <v>211.8227134671379</v>
      </c>
      <c r="E4942">
        <v>1636.932608868168</v>
      </c>
      <c r="F4942">
        <v>252.45337945458667</v>
      </c>
      <c r="G4942">
        <v>28883.78</v>
      </c>
      <c r="H4942">
        <v>19435.097895655344</v>
      </c>
      <c r="R4942">
        <v>201.04971550535879</v>
      </c>
      <c r="S4942">
        <v>449.05206889482815</v>
      </c>
      <c r="T4942">
        <v>345.26710596100168</v>
      </c>
      <c r="U4942">
        <v>222.31151498817997</v>
      </c>
      <c r="V4942">
        <v>668.49962246345854</v>
      </c>
      <c r="W4942">
        <v>28883.78</v>
      </c>
    </row>
    <row r="4943" spans="2:23" x14ac:dyDescent="0.3">
      <c r="B4943">
        <f t="shared" si="78"/>
        <v>4938</v>
      </c>
      <c r="C4943">
        <v>451.16336665974154</v>
      </c>
      <c r="D4943">
        <v>205.23210241855446</v>
      </c>
      <c r="E4943">
        <v>343.69763668800294</v>
      </c>
      <c r="F4943">
        <v>212.47897009496316</v>
      </c>
      <c r="G4943">
        <v>284.59784158776546</v>
      </c>
      <c r="H4943">
        <v>1969.9951208574296</v>
      </c>
      <c r="R4943">
        <v>648.22092875396277</v>
      </c>
      <c r="S4943">
        <v>2768.972190811548</v>
      </c>
      <c r="T4943">
        <v>4630.6752338541082</v>
      </c>
      <c r="U4943">
        <v>466.37742953848658</v>
      </c>
      <c r="V4943">
        <v>604.09247280320983</v>
      </c>
      <c r="W4943">
        <v>311.28954199675292</v>
      </c>
    </row>
    <row r="4944" spans="2:23" x14ac:dyDescent="0.3">
      <c r="B4944">
        <f t="shared" si="78"/>
        <v>4939</v>
      </c>
      <c r="C4944">
        <v>202.41460923613818</v>
      </c>
      <c r="D4944">
        <v>1497.9766792559735</v>
      </c>
      <c r="E4944">
        <v>944.31897480856037</v>
      </c>
      <c r="F4944">
        <v>203.07125379288223</v>
      </c>
      <c r="G4944">
        <v>285.14926071993727</v>
      </c>
      <c r="H4944">
        <v>222.58485860696075</v>
      </c>
      <c r="R4944">
        <v>1587.2970604200966</v>
      </c>
      <c r="S4944">
        <v>1355.0868996774245</v>
      </c>
      <c r="T4944">
        <v>28883.78</v>
      </c>
      <c r="U4944">
        <v>266.37844514749168</v>
      </c>
      <c r="V4944">
        <v>11625.50292344361</v>
      </c>
      <c r="W4944">
        <v>479.84039224949686</v>
      </c>
    </row>
    <row r="4945" spans="2:23" x14ac:dyDescent="0.3">
      <c r="B4945">
        <f t="shared" si="78"/>
        <v>4940</v>
      </c>
      <c r="C4945">
        <v>28883.78</v>
      </c>
      <c r="D4945">
        <v>663.01478463395392</v>
      </c>
      <c r="E4945">
        <v>201.96957981463873</v>
      </c>
      <c r="F4945">
        <v>303.94278388714866</v>
      </c>
      <c r="G4945">
        <v>347.2287772414565</v>
      </c>
      <c r="H4945">
        <v>212.73095056259109</v>
      </c>
      <c r="R4945">
        <v>675.76067043280489</v>
      </c>
      <c r="S4945">
        <v>259.92692082686432</v>
      </c>
      <c r="T4945">
        <v>212.0811809236308</v>
      </c>
      <c r="U4945">
        <v>28883.78</v>
      </c>
      <c r="V4945">
        <v>865.07253729649756</v>
      </c>
      <c r="W4945">
        <v>861.0473210296592</v>
      </c>
    </row>
    <row r="4946" spans="2:23" x14ac:dyDescent="0.3">
      <c r="B4946">
        <f t="shared" si="78"/>
        <v>4941</v>
      </c>
      <c r="C4946">
        <v>1494.8685108455329</v>
      </c>
      <c r="D4946">
        <v>219.63385339072002</v>
      </c>
      <c r="E4946">
        <v>245.22237925357808</v>
      </c>
      <c r="F4946">
        <v>273.36978388221519</v>
      </c>
      <c r="G4946">
        <v>250.80819369792101</v>
      </c>
      <c r="H4946">
        <v>3386.7770892171197</v>
      </c>
      <c r="R4946">
        <v>8868.1403627042801</v>
      </c>
      <c r="S4946">
        <v>2532.5116166872813</v>
      </c>
      <c r="T4946">
        <v>642.12436657014678</v>
      </c>
      <c r="U4946">
        <v>4348.6883414867107</v>
      </c>
      <c r="V4946">
        <v>310.42972352069512</v>
      </c>
      <c r="W4946">
        <v>1045.9152465494972</v>
      </c>
    </row>
    <row r="4947" spans="2:23" x14ac:dyDescent="0.3">
      <c r="B4947">
        <f t="shared" si="78"/>
        <v>4942</v>
      </c>
      <c r="C4947">
        <v>466.55093656119527</v>
      </c>
      <c r="D4947">
        <v>215.31877314299626</v>
      </c>
      <c r="E4947">
        <v>6508.2798287053947</v>
      </c>
      <c r="F4947">
        <v>28883.78</v>
      </c>
      <c r="G4947">
        <v>1472.4554824092054</v>
      </c>
      <c r="H4947">
        <v>449.07011280896518</v>
      </c>
      <c r="R4947">
        <v>212.23811468473266</v>
      </c>
      <c r="S4947">
        <v>384.84094390730564</v>
      </c>
      <c r="T4947">
        <v>9689.4992639327011</v>
      </c>
      <c r="U4947">
        <v>14687.529311325257</v>
      </c>
      <c r="V4947">
        <v>221.50464450522767</v>
      </c>
      <c r="W4947">
        <v>28883.78</v>
      </c>
    </row>
    <row r="4948" spans="2:23" x14ac:dyDescent="0.3">
      <c r="B4948">
        <f t="shared" si="78"/>
        <v>4943</v>
      </c>
      <c r="C4948">
        <v>12973.468912180773</v>
      </c>
      <c r="D4948">
        <v>4919.7753918186581</v>
      </c>
      <c r="E4948">
        <v>252.32990748391106</v>
      </c>
      <c r="F4948">
        <v>4098.5100677908122</v>
      </c>
      <c r="G4948">
        <v>28883.78</v>
      </c>
      <c r="H4948">
        <v>3158.8492192943377</v>
      </c>
      <c r="R4948">
        <v>219.40020279666271</v>
      </c>
      <c r="S4948">
        <v>28883.78</v>
      </c>
      <c r="T4948">
        <v>254.13611321088933</v>
      </c>
      <c r="U4948">
        <v>266.99451522533195</v>
      </c>
      <c r="V4948">
        <v>305.79948336461416</v>
      </c>
      <c r="W4948">
        <v>345.2217828890474</v>
      </c>
    </row>
    <row r="4949" spans="2:23" x14ac:dyDescent="0.3">
      <c r="B4949">
        <f t="shared" si="78"/>
        <v>4944</v>
      </c>
      <c r="C4949">
        <v>844.20487362071549</v>
      </c>
      <c r="D4949">
        <v>7966.0648139849709</v>
      </c>
      <c r="E4949">
        <v>15546.187677971509</v>
      </c>
      <c r="F4949">
        <v>207.9250266508937</v>
      </c>
      <c r="G4949">
        <v>868.156777263751</v>
      </c>
      <c r="H4949">
        <v>28883.78</v>
      </c>
      <c r="R4949">
        <v>640.46204919435741</v>
      </c>
      <c r="S4949">
        <v>1331.5075518233223</v>
      </c>
      <c r="T4949">
        <v>290.79918498595669</v>
      </c>
      <c r="U4949">
        <v>2080.675560170479</v>
      </c>
      <c r="V4949">
        <v>951.21536817469473</v>
      </c>
      <c r="W4949">
        <v>2494.0828380215003</v>
      </c>
    </row>
    <row r="4950" spans="2:23" x14ac:dyDescent="0.3">
      <c r="B4950">
        <f t="shared" si="78"/>
        <v>4945</v>
      </c>
      <c r="C4950">
        <v>3961.4343051227079</v>
      </c>
      <c r="D4950">
        <v>5402.0678204058868</v>
      </c>
      <c r="E4950">
        <v>225.66401183107115</v>
      </c>
      <c r="F4950">
        <v>585.9257966200953</v>
      </c>
      <c r="G4950">
        <v>253.1905089918458</v>
      </c>
      <c r="H4950">
        <v>6801.5710135409181</v>
      </c>
      <c r="R4950">
        <v>769.65207601418354</v>
      </c>
      <c r="S4950">
        <v>252.1729289307161</v>
      </c>
      <c r="T4950">
        <v>600.22455023038503</v>
      </c>
      <c r="U4950">
        <v>834.35775002651064</v>
      </c>
      <c r="V4950">
        <v>200.10316644231418</v>
      </c>
      <c r="W4950">
        <v>220.15511967339452</v>
      </c>
    </row>
    <row r="4951" spans="2:23" x14ac:dyDescent="0.3">
      <c r="B4951">
        <f t="shared" si="78"/>
        <v>4946</v>
      </c>
      <c r="C4951">
        <v>262.27829608377306</v>
      </c>
      <c r="D4951">
        <v>2218.7330468192504</v>
      </c>
      <c r="E4951">
        <v>209.46873613891083</v>
      </c>
      <c r="F4951">
        <v>3553.2522676268045</v>
      </c>
      <c r="G4951">
        <v>968.43408453501149</v>
      </c>
      <c r="H4951">
        <v>379.0355528817305</v>
      </c>
      <c r="R4951">
        <v>2113.0128242716851</v>
      </c>
      <c r="S4951">
        <v>12888.273713194714</v>
      </c>
      <c r="T4951">
        <v>7000.5530884721375</v>
      </c>
      <c r="U4951">
        <v>842.15779243145698</v>
      </c>
      <c r="V4951">
        <v>354.5631970880861</v>
      </c>
      <c r="W4951">
        <v>750.43229367469587</v>
      </c>
    </row>
    <row r="4952" spans="2:23" x14ac:dyDescent="0.3">
      <c r="B4952">
        <f t="shared" si="78"/>
        <v>4947</v>
      </c>
      <c r="C4952">
        <v>243.22450168799389</v>
      </c>
      <c r="D4952">
        <v>217.26073891580032</v>
      </c>
      <c r="E4952">
        <v>264.70432937540187</v>
      </c>
      <c r="F4952">
        <v>5599.7116978733275</v>
      </c>
      <c r="G4952">
        <v>208.24137681911787</v>
      </c>
      <c r="H4952">
        <v>910.36489160967039</v>
      </c>
      <c r="R4952">
        <v>9333.6304136789786</v>
      </c>
      <c r="S4952">
        <v>581.82181302372555</v>
      </c>
      <c r="T4952">
        <v>591.15879562044665</v>
      </c>
      <c r="U4952">
        <v>253.37056593092592</v>
      </c>
      <c r="V4952">
        <v>268.91588171429788</v>
      </c>
      <c r="W4952">
        <v>3725.5050407850404</v>
      </c>
    </row>
    <row r="4953" spans="2:23" x14ac:dyDescent="0.3">
      <c r="B4953">
        <f t="shared" si="78"/>
        <v>4948</v>
      </c>
      <c r="C4953">
        <v>1667.0453358554946</v>
      </c>
      <c r="D4953">
        <v>664.76260022455506</v>
      </c>
      <c r="E4953">
        <v>256.07972255261194</v>
      </c>
      <c r="F4953">
        <v>211.25139285622939</v>
      </c>
      <c r="G4953">
        <v>417.53357687499403</v>
      </c>
      <c r="H4953">
        <v>5955.4059627170373</v>
      </c>
      <c r="R4953">
        <v>201.54135152494752</v>
      </c>
      <c r="S4953">
        <v>290.03445012682738</v>
      </c>
      <c r="T4953">
        <v>28883.78</v>
      </c>
      <c r="U4953">
        <v>1145.6684979202851</v>
      </c>
      <c r="V4953">
        <v>207.89681199577771</v>
      </c>
      <c r="W4953">
        <v>746.24040624124291</v>
      </c>
    </row>
    <row r="4954" spans="2:23" x14ac:dyDescent="0.3">
      <c r="B4954">
        <f t="shared" si="78"/>
        <v>4949</v>
      </c>
      <c r="C4954">
        <v>491.20640989063941</v>
      </c>
      <c r="D4954">
        <v>28883.78</v>
      </c>
      <c r="E4954">
        <v>1523.4235859001801</v>
      </c>
      <c r="F4954">
        <v>236.54275649952544</v>
      </c>
      <c r="G4954">
        <v>5313.7216598273735</v>
      </c>
      <c r="H4954">
        <v>28883.78</v>
      </c>
      <c r="R4954">
        <v>269.82643553736926</v>
      </c>
      <c r="S4954">
        <v>207.03745019787868</v>
      </c>
      <c r="T4954">
        <v>24754.515813974765</v>
      </c>
      <c r="U4954">
        <v>232.02388654033933</v>
      </c>
      <c r="V4954">
        <v>640.59911203934428</v>
      </c>
      <c r="W4954">
        <v>425.59128009170945</v>
      </c>
    </row>
    <row r="4955" spans="2:23" x14ac:dyDescent="0.3">
      <c r="B4955">
        <f t="shared" si="78"/>
        <v>4950</v>
      </c>
      <c r="C4955">
        <v>205.12268451380137</v>
      </c>
      <c r="D4955">
        <v>228.61506188691905</v>
      </c>
      <c r="E4955">
        <v>394.31289820236998</v>
      </c>
      <c r="F4955">
        <v>217.19634804729634</v>
      </c>
      <c r="G4955">
        <v>275.48389572665667</v>
      </c>
      <c r="H4955">
        <v>383.5654210562713</v>
      </c>
      <c r="R4955">
        <v>3267.5615122686336</v>
      </c>
      <c r="S4955">
        <v>28883.78</v>
      </c>
      <c r="T4955">
        <v>243.35273154549932</v>
      </c>
      <c r="U4955">
        <v>203.17374110881963</v>
      </c>
      <c r="V4955">
        <v>687.04080306679998</v>
      </c>
      <c r="W4955">
        <v>28883.78</v>
      </c>
    </row>
    <row r="4956" spans="2:23" x14ac:dyDescent="0.3">
      <c r="B4956">
        <f t="shared" si="78"/>
        <v>4951</v>
      </c>
      <c r="C4956">
        <v>203.35169349395784</v>
      </c>
      <c r="D4956">
        <v>243.12474038614434</v>
      </c>
      <c r="E4956">
        <v>257.14927696830421</v>
      </c>
      <c r="F4956">
        <v>4322.178344771386</v>
      </c>
      <c r="G4956">
        <v>5497.801199837565</v>
      </c>
      <c r="H4956">
        <v>497.71487560468137</v>
      </c>
      <c r="R4956">
        <v>216.34761022684245</v>
      </c>
      <c r="S4956">
        <v>28883.78</v>
      </c>
      <c r="T4956">
        <v>253.46909329563655</v>
      </c>
      <c r="U4956">
        <v>278.25484693563055</v>
      </c>
      <c r="V4956">
        <v>230.21662359708401</v>
      </c>
      <c r="W4956">
        <v>9353.5298771803991</v>
      </c>
    </row>
    <row r="4957" spans="2:23" x14ac:dyDescent="0.3">
      <c r="B4957">
        <f t="shared" si="78"/>
        <v>4952</v>
      </c>
      <c r="C4957">
        <v>220.57178396028542</v>
      </c>
      <c r="D4957">
        <v>740.98725157892693</v>
      </c>
      <c r="E4957">
        <v>6553.6057195754174</v>
      </c>
      <c r="F4957">
        <v>16769.84201829807</v>
      </c>
      <c r="G4957">
        <v>227.02072417871872</v>
      </c>
      <c r="H4957">
        <v>275.86353806941656</v>
      </c>
      <c r="R4957">
        <v>16768.715667309265</v>
      </c>
      <c r="S4957">
        <v>298.66566625611347</v>
      </c>
      <c r="T4957">
        <v>947.03215655879853</v>
      </c>
      <c r="U4957">
        <v>288.42764574842568</v>
      </c>
      <c r="V4957">
        <v>950.23547007941272</v>
      </c>
      <c r="W4957">
        <v>248.90549880464968</v>
      </c>
    </row>
    <row r="4958" spans="2:23" x14ac:dyDescent="0.3">
      <c r="B4958">
        <f t="shared" si="78"/>
        <v>4953</v>
      </c>
      <c r="C4958">
        <v>208.29175181290611</v>
      </c>
      <c r="D4958">
        <v>221.17408108349991</v>
      </c>
      <c r="E4958">
        <v>206.93312683525082</v>
      </c>
      <c r="F4958">
        <v>368.65366264598185</v>
      </c>
      <c r="G4958">
        <v>3278.962241181116</v>
      </c>
      <c r="H4958">
        <v>4831.3954410719616</v>
      </c>
      <c r="R4958">
        <v>987.96721874574951</v>
      </c>
      <c r="S4958">
        <v>3591.7916712607134</v>
      </c>
      <c r="T4958">
        <v>378.19968621574122</v>
      </c>
      <c r="U4958">
        <v>9567.0077846810273</v>
      </c>
      <c r="V4958">
        <v>28883.78</v>
      </c>
      <c r="W4958">
        <v>1378.2917799579905</v>
      </c>
    </row>
    <row r="4959" spans="2:23" x14ac:dyDescent="0.3">
      <c r="B4959">
        <f t="shared" si="78"/>
        <v>4954</v>
      </c>
      <c r="C4959">
        <v>227.48688670502179</v>
      </c>
      <c r="D4959">
        <v>550.96715940439628</v>
      </c>
      <c r="E4959">
        <v>260.41581726202844</v>
      </c>
      <c r="F4959">
        <v>678.94996932064373</v>
      </c>
      <c r="G4959">
        <v>249.24269382231427</v>
      </c>
      <c r="H4959">
        <v>28883.78</v>
      </c>
      <c r="R4959">
        <v>297.48460358626164</v>
      </c>
      <c r="S4959">
        <v>28883.78</v>
      </c>
      <c r="T4959">
        <v>243.52339918709117</v>
      </c>
      <c r="U4959">
        <v>831.51865974479347</v>
      </c>
      <c r="V4959">
        <v>765.60838203630499</v>
      </c>
      <c r="W4959">
        <v>28883.78</v>
      </c>
    </row>
    <row r="4960" spans="2:23" x14ac:dyDescent="0.3">
      <c r="B4960">
        <f t="shared" si="78"/>
        <v>4955</v>
      </c>
      <c r="C4960">
        <v>5763.1344609245925</v>
      </c>
      <c r="D4960">
        <v>626.98523672380929</v>
      </c>
      <c r="E4960">
        <v>5903.1002231498414</v>
      </c>
      <c r="F4960">
        <v>515.31414937893373</v>
      </c>
      <c r="G4960">
        <v>544.4273993147774</v>
      </c>
      <c r="H4960">
        <v>307.95116414441611</v>
      </c>
      <c r="R4960">
        <v>368.48652204160362</v>
      </c>
      <c r="S4960">
        <v>275.37595657093817</v>
      </c>
      <c r="T4960">
        <v>210.42547953336683</v>
      </c>
      <c r="U4960">
        <v>202.3002748362706</v>
      </c>
      <c r="V4960">
        <v>18917.299992638313</v>
      </c>
      <c r="W4960">
        <v>538.93267929553281</v>
      </c>
    </row>
    <row r="4961" spans="2:23" x14ac:dyDescent="0.3">
      <c r="B4961">
        <f t="shared" si="78"/>
        <v>4956</v>
      </c>
      <c r="C4961">
        <v>500.15715335655074</v>
      </c>
      <c r="D4961">
        <v>758.54033623533337</v>
      </c>
      <c r="E4961">
        <v>3020.9353592438688</v>
      </c>
      <c r="F4961">
        <v>3605.4177995161958</v>
      </c>
      <c r="G4961">
        <v>669.60591365314281</v>
      </c>
      <c r="H4961">
        <v>410.93075025159919</v>
      </c>
      <c r="R4961">
        <v>2087.1875183603934</v>
      </c>
      <c r="S4961">
        <v>27119.562580755537</v>
      </c>
      <c r="T4961">
        <v>213.49100681050501</v>
      </c>
      <c r="U4961">
        <v>11815.698167136377</v>
      </c>
      <c r="V4961">
        <v>489.36107242375971</v>
      </c>
      <c r="W4961">
        <v>359.17935993094159</v>
      </c>
    </row>
    <row r="4962" spans="2:23" x14ac:dyDescent="0.3">
      <c r="B4962">
        <f t="shared" si="78"/>
        <v>4957</v>
      </c>
      <c r="C4962">
        <v>265.2146193810454</v>
      </c>
      <c r="D4962">
        <v>238.42753066751987</v>
      </c>
      <c r="E4962">
        <v>2453.1579754294066</v>
      </c>
      <c r="F4962">
        <v>5320.4397172002837</v>
      </c>
      <c r="G4962">
        <v>28883.78</v>
      </c>
      <c r="H4962">
        <v>7185.2135673143039</v>
      </c>
      <c r="R4962">
        <v>245.16743420531475</v>
      </c>
      <c r="S4962">
        <v>1800.1058854497724</v>
      </c>
      <c r="T4962">
        <v>808.68658781764827</v>
      </c>
      <c r="U4962">
        <v>15002.523882192565</v>
      </c>
      <c r="V4962">
        <v>374.15064657103318</v>
      </c>
      <c r="W4962">
        <v>8208.1087011808158</v>
      </c>
    </row>
    <row r="4963" spans="2:23" x14ac:dyDescent="0.3">
      <c r="B4963">
        <f t="shared" si="78"/>
        <v>4958</v>
      </c>
      <c r="C4963">
        <v>320.06522336019191</v>
      </c>
      <c r="D4963">
        <v>363.68641444553703</v>
      </c>
      <c r="E4963">
        <v>473.62658126243969</v>
      </c>
      <c r="F4963">
        <v>297.85246215428282</v>
      </c>
      <c r="G4963">
        <v>26318.724327657601</v>
      </c>
      <c r="H4963">
        <v>211.13044579503995</v>
      </c>
      <c r="R4963">
        <v>371.92122581064484</v>
      </c>
      <c r="S4963">
        <v>5855.6583294737138</v>
      </c>
      <c r="T4963">
        <v>321.38487759966972</v>
      </c>
      <c r="U4963">
        <v>411.46390922834166</v>
      </c>
      <c r="V4963">
        <v>313.79729425948972</v>
      </c>
      <c r="W4963">
        <v>28883.78</v>
      </c>
    </row>
    <row r="4964" spans="2:23" x14ac:dyDescent="0.3">
      <c r="B4964">
        <f t="shared" si="78"/>
        <v>4959</v>
      </c>
      <c r="C4964">
        <v>234.00957743898698</v>
      </c>
      <c r="D4964">
        <v>12422.573902042606</v>
      </c>
      <c r="E4964">
        <v>219.89204242616211</v>
      </c>
      <c r="F4964">
        <v>207.35238387649969</v>
      </c>
      <c r="G4964">
        <v>205.16804558497708</v>
      </c>
      <c r="H4964">
        <v>260.59588627858017</v>
      </c>
      <c r="R4964">
        <v>28883.78</v>
      </c>
      <c r="S4964">
        <v>253.72488369642707</v>
      </c>
      <c r="T4964">
        <v>2359.959550617491</v>
      </c>
      <c r="U4964">
        <v>1253.0686495682585</v>
      </c>
      <c r="V4964">
        <v>1287.4636069564519</v>
      </c>
      <c r="W4964">
        <v>743.50108332596176</v>
      </c>
    </row>
    <row r="4965" spans="2:23" x14ac:dyDescent="0.3">
      <c r="B4965">
        <f t="shared" si="78"/>
        <v>4960</v>
      </c>
      <c r="C4965">
        <v>12687.282434372193</v>
      </c>
      <c r="D4965">
        <v>398.5076884998544</v>
      </c>
      <c r="E4965">
        <v>249.4252276564535</v>
      </c>
      <c r="F4965">
        <v>28883.78</v>
      </c>
      <c r="G4965">
        <v>27749.736307495241</v>
      </c>
      <c r="H4965">
        <v>28883.78</v>
      </c>
      <c r="R4965">
        <v>308.26518619092394</v>
      </c>
      <c r="S4965">
        <v>1330.9718209757732</v>
      </c>
      <c r="T4965">
        <v>1350.0334764203087</v>
      </c>
      <c r="U4965">
        <v>239.50497851882369</v>
      </c>
      <c r="V4965">
        <v>247.2132319638408</v>
      </c>
      <c r="W4965">
        <v>874.67849616636329</v>
      </c>
    </row>
    <row r="4966" spans="2:23" x14ac:dyDescent="0.3">
      <c r="B4966">
        <f t="shared" si="78"/>
        <v>4961</v>
      </c>
      <c r="C4966">
        <v>1314.2583809816579</v>
      </c>
      <c r="D4966">
        <v>779.71579417879741</v>
      </c>
      <c r="E4966">
        <v>6964.3363948715323</v>
      </c>
      <c r="F4966">
        <v>28883.78</v>
      </c>
      <c r="G4966">
        <v>202.27847033246266</v>
      </c>
      <c r="H4966">
        <v>13013.651554894526</v>
      </c>
      <c r="R4966">
        <v>1109.8385943869666</v>
      </c>
      <c r="S4966">
        <v>957.45479503231365</v>
      </c>
      <c r="T4966">
        <v>2600.6249130210081</v>
      </c>
      <c r="U4966">
        <v>357.41989518714524</v>
      </c>
      <c r="V4966">
        <v>507.2852332286397</v>
      </c>
      <c r="W4966">
        <v>258.39018626604241</v>
      </c>
    </row>
    <row r="4967" spans="2:23" x14ac:dyDescent="0.3">
      <c r="B4967">
        <f t="shared" si="78"/>
        <v>4962</v>
      </c>
      <c r="C4967">
        <v>212.84879293224242</v>
      </c>
      <c r="D4967">
        <v>380.0306031035222</v>
      </c>
      <c r="E4967">
        <v>1690.7807695373001</v>
      </c>
      <c r="F4967">
        <v>924.34389771213989</v>
      </c>
      <c r="G4967">
        <v>1657.1439174917343</v>
      </c>
      <c r="H4967">
        <v>222.77233098988827</v>
      </c>
      <c r="R4967">
        <v>740.30952274074457</v>
      </c>
      <c r="S4967">
        <v>231.15775585406578</v>
      </c>
      <c r="T4967">
        <v>2903.0180067590209</v>
      </c>
      <c r="U4967">
        <v>300.24895433559982</v>
      </c>
      <c r="V4967">
        <v>1042.7049880417921</v>
      </c>
      <c r="W4967">
        <v>361.9687855127753</v>
      </c>
    </row>
    <row r="4968" spans="2:23" x14ac:dyDescent="0.3">
      <c r="B4968">
        <f t="shared" si="78"/>
        <v>4963</v>
      </c>
      <c r="C4968">
        <v>209.37238227347879</v>
      </c>
      <c r="D4968">
        <v>28883.78</v>
      </c>
      <c r="E4968">
        <v>226.30707426758488</v>
      </c>
      <c r="F4968">
        <v>952.42598355117832</v>
      </c>
      <c r="G4968">
        <v>8549.5914761992772</v>
      </c>
      <c r="H4968">
        <v>217.99004490100836</v>
      </c>
      <c r="R4968">
        <v>281.26439487536322</v>
      </c>
      <c r="S4968">
        <v>209.4240757422765</v>
      </c>
      <c r="T4968">
        <v>213.06536541003496</v>
      </c>
      <c r="U4968">
        <v>247.97456576837325</v>
      </c>
      <c r="V4968">
        <v>369.54287790362355</v>
      </c>
      <c r="W4968">
        <v>982.72275605033542</v>
      </c>
    </row>
    <row r="4969" spans="2:23" x14ac:dyDescent="0.3">
      <c r="B4969">
        <f t="shared" si="78"/>
        <v>4964</v>
      </c>
      <c r="C4969">
        <v>28883.78</v>
      </c>
      <c r="D4969">
        <v>287.76389907130704</v>
      </c>
      <c r="E4969">
        <v>388.20022606185648</v>
      </c>
      <c r="F4969">
        <v>19375.08049263222</v>
      </c>
      <c r="G4969">
        <v>28883.78</v>
      </c>
      <c r="H4969">
        <v>1917.0421789732636</v>
      </c>
      <c r="R4969">
        <v>308.75507251067773</v>
      </c>
      <c r="S4969">
        <v>334.044014773833</v>
      </c>
      <c r="T4969">
        <v>531.96583158511498</v>
      </c>
      <c r="U4969">
        <v>16033.962350555395</v>
      </c>
      <c r="V4969">
        <v>254.93800907269144</v>
      </c>
      <c r="W4969">
        <v>2485.7907655515478</v>
      </c>
    </row>
    <row r="4970" spans="2:23" x14ac:dyDescent="0.3">
      <c r="B4970">
        <f t="shared" si="78"/>
        <v>4965</v>
      </c>
      <c r="C4970">
        <v>281.04702967620506</v>
      </c>
      <c r="D4970">
        <v>496.83410466880878</v>
      </c>
      <c r="E4970">
        <v>416.57151071734506</v>
      </c>
      <c r="F4970">
        <v>253.95723577791475</v>
      </c>
      <c r="G4970">
        <v>233.42089974812137</v>
      </c>
      <c r="H4970">
        <v>219.89271641163629</v>
      </c>
      <c r="R4970">
        <v>11623.320784210357</v>
      </c>
      <c r="S4970">
        <v>940.74809677674716</v>
      </c>
      <c r="T4970">
        <v>764.74422686829371</v>
      </c>
      <c r="U4970">
        <v>990.89031272543946</v>
      </c>
      <c r="V4970">
        <v>347.9116986399971</v>
      </c>
      <c r="W4970">
        <v>1438.4560465723398</v>
      </c>
    </row>
    <row r="4971" spans="2:23" x14ac:dyDescent="0.3">
      <c r="B4971">
        <f t="shared" si="78"/>
        <v>4966</v>
      </c>
      <c r="C4971">
        <v>242.54096950481343</v>
      </c>
      <c r="D4971">
        <v>28883.78</v>
      </c>
      <c r="E4971">
        <v>28883.78</v>
      </c>
      <c r="F4971">
        <v>316.4226669567941</v>
      </c>
      <c r="G4971">
        <v>7634.7727551059807</v>
      </c>
      <c r="H4971">
        <v>2737.6293481653456</v>
      </c>
      <c r="R4971">
        <v>538.86205923617297</v>
      </c>
      <c r="S4971">
        <v>389.4663520338363</v>
      </c>
      <c r="T4971">
        <v>477.11211629158811</v>
      </c>
      <c r="U4971">
        <v>581.51232335500777</v>
      </c>
      <c r="V4971">
        <v>502.84136016480187</v>
      </c>
      <c r="W4971">
        <v>222.85020164157837</v>
      </c>
    </row>
    <row r="4972" spans="2:23" x14ac:dyDescent="0.3">
      <c r="B4972">
        <f t="shared" si="78"/>
        <v>4967</v>
      </c>
      <c r="C4972">
        <v>28883.78</v>
      </c>
      <c r="D4972">
        <v>669.40432824922777</v>
      </c>
      <c r="E4972">
        <v>332.36247437409816</v>
      </c>
      <c r="F4972">
        <v>333.25264623908231</v>
      </c>
      <c r="G4972">
        <v>901.94780691553467</v>
      </c>
      <c r="H4972">
        <v>932.6910115543119</v>
      </c>
      <c r="R4972">
        <v>233.23032714747504</v>
      </c>
      <c r="S4972">
        <v>4206.55392776386</v>
      </c>
      <c r="T4972">
        <v>561.03536272485564</v>
      </c>
      <c r="U4972">
        <v>234.57312672193495</v>
      </c>
      <c r="V4972">
        <v>1083.6009521903857</v>
      </c>
      <c r="W4972">
        <v>1343.2911259417581</v>
      </c>
    </row>
    <row r="4973" spans="2:23" x14ac:dyDescent="0.3">
      <c r="B4973">
        <f t="shared" si="78"/>
        <v>4968</v>
      </c>
      <c r="C4973">
        <v>745.57556691672937</v>
      </c>
      <c r="D4973">
        <v>5932.878397729246</v>
      </c>
      <c r="E4973">
        <v>406.45588078629208</v>
      </c>
      <c r="F4973">
        <v>28883.78</v>
      </c>
      <c r="G4973">
        <v>952.46564102445438</v>
      </c>
      <c r="H4973">
        <v>3277.5124303984126</v>
      </c>
      <c r="R4973">
        <v>10921.121239002901</v>
      </c>
      <c r="S4973">
        <v>9115.5041966535482</v>
      </c>
      <c r="T4973">
        <v>312.5126454015699</v>
      </c>
      <c r="U4973">
        <v>20597.794230435898</v>
      </c>
      <c r="V4973">
        <v>205.79883941837483</v>
      </c>
      <c r="W4973">
        <v>6401.9859801818939</v>
      </c>
    </row>
    <row r="4974" spans="2:23" x14ac:dyDescent="0.3">
      <c r="B4974">
        <f t="shared" si="78"/>
        <v>4969</v>
      </c>
      <c r="C4974">
        <v>367.81667374519645</v>
      </c>
      <c r="D4974">
        <v>1506.6308503837615</v>
      </c>
      <c r="E4974">
        <v>203.02719213313276</v>
      </c>
      <c r="F4974">
        <v>347.13928682222752</v>
      </c>
      <c r="G4974">
        <v>28883.78</v>
      </c>
      <c r="H4974">
        <v>335.07380253483552</v>
      </c>
      <c r="R4974">
        <v>1608.0396189972118</v>
      </c>
      <c r="S4974">
        <v>444.34321693419258</v>
      </c>
      <c r="T4974">
        <v>221.89603641766359</v>
      </c>
      <c r="U4974">
        <v>1826.8666838640679</v>
      </c>
      <c r="V4974">
        <v>554.26002470407093</v>
      </c>
      <c r="W4974">
        <v>5530.103642275104</v>
      </c>
    </row>
    <row r="4975" spans="2:23" x14ac:dyDescent="0.3">
      <c r="B4975">
        <f t="shared" si="78"/>
        <v>4970</v>
      </c>
      <c r="C4975">
        <v>260.52333785654594</v>
      </c>
      <c r="D4975">
        <v>256.55673723648607</v>
      </c>
      <c r="E4975">
        <v>2390.4996747911341</v>
      </c>
      <c r="F4975">
        <v>257.90041387316239</v>
      </c>
      <c r="G4975">
        <v>1389.0198417738832</v>
      </c>
      <c r="H4975">
        <v>387.95165385541958</v>
      </c>
      <c r="R4975">
        <v>493.53252540520828</v>
      </c>
      <c r="S4975">
        <v>2079.8799581916037</v>
      </c>
      <c r="T4975">
        <v>654.85984048317073</v>
      </c>
      <c r="U4975">
        <v>9514.1867578918391</v>
      </c>
      <c r="V4975">
        <v>857.97510043784393</v>
      </c>
      <c r="W4975">
        <v>713.38115947710367</v>
      </c>
    </row>
    <row r="4976" spans="2:23" x14ac:dyDescent="0.3">
      <c r="B4976">
        <f t="shared" si="78"/>
        <v>4971</v>
      </c>
      <c r="C4976">
        <v>227.93746506030334</v>
      </c>
      <c r="D4976">
        <v>322.54875374872489</v>
      </c>
      <c r="E4976">
        <v>225.43694667668615</v>
      </c>
      <c r="F4976">
        <v>1882.5918211236053</v>
      </c>
      <c r="G4976">
        <v>28883.78</v>
      </c>
      <c r="H4976">
        <v>458.62483492803818</v>
      </c>
      <c r="R4976">
        <v>264.29110769585213</v>
      </c>
      <c r="S4976">
        <v>604.31832520129228</v>
      </c>
      <c r="T4976">
        <v>786.1203266369165</v>
      </c>
      <c r="U4976">
        <v>1853.9099177746411</v>
      </c>
      <c r="V4976">
        <v>474.79812711275997</v>
      </c>
      <c r="W4976">
        <v>18821.636101115884</v>
      </c>
    </row>
    <row r="4977" spans="2:23" x14ac:dyDescent="0.3">
      <c r="B4977">
        <f t="shared" si="78"/>
        <v>4972</v>
      </c>
      <c r="C4977">
        <v>1081.3732759169475</v>
      </c>
      <c r="D4977">
        <v>204.2955504134018</v>
      </c>
      <c r="E4977">
        <v>1028.8878661823017</v>
      </c>
      <c r="F4977">
        <v>830.97752172837681</v>
      </c>
      <c r="G4977">
        <v>18036.91053837863</v>
      </c>
      <c r="H4977">
        <v>7232.9625522597435</v>
      </c>
      <c r="R4977">
        <v>231.0455156296633</v>
      </c>
      <c r="S4977">
        <v>1440.6817564863757</v>
      </c>
      <c r="T4977">
        <v>270.79129263979212</v>
      </c>
      <c r="U4977">
        <v>435.92383080281729</v>
      </c>
      <c r="V4977">
        <v>250.62448735972004</v>
      </c>
      <c r="W4977">
        <v>306.48338747732419</v>
      </c>
    </row>
    <row r="4978" spans="2:23" x14ac:dyDescent="0.3">
      <c r="B4978">
        <f t="shared" si="78"/>
        <v>4973</v>
      </c>
      <c r="C4978">
        <v>649.19577696818624</v>
      </c>
      <c r="D4978">
        <v>206.6098090321307</v>
      </c>
      <c r="E4978">
        <v>548.46697620096666</v>
      </c>
      <c r="F4978">
        <v>1053.7493055842119</v>
      </c>
      <c r="G4978">
        <v>249.79611803482118</v>
      </c>
      <c r="H4978">
        <v>28883.78</v>
      </c>
      <c r="R4978">
        <v>210.25570040979505</v>
      </c>
      <c r="S4978">
        <v>288.02457976627511</v>
      </c>
      <c r="T4978">
        <v>694.25988426523281</v>
      </c>
      <c r="U4978">
        <v>399.05152685797225</v>
      </c>
      <c r="V4978">
        <v>346.89065225936622</v>
      </c>
      <c r="W4978">
        <v>216.49664706295454</v>
      </c>
    </row>
    <row r="4979" spans="2:23" x14ac:dyDescent="0.3">
      <c r="B4979">
        <f t="shared" si="78"/>
        <v>4974</v>
      </c>
      <c r="C4979">
        <v>1532.8376587957378</v>
      </c>
      <c r="D4979">
        <v>223.46577398987179</v>
      </c>
      <c r="E4979">
        <v>377.39650148568791</v>
      </c>
      <c r="F4979">
        <v>9264.6673346901043</v>
      </c>
      <c r="G4979">
        <v>1930.7773364553877</v>
      </c>
      <c r="H4979">
        <v>412.8740428494292</v>
      </c>
      <c r="R4979">
        <v>424.02973583847586</v>
      </c>
      <c r="S4979">
        <v>234.74973886922177</v>
      </c>
      <c r="T4979">
        <v>277.81973365717278</v>
      </c>
      <c r="U4979">
        <v>511.43239101580787</v>
      </c>
      <c r="V4979">
        <v>28883.78</v>
      </c>
      <c r="W4979">
        <v>3015.4164704966852</v>
      </c>
    </row>
    <row r="4980" spans="2:23" x14ac:dyDescent="0.3">
      <c r="B4980">
        <f t="shared" si="78"/>
        <v>4975</v>
      </c>
      <c r="C4980">
        <v>701.97878662863263</v>
      </c>
      <c r="D4980">
        <v>550.48669763617272</v>
      </c>
      <c r="E4980">
        <v>288.39260225709813</v>
      </c>
      <c r="F4980">
        <v>4484.0147548241248</v>
      </c>
      <c r="G4980">
        <v>697.19422636692707</v>
      </c>
      <c r="H4980">
        <v>4762.6559311259734</v>
      </c>
      <c r="R4980">
        <v>2229.365030382045</v>
      </c>
      <c r="S4980">
        <v>13433.065889270527</v>
      </c>
      <c r="T4980">
        <v>10758.257102125788</v>
      </c>
      <c r="U4980">
        <v>1762.3827226316746</v>
      </c>
      <c r="V4980">
        <v>366.4766919315482</v>
      </c>
      <c r="W4980">
        <v>2231.5768042802147</v>
      </c>
    </row>
    <row r="4981" spans="2:23" x14ac:dyDescent="0.3">
      <c r="B4981">
        <f t="shared" si="78"/>
        <v>4976</v>
      </c>
      <c r="C4981">
        <v>28883.78</v>
      </c>
      <c r="D4981">
        <v>223.75434558858711</v>
      </c>
      <c r="E4981">
        <v>4652.5829431475231</v>
      </c>
      <c r="F4981">
        <v>569.37616338037685</v>
      </c>
      <c r="G4981">
        <v>743.46319240104697</v>
      </c>
      <c r="H4981">
        <v>224.37867148228864</v>
      </c>
      <c r="R4981">
        <v>28883.78</v>
      </c>
      <c r="S4981">
        <v>657.28340438613679</v>
      </c>
      <c r="T4981">
        <v>9308.8565450891583</v>
      </c>
      <c r="U4981">
        <v>373.59012913522855</v>
      </c>
      <c r="V4981">
        <v>435.60208434052174</v>
      </c>
      <c r="W4981">
        <v>28883.78</v>
      </c>
    </row>
    <row r="4982" spans="2:23" x14ac:dyDescent="0.3">
      <c r="B4982">
        <f t="shared" si="78"/>
        <v>4977</v>
      </c>
      <c r="C4982">
        <v>253.60964124240269</v>
      </c>
      <c r="D4982">
        <v>481.03121214456837</v>
      </c>
      <c r="E4982">
        <v>305.31540633784374</v>
      </c>
      <c r="F4982">
        <v>28883.78</v>
      </c>
      <c r="G4982">
        <v>1080.9120978808317</v>
      </c>
      <c r="H4982">
        <v>1223.4409252683263</v>
      </c>
      <c r="R4982">
        <v>1756.1947123200039</v>
      </c>
      <c r="S4982">
        <v>28883.78</v>
      </c>
      <c r="T4982">
        <v>1606.107181661783</v>
      </c>
      <c r="U4982">
        <v>267.14550926715464</v>
      </c>
      <c r="V4982">
        <v>28883.78</v>
      </c>
      <c r="W4982">
        <v>241.32032921486029</v>
      </c>
    </row>
    <row r="4983" spans="2:23" x14ac:dyDescent="0.3">
      <c r="B4983">
        <f t="shared" si="78"/>
        <v>4978</v>
      </c>
      <c r="C4983">
        <v>342.88654444045204</v>
      </c>
      <c r="D4983">
        <v>884.74498631279619</v>
      </c>
      <c r="E4983">
        <v>221.80970940451704</v>
      </c>
      <c r="F4983">
        <v>772.62401894268612</v>
      </c>
      <c r="G4983">
        <v>342.23038343184959</v>
      </c>
      <c r="H4983">
        <v>1982.0461415152299</v>
      </c>
      <c r="R4983">
        <v>28883.78</v>
      </c>
      <c r="S4983">
        <v>520.37889636724663</v>
      </c>
      <c r="T4983">
        <v>276.54707573118372</v>
      </c>
      <c r="U4983">
        <v>13299.661156988161</v>
      </c>
      <c r="V4983">
        <v>4424.3115248561053</v>
      </c>
      <c r="W4983">
        <v>9807.2872925356733</v>
      </c>
    </row>
    <row r="4984" spans="2:23" x14ac:dyDescent="0.3">
      <c r="B4984">
        <f t="shared" si="78"/>
        <v>4979</v>
      </c>
      <c r="C4984">
        <v>207.34220602564938</v>
      </c>
      <c r="D4984">
        <v>236.59701373281098</v>
      </c>
      <c r="E4984">
        <v>385.16505337708588</v>
      </c>
      <c r="F4984">
        <v>508.32550584864987</v>
      </c>
      <c r="G4984">
        <v>940.68942366752822</v>
      </c>
      <c r="H4984">
        <v>247.82812488947127</v>
      </c>
      <c r="R4984">
        <v>28883.78</v>
      </c>
      <c r="S4984">
        <v>230.32637466394539</v>
      </c>
      <c r="T4984">
        <v>3149.4841824366549</v>
      </c>
      <c r="U4984">
        <v>1653.532880626364</v>
      </c>
      <c r="V4984">
        <v>3122.2108075760261</v>
      </c>
      <c r="W4984">
        <v>233.86332798928589</v>
      </c>
    </row>
    <row r="4985" spans="2:23" x14ac:dyDescent="0.3">
      <c r="B4985">
        <f t="shared" si="78"/>
        <v>4980</v>
      </c>
      <c r="C4985">
        <v>13204.515806637313</v>
      </c>
      <c r="D4985">
        <v>969.90703667868161</v>
      </c>
      <c r="E4985">
        <v>28883.78</v>
      </c>
      <c r="F4985">
        <v>2590.3000146549334</v>
      </c>
      <c r="G4985">
        <v>364.7033616998043</v>
      </c>
      <c r="H4985">
        <v>3298.7522819310461</v>
      </c>
      <c r="R4985">
        <v>14898.327041407674</v>
      </c>
      <c r="S4985">
        <v>207.40685734283582</v>
      </c>
      <c r="T4985">
        <v>802.08189249377074</v>
      </c>
      <c r="U4985">
        <v>28883.78</v>
      </c>
      <c r="V4985">
        <v>636.82405424959234</v>
      </c>
      <c r="W4985">
        <v>252.85523440551498</v>
      </c>
    </row>
    <row r="4986" spans="2:23" x14ac:dyDescent="0.3">
      <c r="B4986">
        <f t="shared" si="78"/>
        <v>4981</v>
      </c>
      <c r="C4986">
        <v>864.9693974973286</v>
      </c>
      <c r="D4986">
        <v>211.65207240951838</v>
      </c>
      <c r="E4986">
        <v>240.23352554827866</v>
      </c>
      <c r="F4986">
        <v>345.26551587009584</v>
      </c>
      <c r="G4986">
        <v>28883.78</v>
      </c>
      <c r="H4986">
        <v>337.57855138819338</v>
      </c>
      <c r="R4986">
        <v>410.95526612791826</v>
      </c>
      <c r="S4986">
        <v>315.20386018123639</v>
      </c>
      <c r="T4986">
        <v>1027.0994496513927</v>
      </c>
      <c r="U4986">
        <v>326.25225302026621</v>
      </c>
      <c r="V4986">
        <v>1362.1635801578773</v>
      </c>
      <c r="W4986">
        <v>251.10503964516474</v>
      </c>
    </row>
    <row r="4987" spans="2:23" x14ac:dyDescent="0.3">
      <c r="B4987">
        <f t="shared" si="78"/>
        <v>4982</v>
      </c>
      <c r="C4987">
        <v>214.73721889770391</v>
      </c>
      <c r="D4987">
        <v>593.12039419109533</v>
      </c>
      <c r="E4987">
        <v>607.59002630528619</v>
      </c>
      <c r="F4987">
        <v>14173.763423291353</v>
      </c>
      <c r="G4987">
        <v>381.78400012006773</v>
      </c>
      <c r="H4987">
        <v>407.5069000035212</v>
      </c>
      <c r="R4987">
        <v>280.96671437584496</v>
      </c>
      <c r="S4987">
        <v>3826.2645363072997</v>
      </c>
      <c r="T4987">
        <v>4353.3116277209265</v>
      </c>
      <c r="U4987">
        <v>795.60711866607471</v>
      </c>
      <c r="V4987">
        <v>395.37863761328822</v>
      </c>
      <c r="W4987">
        <v>313.87885783394222</v>
      </c>
    </row>
    <row r="4988" spans="2:23" x14ac:dyDescent="0.3">
      <c r="B4988">
        <f t="shared" si="78"/>
        <v>4983</v>
      </c>
      <c r="C4988">
        <v>687.2274918792657</v>
      </c>
      <c r="D4988">
        <v>16685.030666244373</v>
      </c>
      <c r="E4988">
        <v>1717.8509429286996</v>
      </c>
      <c r="F4988">
        <v>210.60797303097124</v>
      </c>
      <c r="G4988">
        <v>991.2003387255354</v>
      </c>
      <c r="H4988">
        <v>231.50493740419677</v>
      </c>
      <c r="R4988">
        <v>28883.78</v>
      </c>
      <c r="S4988">
        <v>683.44628704297759</v>
      </c>
      <c r="T4988">
        <v>2039.783968016159</v>
      </c>
      <c r="U4988">
        <v>390.82378656250842</v>
      </c>
      <c r="V4988">
        <v>517.35745107035791</v>
      </c>
      <c r="W4988">
        <v>278.28750590548748</v>
      </c>
    </row>
    <row r="4989" spans="2:23" x14ac:dyDescent="0.3">
      <c r="B4989">
        <f t="shared" si="78"/>
        <v>4984</v>
      </c>
      <c r="C4989">
        <v>3851.9169788306463</v>
      </c>
      <c r="D4989">
        <v>28883.78</v>
      </c>
      <c r="E4989">
        <v>490.80802982504838</v>
      </c>
      <c r="F4989">
        <v>2793.9244039959044</v>
      </c>
      <c r="G4989">
        <v>396.47327621086134</v>
      </c>
      <c r="H4989">
        <v>297.92458820328136</v>
      </c>
      <c r="R4989">
        <v>325.23773534985457</v>
      </c>
      <c r="S4989">
        <v>284.78353162473712</v>
      </c>
      <c r="T4989">
        <v>28883.78</v>
      </c>
      <c r="U4989">
        <v>763.50119775028134</v>
      </c>
      <c r="V4989">
        <v>1024.9102246770908</v>
      </c>
      <c r="W4989">
        <v>28883.78</v>
      </c>
    </row>
    <row r="4990" spans="2:23" x14ac:dyDescent="0.3">
      <c r="B4990">
        <f t="shared" si="78"/>
        <v>4985</v>
      </c>
      <c r="C4990">
        <v>246.15545369212546</v>
      </c>
      <c r="D4990">
        <v>336.41025502218559</v>
      </c>
      <c r="E4990">
        <v>331.59412999839947</v>
      </c>
      <c r="F4990">
        <v>891.44140998624744</v>
      </c>
      <c r="G4990">
        <v>220.76699584172013</v>
      </c>
      <c r="H4990">
        <v>403.10749514879171</v>
      </c>
      <c r="R4990">
        <v>1163.5678881863646</v>
      </c>
      <c r="S4990">
        <v>237.67202380469911</v>
      </c>
      <c r="T4990">
        <v>513.30013085444352</v>
      </c>
      <c r="U4990">
        <v>28883.78</v>
      </c>
      <c r="V4990">
        <v>1075.1586175295795</v>
      </c>
      <c r="W4990">
        <v>1433.3450760248247</v>
      </c>
    </row>
    <row r="4991" spans="2:23" x14ac:dyDescent="0.3">
      <c r="B4991">
        <f t="shared" si="78"/>
        <v>4986</v>
      </c>
      <c r="C4991">
        <v>954.57928347491873</v>
      </c>
      <c r="D4991">
        <v>15252.471481603472</v>
      </c>
      <c r="E4991">
        <v>6811.3506669016215</v>
      </c>
      <c r="F4991">
        <v>1191.5547755417724</v>
      </c>
      <c r="G4991">
        <v>824.64288053607402</v>
      </c>
      <c r="H4991">
        <v>1014.0487267583503</v>
      </c>
      <c r="R4991">
        <v>21498.414420562855</v>
      </c>
      <c r="S4991">
        <v>750.3111261513568</v>
      </c>
      <c r="T4991">
        <v>240.18553154343465</v>
      </c>
      <c r="U4991">
        <v>28883.78</v>
      </c>
      <c r="V4991">
        <v>404.16290212473871</v>
      </c>
      <c r="W4991">
        <v>977.91564377340376</v>
      </c>
    </row>
    <row r="4992" spans="2:23" x14ac:dyDescent="0.3">
      <c r="B4992">
        <f t="shared" si="78"/>
        <v>4987</v>
      </c>
      <c r="C4992">
        <v>28883.78</v>
      </c>
      <c r="D4992">
        <v>314.24926473695649</v>
      </c>
      <c r="E4992">
        <v>28883.78</v>
      </c>
      <c r="F4992">
        <v>220.87524721290575</v>
      </c>
      <c r="G4992">
        <v>28883.78</v>
      </c>
      <c r="H4992">
        <v>240.4474477297637</v>
      </c>
      <c r="R4992">
        <v>816.55161682330061</v>
      </c>
      <c r="S4992">
        <v>17269.094490198986</v>
      </c>
      <c r="T4992">
        <v>244.2556294030025</v>
      </c>
      <c r="U4992">
        <v>28883.78</v>
      </c>
      <c r="V4992">
        <v>363.01715552627894</v>
      </c>
      <c r="W4992">
        <v>5126.2934910595841</v>
      </c>
    </row>
    <row r="4993" spans="2:23" x14ac:dyDescent="0.3">
      <c r="B4993">
        <f t="shared" si="78"/>
        <v>4988</v>
      </c>
      <c r="C4993">
        <v>290.35129834261591</v>
      </c>
      <c r="D4993">
        <v>362.12590586973846</v>
      </c>
      <c r="E4993">
        <v>352.39136044793003</v>
      </c>
      <c r="F4993">
        <v>323.27753685354708</v>
      </c>
      <c r="G4993">
        <v>267.58199046439307</v>
      </c>
      <c r="H4993">
        <v>9316.241222932842</v>
      </c>
      <c r="R4993">
        <v>2179.3704650631007</v>
      </c>
      <c r="S4993">
        <v>3310.8198856568401</v>
      </c>
      <c r="T4993">
        <v>6746.6590702869644</v>
      </c>
      <c r="U4993">
        <v>603.21004822602617</v>
      </c>
      <c r="V4993">
        <v>325.02850048420294</v>
      </c>
      <c r="W4993">
        <v>424.9662133174877</v>
      </c>
    </row>
    <row r="4994" spans="2:23" x14ac:dyDescent="0.3">
      <c r="B4994">
        <f t="shared" si="78"/>
        <v>4989</v>
      </c>
      <c r="C4994">
        <v>212.58701666999406</v>
      </c>
      <c r="D4994">
        <v>218.74003420692938</v>
      </c>
      <c r="E4994">
        <v>246.53064084125617</v>
      </c>
      <c r="F4994">
        <v>824.27784507332728</v>
      </c>
      <c r="G4994">
        <v>248.67229819472382</v>
      </c>
      <c r="H4994">
        <v>600.34077612289911</v>
      </c>
      <c r="R4994">
        <v>302.63758767520699</v>
      </c>
      <c r="S4994">
        <v>344.12211756676527</v>
      </c>
      <c r="T4994">
        <v>1929.8280848541644</v>
      </c>
      <c r="U4994">
        <v>221.19966024174946</v>
      </c>
      <c r="V4994">
        <v>230.25844995373265</v>
      </c>
      <c r="W4994">
        <v>1179.0367772474185</v>
      </c>
    </row>
    <row r="4995" spans="2:23" x14ac:dyDescent="0.3">
      <c r="B4995">
        <f t="shared" si="78"/>
        <v>4990</v>
      </c>
      <c r="C4995">
        <v>28883.78</v>
      </c>
      <c r="D4995">
        <v>492.93198163373182</v>
      </c>
      <c r="E4995">
        <v>6007.9866676228421</v>
      </c>
      <c r="F4995">
        <v>445.34533629393252</v>
      </c>
      <c r="G4995">
        <v>479.71014226860677</v>
      </c>
      <c r="H4995">
        <v>563.21651424322454</v>
      </c>
      <c r="R4995">
        <v>11662.777104359677</v>
      </c>
      <c r="S4995">
        <v>28883.78</v>
      </c>
      <c r="T4995">
        <v>211.11052360695686</v>
      </c>
      <c r="U4995">
        <v>217.91451450951482</v>
      </c>
      <c r="V4995">
        <v>21533.217963837847</v>
      </c>
      <c r="W4995">
        <v>524.93233588333965</v>
      </c>
    </row>
    <row r="4996" spans="2:23" x14ac:dyDescent="0.3">
      <c r="B4996">
        <f t="shared" si="78"/>
        <v>4991</v>
      </c>
      <c r="C4996">
        <v>642.87258890215469</v>
      </c>
      <c r="D4996">
        <v>313.71787899845697</v>
      </c>
      <c r="E4996">
        <v>924.82633918226679</v>
      </c>
      <c r="F4996">
        <v>798.02061664872122</v>
      </c>
      <c r="G4996">
        <v>348.80820239535035</v>
      </c>
      <c r="H4996">
        <v>1169.7980894875429</v>
      </c>
      <c r="R4996">
        <v>28883.78</v>
      </c>
      <c r="S4996">
        <v>4748.4176976397048</v>
      </c>
      <c r="T4996">
        <v>776.65466008898761</v>
      </c>
      <c r="U4996">
        <v>856.34108699606168</v>
      </c>
      <c r="V4996">
        <v>323.59980965827208</v>
      </c>
      <c r="W4996">
        <v>28883.78</v>
      </c>
    </row>
    <row r="4997" spans="2:23" x14ac:dyDescent="0.3">
      <c r="B4997">
        <f t="shared" si="78"/>
        <v>4992</v>
      </c>
      <c r="C4997">
        <v>335.49137926174967</v>
      </c>
      <c r="D4997">
        <v>310.65451773334041</v>
      </c>
      <c r="E4997">
        <v>1067.499216280328</v>
      </c>
      <c r="F4997">
        <v>463.92158606092823</v>
      </c>
      <c r="G4997">
        <v>28883.78</v>
      </c>
      <c r="H4997">
        <v>218.01327549124744</v>
      </c>
      <c r="R4997">
        <v>1963.3166518313656</v>
      </c>
      <c r="S4997">
        <v>204.37538567615613</v>
      </c>
      <c r="T4997">
        <v>226.83315264588148</v>
      </c>
      <c r="U4997">
        <v>214.26688210814515</v>
      </c>
      <c r="V4997">
        <v>319.82183983792595</v>
      </c>
      <c r="W4997">
        <v>292.79163587876428</v>
      </c>
    </row>
    <row r="4998" spans="2:23" x14ac:dyDescent="0.3">
      <c r="B4998">
        <f t="shared" si="78"/>
        <v>4993</v>
      </c>
      <c r="C4998">
        <v>201.36779450421642</v>
      </c>
      <c r="D4998">
        <v>9058.3378992507842</v>
      </c>
      <c r="E4998">
        <v>222.71980813037857</v>
      </c>
      <c r="F4998">
        <v>1243.4976910651069</v>
      </c>
      <c r="G4998">
        <v>219.59909978823512</v>
      </c>
      <c r="H4998">
        <v>521.82094491440637</v>
      </c>
      <c r="R4998">
        <v>214.78674586968103</v>
      </c>
      <c r="S4998">
        <v>376.96241547723611</v>
      </c>
      <c r="T4998">
        <v>224.56826359605799</v>
      </c>
      <c r="U4998">
        <v>28883.78</v>
      </c>
      <c r="V4998">
        <v>238.34763293445022</v>
      </c>
      <c r="W4998">
        <v>16880.940598457397</v>
      </c>
    </row>
    <row r="4999" spans="2:23" x14ac:dyDescent="0.3">
      <c r="B4999">
        <f t="shared" si="78"/>
        <v>4994</v>
      </c>
      <c r="C4999">
        <v>376.69178496370506</v>
      </c>
      <c r="D4999">
        <v>384.33334621832171</v>
      </c>
      <c r="E4999">
        <v>374.97738187297637</v>
      </c>
      <c r="F4999">
        <v>215.52739862958995</v>
      </c>
      <c r="G4999">
        <v>1358.1755095853559</v>
      </c>
      <c r="H4999">
        <v>214.50941753074261</v>
      </c>
      <c r="R4999">
        <v>28883.78</v>
      </c>
      <c r="S4999">
        <v>572.04647100703824</v>
      </c>
      <c r="T4999">
        <v>3532.5152669596696</v>
      </c>
      <c r="U4999">
        <v>799.79820363799149</v>
      </c>
      <c r="V4999">
        <v>28883.78</v>
      </c>
      <c r="W4999">
        <v>408.71734372107932</v>
      </c>
    </row>
    <row r="5000" spans="2:23" x14ac:dyDescent="0.3">
      <c r="B5000">
        <f t="shared" ref="B5000:B5063" si="79">B4999 + 1</f>
        <v>4995</v>
      </c>
      <c r="C5000">
        <v>406.01689502020594</v>
      </c>
      <c r="D5000">
        <v>12059.059045513532</v>
      </c>
      <c r="E5000">
        <v>1121.7166687179474</v>
      </c>
      <c r="F5000">
        <v>1384.6175875075553</v>
      </c>
      <c r="G5000">
        <v>4960.7329513647546</v>
      </c>
      <c r="H5000">
        <v>5963.4627722412979</v>
      </c>
      <c r="R5000">
        <v>900.2641205428157</v>
      </c>
      <c r="S5000">
        <v>203.35299103254073</v>
      </c>
      <c r="T5000">
        <v>321.09079163076734</v>
      </c>
      <c r="U5000">
        <v>289.44874502829106</v>
      </c>
      <c r="V5000">
        <v>11758.063882672259</v>
      </c>
      <c r="W5000">
        <v>28883.78</v>
      </c>
    </row>
    <row r="5001" spans="2:23" x14ac:dyDescent="0.3">
      <c r="B5001">
        <f t="shared" si="79"/>
        <v>4996</v>
      </c>
      <c r="C5001">
        <v>508.52988897921796</v>
      </c>
      <c r="D5001">
        <v>436.8408056096572</v>
      </c>
      <c r="E5001">
        <v>446.94292414859888</v>
      </c>
      <c r="F5001">
        <v>764.90015803357232</v>
      </c>
      <c r="G5001">
        <v>7153.7855472365618</v>
      </c>
      <c r="H5001">
        <v>1715.4673333170495</v>
      </c>
      <c r="R5001">
        <v>13816.903612105245</v>
      </c>
      <c r="S5001">
        <v>534.06847254663467</v>
      </c>
      <c r="T5001">
        <v>531.50228385461924</v>
      </c>
      <c r="U5001">
        <v>767.00282192687735</v>
      </c>
      <c r="V5001">
        <v>28883.78</v>
      </c>
      <c r="W5001">
        <v>909.79892491386772</v>
      </c>
    </row>
    <row r="5002" spans="2:23" x14ac:dyDescent="0.3">
      <c r="B5002">
        <f t="shared" si="79"/>
        <v>4997</v>
      </c>
      <c r="C5002">
        <v>513.30601518876051</v>
      </c>
      <c r="D5002">
        <v>28883.78</v>
      </c>
      <c r="E5002">
        <v>200.76730646586444</v>
      </c>
      <c r="F5002">
        <v>322.35740992854471</v>
      </c>
      <c r="G5002">
        <v>288.23496389926288</v>
      </c>
      <c r="H5002">
        <v>283.83383374885335</v>
      </c>
      <c r="R5002">
        <v>3787.3718156368559</v>
      </c>
      <c r="S5002">
        <v>651.1095530885392</v>
      </c>
      <c r="T5002">
        <v>274.25372017833064</v>
      </c>
      <c r="U5002">
        <v>4227.6007458792628</v>
      </c>
      <c r="V5002">
        <v>313.31186866775352</v>
      </c>
      <c r="W5002">
        <v>1215.984497246282</v>
      </c>
    </row>
    <row r="5003" spans="2:23" x14ac:dyDescent="0.3">
      <c r="B5003">
        <f t="shared" si="79"/>
        <v>4998</v>
      </c>
      <c r="C5003">
        <v>337.90750118567229</v>
      </c>
      <c r="D5003">
        <v>1000.724619921313</v>
      </c>
      <c r="E5003">
        <v>2837.4126986258384</v>
      </c>
      <c r="F5003">
        <v>683.93630265745014</v>
      </c>
      <c r="G5003">
        <v>249.4623848148949</v>
      </c>
      <c r="H5003">
        <v>408.20616665307085</v>
      </c>
      <c r="R5003">
        <v>718.62500050009589</v>
      </c>
      <c r="S5003">
        <v>241.61717607856673</v>
      </c>
      <c r="T5003">
        <v>436.1924908230107</v>
      </c>
      <c r="U5003">
        <v>923.7026934310046</v>
      </c>
      <c r="V5003">
        <v>5957.7699101058579</v>
      </c>
      <c r="W5003">
        <v>238.81691422194083</v>
      </c>
    </row>
    <row r="5004" spans="2:23" x14ac:dyDescent="0.3">
      <c r="B5004">
        <f t="shared" si="79"/>
        <v>4999</v>
      </c>
      <c r="C5004">
        <v>217.89266189561323</v>
      </c>
      <c r="D5004">
        <v>9467.1512420244962</v>
      </c>
      <c r="E5004">
        <v>14567.06306170939</v>
      </c>
      <c r="F5004">
        <v>28883.78</v>
      </c>
      <c r="G5004">
        <v>333.50350379835538</v>
      </c>
      <c r="H5004">
        <v>675.96233689615553</v>
      </c>
      <c r="R5004">
        <v>500.12761809281994</v>
      </c>
      <c r="S5004">
        <v>27026.393100558897</v>
      </c>
      <c r="T5004">
        <v>603.91674776806417</v>
      </c>
      <c r="U5004">
        <v>213.91240412481287</v>
      </c>
      <c r="V5004">
        <v>220.80594873690728</v>
      </c>
      <c r="W5004">
        <v>999.17689717990334</v>
      </c>
    </row>
    <row r="5005" spans="2:23" x14ac:dyDescent="0.3">
      <c r="B5005">
        <f t="shared" si="79"/>
        <v>5000</v>
      </c>
      <c r="C5005">
        <v>222.3440106090809</v>
      </c>
      <c r="D5005">
        <v>228.4955720421157</v>
      </c>
      <c r="E5005">
        <v>224.85104162463909</v>
      </c>
      <c r="F5005">
        <v>433.93061984436332</v>
      </c>
      <c r="G5005">
        <v>446.91978179755051</v>
      </c>
      <c r="H5005">
        <v>28883.78</v>
      </c>
      <c r="R5005">
        <v>234.36983058153879</v>
      </c>
      <c r="S5005">
        <v>602.86735714016845</v>
      </c>
      <c r="T5005">
        <v>303.1530004409023</v>
      </c>
      <c r="U5005">
        <v>7970.1103304058506</v>
      </c>
      <c r="V5005">
        <v>1231.8102482875715</v>
      </c>
      <c r="W5005">
        <v>258.02536781408082</v>
      </c>
    </row>
    <row r="5006" spans="2:23" x14ac:dyDescent="0.3">
      <c r="B5006">
        <f t="shared" si="79"/>
        <v>5001</v>
      </c>
      <c r="C5006">
        <v>246.62688327451826</v>
      </c>
      <c r="D5006">
        <v>578.37138185422839</v>
      </c>
      <c r="E5006">
        <v>2556.4933303033131</v>
      </c>
      <c r="F5006">
        <v>9613.8787795195531</v>
      </c>
      <c r="G5006">
        <v>239.44501578559502</v>
      </c>
      <c r="H5006">
        <v>5622.2525561858129</v>
      </c>
      <c r="R5006">
        <v>3125.0432366476371</v>
      </c>
      <c r="S5006">
        <v>225.11262979334009</v>
      </c>
      <c r="T5006">
        <v>8029.4920293613113</v>
      </c>
      <c r="U5006">
        <v>423.12608861728677</v>
      </c>
      <c r="V5006">
        <v>204.73439576172615</v>
      </c>
      <c r="W5006">
        <v>24919.057496763086</v>
      </c>
    </row>
    <row r="5007" spans="2:23" x14ac:dyDescent="0.3">
      <c r="B5007">
        <f t="shared" si="79"/>
        <v>5002</v>
      </c>
      <c r="C5007">
        <v>2652.4784343651168</v>
      </c>
      <c r="D5007">
        <v>208.02341223590093</v>
      </c>
      <c r="E5007">
        <v>245.41908891914875</v>
      </c>
      <c r="F5007">
        <v>586.27969674112433</v>
      </c>
      <c r="G5007">
        <v>28883.78</v>
      </c>
      <c r="H5007">
        <v>446.70965851011613</v>
      </c>
      <c r="R5007">
        <v>417.25537912588834</v>
      </c>
      <c r="S5007">
        <v>804.13430823426665</v>
      </c>
      <c r="T5007">
        <v>7860.2374625799121</v>
      </c>
      <c r="U5007">
        <v>6702.5517322197493</v>
      </c>
      <c r="V5007">
        <v>281.4703968507356</v>
      </c>
      <c r="W5007">
        <v>2784.3372169137097</v>
      </c>
    </row>
    <row r="5008" spans="2:23" x14ac:dyDescent="0.3">
      <c r="B5008">
        <f t="shared" si="79"/>
        <v>5003</v>
      </c>
      <c r="C5008">
        <v>1008.4874090988416</v>
      </c>
      <c r="D5008">
        <v>236.16049622741474</v>
      </c>
      <c r="E5008">
        <v>13640.386785789458</v>
      </c>
      <c r="F5008">
        <v>1599.2598414932484</v>
      </c>
      <c r="G5008">
        <v>200.34108784709622</v>
      </c>
      <c r="H5008">
        <v>16897.38590053302</v>
      </c>
      <c r="R5008">
        <v>269.91344922565588</v>
      </c>
      <c r="S5008">
        <v>297.95034141860162</v>
      </c>
      <c r="T5008">
        <v>255.72965119509718</v>
      </c>
      <c r="U5008">
        <v>324.16328763048085</v>
      </c>
      <c r="V5008">
        <v>317.05855556751118</v>
      </c>
      <c r="W5008">
        <v>361.61276389236048</v>
      </c>
    </row>
    <row r="5009" spans="2:23" x14ac:dyDescent="0.3">
      <c r="B5009">
        <f t="shared" si="79"/>
        <v>5004</v>
      </c>
      <c r="C5009">
        <v>1336.0274428122839</v>
      </c>
      <c r="D5009">
        <v>277.47019846125062</v>
      </c>
      <c r="E5009">
        <v>21569.137032430357</v>
      </c>
      <c r="F5009">
        <v>449.90255149982943</v>
      </c>
      <c r="G5009">
        <v>28883.78</v>
      </c>
      <c r="H5009">
        <v>369.000267032794</v>
      </c>
      <c r="R5009">
        <v>28883.78</v>
      </c>
      <c r="S5009">
        <v>333.16846562976485</v>
      </c>
      <c r="T5009">
        <v>28883.78</v>
      </c>
      <c r="U5009">
        <v>290.61173520203636</v>
      </c>
      <c r="V5009">
        <v>301.54392179936156</v>
      </c>
      <c r="W5009">
        <v>1490.7916491037747</v>
      </c>
    </row>
    <row r="5010" spans="2:23" x14ac:dyDescent="0.3">
      <c r="B5010">
        <f t="shared" si="79"/>
        <v>5005</v>
      </c>
      <c r="C5010">
        <v>8794.0645820768841</v>
      </c>
      <c r="D5010">
        <v>28883.78</v>
      </c>
      <c r="E5010">
        <v>823.10978839379027</v>
      </c>
      <c r="F5010">
        <v>6668.1457845314299</v>
      </c>
      <c r="G5010">
        <v>282.61396420964667</v>
      </c>
      <c r="H5010">
        <v>216.83385126847475</v>
      </c>
      <c r="R5010">
        <v>1322.9260493900733</v>
      </c>
      <c r="S5010">
        <v>220.32866712992774</v>
      </c>
      <c r="T5010">
        <v>1134.3037402134669</v>
      </c>
      <c r="U5010">
        <v>375.27443797274293</v>
      </c>
      <c r="V5010">
        <v>486.31686933654396</v>
      </c>
      <c r="W5010">
        <v>5459.8052606395722</v>
      </c>
    </row>
    <row r="5011" spans="2:23" x14ac:dyDescent="0.3">
      <c r="B5011">
        <f t="shared" si="79"/>
        <v>5006</v>
      </c>
      <c r="C5011">
        <v>257.60608862665106</v>
      </c>
      <c r="D5011">
        <v>577.32101634995911</v>
      </c>
      <c r="E5011">
        <v>208.65096158722795</v>
      </c>
      <c r="F5011">
        <v>473.94472093927328</v>
      </c>
      <c r="G5011">
        <v>206.87866348565973</v>
      </c>
      <c r="H5011">
        <v>28883.78</v>
      </c>
      <c r="R5011">
        <v>202.16812868899626</v>
      </c>
      <c r="S5011">
        <v>28883.78</v>
      </c>
      <c r="T5011">
        <v>218.35805863827372</v>
      </c>
      <c r="U5011">
        <v>235.45899996880121</v>
      </c>
      <c r="V5011">
        <v>3091.5492240439862</v>
      </c>
      <c r="W5011">
        <v>223.10609178887265</v>
      </c>
    </row>
    <row r="5012" spans="2:23" x14ac:dyDescent="0.3">
      <c r="B5012">
        <f t="shared" si="79"/>
        <v>5007</v>
      </c>
      <c r="C5012">
        <v>949.52505030948737</v>
      </c>
      <c r="D5012">
        <v>306.79385444519153</v>
      </c>
      <c r="E5012">
        <v>28883.78</v>
      </c>
      <c r="F5012">
        <v>215.77065086813741</v>
      </c>
      <c r="G5012">
        <v>1100.6940695650533</v>
      </c>
      <c r="H5012">
        <v>445.79145562369047</v>
      </c>
      <c r="R5012">
        <v>28883.78</v>
      </c>
      <c r="S5012">
        <v>3013.2841202821328</v>
      </c>
      <c r="T5012">
        <v>5519.7439365841465</v>
      </c>
      <c r="U5012">
        <v>28883.78</v>
      </c>
      <c r="V5012">
        <v>248.72632272292731</v>
      </c>
      <c r="W5012">
        <v>4470.1185185142613</v>
      </c>
    </row>
    <row r="5013" spans="2:23" x14ac:dyDescent="0.3">
      <c r="B5013">
        <f t="shared" si="79"/>
        <v>5008</v>
      </c>
      <c r="C5013">
        <v>28883.78</v>
      </c>
      <c r="D5013">
        <v>1106.0451771260496</v>
      </c>
      <c r="E5013">
        <v>879.70741493334185</v>
      </c>
      <c r="F5013">
        <v>7606.9429997977786</v>
      </c>
      <c r="G5013">
        <v>498.5516997210978</v>
      </c>
      <c r="H5013">
        <v>2607.7130982415151</v>
      </c>
      <c r="R5013">
        <v>352.84259532571554</v>
      </c>
      <c r="S5013">
        <v>314.72036263392715</v>
      </c>
      <c r="T5013">
        <v>28883.78</v>
      </c>
      <c r="U5013">
        <v>17919.017504605959</v>
      </c>
      <c r="V5013">
        <v>921.78154443557401</v>
      </c>
      <c r="W5013">
        <v>658.08503532679219</v>
      </c>
    </row>
    <row r="5014" spans="2:23" x14ac:dyDescent="0.3">
      <c r="B5014">
        <f t="shared" si="79"/>
        <v>5009</v>
      </c>
      <c r="C5014">
        <v>201.41065366585585</v>
      </c>
      <c r="D5014">
        <v>1097.642134508528</v>
      </c>
      <c r="E5014">
        <v>227.34591949797777</v>
      </c>
      <c r="F5014">
        <v>1721.4698351966199</v>
      </c>
      <c r="G5014">
        <v>267.42242854085043</v>
      </c>
      <c r="H5014">
        <v>523.04108711466552</v>
      </c>
      <c r="R5014">
        <v>1599.0127830352433</v>
      </c>
      <c r="S5014">
        <v>346.81871372368653</v>
      </c>
      <c r="T5014">
        <v>222.09558139647311</v>
      </c>
      <c r="U5014">
        <v>224.21676330743256</v>
      </c>
      <c r="V5014">
        <v>1486.1585841966844</v>
      </c>
      <c r="W5014">
        <v>220.49876725686553</v>
      </c>
    </row>
    <row r="5015" spans="2:23" x14ac:dyDescent="0.3">
      <c r="B5015">
        <f t="shared" si="79"/>
        <v>5010</v>
      </c>
      <c r="C5015">
        <v>232.73836546206286</v>
      </c>
      <c r="D5015">
        <v>25493.297153545682</v>
      </c>
      <c r="E5015">
        <v>686.07725822832094</v>
      </c>
      <c r="F5015">
        <v>3340.2306485916874</v>
      </c>
      <c r="G5015">
        <v>2820.6836672624363</v>
      </c>
      <c r="H5015">
        <v>224.13109982997784</v>
      </c>
      <c r="R5015">
        <v>841.29525496385395</v>
      </c>
      <c r="S5015">
        <v>1187.6731857255254</v>
      </c>
      <c r="T5015">
        <v>340.69554591318752</v>
      </c>
      <c r="U5015">
        <v>215.71854931415112</v>
      </c>
      <c r="V5015">
        <v>213.32554067203876</v>
      </c>
      <c r="W5015">
        <v>576.72410926289672</v>
      </c>
    </row>
    <row r="5016" spans="2:23" x14ac:dyDescent="0.3">
      <c r="B5016">
        <f t="shared" si="79"/>
        <v>5011</v>
      </c>
      <c r="C5016">
        <v>1190.1465410081046</v>
      </c>
      <c r="D5016">
        <v>3486.7169472681921</v>
      </c>
      <c r="E5016">
        <v>284.36810547237644</v>
      </c>
      <c r="F5016">
        <v>564.7856929121524</v>
      </c>
      <c r="G5016">
        <v>290.32380110594175</v>
      </c>
      <c r="H5016">
        <v>873.93601070395073</v>
      </c>
      <c r="R5016">
        <v>227.98962357745657</v>
      </c>
      <c r="S5016">
        <v>900.81611217809416</v>
      </c>
      <c r="T5016">
        <v>4141.2079021289874</v>
      </c>
      <c r="U5016">
        <v>290.96700492751876</v>
      </c>
      <c r="V5016">
        <v>4326.4457139841516</v>
      </c>
      <c r="W5016">
        <v>476.98522812015079</v>
      </c>
    </row>
    <row r="5017" spans="2:23" x14ac:dyDescent="0.3">
      <c r="B5017">
        <f t="shared" si="79"/>
        <v>5012</v>
      </c>
      <c r="C5017">
        <v>2816.0090389084116</v>
      </c>
      <c r="D5017">
        <v>234.33258435336441</v>
      </c>
      <c r="E5017">
        <v>226.28342377887839</v>
      </c>
      <c r="F5017">
        <v>429.42665480603398</v>
      </c>
      <c r="G5017">
        <v>315.56991237462381</v>
      </c>
      <c r="H5017">
        <v>1735.7200551838414</v>
      </c>
      <c r="R5017">
        <v>1728.78582365344</v>
      </c>
      <c r="S5017">
        <v>436.2697258243561</v>
      </c>
      <c r="T5017">
        <v>28010.362401227132</v>
      </c>
      <c r="U5017">
        <v>499.34828577932683</v>
      </c>
      <c r="V5017">
        <v>4955.3450656061905</v>
      </c>
      <c r="W5017">
        <v>503.0478443201028</v>
      </c>
    </row>
    <row r="5018" spans="2:23" x14ac:dyDescent="0.3">
      <c r="B5018">
        <f t="shared" si="79"/>
        <v>5013</v>
      </c>
      <c r="C5018">
        <v>1526.8239629357593</v>
      </c>
      <c r="D5018">
        <v>239.33498960550045</v>
      </c>
      <c r="E5018">
        <v>481.97973808472943</v>
      </c>
      <c r="F5018">
        <v>262.88780519017837</v>
      </c>
      <c r="G5018">
        <v>11435.797092870398</v>
      </c>
      <c r="H5018">
        <v>1144.3256125502355</v>
      </c>
      <c r="R5018">
        <v>822.24258630927397</v>
      </c>
      <c r="S5018">
        <v>28883.78</v>
      </c>
      <c r="T5018">
        <v>430.28151189117523</v>
      </c>
      <c r="U5018">
        <v>239.80377048207939</v>
      </c>
      <c r="V5018">
        <v>1000.2442477648256</v>
      </c>
      <c r="W5018">
        <v>242.09328701043924</v>
      </c>
    </row>
    <row r="5019" spans="2:23" x14ac:dyDescent="0.3">
      <c r="B5019">
        <f t="shared" si="79"/>
        <v>5014</v>
      </c>
      <c r="C5019">
        <v>322.75003418229414</v>
      </c>
      <c r="D5019">
        <v>5425.4632998645166</v>
      </c>
      <c r="E5019">
        <v>404.09487234208166</v>
      </c>
      <c r="F5019">
        <v>28883.78</v>
      </c>
      <c r="G5019">
        <v>281.84466871269893</v>
      </c>
      <c r="H5019">
        <v>28883.78</v>
      </c>
      <c r="R5019">
        <v>1548.2156485788903</v>
      </c>
      <c r="S5019">
        <v>4151.1944807464115</v>
      </c>
      <c r="T5019">
        <v>235.10445257212933</v>
      </c>
      <c r="U5019">
        <v>258.63574370740832</v>
      </c>
      <c r="V5019">
        <v>2214.0942046657274</v>
      </c>
      <c r="W5019">
        <v>428.71116950067187</v>
      </c>
    </row>
    <row r="5020" spans="2:23" x14ac:dyDescent="0.3">
      <c r="B5020">
        <f t="shared" si="79"/>
        <v>5015</v>
      </c>
      <c r="C5020">
        <v>232.21535116310136</v>
      </c>
      <c r="D5020">
        <v>286.47684549732571</v>
      </c>
      <c r="E5020">
        <v>271.99026187183881</v>
      </c>
      <c r="F5020">
        <v>668.82921850711386</v>
      </c>
      <c r="G5020">
        <v>2908.1517105811167</v>
      </c>
      <c r="H5020">
        <v>28883.78</v>
      </c>
      <c r="R5020">
        <v>1553.9520402250009</v>
      </c>
      <c r="S5020">
        <v>1416.7018349431219</v>
      </c>
      <c r="T5020">
        <v>2631.217778257113</v>
      </c>
      <c r="U5020">
        <v>1532.0099755893987</v>
      </c>
      <c r="V5020">
        <v>267.97878349299049</v>
      </c>
      <c r="W5020">
        <v>529.77509666054743</v>
      </c>
    </row>
    <row r="5021" spans="2:23" x14ac:dyDescent="0.3">
      <c r="B5021">
        <f t="shared" si="79"/>
        <v>5016</v>
      </c>
      <c r="C5021">
        <v>2284.892677001546</v>
      </c>
      <c r="D5021">
        <v>294.81432675797396</v>
      </c>
      <c r="E5021">
        <v>265.26595158167481</v>
      </c>
      <c r="F5021">
        <v>300.82122460084685</v>
      </c>
      <c r="G5021">
        <v>449.59815732319737</v>
      </c>
      <c r="H5021">
        <v>253.71087159667246</v>
      </c>
      <c r="R5021">
        <v>207.21507692954873</v>
      </c>
      <c r="S5021">
        <v>310.18430995022942</v>
      </c>
      <c r="T5021">
        <v>305.68982256191828</v>
      </c>
      <c r="U5021">
        <v>697.10085191667201</v>
      </c>
      <c r="V5021">
        <v>5096.9947969416899</v>
      </c>
      <c r="W5021">
        <v>424.16112664197277</v>
      </c>
    </row>
    <row r="5022" spans="2:23" x14ac:dyDescent="0.3">
      <c r="B5022">
        <f t="shared" si="79"/>
        <v>5017</v>
      </c>
      <c r="C5022">
        <v>301.4972577208805</v>
      </c>
      <c r="D5022">
        <v>3563.566167530249</v>
      </c>
      <c r="E5022">
        <v>269.23748422296893</v>
      </c>
      <c r="F5022">
        <v>366.04743492750583</v>
      </c>
      <c r="G5022">
        <v>203.92513473865188</v>
      </c>
      <c r="H5022">
        <v>2517.4393075602948</v>
      </c>
      <c r="R5022">
        <v>224.59876236051846</v>
      </c>
      <c r="S5022">
        <v>28883.78</v>
      </c>
      <c r="T5022">
        <v>26032.50170517595</v>
      </c>
      <c r="U5022">
        <v>221.10793368567226</v>
      </c>
      <c r="V5022">
        <v>28883.78</v>
      </c>
      <c r="W5022">
        <v>1487.0170705009175</v>
      </c>
    </row>
    <row r="5023" spans="2:23" x14ac:dyDescent="0.3">
      <c r="B5023">
        <f t="shared" si="79"/>
        <v>5018</v>
      </c>
      <c r="C5023">
        <v>232.06066863203625</v>
      </c>
      <c r="D5023">
        <v>23370.184832367548</v>
      </c>
      <c r="E5023">
        <v>1305.4528997909356</v>
      </c>
      <c r="F5023">
        <v>423.18389400272872</v>
      </c>
      <c r="G5023">
        <v>213.71839410109999</v>
      </c>
      <c r="H5023">
        <v>7839.9493423149661</v>
      </c>
      <c r="R5023">
        <v>253.1124622734404</v>
      </c>
      <c r="S5023">
        <v>203.93139098308481</v>
      </c>
      <c r="T5023">
        <v>1162.4071909902445</v>
      </c>
      <c r="U5023">
        <v>256.73854883742797</v>
      </c>
      <c r="V5023">
        <v>252.42260206428065</v>
      </c>
      <c r="W5023">
        <v>1979.9971518612369</v>
      </c>
    </row>
    <row r="5024" spans="2:23" x14ac:dyDescent="0.3">
      <c r="B5024">
        <f t="shared" si="79"/>
        <v>5019</v>
      </c>
      <c r="C5024">
        <v>5671.7972483987296</v>
      </c>
      <c r="D5024">
        <v>220.55827191399561</v>
      </c>
      <c r="E5024">
        <v>14527.004880334895</v>
      </c>
      <c r="F5024">
        <v>235.96807796863999</v>
      </c>
      <c r="G5024">
        <v>305.29290751818837</v>
      </c>
      <c r="H5024">
        <v>310.62783055957516</v>
      </c>
      <c r="R5024">
        <v>215.90179200345676</v>
      </c>
      <c r="S5024">
        <v>276.78291927023093</v>
      </c>
      <c r="T5024">
        <v>387.02635281872983</v>
      </c>
      <c r="U5024">
        <v>313.09514912505921</v>
      </c>
      <c r="V5024">
        <v>268.91424489296088</v>
      </c>
      <c r="W5024">
        <v>207.3258517856882</v>
      </c>
    </row>
    <row r="5025" spans="2:23" x14ac:dyDescent="0.3">
      <c r="B5025">
        <f t="shared" si="79"/>
        <v>5020</v>
      </c>
      <c r="C5025">
        <v>1163.372421077521</v>
      </c>
      <c r="D5025">
        <v>990.21538265119477</v>
      </c>
      <c r="E5025">
        <v>362.03054433358483</v>
      </c>
      <c r="F5025">
        <v>203.18548740502155</v>
      </c>
      <c r="G5025">
        <v>583.31869758370954</v>
      </c>
      <c r="H5025">
        <v>460.3786028890716</v>
      </c>
      <c r="R5025">
        <v>882.46221175271</v>
      </c>
      <c r="S5025">
        <v>12850.4672778613</v>
      </c>
      <c r="T5025">
        <v>12459.330243541446</v>
      </c>
      <c r="U5025">
        <v>28883.78</v>
      </c>
      <c r="V5025">
        <v>2259.0291404291697</v>
      </c>
      <c r="W5025">
        <v>6281.4675107064668</v>
      </c>
    </row>
    <row r="5026" spans="2:23" x14ac:dyDescent="0.3">
      <c r="B5026">
        <f t="shared" si="79"/>
        <v>5021</v>
      </c>
      <c r="C5026">
        <v>223.40990897390196</v>
      </c>
      <c r="D5026">
        <v>7715.3537674533018</v>
      </c>
      <c r="E5026">
        <v>392.60163141937664</v>
      </c>
      <c r="F5026">
        <v>874.59018220295377</v>
      </c>
      <c r="G5026">
        <v>1834.459185429123</v>
      </c>
      <c r="H5026">
        <v>320.83901660052965</v>
      </c>
      <c r="R5026">
        <v>238.60116903785564</v>
      </c>
      <c r="S5026">
        <v>213.36126211131699</v>
      </c>
      <c r="T5026">
        <v>28883.78</v>
      </c>
      <c r="U5026">
        <v>207.17096967124195</v>
      </c>
      <c r="V5026">
        <v>223.19546289619231</v>
      </c>
      <c r="W5026">
        <v>390.26222172421728</v>
      </c>
    </row>
    <row r="5027" spans="2:23" x14ac:dyDescent="0.3">
      <c r="B5027">
        <f t="shared" si="79"/>
        <v>5022</v>
      </c>
      <c r="C5027">
        <v>253.16479278891381</v>
      </c>
      <c r="D5027">
        <v>28360.649393904649</v>
      </c>
      <c r="E5027">
        <v>446.93330473917024</v>
      </c>
      <c r="F5027">
        <v>202.40501345667798</v>
      </c>
      <c r="G5027">
        <v>222.408915748769</v>
      </c>
      <c r="H5027">
        <v>294.93858398047001</v>
      </c>
      <c r="R5027">
        <v>28883.78</v>
      </c>
      <c r="S5027">
        <v>254.20085010258737</v>
      </c>
      <c r="T5027">
        <v>213.70442499947447</v>
      </c>
      <c r="U5027">
        <v>380.94444792285117</v>
      </c>
      <c r="V5027">
        <v>851.19880902194893</v>
      </c>
      <c r="W5027">
        <v>228.93470767314111</v>
      </c>
    </row>
    <row r="5028" spans="2:23" x14ac:dyDescent="0.3">
      <c r="B5028">
        <f t="shared" si="79"/>
        <v>5023</v>
      </c>
      <c r="C5028">
        <v>1716.0254647347858</v>
      </c>
      <c r="D5028">
        <v>333.54169236260032</v>
      </c>
      <c r="E5028">
        <v>2821.3413991666912</v>
      </c>
      <c r="F5028">
        <v>463.81655458899968</v>
      </c>
      <c r="G5028">
        <v>2456.0603099462342</v>
      </c>
      <c r="H5028">
        <v>639.05849637872439</v>
      </c>
      <c r="R5028">
        <v>907.35298834909258</v>
      </c>
      <c r="S5028">
        <v>295.30949790841242</v>
      </c>
      <c r="T5028">
        <v>347.16184038989826</v>
      </c>
      <c r="U5028">
        <v>200.9526909375592</v>
      </c>
      <c r="V5028">
        <v>343.10920659939325</v>
      </c>
      <c r="W5028">
        <v>305.94758474181486</v>
      </c>
    </row>
    <row r="5029" spans="2:23" x14ac:dyDescent="0.3">
      <c r="B5029">
        <f t="shared" si="79"/>
        <v>5024</v>
      </c>
      <c r="C5029">
        <v>4383.2645258882994</v>
      </c>
      <c r="D5029">
        <v>808.7360207508508</v>
      </c>
      <c r="E5029">
        <v>284.94391884895157</v>
      </c>
      <c r="F5029">
        <v>1347.3109176858268</v>
      </c>
      <c r="G5029">
        <v>261.36774765693593</v>
      </c>
      <c r="H5029">
        <v>262.42184871584647</v>
      </c>
      <c r="R5029">
        <v>1380.0854870243797</v>
      </c>
      <c r="S5029">
        <v>509.40775281959998</v>
      </c>
      <c r="T5029">
        <v>419.96738573505587</v>
      </c>
      <c r="U5029">
        <v>218.44960176480478</v>
      </c>
      <c r="V5029">
        <v>368.74344955422998</v>
      </c>
      <c r="W5029">
        <v>12569.010547395399</v>
      </c>
    </row>
    <row r="5030" spans="2:23" x14ac:dyDescent="0.3">
      <c r="B5030">
        <f t="shared" si="79"/>
        <v>5025</v>
      </c>
      <c r="C5030">
        <v>323.58893806402318</v>
      </c>
      <c r="D5030">
        <v>202.28202887105581</v>
      </c>
      <c r="E5030">
        <v>28883.78</v>
      </c>
      <c r="F5030">
        <v>5987.7493579268694</v>
      </c>
      <c r="G5030">
        <v>332.52014629083351</v>
      </c>
      <c r="H5030">
        <v>208.23371202165225</v>
      </c>
      <c r="R5030">
        <v>28883.78</v>
      </c>
      <c r="S5030">
        <v>1668.6657305042106</v>
      </c>
      <c r="T5030">
        <v>328.94380446653258</v>
      </c>
      <c r="U5030">
        <v>256.22361767613359</v>
      </c>
      <c r="V5030">
        <v>262.62645468755079</v>
      </c>
      <c r="W5030">
        <v>208.70307570666262</v>
      </c>
    </row>
    <row r="5031" spans="2:23" x14ac:dyDescent="0.3">
      <c r="B5031">
        <f t="shared" si="79"/>
        <v>5026</v>
      </c>
      <c r="C5031">
        <v>222.10729959063352</v>
      </c>
      <c r="D5031">
        <v>242.60832690471335</v>
      </c>
      <c r="E5031">
        <v>373.89511945472543</v>
      </c>
      <c r="F5031">
        <v>28883.78</v>
      </c>
      <c r="G5031">
        <v>1795.3456961393531</v>
      </c>
      <c r="H5031">
        <v>254.04200343665303</v>
      </c>
      <c r="R5031">
        <v>578.23170121137127</v>
      </c>
      <c r="S5031">
        <v>8965.8147066705205</v>
      </c>
      <c r="T5031">
        <v>292.05542675778031</v>
      </c>
      <c r="U5031">
        <v>28883.78</v>
      </c>
      <c r="V5031">
        <v>815.37572624171639</v>
      </c>
      <c r="W5031">
        <v>1054.5697169387838</v>
      </c>
    </row>
    <row r="5032" spans="2:23" x14ac:dyDescent="0.3">
      <c r="B5032">
        <f t="shared" si="79"/>
        <v>5027</v>
      </c>
      <c r="C5032">
        <v>28883.78</v>
      </c>
      <c r="D5032">
        <v>214.79375534146382</v>
      </c>
      <c r="E5032">
        <v>460.80757252402231</v>
      </c>
      <c r="F5032">
        <v>7681.0138468566365</v>
      </c>
      <c r="G5032">
        <v>360.82706270729756</v>
      </c>
      <c r="H5032">
        <v>28883.78</v>
      </c>
      <c r="R5032">
        <v>28883.78</v>
      </c>
      <c r="S5032">
        <v>2436.7655212795894</v>
      </c>
      <c r="T5032">
        <v>395.00320149297261</v>
      </c>
      <c r="U5032">
        <v>666.70283803500286</v>
      </c>
      <c r="V5032">
        <v>348.36973435741135</v>
      </c>
      <c r="W5032">
        <v>1147.4278668945631</v>
      </c>
    </row>
    <row r="5033" spans="2:23" x14ac:dyDescent="0.3">
      <c r="B5033">
        <f t="shared" si="79"/>
        <v>5028</v>
      </c>
      <c r="C5033">
        <v>28883.78</v>
      </c>
      <c r="D5033">
        <v>1522.3212843828769</v>
      </c>
      <c r="E5033">
        <v>706.42208929214894</v>
      </c>
      <c r="F5033">
        <v>234.38737958506093</v>
      </c>
      <c r="G5033">
        <v>1058.8372314194112</v>
      </c>
      <c r="H5033">
        <v>749.63834674272471</v>
      </c>
      <c r="R5033">
        <v>254.7581407478504</v>
      </c>
      <c r="S5033">
        <v>940.58641060690616</v>
      </c>
      <c r="T5033">
        <v>4871.3285308060567</v>
      </c>
      <c r="U5033">
        <v>292.07103788545618</v>
      </c>
      <c r="V5033">
        <v>213.5906887340434</v>
      </c>
      <c r="W5033">
        <v>1344.8910371558684</v>
      </c>
    </row>
    <row r="5034" spans="2:23" x14ac:dyDescent="0.3">
      <c r="B5034">
        <f t="shared" si="79"/>
        <v>5029</v>
      </c>
      <c r="C5034">
        <v>450.54297404559094</v>
      </c>
      <c r="D5034">
        <v>438.87653202542447</v>
      </c>
      <c r="E5034">
        <v>1469.0866691361834</v>
      </c>
      <c r="F5034">
        <v>1214.8198482907887</v>
      </c>
      <c r="G5034">
        <v>421.32450289890448</v>
      </c>
      <c r="H5034">
        <v>1482.2883812110745</v>
      </c>
      <c r="R5034">
        <v>4127.9546729685517</v>
      </c>
      <c r="S5034">
        <v>541.52738126746294</v>
      </c>
      <c r="T5034">
        <v>2732.2413686798532</v>
      </c>
      <c r="U5034">
        <v>11335.083702324715</v>
      </c>
      <c r="V5034">
        <v>392.50618105175067</v>
      </c>
      <c r="W5034">
        <v>318.86469332134436</v>
      </c>
    </row>
    <row r="5035" spans="2:23" x14ac:dyDescent="0.3">
      <c r="B5035">
        <f t="shared" si="79"/>
        <v>5030</v>
      </c>
      <c r="C5035">
        <v>28883.78</v>
      </c>
      <c r="D5035">
        <v>695.64054911261042</v>
      </c>
      <c r="E5035">
        <v>7735.77801286468</v>
      </c>
      <c r="F5035">
        <v>28883.78</v>
      </c>
      <c r="G5035">
        <v>278.3158429039467</v>
      </c>
      <c r="H5035">
        <v>205.63786143174093</v>
      </c>
      <c r="R5035">
        <v>28883.78</v>
      </c>
      <c r="S5035">
        <v>2537.4089662363403</v>
      </c>
      <c r="T5035">
        <v>1278.9161154825297</v>
      </c>
      <c r="U5035">
        <v>315.23160115788716</v>
      </c>
      <c r="V5035">
        <v>15783.889825422899</v>
      </c>
      <c r="W5035">
        <v>595.91445950455989</v>
      </c>
    </row>
    <row r="5036" spans="2:23" x14ac:dyDescent="0.3">
      <c r="B5036">
        <f t="shared" si="79"/>
        <v>5031</v>
      </c>
      <c r="C5036">
        <v>898.1866358830323</v>
      </c>
      <c r="D5036">
        <v>245.24755812643383</v>
      </c>
      <c r="E5036">
        <v>1872.7353396668468</v>
      </c>
      <c r="F5036">
        <v>200.51428054201364</v>
      </c>
      <c r="G5036">
        <v>266.83440316469904</v>
      </c>
      <c r="H5036">
        <v>1055.5367874651206</v>
      </c>
      <c r="R5036">
        <v>28883.78</v>
      </c>
      <c r="S5036">
        <v>483.49353783443888</v>
      </c>
      <c r="T5036">
        <v>1520.6500642097781</v>
      </c>
      <c r="U5036">
        <v>6961.0323359058957</v>
      </c>
      <c r="V5036">
        <v>644.08266257464629</v>
      </c>
      <c r="W5036">
        <v>1481.5735623980877</v>
      </c>
    </row>
    <row r="5037" spans="2:23" x14ac:dyDescent="0.3">
      <c r="B5037">
        <f t="shared" si="79"/>
        <v>5032</v>
      </c>
      <c r="C5037">
        <v>338.14337955617896</v>
      </c>
      <c r="D5037">
        <v>538.04207879745763</v>
      </c>
      <c r="E5037">
        <v>297.43745672706262</v>
      </c>
      <c r="F5037">
        <v>748.52098273035392</v>
      </c>
      <c r="G5037">
        <v>220.12727287740807</v>
      </c>
      <c r="H5037">
        <v>3547.2239049158493</v>
      </c>
      <c r="R5037">
        <v>3802.5958595515203</v>
      </c>
      <c r="S5037">
        <v>28883.78</v>
      </c>
      <c r="T5037">
        <v>397.83414614652963</v>
      </c>
      <c r="U5037">
        <v>642.0250572807131</v>
      </c>
      <c r="V5037">
        <v>460.10823461280114</v>
      </c>
      <c r="W5037">
        <v>1118.7157044391784</v>
      </c>
    </row>
    <row r="5038" spans="2:23" x14ac:dyDescent="0.3">
      <c r="B5038">
        <f t="shared" si="79"/>
        <v>5033</v>
      </c>
      <c r="C5038">
        <v>1483.6633101039752</v>
      </c>
      <c r="D5038">
        <v>252.48882495448066</v>
      </c>
      <c r="E5038">
        <v>948.7960049956788</v>
      </c>
      <c r="F5038">
        <v>28883.78</v>
      </c>
      <c r="G5038">
        <v>13830.009079386975</v>
      </c>
      <c r="H5038">
        <v>28883.78</v>
      </c>
      <c r="R5038">
        <v>631.99621463278913</v>
      </c>
      <c r="S5038">
        <v>28883.78</v>
      </c>
      <c r="T5038">
        <v>766.63711621144887</v>
      </c>
      <c r="U5038">
        <v>7110.573483231633</v>
      </c>
      <c r="V5038">
        <v>11300.111718335191</v>
      </c>
      <c r="W5038">
        <v>222.60496095363686</v>
      </c>
    </row>
    <row r="5039" spans="2:23" x14ac:dyDescent="0.3">
      <c r="B5039">
        <f t="shared" si="79"/>
        <v>5034</v>
      </c>
      <c r="C5039">
        <v>15631.935486955635</v>
      </c>
      <c r="D5039">
        <v>233.73962947677438</v>
      </c>
      <c r="E5039">
        <v>441.79756939490153</v>
      </c>
      <c r="F5039">
        <v>1784.022796143787</v>
      </c>
      <c r="G5039">
        <v>446.02492019209336</v>
      </c>
      <c r="H5039">
        <v>28883.78</v>
      </c>
      <c r="R5039">
        <v>28883.78</v>
      </c>
      <c r="S5039">
        <v>510.92699272965922</v>
      </c>
      <c r="T5039">
        <v>414.67886640063512</v>
      </c>
      <c r="U5039">
        <v>2841.4122939821432</v>
      </c>
      <c r="V5039">
        <v>1494.00262080537</v>
      </c>
      <c r="W5039">
        <v>7554.5033723229199</v>
      </c>
    </row>
    <row r="5040" spans="2:23" x14ac:dyDescent="0.3">
      <c r="B5040">
        <f t="shared" si="79"/>
        <v>5035</v>
      </c>
      <c r="C5040">
        <v>28883.78</v>
      </c>
      <c r="D5040">
        <v>224.73415666453366</v>
      </c>
      <c r="E5040">
        <v>501.77180386133784</v>
      </c>
      <c r="F5040">
        <v>243.03163379716722</v>
      </c>
      <c r="G5040">
        <v>376.14634937614039</v>
      </c>
      <c r="H5040">
        <v>15728.82278413783</v>
      </c>
      <c r="R5040">
        <v>299.14929138037746</v>
      </c>
      <c r="S5040">
        <v>5601.3390834144402</v>
      </c>
      <c r="T5040">
        <v>289.47737239390972</v>
      </c>
      <c r="U5040">
        <v>28883.78</v>
      </c>
      <c r="V5040">
        <v>273.93422773497133</v>
      </c>
      <c r="W5040">
        <v>215.77633025019495</v>
      </c>
    </row>
    <row r="5041" spans="2:23" x14ac:dyDescent="0.3">
      <c r="B5041">
        <f t="shared" si="79"/>
        <v>5036</v>
      </c>
      <c r="C5041">
        <v>28883.78</v>
      </c>
      <c r="D5041">
        <v>417.23374882747441</v>
      </c>
      <c r="E5041">
        <v>2165.5535599525483</v>
      </c>
      <c r="F5041">
        <v>1768.5865839126807</v>
      </c>
      <c r="G5041">
        <v>28883.78</v>
      </c>
      <c r="H5041">
        <v>253.09830091854249</v>
      </c>
      <c r="R5041">
        <v>2554.7059311490611</v>
      </c>
      <c r="S5041">
        <v>2983.6129320286782</v>
      </c>
      <c r="T5041">
        <v>1437.1459488717242</v>
      </c>
      <c r="U5041">
        <v>876.21376058351677</v>
      </c>
      <c r="V5041">
        <v>603.82978208153543</v>
      </c>
      <c r="W5041">
        <v>591.75055408440164</v>
      </c>
    </row>
    <row r="5042" spans="2:23" x14ac:dyDescent="0.3">
      <c r="B5042">
        <f t="shared" si="79"/>
        <v>5037</v>
      </c>
      <c r="C5042">
        <v>202.43731221271389</v>
      </c>
      <c r="D5042">
        <v>472.87422069893609</v>
      </c>
      <c r="E5042">
        <v>1631.4849644275434</v>
      </c>
      <c r="F5042">
        <v>1730.8370069905156</v>
      </c>
      <c r="G5042">
        <v>289.2551677239112</v>
      </c>
      <c r="H5042">
        <v>2783.9832549018743</v>
      </c>
      <c r="R5042">
        <v>28883.78</v>
      </c>
      <c r="S5042">
        <v>314.21141118975032</v>
      </c>
      <c r="T5042">
        <v>348.57085989301657</v>
      </c>
      <c r="U5042">
        <v>28883.78</v>
      </c>
      <c r="V5042">
        <v>28883.78</v>
      </c>
      <c r="W5042">
        <v>539.80717724281317</v>
      </c>
    </row>
    <row r="5043" spans="2:23" x14ac:dyDescent="0.3">
      <c r="B5043">
        <f t="shared" si="79"/>
        <v>5038</v>
      </c>
      <c r="C5043">
        <v>781.92028206826762</v>
      </c>
      <c r="D5043">
        <v>270.63160848477099</v>
      </c>
      <c r="E5043">
        <v>219.48598664879475</v>
      </c>
      <c r="F5043">
        <v>635.76536482422978</v>
      </c>
      <c r="G5043">
        <v>28883.78</v>
      </c>
      <c r="H5043">
        <v>269.67549443950628</v>
      </c>
      <c r="R5043">
        <v>202.53727496349603</v>
      </c>
      <c r="S5043">
        <v>3375.4025465333698</v>
      </c>
      <c r="T5043">
        <v>28883.78</v>
      </c>
      <c r="U5043">
        <v>594.44315774646293</v>
      </c>
      <c r="V5043">
        <v>247.5270401132455</v>
      </c>
      <c r="W5043">
        <v>389.89193897351925</v>
      </c>
    </row>
    <row r="5044" spans="2:23" x14ac:dyDescent="0.3">
      <c r="B5044">
        <f t="shared" si="79"/>
        <v>5039</v>
      </c>
      <c r="C5044">
        <v>368.93067771357175</v>
      </c>
      <c r="D5044">
        <v>2535.7071312864919</v>
      </c>
      <c r="E5044">
        <v>1048.4533781188206</v>
      </c>
      <c r="F5044">
        <v>1240.7948214416786</v>
      </c>
      <c r="G5044">
        <v>28883.78</v>
      </c>
      <c r="H5044">
        <v>208.97802859290553</v>
      </c>
      <c r="R5044">
        <v>229.19462386960265</v>
      </c>
      <c r="S5044">
        <v>3000.7351602731956</v>
      </c>
      <c r="T5044">
        <v>299.48681626882575</v>
      </c>
      <c r="U5044">
        <v>209.71325423289366</v>
      </c>
      <c r="V5044">
        <v>603.89947314094229</v>
      </c>
      <c r="W5044">
        <v>28883.78</v>
      </c>
    </row>
    <row r="5045" spans="2:23" x14ac:dyDescent="0.3">
      <c r="B5045">
        <f t="shared" si="79"/>
        <v>5040</v>
      </c>
      <c r="C5045">
        <v>362.43907461362238</v>
      </c>
      <c r="D5045">
        <v>233.77159878244262</v>
      </c>
      <c r="E5045">
        <v>1827.1337053509033</v>
      </c>
      <c r="F5045">
        <v>28883.78</v>
      </c>
      <c r="G5045">
        <v>988.62076294476776</v>
      </c>
      <c r="H5045">
        <v>3178.1012203800638</v>
      </c>
      <c r="R5045">
        <v>28883.78</v>
      </c>
      <c r="S5045">
        <v>28883.78</v>
      </c>
      <c r="T5045">
        <v>223.23258774400122</v>
      </c>
      <c r="U5045">
        <v>1131.0261755843155</v>
      </c>
      <c r="V5045">
        <v>205.55454322562062</v>
      </c>
      <c r="W5045">
        <v>1668.0571252206375</v>
      </c>
    </row>
    <row r="5046" spans="2:23" x14ac:dyDescent="0.3">
      <c r="B5046">
        <f t="shared" si="79"/>
        <v>5041</v>
      </c>
      <c r="C5046">
        <v>560.65814887425825</v>
      </c>
      <c r="D5046">
        <v>225.00486821299654</v>
      </c>
      <c r="E5046">
        <v>207.8931485386978</v>
      </c>
      <c r="F5046">
        <v>215.33564285306755</v>
      </c>
      <c r="G5046">
        <v>762.27004462007858</v>
      </c>
      <c r="H5046">
        <v>357.47219186853908</v>
      </c>
      <c r="R5046">
        <v>204.64393252200171</v>
      </c>
      <c r="S5046">
        <v>775.70691356720215</v>
      </c>
      <c r="T5046">
        <v>1184.1292891826674</v>
      </c>
      <c r="U5046">
        <v>1507.8889299852649</v>
      </c>
      <c r="V5046">
        <v>406.25945445165996</v>
      </c>
      <c r="W5046">
        <v>28883.78</v>
      </c>
    </row>
    <row r="5047" spans="2:23" x14ac:dyDescent="0.3">
      <c r="B5047">
        <f t="shared" si="79"/>
        <v>5042</v>
      </c>
      <c r="C5047">
        <v>340.68150114149228</v>
      </c>
      <c r="D5047">
        <v>572.52153324874848</v>
      </c>
      <c r="E5047">
        <v>431.11740572775375</v>
      </c>
      <c r="F5047">
        <v>277.6213413630577</v>
      </c>
      <c r="G5047">
        <v>232.62005743397827</v>
      </c>
      <c r="H5047">
        <v>768.42483967679186</v>
      </c>
      <c r="R5047">
        <v>422.98507452362935</v>
      </c>
      <c r="S5047">
        <v>1568.661628772468</v>
      </c>
      <c r="T5047">
        <v>225.58267198117784</v>
      </c>
      <c r="U5047">
        <v>1017.2752861673159</v>
      </c>
      <c r="V5047">
        <v>494.80312585717166</v>
      </c>
      <c r="W5047">
        <v>432.73134612546534</v>
      </c>
    </row>
    <row r="5048" spans="2:23" x14ac:dyDescent="0.3">
      <c r="B5048">
        <f t="shared" si="79"/>
        <v>5043</v>
      </c>
      <c r="C5048">
        <v>504.65091465225453</v>
      </c>
      <c r="D5048">
        <v>3075.4876202850114</v>
      </c>
      <c r="E5048">
        <v>671.6916018337821</v>
      </c>
      <c r="F5048">
        <v>5421.0899824063763</v>
      </c>
      <c r="G5048">
        <v>1269.6416379433285</v>
      </c>
      <c r="H5048">
        <v>980.87111932793289</v>
      </c>
      <c r="R5048">
        <v>900.26364223626774</v>
      </c>
      <c r="S5048">
        <v>1419.9474945336128</v>
      </c>
      <c r="T5048">
        <v>6270.3312813020766</v>
      </c>
      <c r="U5048">
        <v>14393.529484396366</v>
      </c>
      <c r="V5048">
        <v>339.46881578241312</v>
      </c>
      <c r="W5048">
        <v>419.5605366344306</v>
      </c>
    </row>
    <row r="5049" spans="2:23" x14ac:dyDescent="0.3">
      <c r="B5049">
        <f t="shared" si="79"/>
        <v>5044</v>
      </c>
      <c r="C5049">
        <v>5429.239001193122</v>
      </c>
      <c r="D5049">
        <v>451.9858773863553</v>
      </c>
      <c r="E5049">
        <v>28883.78</v>
      </c>
      <c r="F5049">
        <v>378.35530352207172</v>
      </c>
      <c r="G5049">
        <v>795.3546023137668</v>
      </c>
      <c r="H5049">
        <v>910.67266770822334</v>
      </c>
      <c r="R5049">
        <v>209.41414366870634</v>
      </c>
      <c r="S5049">
        <v>438.21739355674612</v>
      </c>
      <c r="T5049">
        <v>328.78781027803603</v>
      </c>
      <c r="U5049">
        <v>363.42263525162298</v>
      </c>
      <c r="V5049">
        <v>244.90929131875555</v>
      </c>
      <c r="W5049">
        <v>535.92389746719346</v>
      </c>
    </row>
    <row r="5050" spans="2:23" x14ac:dyDescent="0.3">
      <c r="B5050">
        <f t="shared" si="79"/>
        <v>5045</v>
      </c>
      <c r="C5050">
        <v>295.45267257608901</v>
      </c>
      <c r="D5050">
        <v>772.30764556891393</v>
      </c>
      <c r="E5050">
        <v>2328.7454942556847</v>
      </c>
      <c r="F5050">
        <v>218.89548640350037</v>
      </c>
      <c r="G5050">
        <v>1424.8899956322207</v>
      </c>
      <c r="H5050">
        <v>334.16883345730162</v>
      </c>
      <c r="R5050">
        <v>1081.1567926358089</v>
      </c>
      <c r="S5050">
        <v>499.0228676068914</v>
      </c>
      <c r="T5050">
        <v>1725.7417982218242</v>
      </c>
      <c r="U5050">
        <v>398.11009383453438</v>
      </c>
      <c r="V5050">
        <v>257.27843211545081</v>
      </c>
      <c r="W5050">
        <v>857.60974771693577</v>
      </c>
    </row>
    <row r="5051" spans="2:23" x14ac:dyDescent="0.3">
      <c r="B5051">
        <f t="shared" si="79"/>
        <v>5046</v>
      </c>
      <c r="C5051">
        <v>16263.447876276403</v>
      </c>
      <c r="D5051">
        <v>214.04284669401184</v>
      </c>
      <c r="E5051">
        <v>28883.78</v>
      </c>
      <c r="F5051">
        <v>6602.6874278504729</v>
      </c>
      <c r="G5051">
        <v>319.25017854934868</v>
      </c>
      <c r="H5051">
        <v>14699.620788451295</v>
      </c>
      <c r="R5051">
        <v>2080.3626424796307</v>
      </c>
      <c r="S5051">
        <v>360.17909238823529</v>
      </c>
      <c r="T5051">
        <v>346.66060823258954</v>
      </c>
      <c r="U5051">
        <v>1133.4290421624514</v>
      </c>
      <c r="V5051">
        <v>693.66425443345838</v>
      </c>
      <c r="W5051">
        <v>886.2687788022738</v>
      </c>
    </row>
    <row r="5052" spans="2:23" x14ac:dyDescent="0.3">
      <c r="B5052">
        <f t="shared" si="79"/>
        <v>5047</v>
      </c>
      <c r="C5052">
        <v>205.8402076181151</v>
      </c>
      <c r="D5052">
        <v>265.58075854764354</v>
      </c>
      <c r="E5052">
        <v>301.63047339816774</v>
      </c>
      <c r="F5052">
        <v>200.48764008005696</v>
      </c>
      <c r="G5052">
        <v>17519.158443071905</v>
      </c>
      <c r="H5052">
        <v>259.7953399341751</v>
      </c>
      <c r="R5052">
        <v>316.70220026434629</v>
      </c>
      <c r="S5052">
        <v>231.49326458645004</v>
      </c>
      <c r="T5052">
        <v>28883.78</v>
      </c>
      <c r="U5052">
        <v>264.17581835349586</v>
      </c>
      <c r="V5052">
        <v>422.19439187467691</v>
      </c>
      <c r="W5052">
        <v>340.13616515245474</v>
      </c>
    </row>
    <row r="5053" spans="2:23" x14ac:dyDescent="0.3">
      <c r="B5053">
        <f t="shared" si="79"/>
        <v>5048</v>
      </c>
      <c r="C5053">
        <v>284.50037386057477</v>
      </c>
      <c r="D5053">
        <v>378.5511516035973</v>
      </c>
      <c r="E5053">
        <v>966.17676634230475</v>
      </c>
      <c r="F5053">
        <v>257.90854290240458</v>
      </c>
      <c r="G5053">
        <v>349.68521833008742</v>
      </c>
      <c r="H5053">
        <v>551.8829984447259</v>
      </c>
      <c r="R5053">
        <v>224.2025808033849</v>
      </c>
      <c r="S5053">
        <v>205.5689888030245</v>
      </c>
      <c r="T5053">
        <v>216.51462491618662</v>
      </c>
      <c r="U5053">
        <v>245.32696987110705</v>
      </c>
      <c r="V5053">
        <v>28883.78</v>
      </c>
      <c r="W5053">
        <v>263.54849795304921</v>
      </c>
    </row>
    <row r="5054" spans="2:23" x14ac:dyDescent="0.3">
      <c r="B5054">
        <f t="shared" si="79"/>
        <v>5049</v>
      </c>
      <c r="C5054">
        <v>200.24117419415759</v>
      </c>
      <c r="D5054">
        <v>16350.068728286013</v>
      </c>
      <c r="E5054">
        <v>563.01604731212183</v>
      </c>
      <c r="F5054">
        <v>1354.2983001650755</v>
      </c>
      <c r="G5054">
        <v>2583.6811521299642</v>
      </c>
      <c r="H5054">
        <v>28883.78</v>
      </c>
      <c r="R5054">
        <v>309.48291016726796</v>
      </c>
      <c r="S5054">
        <v>543.94891884937192</v>
      </c>
      <c r="T5054">
        <v>457.24035582739612</v>
      </c>
      <c r="U5054">
        <v>230.13728862307588</v>
      </c>
      <c r="V5054">
        <v>495.0744069282876</v>
      </c>
      <c r="W5054">
        <v>242.09242240256512</v>
      </c>
    </row>
    <row r="5055" spans="2:23" x14ac:dyDescent="0.3">
      <c r="B5055">
        <f t="shared" si="79"/>
        <v>5050</v>
      </c>
      <c r="C5055">
        <v>227.06675993628625</v>
      </c>
      <c r="D5055">
        <v>12772.349266698826</v>
      </c>
      <c r="E5055">
        <v>1090.7921652921445</v>
      </c>
      <c r="F5055">
        <v>200.21001484105844</v>
      </c>
      <c r="G5055">
        <v>13579.383307542899</v>
      </c>
      <c r="H5055">
        <v>2236.3683234965756</v>
      </c>
      <c r="R5055">
        <v>203.50485781036451</v>
      </c>
      <c r="S5055">
        <v>4470.1369794003858</v>
      </c>
      <c r="T5055">
        <v>252.07488460408331</v>
      </c>
      <c r="U5055">
        <v>301.55409885967163</v>
      </c>
      <c r="V5055">
        <v>489.59501966182859</v>
      </c>
      <c r="W5055">
        <v>5205.7058752326448</v>
      </c>
    </row>
    <row r="5056" spans="2:23" x14ac:dyDescent="0.3">
      <c r="B5056">
        <f t="shared" si="79"/>
        <v>5051</v>
      </c>
      <c r="C5056">
        <v>1002.9123714977127</v>
      </c>
      <c r="D5056">
        <v>211.85500528052782</v>
      </c>
      <c r="E5056">
        <v>430.21553084904883</v>
      </c>
      <c r="F5056">
        <v>984.9778579082091</v>
      </c>
      <c r="G5056">
        <v>266.80300722314331</v>
      </c>
      <c r="H5056">
        <v>208.00123942059295</v>
      </c>
      <c r="R5056">
        <v>612.75617002532385</v>
      </c>
      <c r="S5056">
        <v>28883.78</v>
      </c>
      <c r="T5056">
        <v>2518.3300217742271</v>
      </c>
      <c r="U5056">
        <v>291.86820515582394</v>
      </c>
      <c r="V5056">
        <v>282.10195984698015</v>
      </c>
      <c r="W5056">
        <v>1123.9160770224833</v>
      </c>
    </row>
    <row r="5057" spans="2:23" x14ac:dyDescent="0.3">
      <c r="B5057">
        <f t="shared" si="79"/>
        <v>5052</v>
      </c>
      <c r="C5057">
        <v>385.42855812127777</v>
      </c>
      <c r="D5057">
        <v>376.50630406925887</v>
      </c>
      <c r="E5057">
        <v>207.72207134676177</v>
      </c>
      <c r="F5057">
        <v>206.46124744808301</v>
      </c>
      <c r="G5057">
        <v>291.81856533329437</v>
      </c>
      <c r="H5057">
        <v>4189.5891640935979</v>
      </c>
      <c r="R5057">
        <v>285.43815960499302</v>
      </c>
      <c r="S5057">
        <v>326.86462097786671</v>
      </c>
      <c r="T5057">
        <v>306.5044206023781</v>
      </c>
      <c r="U5057">
        <v>543.15226976431643</v>
      </c>
      <c r="V5057">
        <v>28883.78</v>
      </c>
      <c r="W5057">
        <v>230.2867497819355</v>
      </c>
    </row>
    <row r="5058" spans="2:23" x14ac:dyDescent="0.3">
      <c r="B5058">
        <f t="shared" si="79"/>
        <v>5053</v>
      </c>
      <c r="C5058">
        <v>12694.184416836064</v>
      </c>
      <c r="D5058">
        <v>585.92616947178408</v>
      </c>
      <c r="E5058">
        <v>204.99254777550973</v>
      </c>
      <c r="F5058">
        <v>730.95246309511674</v>
      </c>
      <c r="G5058">
        <v>202.85155714041281</v>
      </c>
      <c r="H5058">
        <v>3036.1327777382794</v>
      </c>
      <c r="R5058">
        <v>318.8552672792797</v>
      </c>
      <c r="S5058">
        <v>236.73381965132899</v>
      </c>
      <c r="T5058">
        <v>28883.78</v>
      </c>
      <c r="U5058">
        <v>28883.78</v>
      </c>
      <c r="V5058">
        <v>28883.78</v>
      </c>
      <c r="W5058">
        <v>7340.8430710930897</v>
      </c>
    </row>
    <row r="5059" spans="2:23" x14ac:dyDescent="0.3">
      <c r="B5059">
        <f t="shared" si="79"/>
        <v>5054</v>
      </c>
      <c r="C5059">
        <v>269.77860310602784</v>
      </c>
      <c r="D5059">
        <v>553.90362570591651</v>
      </c>
      <c r="E5059">
        <v>300.22335279894077</v>
      </c>
      <c r="F5059">
        <v>547.21709420661102</v>
      </c>
      <c r="G5059">
        <v>399.01785042728761</v>
      </c>
      <c r="H5059">
        <v>1073.2482495304644</v>
      </c>
      <c r="R5059">
        <v>649.61637631705253</v>
      </c>
      <c r="S5059">
        <v>1572.4814665743786</v>
      </c>
      <c r="T5059">
        <v>673.29196532601304</v>
      </c>
      <c r="U5059">
        <v>298.61489695996761</v>
      </c>
      <c r="V5059">
        <v>764.99756427583225</v>
      </c>
      <c r="W5059">
        <v>347.87009075690929</v>
      </c>
    </row>
    <row r="5060" spans="2:23" x14ac:dyDescent="0.3">
      <c r="B5060">
        <f t="shared" si="79"/>
        <v>5055</v>
      </c>
      <c r="C5060">
        <v>1390.2701191983092</v>
      </c>
      <c r="D5060">
        <v>252.69812818374623</v>
      </c>
      <c r="E5060">
        <v>687.31591034932057</v>
      </c>
      <c r="F5060">
        <v>28883.78</v>
      </c>
      <c r="G5060">
        <v>28883.78</v>
      </c>
      <c r="H5060">
        <v>1141.6576164596345</v>
      </c>
      <c r="R5060">
        <v>1552.3400132548786</v>
      </c>
      <c r="S5060">
        <v>476.8175509417274</v>
      </c>
      <c r="T5060">
        <v>221.19742087598644</v>
      </c>
      <c r="U5060">
        <v>308.74747596685779</v>
      </c>
      <c r="V5060">
        <v>256.60579262443946</v>
      </c>
      <c r="W5060">
        <v>207.07102425121852</v>
      </c>
    </row>
    <row r="5061" spans="2:23" x14ac:dyDescent="0.3">
      <c r="B5061">
        <f t="shared" si="79"/>
        <v>5056</v>
      </c>
      <c r="C5061">
        <v>2452.8013665093172</v>
      </c>
      <c r="D5061">
        <v>459.39936503996876</v>
      </c>
      <c r="E5061">
        <v>1000.1618850252806</v>
      </c>
      <c r="F5061">
        <v>28883.78</v>
      </c>
      <c r="G5061">
        <v>7630.0131237414234</v>
      </c>
      <c r="H5061">
        <v>377.239438288955</v>
      </c>
      <c r="R5061">
        <v>4352.8726519290021</v>
      </c>
      <c r="S5061">
        <v>2127.347826964422</v>
      </c>
      <c r="T5061">
        <v>946.40391905833201</v>
      </c>
      <c r="U5061">
        <v>415.21266243528197</v>
      </c>
      <c r="V5061">
        <v>700.89473624040568</v>
      </c>
      <c r="W5061">
        <v>2588.9779607943537</v>
      </c>
    </row>
    <row r="5062" spans="2:23" x14ac:dyDescent="0.3">
      <c r="B5062">
        <f t="shared" si="79"/>
        <v>5057</v>
      </c>
      <c r="C5062">
        <v>331.28558978593162</v>
      </c>
      <c r="D5062">
        <v>336.28119421501157</v>
      </c>
      <c r="E5062">
        <v>28883.78</v>
      </c>
      <c r="F5062">
        <v>28883.78</v>
      </c>
      <c r="G5062">
        <v>211.91830861795631</v>
      </c>
      <c r="H5062">
        <v>254.58049610470096</v>
      </c>
      <c r="R5062">
        <v>220.15574295563593</v>
      </c>
      <c r="S5062">
        <v>28883.78</v>
      </c>
      <c r="T5062">
        <v>229.64399836009872</v>
      </c>
      <c r="U5062">
        <v>329.08348147900347</v>
      </c>
      <c r="V5062">
        <v>265.27226166712751</v>
      </c>
      <c r="W5062">
        <v>28883.78</v>
      </c>
    </row>
    <row r="5063" spans="2:23" x14ac:dyDescent="0.3">
      <c r="B5063">
        <f t="shared" si="79"/>
        <v>5058</v>
      </c>
      <c r="C5063">
        <v>28883.78</v>
      </c>
      <c r="D5063">
        <v>567.39817417188249</v>
      </c>
      <c r="E5063">
        <v>745.37223321706108</v>
      </c>
      <c r="F5063">
        <v>15726.504451518271</v>
      </c>
      <c r="G5063">
        <v>28883.78</v>
      </c>
      <c r="H5063">
        <v>274.22563632393224</v>
      </c>
      <c r="R5063">
        <v>215.28292285050568</v>
      </c>
      <c r="S5063">
        <v>28883.78</v>
      </c>
      <c r="T5063">
        <v>277.78189807292154</v>
      </c>
      <c r="U5063">
        <v>200.16898041268465</v>
      </c>
      <c r="V5063">
        <v>213.08847749876207</v>
      </c>
      <c r="W5063">
        <v>437.03369388774354</v>
      </c>
    </row>
    <row r="5064" spans="2:23" x14ac:dyDescent="0.3">
      <c r="B5064">
        <f t="shared" ref="B5064:B5127" si="80">B5063 + 1</f>
        <v>5059</v>
      </c>
      <c r="C5064">
        <v>246.189375265477</v>
      </c>
      <c r="D5064">
        <v>9422.9091385658849</v>
      </c>
      <c r="E5064">
        <v>312.21019941314734</v>
      </c>
      <c r="F5064">
        <v>213.18613009216534</v>
      </c>
      <c r="G5064">
        <v>392.03281482809967</v>
      </c>
      <c r="H5064">
        <v>450.01377161635446</v>
      </c>
      <c r="R5064">
        <v>28883.78</v>
      </c>
      <c r="S5064">
        <v>253.94178022229548</v>
      </c>
      <c r="T5064">
        <v>5711.8005600373644</v>
      </c>
      <c r="U5064">
        <v>23217.821805739928</v>
      </c>
      <c r="V5064">
        <v>28883.78</v>
      </c>
      <c r="W5064">
        <v>28883.78</v>
      </c>
    </row>
    <row r="5065" spans="2:23" x14ac:dyDescent="0.3">
      <c r="B5065">
        <f t="shared" si="80"/>
        <v>5060</v>
      </c>
      <c r="C5065">
        <v>1732.5497827983058</v>
      </c>
      <c r="D5065">
        <v>484.99594323685028</v>
      </c>
      <c r="E5065">
        <v>490.36995403370668</v>
      </c>
      <c r="F5065">
        <v>28883.78</v>
      </c>
      <c r="G5065">
        <v>329.81131530915559</v>
      </c>
      <c r="H5065">
        <v>3601.3101337267199</v>
      </c>
      <c r="R5065">
        <v>393.54453578390525</v>
      </c>
      <c r="S5065">
        <v>28883.78</v>
      </c>
      <c r="T5065">
        <v>392.37037950591366</v>
      </c>
      <c r="U5065">
        <v>224.97356958229591</v>
      </c>
      <c r="V5065">
        <v>227.14191721760082</v>
      </c>
      <c r="W5065">
        <v>410.27788166029393</v>
      </c>
    </row>
    <row r="5066" spans="2:23" x14ac:dyDescent="0.3">
      <c r="B5066">
        <f t="shared" si="80"/>
        <v>5061</v>
      </c>
      <c r="C5066">
        <v>592.95510606215794</v>
      </c>
      <c r="D5066">
        <v>28883.78</v>
      </c>
      <c r="E5066">
        <v>763.44487887858941</v>
      </c>
      <c r="F5066">
        <v>392.65220700084097</v>
      </c>
      <c r="G5066">
        <v>475.52986549594351</v>
      </c>
      <c r="H5066">
        <v>302.75147445117932</v>
      </c>
      <c r="R5066">
        <v>299.12733170192178</v>
      </c>
      <c r="S5066">
        <v>283.14321040813343</v>
      </c>
      <c r="T5066">
        <v>28883.78</v>
      </c>
      <c r="U5066">
        <v>218.64424074808335</v>
      </c>
      <c r="V5066">
        <v>205.70789975322856</v>
      </c>
      <c r="W5066">
        <v>28883.78</v>
      </c>
    </row>
    <row r="5067" spans="2:23" x14ac:dyDescent="0.3">
      <c r="B5067">
        <f t="shared" si="80"/>
        <v>5062</v>
      </c>
      <c r="C5067">
        <v>28883.78</v>
      </c>
      <c r="D5067">
        <v>201.08277646392921</v>
      </c>
      <c r="E5067">
        <v>335.14662608751325</v>
      </c>
      <c r="F5067">
        <v>525.51832879601568</v>
      </c>
      <c r="G5067">
        <v>571.69134682034655</v>
      </c>
      <c r="H5067">
        <v>218.66577555712996</v>
      </c>
      <c r="R5067">
        <v>28883.78</v>
      </c>
      <c r="S5067">
        <v>958.52162947825616</v>
      </c>
      <c r="T5067">
        <v>1274.5068310316535</v>
      </c>
      <c r="U5067">
        <v>275.25101652682099</v>
      </c>
      <c r="V5067">
        <v>253.85845760122731</v>
      </c>
      <c r="W5067">
        <v>399.77706562356695</v>
      </c>
    </row>
    <row r="5068" spans="2:23" x14ac:dyDescent="0.3">
      <c r="B5068">
        <f t="shared" si="80"/>
        <v>5063</v>
      </c>
      <c r="C5068">
        <v>260.34092981846936</v>
      </c>
      <c r="D5068">
        <v>201.84524888418042</v>
      </c>
      <c r="E5068">
        <v>1428.2228093820956</v>
      </c>
      <c r="F5068">
        <v>12583.856358596857</v>
      </c>
      <c r="G5068">
        <v>306.31315147437118</v>
      </c>
      <c r="H5068">
        <v>28883.78</v>
      </c>
      <c r="R5068">
        <v>311.64113445845055</v>
      </c>
      <c r="S5068">
        <v>28883.78</v>
      </c>
      <c r="T5068">
        <v>211.4765957424047</v>
      </c>
      <c r="U5068">
        <v>1879.7690364827681</v>
      </c>
      <c r="V5068">
        <v>308.98544848240857</v>
      </c>
      <c r="W5068">
        <v>245.48312117075824</v>
      </c>
    </row>
    <row r="5069" spans="2:23" x14ac:dyDescent="0.3">
      <c r="B5069">
        <f t="shared" si="80"/>
        <v>5064</v>
      </c>
      <c r="C5069">
        <v>286.07484225463963</v>
      </c>
      <c r="D5069">
        <v>1425.9812210977445</v>
      </c>
      <c r="E5069">
        <v>388.4380392473746</v>
      </c>
      <c r="F5069">
        <v>1296.7002636134289</v>
      </c>
      <c r="G5069">
        <v>368.10236538768851</v>
      </c>
      <c r="H5069">
        <v>257.94699088880282</v>
      </c>
      <c r="R5069">
        <v>257.43860438944046</v>
      </c>
      <c r="S5069">
        <v>2898.2412003599393</v>
      </c>
      <c r="T5069">
        <v>207.51149901671789</v>
      </c>
      <c r="U5069">
        <v>326.97823761186294</v>
      </c>
      <c r="V5069">
        <v>207.14193414704471</v>
      </c>
      <c r="W5069">
        <v>226.19323397892023</v>
      </c>
    </row>
    <row r="5070" spans="2:23" x14ac:dyDescent="0.3">
      <c r="B5070">
        <f t="shared" si="80"/>
        <v>5065</v>
      </c>
      <c r="C5070">
        <v>502.91107376896463</v>
      </c>
      <c r="D5070">
        <v>3126.3531544222701</v>
      </c>
      <c r="E5070">
        <v>328.86201794864326</v>
      </c>
      <c r="F5070">
        <v>209.58930072725389</v>
      </c>
      <c r="G5070">
        <v>2317.3318787911508</v>
      </c>
      <c r="H5070">
        <v>1610.0060036369243</v>
      </c>
      <c r="R5070">
        <v>920.79769579676076</v>
      </c>
      <c r="S5070">
        <v>810.01751078726988</v>
      </c>
      <c r="T5070">
        <v>8187.2044311297332</v>
      </c>
      <c r="U5070">
        <v>207.10658879248555</v>
      </c>
      <c r="V5070">
        <v>201.33122683989478</v>
      </c>
      <c r="W5070">
        <v>28883.78</v>
      </c>
    </row>
    <row r="5071" spans="2:23" x14ac:dyDescent="0.3">
      <c r="B5071">
        <f t="shared" si="80"/>
        <v>5066</v>
      </c>
      <c r="C5071">
        <v>28883.78</v>
      </c>
      <c r="D5071">
        <v>411.93281695433899</v>
      </c>
      <c r="E5071">
        <v>933.42974407952249</v>
      </c>
      <c r="F5071">
        <v>696.16536914768949</v>
      </c>
      <c r="G5071">
        <v>386.07034596935989</v>
      </c>
      <c r="H5071">
        <v>2966.5455341997908</v>
      </c>
      <c r="R5071">
        <v>6899.7935697818448</v>
      </c>
      <c r="S5071">
        <v>258.2559261081251</v>
      </c>
      <c r="T5071">
        <v>203.48854067868481</v>
      </c>
      <c r="U5071">
        <v>547.56285129013224</v>
      </c>
      <c r="V5071">
        <v>430.46430995049411</v>
      </c>
      <c r="W5071">
        <v>227.78165021341107</v>
      </c>
    </row>
    <row r="5072" spans="2:23" x14ac:dyDescent="0.3">
      <c r="B5072">
        <f t="shared" si="80"/>
        <v>5067</v>
      </c>
      <c r="C5072">
        <v>335.3956345395041</v>
      </c>
      <c r="D5072">
        <v>1185.2212573496549</v>
      </c>
      <c r="E5072">
        <v>28883.78</v>
      </c>
      <c r="F5072">
        <v>28883.78</v>
      </c>
      <c r="G5072">
        <v>5582.1074149488104</v>
      </c>
      <c r="H5072">
        <v>10141.00429148287</v>
      </c>
      <c r="R5072">
        <v>705.42318601896045</v>
      </c>
      <c r="S5072">
        <v>224.13685371341407</v>
      </c>
      <c r="T5072">
        <v>1262.6794137828774</v>
      </c>
      <c r="U5072">
        <v>287.23006295774343</v>
      </c>
      <c r="V5072">
        <v>262.95844301641824</v>
      </c>
      <c r="W5072">
        <v>227.41491155778317</v>
      </c>
    </row>
    <row r="5073" spans="2:23" x14ac:dyDescent="0.3">
      <c r="B5073">
        <f t="shared" si="80"/>
        <v>5068</v>
      </c>
      <c r="C5073">
        <v>243.36624807905321</v>
      </c>
      <c r="D5073">
        <v>298.19896326031267</v>
      </c>
      <c r="E5073">
        <v>1041.4869621793837</v>
      </c>
      <c r="F5073">
        <v>659.12570065060368</v>
      </c>
      <c r="G5073">
        <v>247.64835048775026</v>
      </c>
      <c r="H5073">
        <v>202.85888992500782</v>
      </c>
      <c r="R5073">
        <v>281.76318607055009</v>
      </c>
      <c r="S5073">
        <v>377.16422109425139</v>
      </c>
      <c r="T5073">
        <v>1439.341908092515</v>
      </c>
      <c r="U5073">
        <v>3813.2130060036229</v>
      </c>
      <c r="V5073">
        <v>366.36993544234701</v>
      </c>
      <c r="W5073">
        <v>225.05922941167813</v>
      </c>
    </row>
    <row r="5074" spans="2:23" x14ac:dyDescent="0.3">
      <c r="B5074">
        <f t="shared" si="80"/>
        <v>5069</v>
      </c>
      <c r="C5074">
        <v>4308.0915817885298</v>
      </c>
      <c r="D5074">
        <v>311.40525331469149</v>
      </c>
      <c r="E5074">
        <v>328.93968492229709</v>
      </c>
      <c r="F5074">
        <v>5689.0335087158246</v>
      </c>
      <c r="G5074">
        <v>992.70163078582129</v>
      </c>
      <c r="H5074">
        <v>411.27840176664222</v>
      </c>
      <c r="R5074">
        <v>525.65418227973203</v>
      </c>
      <c r="S5074">
        <v>28883.78</v>
      </c>
      <c r="T5074">
        <v>746.35791223089871</v>
      </c>
      <c r="U5074">
        <v>4733.2062172779015</v>
      </c>
      <c r="V5074">
        <v>3788.2218857324247</v>
      </c>
      <c r="W5074">
        <v>257.68234834563026</v>
      </c>
    </row>
    <row r="5075" spans="2:23" x14ac:dyDescent="0.3">
      <c r="B5075">
        <f t="shared" si="80"/>
        <v>5070</v>
      </c>
      <c r="C5075">
        <v>962.60829965253345</v>
      </c>
      <c r="D5075">
        <v>569.76692509161148</v>
      </c>
      <c r="E5075">
        <v>200.77413931503784</v>
      </c>
      <c r="F5075">
        <v>1477.5802916040477</v>
      </c>
      <c r="G5075">
        <v>1347.2110198646421</v>
      </c>
      <c r="H5075">
        <v>237.63640244295033</v>
      </c>
      <c r="R5075">
        <v>478.19484675277766</v>
      </c>
      <c r="S5075">
        <v>237.89725447694781</v>
      </c>
      <c r="T5075">
        <v>258.89218245203392</v>
      </c>
      <c r="U5075">
        <v>8958.9729600984065</v>
      </c>
      <c r="V5075">
        <v>828.62098875448999</v>
      </c>
      <c r="W5075">
        <v>371.08417738459877</v>
      </c>
    </row>
    <row r="5076" spans="2:23" x14ac:dyDescent="0.3">
      <c r="B5076">
        <f t="shared" si="80"/>
        <v>5071</v>
      </c>
      <c r="C5076">
        <v>221.76870339042915</v>
      </c>
      <c r="D5076">
        <v>758.87299981244553</v>
      </c>
      <c r="E5076">
        <v>1694.7944270227365</v>
      </c>
      <c r="F5076">
        <v>242.03144878221616</v>
      </c>
      <c r="G5076">
        <v>221.72351566230103</v>
      </c>
      <c r="H5076">
        <v>238.42719827487895</v>
      </c>
      <c r="R5076">
        <v>17839.225002138275</v>
      </c>
      <c r="S5076">
        <v>213.14896222109689</v>
      </c>
      <c r="T5076">
        <v>28883.78</v>
      </c>
      <c r="U5076">
        <v>212.35689890878871</v>
      </c>
      <c r="V5076">
        <v>2889.8638700633555</v>
      </c>
      <c r="W5076">
        <v>4224.7399476607725</v>
      </c>
    </row>
    <row r="5077" spans="2:23" x14ac:dyDescent="0.3">
      <c r="B5077">
        <f t="shared" si="80"/>
        <v>5072</v>
      </c>
      <c r="C5077">
        <v>207.39059861933347</v>
      </c>
      <c r="D5077">
        <v>384.12388498758907</v>
      </c>
      <c r="E5077">
        <v>313.90269148585446</v>
      </c>
      <c r="F5077">
        <v>987.25125574869082</v>
      </c>
      <c r="G5077">
        <v>265.51496153589125</v>
      </c>
      <c r="H5077">
        <v>1478.2815109663093</v>
      </c>
      <c r="R5077">
        <v>547.02354755543161</v>
      </c>
      <c r="S5077">
        <v>282.35613341161968</v>
      </c>
      <c r="T5077">
        <v>509.25964329516859</v>
      </c>
      <c r="U5077">
        <v>360.47790652061315</v>
      </c>
      <c r="V5077">
        <v>351.38032307165543</v>
      </c>
      <c r="W5077">
        <v>200.42154587805032</v>
      </c>
    </row>
    <row r="5078" spans="2:23" x14ac:dyDescent="0.3">
      <c r="B5078">
        <f t="shared" si="80"/>
        <v>5073</v>
      </c>
      <c r="C5078">
        <v>509.81069624494626</v>
      </c>
      <c r="D5078">
        <v>474.21805815399676</v>
      </c>
      <c r="E5078">
        <v>583.87526958874969</v>
      </c>
      <c r="F5078">
        <v>749.54550912649961</v>
      </c>
      <c r="G5078">
        <v>514.05636927514684</v>
      </c>
      <c r="H5078">
        <v>326.01824923708267</v>
      </c>
      <c r="R5078">
        <v>3420.0089003193307</v>
      </c>
      <c r="S5078">
        <v>213.54913692179863</v>
      </c>
      <c r="T5078">
        <v>1452.7783277938865</v>
      </c>
      <c r="U5078">
        <v>2762.6223300780234</v>
      </c>
      <c r="V5078">
        <v>403.34521679163561</v>
      </c>
      <c r="W5078">
        <v>28883.78</v>
      </c>
    </row>
    <row r="5079" spans="2:23" x14ac:dyDescent="0.3">
      <c r="B5079">
        <f t="shared" si="80"/>
        <v>5074</v>
      </c>
      <c r="C5079">
        <v>4331.0438858841071</v>
      </c>
      <c r="D5079">
        <v>219.23776830884856</v>
      </c>
      <c r="E5079">
        <v>607.35140547602782</v>
      </c>
      <c r="F5079">
        <v>302.25987130261962</v>
      </c>
      <c r="G5079">
        <v>367.79581619831066</v>
      </c>
      <c r="H5079">
        <v>1941.8055270521822</v>
      </c>
      <c r="R5079">
        <v>18102.498903907555</v>
      </c>
      <c r="S5079">
        <v>205.59471743204298</v>
      </c>
      <c r="T5079">
        <v>569.14027529976943</v>
      </c>
      <c r="U5079">
        <v>1988.7385265883615</v>
      </c>
      <c r="V5079">
        <v>656.10138724075796</v>
      </c>
      <c r="W5079">
        <v>435.26661876597734</v>
      </c>
    </row>
    <row r="5080" spans="2:23" x14ac:dyDescent="0.3">
      <c r="B5080">
        <f t="shared" si="80"/>
        <v>5075</v>
      </c>
      <c r="C5080">
        <v>8497.9502084893556</v>
      </c>
      <c r="D5080">
        <v>251.4163749784112</v>
      </c>
      <c r="E5080">
        <v>4270.9280758971308</v>
      </c>
      <c r="F5080">
        <v>283.44952013955435</v>
      </c>
      <c r="G5080">
        <v>275.50470902531913</v>
      </c>
      <c r="H5080">
        <v>28883.78</v>
      </c>
      <c r="R5080">
        <v>537.27331322562259</v>
      </c>
      <c r="S5080">
        <v>313.01532517210558</v>
      </c>
      <c r="T5080">
        <v>454.47589488877918</v>
      </c>
      <c r="U5080">
        <v>2306.066247511551</v>
      </c>
      <c r="V5080">
        <v>24236.84998317236</v>
      </c>
      <c r="W5080">
        <v>2204.6798622102006</v>
      </c>
    </row>
    <row r="5081" spans="2:23" x14ac:dyDescent="0.3">
      <c r="B5081">
        <f t="shared" si="80"/>
        <v>5076</v>
      </c>
      <c r="C5081">
        <v>586.25044566581778</v>
      </c>
      <c r="D5081">
        <v>356.01894878358439</v>
      </c>
      <c r="E5081">
        <v>250.0651133541397</v>
      </c>
      <c r="F5081">
        <v>223.12914872431483</v>
      </c>
      <c r="G5081">
        <v>299.2631930291588</v>
      </c>
      <c r="H5081">
        <v>3695.4010980212697</v>
      </c>
      <c r="R5081">
        <v>2880.4927352317418</v>
      </c>
      <c r="S5081">
        <v>397.44326903199612</v>
      </c>
      <c r="T5081">
        <v>248.94358015848803</v>
      </c>
      <c r="U5081">
        <v>212.53474131136699</v>
      </c>
      <c r="V5081">
        <v>957.83466039068276</v>
      </c>
      <c r="W5081">
        <v>28883.78</v>
      </c>
    </row>
    <row r="5082" spans="2:23" x14ac:dyDescent="0.3">
      <c r="B5082">
        <f t="shared" si="80"/>
        <v>5077</v>
      </c>
      <c r="C5082">
        <v>9576.8612032440979</v>
      </c>
      <c r="D5082">
        <v>511.0122687589357</v>
      </c>
      <c r="E5082">
        <v>1164.9051574981108</v>
      </c>
      <c r="F5082">
        <v>28883.78</v>
      </c>
      <c r="G5082">
        <v>379.51531819168406</v>
      </c>
      <c r="H5082">
        <v>512.95878788755203</v>
      </c>
      <c r="R5082">
        <v>602.45179993647639</v>
      </c>
      <c r="S5082">
        <v>235.86491003210716</v>
      </c>
      <c r="T5082">
        <v>3329.3854752706807</v>
      </c>
      <c r="U5082">
        <v>317.18208425617507</v>
      </c>
      <c r="V5082">
        <v>308.09456132163371</v>
      </c>
      <c r="W5082">
        <v>28883.78</v>
      </c>
    </row>
    <row r="5083" spans="2:23" x14ac:dyDescent="0.3">
      <c r="B5083">
        <f t="shared" si="80"/>
        <v>5078</v>
      </c>
      <c r="C5083">
        <v>4012.2224042457237</v>
      </c>
      <c r="D5083">
        <v>787.18348004952657</v>
      </c>
      <c r="E5083">
        <v>28883.78</v>
      </c>
      <c r="F5083">
        <v>211.08790005194103</v>
      </c>
      <c r="G5083">
        <v>265.95410599405665</v>
      </c>
      <c r="H5083">
        <v>267.41997539670228</v>
      </c>
      <c r="R5083">
        <v>28883.78</v>
      </c>
      <c r="S5083">
        <v>206.29187094813707</v>
      </c>
      <c r="T5083">
        <v>549.33395795393153</v>
      </c>
      <c r="U5083">
        <v>226.9965625155578</v>
      </c>
      <c r="V5083">
        <v>6118.3522581266652</v>
      </c>
      <c r="W5083">
        <v>1129.266707827594</v>
      </c>
    </row>
    <row r="5084" spans="2:23" x14ac:dyDescent="0.3">
      <c r="B5084">
        <f t="shared" si="80"/>
        <v>5079</v>
      </c>
      <c r="C5084">
        <v>28883.78</v>
      </c>
      <c r="D5084">
        <v>465.89495924493627</v>
      </c>
      <c r="E5084">
        <v>320.973595501555</v>
      </c>
      <c r="F5084">
        <v>5378.1182583035816</v>
      </c>
      <c r="G5084">
        <v>227.13668717842751</v>
      </c>
      <c r="H5084">
        <v>260.1512878824052</v>
      </c>
      <c r="R5084">
        <v>1035.7063904316931</v>
      </c>
      <c r="S5084">
        <v>21013.84384123308</v>
      </c>
      <c r="T5084">
        <v>1350.2427991643954</v>
      </c>
      <c r="U5084">
        <v>15492.622679061002</v>
      </c>
      <c r="V5084">
        <v>293.21581423688286</v>
      </c>
      <c r="W5084">
        <v>210.60338022928272</v>
      </c>
    </row>
    <row r="5085" spans="2:23" x14ac:dyDescent="0.3">
      <c r="B5085">
        <f t="shared" si="80"/>
        <v>5080</v>
      </c>
      <c r="C5085">
        <v>28883.78</v>
      </c>
      <c r="D5085">
        <v>240.29275254723882</v>
      </c>
      <c r="E5085">
        <v>1436.5665630700898</v>
      </c>
      <c r="F5085">
        <v>315.97256682103875</v>
      </c>
      <c r="G5085">
        <v>447.80519337685058</v>
      </c>
      <c r="H5085">
        <v>516.14990574815829</v>
      </c>
      <c r="R5085">
        <v>3082.4262740660106</v>
      </c>
      <c r="S5085">
        <v>28883.78</v>
      </c>
      <c r="T5085">
        <v>28883.78</v>
      </c>
      <c r="U5085">
        <v>28883.78</v>
      </c>
      <c r="V5085">
        <v>1873.0003761224427</v>
      </c>
      <c r="W5085">
        <v>997.0317082023796</v>
      </c>
    </row>
    <row r="5086" spans="2:23" x14ac:dyDescent="0.3">
      <c r="B5086">
        <f t="shared" si="80"/>
        <v>5081</v>
      </c>
      <c r="C5086">
        <v>28883.78</v>
      </c>
      <c r="D5086">
        <v>769.6277060715388</v>
      </c>
      <c r="E5086">
        <v>24761.875673221086</v>
      </c>
      <c r="F5086">
        <v>977.2616719657625</v>
      </c>
      <c r="G5086">
        <v>235.06497627331885</v>
      </c>
      <c r="H5086">
        <v>286.63728548685162</v>
      </c>
      <c r="R5086">
        <v>237.43912006873362</v>
      </c>
      <c r="S5086">
        <v>246.11340830429788</v>
      </c>
      <c r="T5086">
        <v>1480.659798877396</v>
      </c>
      <c r="U5086">
        <v>381.99419183333396</v>
      </c>
      <c r="V5086">
        <v>28883.78</v>
      </c>
      <c r="W5086">
        <v>505.78390682044278</v>
      </c>
    </row>
    <row r="5087" spans="2:23" x14ac:dyDescent="0.3">
      <c r="B5087">
        <f t="shared" si="80"/>
        <v>5082</v>
      </c>
      <c r="C5087">
        <v>1073.575758078191</v>
      </c>
      <c r="D5087">
        <v>424.4991400415978</v>
      </c>
      <c r="E5087">
        <v>28883.78</v>
      </c>
      <c r="F5087">
        <v>552.23115439239041</v>
      </c>
      <c r="G5087">
        <v>258.31025801305424</v>
      </c>
      <c r="H5087">
        <v>1318.5804003879798</v>
      </c>
      <c r="R5087">
        <v>224.57113914344174</v>
      </c>
      <c r="S5087">
        <v>565.3292041816585</v>
      </c>
      <c r="T5087">
        <v>931.11843189818558</v>
      </c>
      <c r="U5087">
        <v>28883.78</v>
      </c>
      <c r="V5087">
        <v>279.15669340535601</v>
      </c>
      <c r="W5087">
        <v>1535.6417354951172</v>
      </c>
    </row>
    <row r="5088" spans="2:23" x14ac:dyDescent="0.3">
      <c r="B5088">
        <f t="shared" si="80"/>
        <v>5083</v>
      </c>
      <c r="C5088">
        <v>489.80449631209132</v>
      </c>
      <c r="D5088">
        <v>663.1447309507148</v>
      </c>
      <c r="E5088">
        <v>277.92368485177508</v>
      </c>
      <c r="F5088">
        <v>28883.78</v>
      </c>
      <c r="G5088">
        <v>308.92957245946627</v>
      </c>
      <c r="H5088">
        <v>335.68921430330033</v>
      </c>
      <c r="R5088">
        <v>309.20693209457698</v>
      </c>
      <c r="S5088">
        <v>756.74076887441458</v>
      </c>
      <c r="T5088">
        <v>11732.069849311994</v>
      </c>
      <c r="U5088">
        <v>4402.29891850886</v>
      </c>
      <c r="V5088">
        <v>243.92399943819294</v>
      </c>
      <c r="W5088">
        <v>28883.78</v>
      </c>
    </row>
    <row r="5089" spans="2:23" x14ac:dyDescent="0.3">
      <c r="B5089">
        <f t="shared" si="80"/>
        <v>5084</v>
      </c>
      <c r="C5089">
        <v>585.59641188189016</v>
      </c>
      <c r="D5089">
        <v>604.63285819567523</v>
      </c>
      <c r="E5089">
        <v>497.56032500967518</v>
      </c>
      <c r="F5089">
        <v>528.90717178250986</v>
      </c>
      <c r="G5089">
        <v>307.04250491791692</v>
      </c>
      <c r="H5089">
        <v>7616.2127347169562</v>
      </c>
      <c r="R5089">
        <v>28883.78</v>
      </c>
      <c r="S5089">
        <v>949.7545236989049</v>
      </c>
      <c r="T5089">
        <v>10146.124396801022</v>
      </c>
      <c r="U5089">
        <v>5277.1200021109044</v>
      </c>
      <c r="V5089">
        <v>665.06059814025161</v>
      </c>
      <c r="W5089">
        <v>1017.3135866002419</v>
      </c>
    </row>
    <row r="5090" spans="2:23" x14ac:dyDescent="0.3">
      <c r="B5090">
        <f t="shared" si="80"/>
        <v>5085</v>
      </c>
      <c r="C5090">
        <v>229.01903258996481</v>
      </c>
      <c r="D5090">
        <v>301.40120005350673</v>
      </c>
      <c r="E5090">
        <v>28883.78</v>
      </c>
      <c r="F5090">
        <v>444.81298218995414</v>
      </c>
      <c r="G5090">
        <v>11178.78557560029</v>
      </c>
      <c r="H5090">
        <v>350.27115295819203</v>
      </c>
      <c r="R5090">
        <v>635.23294487574412</v>
      </c>
      <c r="S5090">
        <v>28883.78</v>
      </c>
      <c r="T5090">
        <v>280.87641071126262</v>
      </c>
      <c r="U5090">
        <v>3757.8118982211045</v>
      </c>
      <c r="V5090">
        <v>473.06669086563232</v>
      </c>
      <c r="W5090">
        <v>4937.9653978668075</v>
      </c>
    </row>
    <row r="5091" spans="2:23" x14ac:dyDescent="0.3">
      <c r="B5091">
        <f t="shared" si="80"/>
        <v>5086</v>
      </c>
      <c r="C5091">
        <v>3528.8195100748162</v>
      </c>
      <c r="D5091">
        <v>274.57403796938809</v>
      </c>
      <c r="E5091">
        <v>1462.2799342930539</v>
      </c>
      <c r="F5091">
        <v>202.81405533763467</v>
      </c>
      <c r="G5091">
        <v>323.39771582111865</v>
      </c>
      <c r="H5091">
        <v>4324.2493785460101</v>
      </c>
      <c r="R5091">
        <v>9785.603070439196</v>
      </c>
      <c r="S5091">
        <v>2901.3177238930457</v>
      </c>
      <c r="T5091">
        <v>275.87520258632651</v>
      </c>
      <c r="U5091">
        <v>282.48181341271442</v>
      </c>
      <c r="V5091">
        <v>560.2948006164811</v>
      </c>
      <c r="W5091">
        <v>720.2943710897224</v>
      </c>
    </row>
    <row r="5092" spans="2:23" x14ac:dyDescent="0.3">
      <c r="B5092">
        <f t="shared" si="80"/>
        <v>5087</v>
      </c>
      <c r="C5092">
        <v>235.53535478791542</v>
      </c>
      <c r="D5092">
        <v>346.0177249786318</v>
      </c>
      <c r="E5092">
        <v>363.40609006383102</v>
      </c>
      <c r="F5092">
        <v>2892.1215607686063</v>
      </c>
      <c r="G5092">
        <v>2464.1443938557186</v>
      </c>
      <c r="H5092">
        <v>647.241866909804</v>
      </c>
      <c r="R5092">
        <v>25944.887973221528</v>
      </c>
      <c r="S5092">
        <v>220.77466272359044</v>
      </c>
      <c r="T5092">
        <v>557.63621342736235</v>
      </c>
      <c r="U5092">
        <v>266.36075496602672</v>
      </c>
      <c r="V5092">
        <v>788.97409964133487</v>
      </c>
      <c r="W5092">
        <v>1420.0395542363831</v>
      </c>
    </row>
    <row r="5093" spans="2:23" x14ac:dyDescent="0.3">
      <c r="B5093">
        <f t="shared" si="80"/>
        <v>5088</v>
      </c>
      <c r="C5093">
        <v>234.59019962654099</v>
      </c>
      <c r="D5093">
        <v>306.58830544367271</v>
      </c>
      <c r="E5093">
        <v>207.234909905043</v>
      </c>
      <c r="F5093">
        <v>28883.78</v>
      </c>
      <c r="G5093">
        <v>250.66221278934313</v>
      </c>
      <c r="H5093">
        <v>28883.78</v>
      </c>
      <c r="R5093">
        <v>16167.551189821766</v>
      </c>
      <c r="S5093">
        <v>705.3375072393568</v>
      </c>
      <c r="T5093">
        <v>28883.78</v>
      </c>
      <c r="U5093">
        <v>292.71214813364162</v>
      </c>
      <c r="V5093">
        <v>769.25363036950375</v>
      </c>
      <c r="W5093">
        <v>3483.265250429195</v>
      </c>
    </row>
    <row r="5094" spans="2:23" x14ac:dyDescent="0.3">
      <c r="B5094">
        <f t="shared" si="80"/>
        <v>5089</v>
      </c>
      <c r="C5094">
        <v>289.41406043890163</v>
      </c>
      <c r="D5094">
        <v>215.14519313124381</v>
      </c>
      <c r="E5094">
        <v>213.89121083344602</v>
      </c>
      <c r="F5094">
        <v>28883.78</v>
      </c>
      <c r="G5094">
        <v>396.03739750641762</v>
      </c>
      <c r="H5094">
        <v>2079.1419525845668</v>
      </c>
      <c r="R5094">
        <v>14999.221036531837</v>
      </c>
      <c r="S5094">
        <v>296.86879917600942</v>
      </c>
      <c r="T5094">
        <v>267.29877045836025</v>
      </c>
      <c r="U5094">
        <v>28883.78</v>
      </c>
      <c r="V5094">
        <v>275.83198862367033</v>
      </c>
      <c r="W5094">
        <v>28883.78</v>
      </c>
    </row>
    <row r="5095" spans="2:23" x14ac:dyDescent="0.3">
      <c r="B5095">
        <f t="shared" si="80"/>
        <v>5090</v>
      </c>
      <c r="C5095">
        <v>586.89358290746929</v>
      </c>
      <c r="D5095">
        <v>1630.059795654241</v>
      </c>
      <c r="E5095">
        <v>213.31028004097169</v>
      </c>
      <c r="F5095">
        <v>421.38245095949844</v>
      </c>
      <c r="G5095">
        <v>251.08119487321844</v>
      </c>
      <c r="H5095">
        <v>28883.78</v>
      </c>
      <c r="R5095">
        <v>639.16698313626853</v>
      </c>
      <c r="S5095">
        <v>290.540257710003</v>
      </c>
      <c r="T5095">
        <v>229.27077413472114</v>
      </c>
      <c r="U5095">
        <v>243.41878935028021</v>
      </c>
      <c r="V5095">
        <v>271.4026092716727</v>
      </c>
      <c r="W5095">
        <v>535.94367849545301</v>
      </c>
    </row>
    <row r="5096" spans="2:23" x14ac:dyDescent="0.3">
      <c r="B5096">
        <f t="shared" si="80"/>
        <v>5091</v>
      </c>
      <c r="C5096">
        <v>785.00388878229489</v>
      </c>
      <c r="D5096">
        <v>290.30024979435495</v>
      </c>
      <c r="E5096">
        <v>336.44902289890905</v>
      </c>
      <c r="F5096">
        <v>768.18552774600198</v>
      </c>
      <c r="G5096">
        <v>394.06108748820395</v>
      </c>
      <c r="H5096">
        <v>1309.2595579610652</v>
      </c>
      <c r="R5096">
        <v>200.34743425567902</v>
      </c>
      <c r="S5096">
        <v>299.44451030833022</v>
      </c>
      <c r="T5096">
        <v>1190.6000284708628</v>
      </c>
      <c r="U5096">
        <v>484.74457845583726</v>
      </c>
      <c r="V5096">
        <v>650.78407077528982</v>
      </c>
      <c r="W5096">
        <v>7425.6138144774795</v>
      </c>
    </row>
    <row r="5097" spans="2:23" x14ac:dyDescent="0.3">
      <c r="B5097">
        <f t="shared" si="80"/>
        <v>5092</v>
      </c>
      <c r="C5097">
        <v>207.05451186566984</v>
      </c>
      <c r="D5097">
        <v>28883.78</v>
      </c>
      <c r="E5097">
        <v>855.79586640327682</v>
      </c>
      <c r="F5097">
        <v>1606.2806903366707</v>
      </c>
      <c r="G5097">
        <v>1099.4333703549255</v>
      </c>
      <c r="H5097">
        <v>231.30212834812784</v>
      </c>
      <c r="R5097">
        <v>725.83625254462891</v>
      </c>
      <c r="S5097">
        <v>282.69960280780776</v>
      </c>
      <c r="T5097">
        <v>1638.7076562542372</v>
      </c>
      <c r="U5097">
        <v>563.36865340319537</v>
      </c>
      <c r="V5097">
        <v>331.95540105538896</v>
      </c>
      <c r="W5097">
        <v>3665.9665377176939</v>
      </c>
    </row>
    <row r="5098" spans="2:23" x14ac:dyDescent="0.3">
      <c r="B5098">
        <f t="shared" si="80"/>
        <v>5093</v>
      </c>
      <c r="C5098">
        <v>556.32862558605109</v>
      </c>
      <c r="D5098">
        <v>725.47556570989786</v>
      </c>
      <c r="E5098">
        <v>457.67957961577133</v>
      </c>
      <c r="F5098">
        <v>492.41833890238235</v>
      </c>
      <c r="G5098">
        <v>581.96690924466725</v>
      </c>
      <c r="H5098">
        <v>357.6183141002038</v>
      </c>
      <c r="R5098">
        <v>1177.4895537252301</v>
      </c>
      <c r="S5098">
        <v>359.45278455380094</v>
      </c>
      <c r="T5098">
        <v>1617.7131314089504</v>
      </c>
      <c r="U5098">
        <v>285.28361643285922</v>
      </c>
      <c r="V5098">
        <v>205.07568404915236</v>
      </c>
      <c r="W5098">
        <v>319.80172371506796</v>
      </c>
    </row>
    <row r="5099" spans="2:23" x14ac:dyDescent="0.3">
      <c r="B5099">
        <f t="shared" si="80"/>
        <v>5094</v>
      </c>
      <c r="C5099">
        <v>395.44528960141361</v>
      </c>
      <c r="D5099">
        <v>5066.6558895989829</v>
      </c>
      <c r="E5099">
        <v>330.50040978854645</v>
      </c>
      <c r="F5099">
        <v>211.77672850905211</v>
      </c>
      <c r="G5099">
        <v>213.14877035498199</v>
      </c>
      <c r="H5099">
        <v>28883.78</v>
      </c>
      <c r="R5099">
        <v>7172.9902481380086</v>
      </c>
      <c r="S5099">
        <v>400.47356608929374</v>
      </c>
      <c r="T5099">
        <v>679.9553662034283</v>
      </c>
      <c r="U5099">
        <v>248.25913936150425</v>
      </c>
      <c r="V5099">
        <v>349.30286562035332</v>
      </c>
      <c r="W5099">
        <v>1584.8431065763873</v>
      </c>
    </row>
    <row r="5100" spans="2:23" x14ac:dyDescent="0.3">
      <c r="B5100">
        <f t="shared" si="80"/>
        <v>5095</v>
      </c>
      <c r="C5100">
        <v>21490.402648642925</v>
      </c>
      <c r="D5100">
        <v>254.70655138567236</v>
      </c>
      <c r="E5100">
        <v>7776.5443319341748</v>
      </c>
      <c r="F5100">
        <v>234.49961949342577</v>
      </c>
      <c r="G5100">
        <v>589.71418945851769</v>
      </c>
      <c r="H5100">
        <v>28883.78</v>
      </c>
      <c r="R5100">
        <v>5547.843503728639</v>
      </c>
      <c r="S5100">
        <v>795.47314771827917</v>
      </c>
      <c r="T5100">
        <v>430.63473061718514</v>
      </c>
      <c r="U5100">
        <v>292.91407370021716</v>
      </c>
      <c r="V5100">
        <v>283.98937996916504</v>
      </c>
      <c r="W5100">
        <v>458.99003720844576</v>
      </c>
    </row>
    <row r="5101" spans="2:23" x14ac:dyDescent="0.3">
      <c r="B5101">
        <f t="shared" si="80"/>
        <v>5096</v>
      </c>
      <c r="C5101">
        <v>15740.127169966174</v>
      </c>
      <c r="D5101">
        <v>12008.897905511443</v>
      </c>
      <c r="E5101">
        <v>324.12396998693265</v>
      </c>
      <c r="F5101">
        <v>466.39018310642609</v>
      </c>
      <c r="G5101">
        <v>1802.9060351769051</v>
      </c>
      <c r="H5101">
        <v>512.90483804131429</v>
      </c>
      <c r="R5101">
        <v>28883.78</v>
      </c>
      <c r="S5101">
        <v>609.17717269058653</v>
      </c>
      <c r="T5101">
        <v>416.05118051781244</v>
      </c>
      <c r="U5101">
        <v>227.72585318419991</v>
      </c>
      <c r="V5101">
        <v>723.5750686768198</v>
      </c>
      <c r="W5101">
        <v>3233.817122956857</v>
      </c>
    </row>
    <row r="5102" spans="2:23" x14ac:dyDescent="0.3">
      <c r="B5102">
        <f t="shared" si="80"/>
        <v>5097</v>
      </c>
      <c r="C5102">
        <v>434.78710099568491</v>
      </c>
      <c r="D5102">
        <v>6335.6368924188555</v>
      </c>
      <c r="E5102">
        <v>432.42872851412073</v>
      </c>
      <c r="F5102">
        <v>207.47264610230351</v>
      </c>
      <c r="G5102">
        <v>337.53068530040071</v>
      </c>
      <c r="H5102">
        <v>679.01962983473027</v>
      </c>
      <c r="R5102">
        <v>337.92374655124036</v>
      </c>
      <c r="S5102">
        <v>2211.4282460183481</v>
      </c>
      <c r="T5102">
        <v>700.63508727188957</v>
      </c>
      <c r="U5102">
        <v>281.82221434137307</v>
      </c>
      <c r="V5102">
        <v>404.78460383061861</v>
      </c>
      <c r="W5102">
        <v>219.70158848599709</v>
      </c>
    </row>
    <row r="5103" spans="2:23" x14ac:dyDescent="0.3">
      <c r="B5103">
        <f t="shared" si="80"/>
        <v>5098</v>
      </c>
      <c r="C5103">
        <v>337.12695095071979</v>
      </c>
      <c r="D5103">
        <v>255.52462264656432</v>
      </c>
      <c r="E5103">
        <v>4287.3441092595685</v>
      </c>
      <c r="F5103">
        <v>27254.841340756255</v>
      </c>
      <c r="G5103">
        <v>283.77311875702384</v>
      </c>
      <c r="H5103">
        <v>329.48027960837936</v>
      </c>
      <c r="R5103">
        <v>238.52250983483486</v>
      </c>
      <c r="S5103">
        <v>11970.839699553291</v>
      </c>
      <c r="T5103">
        <v>28883.78</v>
      </c>
      <c r="U5103">
        <v>28883.78</v>
      </c>
      <c r="V5103">
        <v>521.32708223300733</v>
      </c>
      <c r="W5103">
        <v>28883.78</v>
      </c>
    </row>
    <row r="5104" spans="2:23" x14ac:dyDescent="0.3">
      <c r="B5104">
        <f t="shared" si="80"/>
        <v>5099</v>
      </c>
      <c r="C5104">
        <v>15478.308747827925</v>
      </c>
      <c r="D5104">
        <v>225.98066979703862</v>
      </c>
      <c r="E5104">
        <v>618.85208403010847</v>
      </c>
      <c r="F5104">
        <v>952.35516038506933</v>
      </c>
      <c r="G5104">
        <v>421.27622041817364</v>
      </c>
      <c r="H5104">
        <v>241.95721008688014</v>
      </c>
      <c r="R5104">
        <v>253.54704020745666</v>
      </c>
      <c r="S5104">
        <v>1755.0084156049859</v>
      </c>
      <c r="T5104">
        <v>697.49830561540875</v>
      </c>
      <c r="U5104">
        <v>28883.78</v>
      </c>
      <c r="V5104">
        <v>231.49258951185959</v>
      </c>
      <c r="W5104">
        <v>28883.78</v>
      </c>
    </row>
    <row r="5105" spans="2:23" x14ac:dyDescent="0.3">
      <c r="B5105">
        <f t="shared" si="80"/>
        <v>5100</v>
      </c>
      <c r="C5105">
        <v>12336.882214162715</v>
      </c>
      <c r="D5105">
        <v>271.00810660726313</v>
      </c>
      <c r="E5105">
        <v>510.96275938471001</v>
      </c>
      <c r="F5105">
        <v>1472.6650296116068</v>
      </c>
      <c r="G5105">
        <v>250.92834953584713</v>
      </c>
      <c r="H5105">
        <v>276.82518451824723</v>
      </c>
      <c r="R5105">
        <v>1448.6509611096626</v>
      </c>
      <c r="S5105">
        <v>683.04473764134445</v>
      </c>
      <c r="T5105">
        <v>419.30765660083989</v>
      </c>
      <c r="U5105">
        <v>306.23487553121475</v>
      </c>
      <c r="V5105">
        <v>349.82242539993274</v>
      </c>
      <c r="W5105">
        <v>320.64394940627687</v>
      </c>
    </row>
    <row r="5106" spans="2:23" x14ac:dyDescent="0.3">
      <c r="B5106">
        <f t="shared" si="80"/>
        <v>5101</v>
      </c>
      <c r="C5106">
        <v>2085.7626098319429</v>
      </c>
      <c r="D5106">
        <v>252.67789168582624</v>
      </c>
      <c r="E5106">
        <v>208.88556019990597</v>
      </c>
      <c r="F5106">
        <v>3770.8100263156084</v>
      </c>
      <c r="G5106">
        <v>1479.4966996159947</v>
      </c>
      <c r="H5106">
        <v>212.00382520560865</v>
      </c>
      <c r="R5106">
        <v>305.95291134746424</v>
      </c>
      <c r="S5106">
        <v>28883.78</v>
      </c>
      <c r="T5106">
        <v>417.40707921346558</v>
      </c>
      <c r="U5106">
        <v>449.24914580018003</v>
      </c>
      <c r="V5106">
        <v>731.07625550892215</v>
      </c>
      <c r="W5106">
        <v>402.84273610963862</v>
      </c>
    </row>
    <row r="5107" spans="2:23" x14ac:dyDescent="0.3">
      <c r="B5107">
        <f t="shared" si="80"/>
        <v>5102</v>
      </c>
      <c r="C5107">
        <v>28883.78</v>
      </c>
      <c r="D5107">
        <v>201.24024164924768</v>
      </c>
      <c r="E5107">
        <v>457.68237114525766</v>
      </c>
      <c r="F5107">
        <v>3661.6779405527163</v>
      </c>
      <c r="G5107">
        <v>1892.4490511022691</v>
      </c>
      <c r="H5107">
        <v>212.8412136586939</v>
      </c>
      <c r="R5107">
        <v>422.94359064620915</v>
      </c>
      <c r="S5107">
        <v>258.90753449181909</v>
      </c>
      <c r="T5107">
        <v>3387.6347147404827</v>
      </c>
      <c r="U5107">
        <v>228.59511394003439</v>
      </c>
      <c r="V5107">
        <v>790.61887357607884</v>
      </c>
      <c r="W5107">
        <v>281.10056775400972</v>
      </c>
    </row>
    <row r="5108" spans="2:23" x14ac:dyDescent="0.3">
      <c r="B5108">
        <f t="shared" si="80"/>
        <v>5103</v>
      </c>
      <c r="C5108">
        <v>429.45853168272697</v>
      </c>
      <c r="D5108">
        <v>341.85565937996006</v>
      </c>
      <c r="E5108">
        <v>561.62852761022077</v>
      </c>
      <c r="F5108">
        <v>3581.3036019154338</v>
      </c>
      <c r="G5108">
        <v>206.74883763855786</v>
      </c>
      <c r="H5108">
        <v>367.56186081551766</v>
      </c>
      <c r="R5108">
        <v>3183.7550586492234</v>
      </c>
      <c r="S5108">
        <v>1039.1881016617622</v>
      </c>
      <c r="T5108">
        <v>229.94637851996126</v>
      </c>
      <c r="U5108">
        <v>28883.78</v>
      </c>
      <c r="V5108">
        <v>329.80700671727163</v>
      </c>
      <c r="W5108">
        <v>321.23632566340711</v>
      </c>
    </row>
    <row r="5109" spans="2:23" x14ac:dyDescent="0.3">
      <c r="B5109">
        <f t="shared" si="80"/>
        <v>5104</v>
      </c>
      <c r="C5109">
        <v>3536.0115658652735</v>
      </c>
      <c r="D5109">
        <v>329.95971608631351</v>
      </c>
      <c r="E5109">
        <v>11614.40960445881</v>
      </c>
      <c r="F5109">
        <v>217.30589988117001</v>
      </c>
      <c r="G5109">
        <v>304.20546958362286</v>
      </c>
      <c r="H5109">
        <v>317.93935954817846</v>
      </c>
      <c r="R5109">
        <v>917.68535505159127</v>
      </c>
      <c r="S5109">
        <v>345.43548804551375</v>
      </c>
      <c r="T5109">
        <v>233.08606014693692</v>
      </c>
      <c r="U5109">
        <v>17650.530732854502</v>
      </c>
      <c r="V5109">
        <v>12196.897568950275</v>
      </c>
      <c r="W5109">
        <v>1509.4448696246013</v>
      </c>
    </row>
    <row r="5110" spans="2:23" x14ac:dyDescent="0.3">
      <c r="B5110">
        <f t="shared" si="80"/>
        <v>5105</v>
      </c>
      <c r="C5110">
        <v>209.37719810597875</v>
      </c>
      <c r="D5110">
        <v>438.19803602036779</v>
      </c>
      <c r="E5110">
        <v>581.36359781609031</v>
      </c>
      <c r="F5110">
        <v>426.34098404624558</v>
      </c>
      <c r="G5110">
        <v>217.77114591720783</v>
      </c>
      <c r="H5110">
        <v>1122.0917066069369</v>
      </c>
      <c r="R5110">
        <v>254.74367601431371</v>
      </c>
      <c r="S5110">
        <v>310.30822541148143</v>
      </c>
      <c r="T5110">
        <v>463.46916673912688</v>
      </c>
      <c r="U5110">
        <v>2457.1344148436974</v>
      </c>
      <c r="V5110">
        <v>1145.5430670907217</v>
      </c>
      <c r="W5110">
        <v>28883.78</v>
      </c>
    </row>
    <row r="5111" spans="2:23" x14ac:dyDescent="0.3">
      <c r="B5111">
        <f t="shared" si="80"/>
        <v>5106</v>
      </c>
      <c r="C5111">
        <v>460.52498530442131</v>
      </c>
      <c r="D5111">
        <v>201.91012144147862</v>
      </c>
      <c r="E5111">
        <v>287.72263943848725</v>
      </c>
      <c r="F5111">
        <v>253.66022842537146</v>
      </c>
      <c r="G5111">
        <v>28883.78</v>
      </c>
      <c r="H5111">
        <v>427.47804090152789</v>
      </c>
      <c r="R5111">
        <v>28883.78</v>
      </c>
      <c r="S5111">
        <v>232.7818413214867</v>
      </c>
      <c r="T5111">
        <v>207.43343130033981</v>
      </c>
      <c r="U5111">
        <v>487.45272779392155</v>
      </c>
      <c r="V5111">
        <v>656.23310529408923</v>
      </c>
      <c r="W5111">
        <v>269.22291996833121</v>
      </c>
    </row>
    <row r="5112" spans="2:23" x14ac:dyDescent="0.3">
      <c r="B5112">
        <f t="shared" si="80"/>
        <v>5107</v>
      </c>
      <c r="C5112">
        <v>856.09724230058839</v>
      </c>
      <c r="D5112">
        <v>612.04862702116225</v>
      </c>
      <c r="E5112">
        <v>734.66838937373666</v>
      </c>
      <c r="F5112">
        <v>608.16761365907587</v>
      </c>
      <c r="G5112">
        <v>28883.78</v>
      </c>
      <c r="H5112">
        <v>28883.78</v>
      </c>
      <c r="R5112">
        <v>219.04175427305836</v>
      </c>
      <c r="S5112">
        <v>656.42070415942089</v>
      </c>
      <c r="T5112">
        <v>221.96662187058334</v>
      </c>
      <c r="U5112">
        <v>1260.4068858917933</v>
      </c>
      <c r="V5112">
        <v>2274.1943579316799</v>
      </c>
      <c r="W5112">
        <v>223.21839091597974</v>
      </c>
    </row>
    <row r="5113" spans="2:23" x14ac:dyDescent="0.3">
      <c r="B5113">
        <f t="shared" si="80"/>
        <v>5108</v>
      </c>
      <c r="C5113">
        <v>243.85484321829375</v>
      </c>
      <c r="D5113">
        <v>5202.380680844949</v>
      </c>
      <c r="E5113">
        <v>2377.0973867606212</v>
      </c>
      <c r="F5113">
        <v>1495.6781826656925</v>
      </c>
      <c r="G5113">
        <v>421.72486888019597</v>
      </c>
      <c r="H5113">
        <v>277.72242778117533</v>
      </c>
      <c r="R5113">
        <v>308.55508865036512</v>
      </c>
      <c r="S5113">
        <v>1981.0595586976647</v>
      </c>
      <c r="T5113">
        <v>825.2978063176522</v>
      </c>
      <c r="U5113">
        <v>2338.5038268133526</v>
      </c>
      <c r="V5113">
        <v>7849.3650066725913</v>
      </c>
      <c r="W5113">
        <v>585.60005490796209</v>
      </c>
    </row>
    <row r="5114" spans="2:23" x14ac:dyDescent="0.3">
      <c r="B5114">
        <f t="shared" si="80"/>
        <v>5109</v>
      </c>
      <c r="C5114">
        <v>206.58297518627651</v>
      </c>
      <c r="D5114">
        <v>7442.7706544285275</v>
      </c>
      <c r="E5114">
        <v>28883.78</v>
      </c>
      <c r="F5114">
        <v>582.50728850533267</v>
      </c>
      <c r="G5114">
        <v>1892.1964136145095</v>
      </c>
      <c r="H5114">
        <v>536.85293488491459</v>
      </c>
      <c r="R5114">
        <v>255.25347803581491</v>
      </c>
      <c r="S5114">
        <v>261.07858429325466</v>
      </c>
      <c r="T5114">
        <v>3133.7645478672457</v>
      </c>
      <c r="U5114">
        <v>249.20393274505454</v>
      </c>
      <c r="V5114">
        <v>865.73907841976438</v>
      </c>
      <c r="W5114">
        <v>28883.78</v>
      </c>
    </row>
    <row r="5115" spans="2:23" x14ac:dyDescent="0.3">
      <c r="B5115">
        <f t="shared" si="80"/>
        <v>5110</v>
      </c>
      <c r="C5115">
        <v>7828.1918797850958</v>
      </c>
      <c r="D5115">
        <v>393.49788769711569</v>
      </c>
      <c r="E5115">
        <v>1385.9660747420876</v>
      </c>
      <c r="F5115">
        <v>383.25677648605102</v>
      </c>
      <c r="G5115">
        <v>415.23208967076039</v>
      </c>
      <c r="H5115">
        <v>474.28159562341222</v>
      </c>
      <c r="R5115">
        <v>1493.1047403094924</v>
      </c>
      <c r="S5115">
        <v>267.72491230334674</v>
      </c>
      <c r="T5115">
        <v>360.97569733481498</v>
      </c>
      <c r="U5115">
        <v>237.89386376803958</v>
      </c>
      <c r="V5115">
        <v>513.35403036349862</v>
      </c>
      <c r="W5115">
        <v>1128.7703692792425</v>
      </c>
    </row>
    <row r="5116" spans="2:23" x14ac:dyDescent="0.3">
      <c r="B5116">
        <f t="shared" si="80"/>
        <v>5111</v>
      </c>
      <c r="C5116">
        <v>304.57578468974674</v>
      </c>
      <c r="D5116">
        <v>270.08847287370583</v>
      </c>
      <c r="E5116">
        <v>299.98271525378624</v>
      </c>
      <c r="F5116">
        <v>286.76692899642728</v>
      </c>
      <c r="G5116">
        <v>749.27841288395859</v>
      </c>
      <c r="H5116">
        <v>1005.9921358021743</v>
      </c>
      <c r="R5116">
        <v>431.21117802999993</v>
      </c>
      <c r="S5116">
        <v>269.3635385754792</v>
      </c>
      <c r="T5116">
        <v>6553.5438493342826</v>
      </c>
      <c r="U5116">
        <v>683.7586661227167</v>
      </c>
      <c r="V5116">
        <v>1494.9998752927856</v>
      </c>
      <c r="W5116">
        <v>578.96565032543811</v>
      </c>
    </row>
    <row r="5117" spans="2:23" x14ac:dyDescent="0.3">
      <c r="B5117">
        <f t="shared" si="80"/>
        <v>5112</v>
      </c>
      <c r="C5117">
        <v>1598.0382808200677</v>
      </c>
      <c r="D5117">
        <v>455.4282281381104</v>
      </c>
      <c r="E5117">
        <v>246.01243056562888</v>
      </c>
      <c r="F5117">
        <v>593.11092334119076</v>
      </c>
      <c r="G5117">
        <v>415.28019986344822</v>
      </c>
      <c r="H5117">
        <v>489.8762699763912</v>
      </c>
      <c r="R5117">
        <v>5624.218230989346</v>
      </c>
      <c r="S5117">
        <v>28883.78</v>
      </c>
      <c r="T5117">
        <v>266.04105418486608</v>
      </c>
      <c r="U5117">
        <v>477.7298100589652</v>
      </c>
      <c r="V5117">
        <v>719.91780553987303</v>
      </c>
      <c r="W5117">
        <v>247.0028576501154</v>
      </c>
    </row>
    <row r="5118" spans="2:23" x14ac:dyDescent="0.3">
      <c r="B5118">
        <f t="shared" si="80"/>
        <v>5113</v>
      </c>
      <c r="C5118">
        <v>375.80448254456326</v>
      </c>
      <c r="D5118">
        <v>246.8117925093886</v>
      </c>
      <c r="E5118">
        <v>211.91105606061106</v>
      </c>
      <c r="F5118">
        <v>357.33573413243982</v>
      </c>
      <c r="G5118">
        <v>214.74388999426665</v>
      </c>
      <c r="H5118">
        <v>1695.108673254108</v>
      </c>
      <c r="R5118">
        <v>631.60181032382457</v>
      </c>
      <c r="S5118">
        <v>255.90402921529736</v>
      </c>
      <c r="T5118">
        <v>255.38488410261348</v>
      </c>
      <c r="U5118">
        <v>238.51449654007456</v>
      </c>
      <c r="V5118">
        <v>241.30752838417521</v>
      </c>
      <c r="W5118">
        <v>217.85662089749198</v>
      </c>
    </row>
    <row r="5119" spans="2:23" x14ac:dyDescent="0.3">
      <c r="B5119">
        <f t="shared" si="80"/>
        <v>5114</v>
      </c>
      <c r="C5119">
        <v>401.72591375732759</v>
      </c>
      <c r="D5119">
        <v>406.28270315704037</v>
      </c>
      <c r="E5119">
        <v>444.72496215933757</v>
      </c>
      <c r="F5119">
        <v>271.54904164666812</v>
      </c>
      <c r="G5119">
        <v>260.91001729169147</v>
      </c>
      <c r="H5119">
        <v>1028.7137081184369</v>
      </c>
      <c r="R5119">
        <v>205.60309403528376</v>
      </c>
      <c r="S5119">
        <v>1282.2526015130227</v>
      </c>
      <c r="T5119">
        <v>4661.0289753049947</v>
      </c>
      <c r="U5119">
        <v>1046.177283652527</v>
      </c>
      <c r="V5119">
        <v>583.79120439595158</v>
      </c>
      <c r="W5119">
        <v>273.90109859274804</v>
      </c>
    </row>
    <row r="5120" spans="2:23" x14ac:dyDescent="0.3">
      <c r="B5120">
        <f t="shared" si="80"/>
        <v>5115</v>
      </c>
      <c r="C5120">
        <v>236.7318732175695</v>
      </c>
      <c r="D5120">
        <v>260.65994610929465</v>
      </c>
      <c r="E5120">
        <v>689.22161170413028</v>
      </c>
      <c r="F5120">
        <v>316.1679270839482</v>
      </c>
      <c r="G5120">
        <v>238.74103695932877</v>
      </c>
      <c r="H5120">
        <v>443.34719205913336</v>
      </c>
      <c r="R5120">
        <v>28883.78</v>
      </c>
      <c r="S5120">
        <v>204.9844834416827</v>
      </c>
      <c r="T5120">
        <v>240.78638123449826</v>
      </c>
      <c r="U5120">
        <v>250.62550091226512</v>
      </c>
      <c r="V5120">
        <v>1663.3011708322626</v>
      </c>
      <c r="W5120">
        <v>319.98809825447813</v>
      </c>
    </row>
    <row r="5121" spans="2:23" x14ac:dyDescent="0.3">
      <c r="B5121">
        <f t="shared" si="80"/>
        <v>5116</v>
      </c>
      <c r="C5121">
        <v>225.16924284818742</v>
      </c>
      <c r="D5121">
        <v>410.91533724103851</v>
      </c>
      <c r="E5121">
        <v>3712.2206667365854</v>
      </c>
      <c r="F5121">
        <v>13830.712127395947</v>
      </c>
      <c r="G5121">
        <v>342.97658727429553</v>
      </c>
      <c r="H5121">
        <v>224.47295558100768</v>
      </c>
      <c r="R5121">
        <v>601.87300903930543</v>
      </c>
      <c r="S5121">
        <v>1878.2354294431982</v>
      </c>
      <c r="T5121">
        <v>382.18405244875328</v>
      </c>
      <c r="U5121">
        <v>278.72456323028899</v>
      </c>
      <c r="V5121">
        <v>1018.3669197245732</v>
      </c>
      <c r="W5121">
        <v>492.17121932883629</v>
      </c>
    </row>
    <row r="5122" spans="2:23" x14ac:dyDescent="0.3">
      <c r="B5122">
        <f t="shared" si="80"/>
        <v>5117</v>
      </c>
      <c r="C5122">
        <v>1489.5333293789001</v>
      </c>
      <c r="D5122">
        <v>246.91680500830645</v>
      </c>
      <c r="E5122">
        <v>28883.78</v>
      </c>
      <c r="F5122">
        <v>211.84417461054582</v>
      </c>
      <c r="G5122">
        <v>307.15115784277396</v>
      </c>
      <c r="H5122">
        <v>271.18737259336098</v>
      </c>
      <c r="R5122">
        <v>1928.4203375682864</v>
      </c>
      <c r="S5122">
        <v>823.88382894494737</v>
      </c>
      <c r="T5122">
        <v>441.03108485066372</v>
      </c>
      <c r="U5122">
        <v>288.53673650808503</v>
      </c>
      <c r="V5122">
        <v>28883.78</v>
      </c>
      <c r="W5122">
        <v>3539.8368938439507</v>
      </c>
    </row>
    <row r="5123" spans="2:23" x14ac:dyDescent="0.3">
      <c r="B5123">
        <f t="shared" si="80"/>
        <v>5118</v>
      </c>
      <c r="C5123">
        <v>217.83251766155945</v>
      </c>
      <c r="D5123">
        <v>206.00186824474889</v>
      </c>
      <c r="E5123">
        <v>481.44941792313483</v>
      </c>
      <c r="F5123">
        <v>301.74099231227507</v>
      </c>
      <c r="G5123">
        <v>423.7314003667633</v>
      </c>
      <c r="H5123">
        <v>924.33063521967119</v>
      </c>
      <c r="R5123">
        <v>8791.9929935490636</v>
      </c>
      <c r="S5123">
        <v>577.866661974914</v>
      </c>
      <c r="T5123">
        <v>893.62404663660027</v>
      </c>
      <c r="U5123">
        <v>306.16636010937145</v>
      </c>
      <c r="V5123">
        <v>254.34841308535985</v>
      </c>
      <c r="W5123">
        <v>695.83998418967212</v>
      </c>
    </row>
    <row r="5124" spans="2:23" x14ac:dyDescent="0.3">
      <c r="B5124">
        <f t="shared" si="80"/>
        <v>5119</v>
      </c>
      <c r="C5124">
        <v>1712.5561514346552</v>
      </c>
      <c r="D5124">
        <v>257.21866675323224</v>
      </c>
      <c r="E5124">
        <v>4471.4493672701374</v>
      </c>
      <c r="F5124">
        <v>783.62224164653219</v>
      </c>
      <c r="G5124">
        <v>218.20832915495885</v>
      </c>
      <c r="H5124">
        <v>1225.405434743275</v>
      </c>
      <c r="R5124">
        <v>4750.3362979664771</v>
      </c>
      <c r="S5124">
        <v>28883.78</v>
      </c>
      <c r="T5124">
        <v>993.01453564793337</v>
      </c>
      <c r="U5124">
        <v>310.0525274533212</v>
      </c>
      <c r="V5124">
        <v>538.9431915304732</v>
      </c>
      <c r="W5124">
        <v>382.55029904810851</v>
      </c>
    </row>
    <row r="5125" spans="2:23" x14ac:dyDescent="0.3">
      <c r="B5125">
        <f t="shared" si="80"/>
        <v>5120</v>
      </c>
      <c r="C5125">
        <v>2350.6186726421929</v>
      </c>
      <c r="D5125">
        <v>247.92929779431228</v>
      </c>
      <c r="E5125">
        <v>720.50264986134005</v>
      </c>
      <c r="F5125">
        <v>28883.78</v>
      </c>
      <c r="G5125">
        <v>3405.3083451439061</v>
      </c>
      <c r="H5125">
        <v>244.46542066833118</v>
      </c>
      <c r="R5125">
        <v>248.89393660757062</v>
      </c>
      <c r="S5125">
        <v>289.41451523979015</v>
      </c>
      <c r="T5125">
        <v>1166.9688762217788</v>
      </c>
      <c r="U5125">
        <v>305.58965494502934</v>
      </c>
      <c r="V5125">
        <v>281.59676523540782</v>
      </c>
      <c r="W5125">
        <v>28883.78</v>
      </c>
    </row>
    <row r="5126" spans="2:23" x14ac:dyDescent="0.3">
      <c r="B5126">
        <f t="shared" si="80"/>
        <v>5121</v>
      </c>
      <c r="C5126">
        <v>849.33281953016797</v>
      </c>
      <c r="D5126">
        <v>319.02409140424174</v>
      </c>
      <c r="E5126">
        <v>241.65743985485148</v>
      </c>
      <c r="F5126">
        <v>242.7843131208453</v>
      </c>
      <c r="G5126">
        <v>252.06114080988925</v>
      </c>
      <c r="H5126">
        <v>333.92231936304051</v>
      </c>
      <c r="R5126">
        <v>322.97496204354422</v>
      </c>
      <c r="S5126">
        <v>3208.8230173543238</v>
      </c>
      <c r="T5126">
        <v>275.57086697262804</v>
      </c>
      <c r="U5126">
        <v>236.50135997962451</v>
      </c>
      <c r="V5126">
        <v>1847.5649979607444</v>
      </c>
      <c r="W5126">
        <v>402.04920297281274</v>
      </c>
    </row>
    <row r="5127" spans="2:23" x14ac:dyDescent="0.3">
      <c r="B5127">
        <f t="shared" si="80"/>
        <v>5122</v>
      </c>
      <c r="C5127">
        <v>261.31813593141112</v>
      </c>
      <c r="D5127">
        <v>669.54557010531516</v>
      </c>
      <c r="E5127">
        <v>516.79985425862458</v>
      </c>
      <c r="F5127">
        <v>518.42991677216082</v>
      </c>
      <c r="G5127">
        <v>256.06560346404916</v>
      </c>
      <c r="H5127">
        <v>395.62203688180693</v>
      </c>
      <c r="R5127">
        <v>378.32091126306022</v>
      </c>
      <c r="S5127">
        <v>1224.7233739595802</v>
      </c>
      <c r="T5127">
        <v>209.13763328196598</v>
      </c>
      <c r="U5127">
        <v>619.1276900233172</v>
      </c>
      <c r="V5127">
        <v>3044.7834836890343</v>
      </c>
      <c r="W5127">
        <v>353.07570351954161</v>
      </c>
    </row>
    <row r="5128" spans="2:23" x14ac:dyDescent="0.3">
      <c r="B5128">
        <f t="shared" ref="B5128:B5191" si="81">B5127 + 1</f>
        <v>5123</v>
      </c>
      <c r="C5128">
        <v>24341.138050122827</v>
      </c>
      <c r="D5128">
        <v>3676.4984805034101</v>
      </c>
      <c r="E5128">
        <v>325.76189120947356</v>
      </c>
      <c r="F5128">
        <v>19752.651997616478</v>
      </c>
      <c r="G5128">
        <v>3710.6983009551914</v>
      </c>
      <c r="H5128">
        <v>6631.4832599876208</v>
      </c>
      <c r="R5128">
        <v>289.39972086032628</v>
      </c>
      <c r="S5128">
        <v>28883.78</v>
      </c>
      <c r="T5128">
        <v>246.90593705875875</v>
      </c>
      <c r="U5128">
        <v>475.3773985951845</v>
      </c>
      <c r="V5128">
        <v>1449.5047487528943</v>
      </c>
      <c r="W5128">
        <v>2880.1772167568311</v>
      </c>
    </row>
    <row r="5129" spans="2:23" x14ac:dyDescent="0.3">
      <c r="B5129">
        <f t="shared" si="81"/>
        <v>5124</v>
      </c>
      <c r="C5129">
        <v>20705.797748358764</v>
      </c>
      <c r="D5129">
        <v>554.64589890265313</v>
      </c>
      <c r="E5129">
        <v>25422.056222859821</v>
      </c>
      <c r="F5129">
        <v>206.36318364450136</v>
      </c>
      <c r="G5129">
        <v>28883.78</v>
      </c>
      <c r="H5129">
        <v>2477.0315431544759</v>
      </c>
      <c r="R5129">
        <v>579.53859787744568</v>
      </c>
      <c r="S5129">
        <v>323.63745998777767</v>
      </c>
      <c r="T5129">
        <v>1671.9289510493186</v>
      </c>
      <c r="U5129">
        <v>229.43231808056444</v>
      </c>
      <c r="V5129">
        <v>2883.8183318062843</v>
      </c>
      <c r="W5129">
        <v>28883.78</v>
      </c>
    </row>
    <row r="5130" spans="2:23" x14ac:dyDescent="0.3">
      <c r="B5130">
        <f t="shared" si="81"/>
        <v>5125</v>
      </c>
      <c r="C5130">
        <v>382.55724971938844</v>
      </c>
      <c r="D5130">
        <v>237.84024494084713</v>
      </c>
      <c r="E5130">
        <v>9613.8457279509603</v>
      </c>
      <c r="F5130">
        <v>314.66720517217209</v>
      </c>
      <c r="G5130">
        <v>28883.78</v>
      </c>
      <c r="H5130">
        <v>224.79315529053068</v>
      </c>
      <c r="R5130">
        <v>2848.1341678002314</v>
      </c>
      <c r="S5130">
        <v>5105.7054605187932</v>
      </c>
      <c r="T5130">
        <v>577.5112473471363</v>
      </c>
      <c r="U5130">
        <v>645.97204262789273</v>
      </c>
      <c r="V5130">
        <v>1499.2372270879764</v>
      </c>
      <c r="W5130">
        <v>298.94347266645229</v>
      </c>
    </row>
    <row r="5131" spans="2:23" x14ac:dyDescent="0.3">
      <c r="B5131">
        <f t="shared" si="81"/>
        <v>5126</v>
      </c>
      <c r="C5131">
        <v>201.58405204063882</v>
      </c>
      <c r="D5131">
        <v>28883.78</v>
      </c>
      <c r="E5131">
        <v>16336.85751419531</v>
      </c>
      <c r="F5131">
        <v>752.41063219471948</v>
      </c>
      <c r="G5131">
        <v>326.52246188596428</v>
      </c>
      <c r="H5131">
        <v>324.90533527365085</v>
      </c>
      <c r="R5131">
        <v>984.63129873460673</v>
      </c>
      <c r="S5131">
        <v>849.97526272945731</v>
      </c>
      <c r="T5131">
        <v>5267.3394394555535</v>
      </c>
      <c r="U5131">
        <v>1163.6693698294605</v>
      </c>
      <c r="V5131">
        <v>4436.2039313354335</v>
      </c>
      <c r="W5131">
        <v>481.37365023846553</v>
      </c>
    </row>
    <row r="5132" spans="2:23" x14ac:dyDescent="0.3">
      <c r="B5132">
        <f t="shared" si="81"/>
        <v>5127</v>
      </c>
      <c r="C5132">
        <v>248.50204880262874</v>
      </c>
      <c r="D5132">
        <v>3621.3417704967378</v>
      </c>
      <c r="E5132">
        <v>2216.6031826928688</v>
      </c>
      <c r="F5132">
        <v>229.05082202181458</v>
      </c>
      <c r="G5132">
        <v>760.70249876014248</v>
      </c>
      <c r="H5132">
        <v>378.66270203876888</v>
      </c>
      <c r="R5132">
        <v>1065.0546559843472</v>
      </c>
      <c r="S5132">
        <v>776.48615904080089</v>
      </c>
      <c r="T5132">
        <v>255.28634258186545</v>
      </c>
      <c r="U5132">
        <v>201.15907410386461</v>
      </c>
      <c r="V5132">
        <v>1199.2398489908701</v>
      </c>
      <c r="W5132">
        <v>220.14683681749739</v>
      </c>
    </row>
    <row r="5133" spans="2:23" x14ac:dyDescent="0.3">
      <c r="B5133">
        <f t="shared" si="81"/>
        <v>5128</v>
      </c>
      <c r="C5133">
        <v>566.5471798053652</v>
      </c>
      <c r="D5133">
        <v>2780.1582200733983</v>
      </c>
      <c r="E5133">
        <v>735.01951759862209</v>
      </c>
      <c r="F5133">
        <v>28883.78</v>
      </c>
      <c r="G5133">
        <v>28883.78</v>
      </c>
      <c r="H5133">
        <v>594.72684247037375</v>
      </c>
      <c r="R5133">
        <v>298.15802950292937</v>
      </c>
      <c r="S5133">
        <v>291.19623841008968</v>
      </c>
      <c r="T5133">
        <v>205.63999460583273</v>
      </c>
      <c r="U5133">
        <v>1211.5700454201992</v>
      </c>
      <c r="V5133">
        <v>228.86905271532345</v>
      </c>
      <c r="W5133">
        <v>350.25218773061067</v>
      </c>
    </row>
    <row r="5134" spans="2:23" x14ac:dyDescent="0.3">
      <c r="B5134">
        <f t="shared" si="81"/>
        <v>5129</v>
      </c>
      <c r="C5134">
        <v>28883.78</v>
      </c>
      <c r="D5134">
        <v>1326.5793012580232</v>
      </c>
      <c r="E5134">
        <v>286.89570460420066</v>
      </c>
      <c r="F5134">
        <v>311.55341146106105</v>
      </c>
      <c r="G5134">
        <v>404.9917281106886</v>
      </c>
      <c r="H5134">
        <v>1717.9618032829007</v>
      </c>
      <c r="R5134">
        <v>247.05768994416383</v>
      </c>
      <c r="S5134">
        <v>1299.7449526657531</v>
      </c>
      <c r="T5134">
        <v>12193.17280550834</v>
      </c>
      <c r="U5134">
        <v>1473.549698171011</v>
      </c>
      <c r="V5134">
        <v>2116.8863584384098</v>
      </c>
      <c r="W5134">
        <v>211.19599501576528</v>
      </c>
    </row>
    <row r="5135" spans="2:23" x14ac:dyDescent="0.3">
      <c r="B5135">
        <f t="shared" si="81"/>
        <v>5130</v>
      </c>
      <c r="C5135">
        <v>23245.030265595557</v>
      </c>
      <c r="D5135">
        <v>277.51278782374823</v>
      </c>
      <c r="E5135">
        <v>242.98119017639971</v>
      </c>
      <c r="F5135">
        <v>1214.9941988562891</v>
      </c>
      <c r="G5135">
        <v>1764.6324915761586</v>
      </c>
      <c r="H5135">
        <v>283.92830761346465</v>
      </c>
      <c r="R5135">
        <v>986.02191709539113</v>
      </c>
      <c r="S5135">
        <v>306.16319410369243</v>
      </c>
      <c r="T5135">
        <v>259.15022081368716</v>
      </c>
      <c r="U5135">
        <v>444.04220077015555</v>
      </c>
      <c r="V5135">
        <v>215.15540765895724</v>
      </c>
      <c r="W5135">
        <v>311.24717752342815</v>
      </c>
    </row>
    <row r="5136" spans="2:23" x14ac:dyDescent="0.3">
      <c r="B5136">
        <f t="shared" si="81"/>
        <v>5131</v>
      </c>
      <c r="C5136">
        <v>10025.927070108059</v>
      </c>
      <c r="D5136">
        <v>543.34982827411568</v>
      </c>
      <c r="E5136">
        <v>250.98478138055032</v>
      </c>
      <c r="F5136">
        <v>691.07344740050121</v>
      </c>
      <c r="G5136">
        <v>408.82179111573942</v>
      </c>
      <c r="H5136">
        <v>799.57549713105777</v>
      </c>
      <c r="R5136">
        <v>28883.78</v>
      </c>
      <c r="S5136">
        <v>203.31182407537523</v>
      </c>
      <c r="T5136">
        <v>275.75169616619291</v>
      </c>
      <c r="U5136">
        <v>28883.78</v>
      </c>
      <c r="V5136">
        <v>291.79521318292655</v>
      </c>
      <c r="W5136">
        <v>1536.1648554327815</v>
      </c>
    </row>
    <row r="5137" spans="2:23" x14ac:dyDescent="0.3">
      <c r="B5137">
        <f t="shared" si="81"/>
        <v>5132</v>
      </c>
      <c r="C5137">
        <v>28883.78</v>
      </c>
      <c r="D5137">
        <v>209.87399569629727</v>
      </c>
      <c r="E5137">
        <v>987.22206985569233</v>
      </c>
      <c r="F5137">
        <v>317.02728640239445</v>
      </c>
      <c r="G5137">
        <v>247.53084460219884</v>
      </c>
      <c r="H5137">
        <v>320.16801350892507</v>
      </c>
      <c r="R5137">
        <v>256.60009013513184</v>
      </c>
      <c r="S5137">
        <v>676.46488555023734</v>
      </c>
      <c r="T5137">
        <v>234.9399706133139</v>
      </c>
      <c r="U5137">
        <v>232.15695816223018</v>
      </c>
      <c r="V5137">
        <v>287.9857387789159</v>
      </c>
      <c r="W5137">
        <v>2085.790655350731</v>
      </c>
    </row>
    <row r="5138" spans="2:23" x14ac:dyDescent="0.3">
      <c r="B5138">
        <f t="shared" si="81"/>
        <v>5133</v>
      </c>
      <c r="C5138">
        <v>1639.6992558322117</v>
      </c>
      <c r="D5138">
        <v>214.00069741833477</v>
      </c>
      <c r="E5138">
        <v>1101.9988886987417</v>
      </c>
      <c r="F5138">
        <v>273.22635410871226</v>
      </c>
      <c r="G5138">
        <v>2356.7482196883793</v>
      </c>
      <c r="H5138">
        <v>357.6649364057057</v>
      </c>
      <c r="R5138">
        <v>400.80616341596937</v>
      </c>
      <c r="S5138">
        <v>1021.3354448570117</v>
      </c>
      <c r="T5138">
        <v>211.43364498072341</v>
      </c>
      <c r="U5138">
        <v>234.09351084907291</v>
      </c>
      <c r="V5138">
        <v>516.5941337217223</v>
      </c>
      <c r="W5138">
        <v>1456.9573357485087</v>
      </c>
    </row>
    <row r="5139" spans="2:23" x14ac:dyDescent="0.3">
      <c r="B5139">
        <f t="shared" si="81"/>
        <v>5134</v>
      </c>
      <c r="C5139">
        <v>506.69875126530741</v>
      </c>
      <c r="D5139">
        <v>659.31639439567914</v>
      </c>
      <c r="E5139">
        <v>593.79142334007918</v>
      </c>
      <c r="F5139">
        <v>1092.8781007401631</v>
      </c>
      <c r="G5139">
        <v>266.74787450664257</v>
      </c>
      <c r="H5139">
        <v>678.51419982192374</v>
      </c>
      <c r="R5139">
        <v>309.12950694389201</v>
      </c>
      <c r="S5139">
        <v>305.92706158508253</v>
      </c>
      <c r="T5139">
        <v>1907.6041102755296</v>
      </c>
      <c r="U5139">
        <v>591.82808348489095</v>
      </c>
      <c r="V5139">
        <v>696.78256885686142</v>
      </c>
      <c r="W5139">
        <v>633.96853086030046</v>
      </c>
    </row>
    <row r="5140" spans="2:23" x14ac:dyDescent="0.3">
      <c r="B5140">
        <f t="shared" si="81"/>
        <v>5135</v>
      </c>
      <c r="C5140">
        <v>1074.9698213058859</v>
      </c>
      <c r="D5140">
        <v>1582.1600037978592</v>
      </c>
      <c r="E5140">
        <v>28883.78</v>
      </c>
      <c r="F5140">
        <v>972.9423560684337</v>
      </c>
      <c r="G5140">
        <v>225.47951185845199</v>
      </c>
      <c r="H5140">
        <v>251.17931617431626</v>
      </c>
      <c r="R5140">
        <v>3205.9392970586728</v>
      </c>
      <c r="S5140">
        <v>955.90026350781159</v>
      </c>
      <c r="T5140">
        <v>21140.916816103574</v>
      </c>
      <c r="U5140">
        <v>291.86016200458681</v>
      </c>
      <c r="V5140">
        <v>3018.757426943796</v>
      </c>
      <c r="W5140">
        <v>211.99887674139191</v>
      </c>
    </row>
    <row r="5141" spans="2:23" x14ac:dyDescent="0.3">
      <c r="B5141">
        <f t="shared" si="81"/>
        <v>5136</v>
      </c>
      <c r="C5141">
        <v>2041.3007551805536</v>
      </c>
      <c r="D5141">
        <v>561.9204959955232</v>
      </c>
      <c r="E5141">
        <v>1716.2518603176657</v>
      </c>
      <c r="F5141">
        <v>15974.337265023787</v>
      </c>
      <c r="G5141">
        <v>274.30406137765175</v>
      </c>
      <c r="H5141">
        <v>2655.5574362670009</v>
      </c>
      <c r="R5141">
        <v>212.2571156840277</v>
      </c>
      <c r="S5141">
        <v>3617.1133296039707</v>
      </c>
      <c r="T5141">
        <v>276.36865758090147</v>
      </c>
      <c r="U5141">
        <v>288.77196108706829</v>
      </c>
      <c r="V5141">
        <v>3338.9743649492957</v>
      </c>
      <c r="W5141">
        <v>477.64177762116157</v>
      </c>
    </row>
    <row r="5142" spans="2:23" x14ac:dyDescent="0.3">
      <c r="B5142">
        <f t="shared" si="81"/>
        <v>5137</v>
      </c>
      <c r="C5142">
        <v>215.3701284500857</v>
      </c>
      <c r="D5142">
        <v>255.94930530074191</v>
      </c>
      <c r="E5142">
        <v>28883.78</v>
      </c>
      <c r="F5142">
        <v>202.76925107564995</v>
      </c>
      <c r="G5142">
        <v>208.19801532652338</v>
      </c>
      <c r="H5142">
        <v>238.44594054229708</v>
      </c>
      <c r="R5142">
        <v>18576.624007174323</v>
      </c>
      <c r="S5142">
        <v>253.62815559828277</v>
      </c>
      <c r="T5142">
        <v>602.03296125504494</v>
      </c>
      <c r="U5142">
        <v>1085.5113938588925</v>
      </c>
      <c r="V5142">
        <v>622.66422054845793</v>
      </c>
      <c r="W5142">
        <v>450.87256249116746</v>
      </c>
    </row>
    <row r="5143" spans="2:23" x14ac:dyDescent="0.3">
      <c r="B5143">
        <f t="shared" si="81"/>
        <v>5138</v>
      </c>
      <c r="C5143">
        <v>462.39394267594844</v>
      </c>
      <c r="D5143">
        <v>481.94889152106504</v>
      </c>
      <c r="E5143">
        <v>2447.209022478552</v>
      </c>
      <c r="F5143">
        <v>6974.9494590963186</v>
      </c>
      <c r="G5143">
        <v>500.04682109080085</v>
      </c>
      <c r="H5143">
        <v>438.08124326590848</v>
      </c>
      <c r="R5143">
        <v>11742.192452444317</v>
      </c>
      <c r="S5143">
        <v>1980.3065374157688</v>
      </c>
      <c r="T5143">
        <v>235.85638713781</v>
      </c>
      <c r="U5143">
        <v>273.31370015335824</v>
      </c>
      <c r="V5143">
        <v>6729.3362444490849</v>
      </c>
      <c r="W5143">
        <v>217.6845224317195</v>
      </c>
    </row>
    <row r="5144" spans="2:23" x14ac:dyDescent="0.3">
      <c r="B5144">
        <f t="shared" si="81"/>
        <v>5139</v>
      </c>
      <c r="C5144">
        <v>2174.3871788749457</v>
      </c>
      <c r="D5144">
        <v>252.78119454097305</v>
      </c>
      <c r="E5144">
        <v>1089.8708012888783</v>
      </c>
      <c r="F5144">
        <v>835.44709393066012</v>
      </c>
      <c r="G5144">
        <v>23788.256243918589</v>
      </c>
      <c r="H5144">
        <v>28883.78</v>
      </c>
      <c r="R5144">
        <v>711.66257457049755</v>
      </c>
      <c r="S5144">
        <v>25302.224963454013</v>
      </c>
      <c r="T5144">
        <v>1124.9017302764414</v>
      </c>
      <c r="U5144">
        <v>1053.8292711446163</v>
      </c>
      <c r="V5144">
        <v>28883.78</v>
      </c>
      <c r="W5144">
        <v>357.67895180234132</v>
      </c>
    </row>
    <row r="5145" spans="2:23" x14ac:dyDescent="0.3">
      <c r="B5145">
        <f t="shared" si="81"/>
        <v>5140</v>
      </c>
      <c r="C5145">
        <v>263.20979352044134</v>
      </c>
      <c r="D5145">
        <v>365.38278459601639</v>
      </c>
      <c r="E5145">
        <v>1716.3059270172039</v>
      </c>
      <c r="F5145">
        <v>259.09473260917116</v>
      </c>
      <c r="G5145">
        <v>341.72413151942089</v>
      </c>
      <c r="H5145">
        <v>239.08711047171519</v>
      </c>
      <c r="R5145">
        <v>244.34333629174384</v>
      </c>
      <c r="S5145">
        <v>258.58918142846585</v>
      </c>
      <c r="T5145">
        <v>268.28385713165773</v>
      </c>
      <c r="U5145">
        <v>28883.78</v>
      </c>
      <c r="V5145">
        <v>1654.4690577430779</v>
      </c>
      <c r="W5145">
        <v>210.14306986288611</v>
      </c>
    </row>
    <row r="5146" spans="2:23" x14ac:dyDescent="0.3">
      <c r="B5146">
        <f t="shared" si="81"/>
        <v>5141</v>
      </c>
      <c r="C5146">
        <v>11327.889763473058</v>
      </c>
      <c r="D5146">
        <v>287.25047620330258</v>
      </c>
      <c r="E5146">
        <v>221.09079046479343</v>
      </c>
      <c r="F5146">
        <v>575.53493088768255</v>
      </c>
      <c r="G5146">
        <v>432.34776418167007</v>
      </c>
      <c r="H5146">
        <v>1054.7877320487219</v>
      </c>
      <c r="R5146">
        <v>2498.3738366122748</v>
      </c>
      <c r="S5146">
        <v>1236.6142441142351</v>
      </c>
      <c r="T5146">
        <v>213.69419501727634</v>
      </c>
      <c r="U5146">
        <v>3313.254236108527</v>
      </c>
      <c r="V5146">
        <v>344.03279851256792</v>
      </c>
      <c r="W5146">
        <v>3512.8796639923116</v>
      </c>
    </row>
    <row r="5147" spans="2:23" x14ac:dyDescent="0.3">
      <c r="B5147">
        <f t="shared" si="81"/>
        <v>5142</v>
      </c>
      <c r="C5147">
        <v>231.75770098032541</v>
      </c>
      <c r="D5147">
        <v>262.22456695890861</v>
      </c>
      <c r="E5147">
        <v>586.04684365075013</v>
      </c>
      <c r="F5147">
        <v>202.38796664080917</v>
      </c>
      <c r="G5147">
        <v>714.12113686883333</v>
      </c>
      <c r="H5147">
        <v>278.94936418774233</v>
      </c>
      <c r="R5147">
        <v>2800.941871521517</v>
      </c>
      <c r="S5147">
        <v>815.81602632372437</v>
      </c>
      <c r="T5147">
        <v>370.9491379804598</v>
      </c>
      <c r="U5147">
        <v>426.53259386174159</v>
      </c>
      <c r="V5147">
        <v>401.95518794452403</v>
      </c>
      <c r="W5147">
        <v>750.47423550401629</v>
      </c>
    </row>
    <row r="5148" spans="2:23" x14ac:dyDescent="0.3">
      <c r="B5148">
        <f t="shared" si="81"/>
        <v>5143</v>
      </c>
      <c r="C5148">
        <v>678.22661233873032</v>
      </c>
      <c r="D5148">
        <v>9650.2447891316515</v>
      </c>
      <c r="E5148">
        <v>332.06535365411617</v>
      </c>
      <c r="F5148">
        <v>4745.1730083282164</v>
      </c>
      <c r="G5148">
        <v>1029.7742478731243</v>
      </c>
      <c r="H5148">
        <v>543.33497939716017</v>
      </c>
      <c r="R5148">
        <v>366.84450575752567</v>
      </c>
      <c r="S5148">
        <v>247.71519356513051</v>
      </c>
      <c r="T5148">
        <v>375.23776555000711</v>
      </c>
      <c r="U5148">
        <v>302.23267247385206</v>
      </c>
      <c r="V5148">
        <v>248.17718340351274</v>
      </c>
      <c r="W5148">
        <v>1359.8946393700644</v>
      </c>
    </row>
    <row r="5149" spans="2:23" x14ac:dyDescent="0.3">
      <c r="B5149">
        <f t="shared" si="81"/>
        <v>5144</v>
      </c>
      <c r="C5149">
        <v>999.06559626442186</v>
      </c>
      <c r="D5149">
        <v>256.33238179896648</v>
      </c>
      <c r="E5149">
        <v>672.71118472295359</v>
      </c>
      <c r="F5149">
        <v>2882.3733069820273</v>
      </c>
      <c r="G5149">
        <v>252.58202826556976</v>
      </c>
      <c r="H5149">
        <v>289.03727295812774</v>
      </c>
      <c r="R5149">
        <v>261.90555269951807</v>
      </c>
      <c r="S5149">
        <v>425.87726625400995</v>
      </c>
      <c r="T5149">
        <v>1971.4194019126917</v>
      </c>
      <c r="U5149">
        <v>291.06605112165829</v>
      </c>
      <c r="V5149">
        <v>312.42677041661386</v>
      </c>
      <c r="W5149">
        <v>266.21795872901146</v>
      </c>
    </row>
    <row r="5150" spans="2:23" x14ac:dyDescent="0.3">
      <c r="B5150">
        <f t="shared" si="81"/>
        <v>5145</v>
      </c>
      <c r="C5150">
        <v>707.24327961563574</v>
      </c>
      <c r="D5150">
        <v>28883.78</v>
      </c>
      <c r="E5150">
        <v>362.76948472222534</v>
      </c>
      <c r="F5150">
        <v>1380.3522381897963</v>
      </c>
      <c r="G5150">
        <v>204.96559339117445</v>
      </c>
      <c r="H5150">
        <v>263.49750324022801</v>
      </c>
      <c r="R5150">
        <v>204.63375490087523</v>
      </c>
      <c r="S5150">
        <v>18816.955111785093</v>
      </c>
      <c r="T5150">
        <v>680.30275402120537</v>
      </c>
      <c r="U5150">
        <v>1355.3204522028213</v>
      </c>
      <c r="V5150">
        <v>3102.9930062524231</v>
      </c>
      <c r="W5150">
        <v>334.98586712572757</v>
      </c>
    </row>
    <row r="5151" spans="2:23" x14ac:dyDescent="0.3">
      <c r="B5151">
        <f t="shared" si="81"/>
        <v>5146</v>
      </c>
      <c r="C5151">
        <v>28883.78</v>
      </c>
      <c r="D5151">
        <v>467.37811993646363</v>
      </c>
      <c r="E5151">
        <v>201.0880488211067</v>
      </c>
      <c r="F5151">
        <v>759.7017675301247</v>
      </c>
      <c r="G5151">
        <v>216.23741369529245</v>
      </c>
      <c r="H5151">
        <v>454.20182244588415</v>
      </c>
      <c r="R5151">
        <v>255.09573050049431</v>
      </c>
      <c r="S5151">
        <v>372.52495525492367</v>
      </c>
      <c r="T5151">
        <v>779.67251260273645</v>
      </c>
      <c r="U5151">
        <v>291.92482468274102</v>
      </c>
      <c r="V5151">
        <v>943.96357256442934</v>
      </c>
      <c r="W5151">
        <v>264.84284420008902</v>
      </c>
    </row>
    <row r="5152" spans="2:23" x14ac:dyDescent="0.3">
      <c r="B5152">
        <f t="shared" si="81"/>
        <v>5147</v>
      </c>
      <c r="C5152">
        <v>2678.756520224822</v>
      </c>
      <c r="D5152">
        <v>325.44980049123933</v>
      </c>
      <c r="E5152">
        <v>28883.78</v>
      </c>
      <c r="F5152">
        <v>335.9544859932991</v>
      </c>
      <c r="G5152">
        <v>221.92689594158068</v>
      </c>
      <c r="H5152">
        <v>911.90686327090009</v>
      </c>
      <c r="R5152">
        <v>339.5778871955373</v>
      </c>
      <c r="S5152">
        <v>1392.9821898030614</v>
      </c>
      <c r="T5152">
        <v>22300.419074234898</v>
      </c>
      <c r="U5152">
        <v>241.64857933258028</v>
      </c>
      <c r="V5152">
        <v>320.72131218993798</v>
      </c>
      <c r="W5152">
        <v>212.98122181952428</v>
      </c>
    </row>
    <row r="5153" spans="2:23" x14ac:dyDescent="0.3">
      <c r="B5153">
        <f t="shared" si="81"/>
        <v>5148</v>
      </c>
      <c r="C5153">
        <v>28883.78</v>
      </c>
      <c r="D5153">
        <v>277.87501349605827</v>
      </c>
      <c r="E5153">
        <v>286.62569789934014</v>
      </c>
      <c r="F5153">
        <v>648.22896089187839</v>
      </c>
      <c r="G5153">
        <v>726.43101101448326</v>
      </c>
      <c r="H5153">
        <v>685.07399950196259</v>
      </c>
      <c r="R5153">
        <v>263.15216460424364</v>
      </c>
      <c r="S5153">
        <v>297.2371453455159</v>
      </c>
      <c r="T5153">
        <v>205.54223306994697</v>
      </c>
      <c r="U5153">
        <v>289.53005387287499</v>
      </c>
      <c r="V5153">
        <v>28883.78</v>
      </c>
      <c r="W5153">
        <v>1998.6481359234558</v>
      </c>
    </row>
    <row r="5154" spans="2:23" x14ac:dyDescent="0.3">
      <c r="B5154">
        <f t="shared" si="81"/>
        <v>5149</v>
      </c>
      <c r="C5154">
        <v>1031.6700462151416</v>
      </c>
      <c r="D5154">
        <v>377.18316680733039</v>
      </c>
      <c r="E5154">
        <v>229.41982314274071</v>
      </c>
      <c r="F5154">
        <v>249.72828925378991</v>
      </c>
      <c r="G5154">
        <v>18750.916553748404</v>
      </c>
      <c r="H5154">
        <v>4666.3594393020321</v>
      </c>
      <c r="R5154">
        <v>347.6593083377914</v>
      </c>
      <c r="S5154">
        <v>247.48199144030178</v>
      </c>
      <c r="T5154">
        <v>462.84644613916538</v>
      </c>
      <c r="U5154">
        <v>200.61003462248797</v>
      </c>
      <c r="V5154">
        <v>8794.7218787263118</v>
      </c>
      <c r="W5154">
        <v>680.62523469451344</v>
      </c>
    </row>
    <row r="5155" spans="2:23" x14ac:dyDescent="0.3">
      <c r="B5155">
        <f t="shared" si="81"/>
        <v>5150</v>
      </c>
      <c r="C5155">
        <v>256.06300066441383</v>
      </c>
      <c r="D5155">
        <v>340.88530886535176</v>
      </c>
      <c r="E5155">
        <v>540.32019766124631</v>
      </c>
      <c r="F5155">
        <v>432.62907352147784</v>
      </c>
      <c r="G5155">
        <v>370.03122850599647</v>
      </c>
      <c r="H5155">
        <v>237.92022152320197</v>
      </c>
      <c r="R5155">
        <v>28883.78</v>
      </c>
      <c r="S5155">
        <v>445.55307557496491</v>
      </c>
      <c r="T5155">
        <v>5610.2737684726781</v>
      </c>
      <c r="U5155">
        <v>1132.6460521406898</v>
      </c>
      <c r="V5155">
        <v>647.69274906356429</v>
      </c>
      <c r="W5155">
        <v>22651.696869042768</v>
      </c>
    </row>
    <row r="5156" spans="2:23" x14ac:dyDescent="0.3">
      <c r="B5156">
        <f t="shared" si="81"/>
        <v>5151</v>
      </c>
      <c r="C5156">
        <v>249.77258214158874</v>
      </c>
      <c r="D5156">
        <v>3533.661100073316</v>
      </c>
      <c r="E5156">
        <v>3173.7494900669608</v>
      </c>
      <c r="F5156">
        <v>390.19962533564507</v>
      </c>
      <c r="G5156">
        <v>206.43833951727512</v>
      </c>
      <c r="H5156">
        <v>213.88842165894167</v>
      </c>
      <c r="R5156">
        <v>28883.78</v>
      </c>
      <c r="S5156">
        <v>219.40451464621194</v>
      </c>
      <c r="T5156">
        <v>28883.78</v>
      </c>
      <c r="U5156">
        <v>232.67720415753632</v>
      </c>
      <c r="V5156">
        <v>28883.78</v>
      </c>
      <c r="W5156">
        <v>269.99522028022011</v>
      </c>
    </row>
    <row r="5157" spans="2:23" x14ac:dyDescent="0.3">
      <c r="B5157">
        <f t="shared" si="81"/>
        <v>5152</v>
      </c>
      <c r="C5157">
        <v>565.49235038211123</v>
      </c>
      <c r="D5157">
        <v>271.46624680842405</v>
      </c>
      <c r="E5157">
        <v>1999.7471146028563</v>
      </c>
      <c r="F5157">
        <v>219.65012321256052</v>
      </c>
      <c r="G5157">
        <v>697.25159250658635</v>
      </c>
      <c r="H5157">
        <v>234.01968193482864</v>
      </c>
      <c r="R5157">
        <v>202.74130009520181</v>
      </c>
      <c r="S5157">
        <v>223.77404278694229</v>
      </c>
      <c r="T5157">
        <v>28883.78</v>
      </c>
      <c r="U5157">
        <v>362.91780433707862</v>
      </c>
      <c r="V5157">
        <v>23269.722078788225</v>
      </c>
      <c r="W5157">
        <v>5877.9968539826777</v>
      </c>
    </row>
    <row r="5158" spans="2:23" x14ac:dyDescent="0.3">
      <c r="B5158">
        <f t="shared" si="81"/>
        <v>5153</v>
      </c>
      <c r="C5158">
        <v>1260.7829314118062</v>
      </c>
      <c r="D5158">
        <v>28883.78</v>
      </c>
      <c r="E5158">
        <v>414.77863584577813</v>
      </c>
      <c r="F5158">
        <v>438.75707369693703</v>
      </c>
      <c r="G5158">
        <v>2446.8273244204261</v>
      </c>
      <c r="H5158">
        <v>1691.0720616463764</v>
      </c>
      <c r="R5158">
        <v>233.73392382084015</v>
      </c>
      <c r="S5158">
        <v>4245.6082174171825</v>
      </c>
      <c r="T5158">
        <v>452.65964225052903</v>
      </c>
      <c r="U5158">
        <v>277.51919802270749</v>
      </c>
      <c r="V5158">
        <v>380.17973734220749</v>
      </c>
      <c r="W5158">
        <v>28883.78</v>
      </c>
    </row>
    <row r="5159" spans="2:23" x14ac:dyDescent="0.3">
      <c r="B5159">
        <f t="shared" si="81"/>
        <v>5154</v>
      </c>
      <c r="C5159">
        <v>351.94061643243043</v>
      </c>
      <c r="D5159">
        <v>297.59769922313285</v>
      </c>
      <c r="E5159">
        <v>28883.78</v>
      </c>
      <c r="F5159">
        <v>308.94168326627448</v>
      </c>
      <c r="G5159">
        <v>2122.9299205049711</v>
      </c>
      <c r="H5159">
        <v>830.39409107300457</v>
      </c>
      <c r="R5159">
        <v>28883.78</v>
      </c>
      <c r="S5159">
        <v>619.3235697863513</v>
      </c>
      <c r="T5159">
        <v>10207.049763567353</v>
      </c>
      <c r="U5159">
        <v>256.80804254149376</v>
      </c>
      <c r="V5159">
        <v>909.45803228581099</v>
      </c>
      <c r="W5159">
        <v>1355.5660258685325</v>
      </c>
    </row>
    <row r="5160" spans="2:23" x14ac:dyDescent="0.3">
      <c r="B5160">
        <f t="shared" si="81"/>
        <v>5155</v>
      </c>
      <c r="C5160">
        <v>4886.6608333480335</v>
      </c>
      <c r="D5160">
        <v>2345.6944090265611</v>
      </c>
      <c r="E5160">
        <v>262.52741138913098</v>
      </c>
      <c r="F5160">
        <v>640.61744094160895</v>
      </c>
      <c r="G5160">
        <v>268.56657104592796</v>
      </c>
      <c r="H5160">
        <v>230.45771076836328</v>
      </c>
      <c r="R5160">
        <v>26492.887140526702</v>
      </c>
      <c r="S5160">
        <v>532.64407648124552</v>
      </c>
      <c r="T5160">
        <v>235.54304567990195</v>
      </c>
      <c r="U5160">
        <v>212.44081938150904</v>
      </c>
      <c r="V5160">
        <v>885.08598616801282</v>
      </c>
      <c r="W5160">
        <v>201.26070216819832</v>
      </c>
    </row>
    <row r="5161" spans="2:23" x14ac:dyDescent="0.3">
      <c r="B5161">
        <f t="shared" si="81"/>
        <v>5156</v>
      </c>
      <c r="C5161">
        <v>240.92075299773916</v>
      </c>
      <c r="D5161">
        <v>469.85002278996274</v>
      </c>
      <c r="E5161">
        <v>285.45858474432396</v>
      </c>
      <c r="F5161">
        <v>5270.1768715719072</v>
      </c>
      <c r="G5161">
        <v>231.50682431707935</v>
      </c>
      <c r="H5161">
        <v>440.59118153603509</v>
      </c>
      <c r="R5161">
        <v>268.25328852890266</v>
      </c>
      <c r="S5161">
        <v>217.67183084498566</v>
      </c>
      <c r="T5161">
        <v>28883.78</v>
      </c>
      <c r="U5161">
        <v>555.7013597019909</v>
      </c>
      <c r="V5161">
        <v>1006.610922826237</v>
      </c>
      <c r="W5161">
        <v>386.36334200621968</v>
      </c>
    </row>
    <row r="5162" spans="2:23" x14ac:dyDescent="0.3">
      <c r="B5162">
        <f t="shared" si="81"/>
        <v>5157</v>
      </c>
      <c r="C5162">
        <v>564.71939407490754</v>
      </c>
      <c r="D5162">
        <v>355.3196405238125</v>
      </c>
      <c r="E5162">
        <v>221.22227718894581</v>
      </c>
      <c r="F5162">
        <v>203.72802279545158</v>
      </c>
      <c r="G5162">
        <v>1097.4658526605363</v>
      </c>
      <c r="H5162">
        <v>207.22383778400339</v>
      </c>
      <c r="R5162">
        <v>1393.4665983610632</v>
      </c>
      <c r="S5162">
        <v>28883.78</v>
      </c>
      <c r="T5162">
        <v>209.85890101857757</v>
      </c>
      <c r="U5162">
        <v>266.54046867398915</v>
      </c>
      <c r="V5162">
        <v>965.56911990391006</v>
      </c>
      <c r="W5162">
        <v>821.06574069337694</v>
      </c>
    </row>
    <row r="5163" spans="2:23" x14ac:dyDescent="0.3">
      <c r="B5163">
        <f t="shared" si="81"/>
        <v>5158</v>
      </c>
      <c r="C5163">
        <v>435.3214201108928</v>
      </c>
      <c r="D5163">
        <v>243.99861727475866</v>
      </c>
      <c r="E5163">
        <v>437.70381322404478</v>
      </c>
      <c r="F5163">
        <v>204.53683153270038</v>
      </c>
      <c r="G5163">
        <v>28883.78</v>
      </c>
      <c r="H5163">
        <v>617.88391283192232</v>
      </c>
      <c r="R5163">
        <v>636.75270365571544</v>
      </c>
      <c r="S5163">
        <v>218.2006251967521</v>
      </c>
      <c r="T5163">
        <v>1650.1369687693018</v>
      </c>
      <c r="U5163">
        <v>1701.1447377431718</v>
      </c>
      <c r="V5163">
        <v>22229.760859931142</v>
      </c>
      <c r="W5163">
        <v>267.21480257078906</v>
      </c>
    </row>
    <row r="5164" spans="2:23" x14ac:dyDescent="0.3">
      <c r="B5164">
        <f t="shared" si="81"/>
        <v>5159</v>
      </c>
      <c r="C5164">
        <v>1026.3691859435089</v>
      </c>
      <c r="D5164">
        <v>18534.480441276581</v>
      </c>
      <c r="E5164">
        <v>6108.3858677419848</v>
      </c>
      <c r="F5164">
        <v>200.06554002882274</v>
      </c>
      <c r="G5164">
        <v>28883.78</v>
      </c>
      <c r="H5164">
        <v>3512.5319458448289</v>
      </c>
      <c r="R5164">
        <v>278.13042482237927</v>
      </c>
      <c r="S5164">
        <v>634.69291965631396</v>
      </c>
      <c r="T5164">
        <v>4757.8102356455838</v>
      </c>
      <c r="U5164">
        <v>1585.7576729940347</v>
      </c>
      <c r="V5164">
        <v>3104.0075558584381</v>
      </c>
      <c r="W5164">
        <v>467.38425526476556</v>
      </c>
    </row>
    <row r="5165" spans="2:23" x14ac:dyDescent="0.3">
      <c r="B5165">
        <f t="shared" si="81"/>
        <v>5160</v>
      </c>
      <c r="C5165">
        <v>233.99719249611019</v>
      </c>
      <c r="D5165">
        <v>937.78749532871018</v>
      </c>
      <c r="E5165">
        <v>412.56005149527584</v>
      </c>
      <c r="F5165">
        <v>402.3730715009782</v>
      </c>
      <c r="G5165">
        <v>673.96063311515627</v>
      </c>
      <c r="H5165">
        <v>326.46765397442277</v>
      </c>
      <c r="R5165">
        <v>369.78750067218965</v>
      </c>
      <c r="S5165">
        <v>1519.6161334390663</v>
      </c>
      <c r="T5165">
        <v>1795.9191578201135</v>
      </c>
      <c r="U5165">
        <v>379.74170864854938</v>
      </c>
      <c r="V5165">
        <v>296.85010330843915</v>
      </c>
      <c r="W5165">
        <v>360.18261447988579</v>
      </c>
    </row>
    <row r="5166" spans="2:23" x14ac:dyDescent="0.3">
      <c r="B5166">
        <f t="shared" si="81"/>
        <v>5161</v>
      </c>
      <c r="C5166">
        <v>1289.6072685234421</v>
      </c>
      <c r="D5166">
        <v>28883.78</v>
      </c>
      <c r="E5166">
        <v>3100.308849381152</v>
      </c>
      <c r="F5166">
        <v>28883.78</v>
      </c>
      <c r="G5166">
        <v>263.49868688834749</v>
      </c>
      <c r="H5166">
        <v>364.02426349819649</v>
      </c>
      <c r="R5166">
        <v>268.67739572086856</v>
      </c>
      <c r="S5166">
        <v>1494.6280331128321</v>
      </c>
      <c r="T5166">
        <v>28883.78</v>
      </c>
      <c r="U5166">
        <v>1319.3328229299977</v>
      </c>
      <c r="V5166">
        <v>409.89283746837668</v>
      </c>
      <c r="W5166">
        <v>274.63908568420129</v>
      </c>
    </row>
    <row r="5167" spans="2:23" x14ac:dyDescent="0.3">
      <c r="B5167">
        <f t="shared" si="81"/>
        <v>5162</v>
      </c>
      <c r="C5167">
        <v>730.1793159853629</v>
      </c>
      <c r="D5167">
        <v>230.17716009820575</v>
      </c>
      <c r="E5167">
        <v>605.66272059174344</v>
      </c>
      <c r="F5167">
        <v>205.28758999128334</v>
      </c>
      <c r="G5167">
        <v>240.52267334566758</v>
      </c>
      <c r="H5167">
        <v>551.87415779322555</v>
      </c>
      <c r="R5167">
        <v>205.57194208190586</v>
      </c>
      <c r="S5167">
        <v>937.08191978198624</v>
      </c>
      <c r="T5167">
        <v>213.4890213405306</v>
      </c>
      <c r="U5167">
        <v>227.90714484575409</v>
      </c>
      <c r="V5167">
        <v>886.80124942179793</v>
      </c>
      <c r="W5167">
        <v>6201.0734542494456</v>
      </c>
    </row>
    <row r="5168" spans="2:23" x14ac:dyDescent="0.3">
      <c r="B5168">
        <f t="shared" si="81"/>
        <v>5163</v>
      </c>
      <c r="C5168">
        <v>223.8449729100372</v>
      </c>
      <c r="D5168">
        <v>749.16963780905905</v>
      </c>
      <c r="E5168">
        <v>276.48811352276056</v>
      </c>
      <c r="F5168">
        <v>207.07562278229983</v>
      </c>
      <c r="G5168">
        <v>930.36495700369767</v>
      </c>
      <c r="H5168">
        <v>591.31645347894857</v>
      </c>
      <c r="R5168">
        <v>404.381035137769</v>
      </c>
      <c r="S5168">
        <v>263.66728990528111</v>
      </c>
      <c r="T5168">
        <v>219.36550498012076</v>
      </c>
      <c r="U5168">
        <v>570.78213303301186</v>
      </c>
      <c r="V5168">
        <v>1038.8769565357102</v>
      </c>
      <c r="W5168">
        <v>632.46522403967333</v>
      </c>
    </row>
    <row r="5169" spans="2:23" x14ac:dyDescent="0.3">
      <c r="B5169">
        <f t="shared" si="81"/>
        <v>5164</v>
      </c>
      <c r="C5169">
        <v>275.00234330389276</v>
      </c>
      <c r="D5169">
        <v>829.72410192931159</v>
      </c>
      <c r="E5169">
        <v>235.28969288938404</v>
      </c>
      <c r="F5169">
        <v>21025.614401753788</v>
      </c>
      <c r="G5169">
        <v>405.88188007465999</v>
      </c>
      <c r="H5169">
        <v>1504.6044306566116</v>
      </c>
      <c r="R5169">
        <v>217.73101027132793</v>
      </c>
      <c r="S5169">
        <v>278.99240108882015</v>
      </c>
      <c r="T5169">
        <v>218.27527710950648</v>
      </c>
      <c r="U5169">
        <v>323.43021856228006</v>
      </c>
      <c r="V5169">
        <v>1088.2564628710518</v>
      </c>
      <c r="W5169">
        <v>1752.1405452201379</v>
      </c>
    </row>
    <row r="5170" spans="2:23" x14ac:dyDescent="0.3">
      <c r="B5170">
        <f t="shared" si="81"/>
        <v>5165</v>
      </c>
      <c r="C5170">
        <v>1392.7749846250263</v>
      </c>
      <c r="D5170">
        <v>14491.700927194315</v>
      </c>
      <c r="E5170">
        <v>233.58840523104277</v>
      </c>
      <c r="F5170">
        <v>504.67687943112139</v>
      </c>
      <c r="G5170">
        <v>28883.78</v>
      </c>
      <c r="H5170">
        <v>653.80578696609155</v>
      </c>
      <c r="R5170">
        <v>330.04276848283632</v>
      </c>
      <c r="S5170">
        <v>392.2107119421554</v>
      </c>
      <c r="T5170">
        <v>18106.396349384409</v>
      </c>
      <c r="U5170">
        <v>379.94840048868411</v>
      </c>
      <c r="V5170">
        <v>28883.78</v>
      </c>
      <c r="W5170">
        <v>3277.7739567149197</v>
      </c>
    </row>
    <row r="5171" spans="2:23" x14ac:dyDescent="0.3">
      <c r="B5171">
        <f t="shared" si="81"/>
        <v>5166</v>
      </c>
      <c r="C5171">
        <v>265.78909698136533</v>
      </c>
      <c r="D5171">
        <v>227.79561470886108</v>
      </c>
      <c r="E5171">
        <v>28883.78</v>
      </c>
      <c r="F5171">
        <v>929.76020680164618</v>
      </c>
      <c r="G5171">
        <v>5400.9094196033511</v>
      </c>
      <c r="H5171">
        <v>751.88185818386285</v>
      </c>
      <c r="R5171">
        <v>7948.0743156536355</v>
      </c>
      <c r="S5171">
        <v>696.2571217222976</v>
      </c>
      <c r="T5171">
        <v>2583.9907503859336</v>
      </c>
      <c r="U5171">
        <v>685.24974281882396</v>
      </c>
      <c r="V5171">
        <v>243.97390664343891</v>
      </c>
      <c r="W5171">
        <v>334.67681119619738</v>
      </c>
    </row>
    <row r="5172" spans="2:23" x14ac:dyDescent="0.3">
      <c r="B5172">
        <f t="shared" si="81"/>
        <v>5167</v>
      </c>
      <c r="C5172">
        <v>2911.0607711568696</v>
      </c>
      <c r="D5172">
        <v>514.19692451540254</v>
      </c>
      <c r="E5172">
        <v>211.79406937637148</v>
      </c>
      <c r="F5172">
        <v>380.10828020915454</v>
      </c>
      <c r="G5172">
        <v>3885.2926539589193</v>
      </c>
      <c r="H5172">
        <v>779.27614647753023</v>
      </c>
      <c r="R5172">
        <v>344.00569266005084</v>
      </c>
      <c r="S5172">
        <v>220.20587501813984</v>
      </c>
      <c r="T5172">
        <v>369.12225136126631</v>
      </c>
      <c r="U5172">
        <v>1294.7514468660688</v>
      </c>
      <c r="V5172">
        <v>366.88013156749912</v>
      </c>
      <c r="W5172">
        <v>1437.6177765469774</v>
      </c>
    </row>
    <row r="5173" spans="2:23" x14ac:dyDescent="0.3">
      <c r="B5173">
        <f t="shared" si="81"/>
        <v>5168</v>
      </c>
      <c r="C5173">
        <v>224.34696735815106</v>
      </c>
      <c r="D5173">
        <v>297.9848250425016</v>
      </c>
      <c r="E5173">
        <v>929.61468017478001</v>
      </c>
      <c r="F5173">
        <v>4651.6048022778532</v>
      </c>
      <c r="G5173">
        <v>1770.4712826457876</v>
      </c>
      <c r="H5173">
        <v>529.43885453342091</v>
      </c>
      <c r="R5173">
        <v>225.49300730183742</v>
      </c>
      <c r="S5173">
        <v>625.08895981187288</v>
      </c>
      <c r="T5173">
        <v>890.21813525202492</v>
      </c>
      <c r="U5173">
        <v>8655.407193696883</v>
      </c>
      <c r="V5173">
        <v>501.59111506256079</v>
      </c>
      <c r="W5173">
        <v>201.3895160231028</v>
      </c>
    </row>
    <row r="5174" spans="2:23" x14ac:dyDescent="0.3">
      <c r="B5174">
        <f t="shared" si="81"/>
        <v>5169</v>
      </c>
      <c r="C5174">
        <v>11297.45291653232</v>
      </c>
      <c r="D5174">
        <v>2450.3463749256052</v>
      </c>
      <c r="E5174">
        <v>28883.78</v>
      </c>
      <c r="F5174">
        <v>204.02678585382952</v>
      </c>
      <c r="G5174">
        <v>1888.4040248602855</v>
      </c>
      <c r="H5174">
        <v>28883.78</v>
      </c>
      <c r="R5174">
        <v>407.95274171769859</v>
      </c>
      <c r="S5174">
        <v>658.07196247051286</v>
      </c>
      <c r="T5174">
        <v>1082.4329958909329</v>
      </c>
      <c r="U5174">
        <v>232.5411859688686</v>
      </c>
      <c r="V5174">
        <v>222.4302282075526</v>
      </c>
      <c r="W5174">
        <v>28883.78</v>
      </c>
    </row>
    <row r="5175" spans="2:23" x14ac:dyDescent="0.3">
      <c r="B5175">
        <f t="shared" si="81"/>
        <v>5170</v>
      </c>
      <c r="C5175">
        <v>883.1121176066373</v>
      </c>
      <c r="D5175">
        <v>350.75752301766801</v>
      </c>
      <c r="E5175">
        <v>15104.014288791526</v>
      </c>
      <c r="F5175">
        <v>242.79273867358046</v>
      </c>
      <c r="G5175">
        <v>1620.0008776731677</v>
      </c>
      <c r="H5175">
        <v>12315.952001653357</v>
      </c>
      <c r="R5175">
        <v>307.22728406217732</v>
      </c>
      <c r="S5175">
        <v>271.20155408664971</v>
      </c>
      <c r="T5175">
        <v>252.84947264692579</v>
      </c>
      <c r="U5175">
        <v>665.00476960267667</v>
      </c>
      <c r="V5175">
        <v>918.87227349322598</v>
      </c>
      <c r="W5175">
        <v>910.89337628891394</v>
      </c>
    </row>
    <row r="5176" spans="2:23" x14ac:dyDescent="0.3">
      <c r="B5176">
        <f t="shared" si="81"/>
        <v>5171</v>
      </c>
      <c r="C5176">
        <v>11442.912813489031</v>
      </c>
      <c r="D5176">
        <v>532.11360532499839</v>
      </c>
      <c r="E5176">
        <v>271.62184315893387</v>
      </c>
      <c r="F5176">
        <v>539.4542385949029</v>
      </c>
      <c r="G5176">
        <v>28883.78</v>
      </c>
      <c r="H5176">
        <v>458.9725219447555</v>
      </c>
      <c r="R5176">
        <v>11405.971972771751</v>
      </c>
      <c r="S5176">
        <v>521.33050061526797</v>
      </c>
      <c r="T5176">
        <v>454.66916741249179</v>
      </c>
      <c r="U5176">
        <v>278.52231363157841</v>
      </c>
      <c r="V5176">
        <v>230.67606542508634</v>
      </c>
      <c r="W5176">
        <v>2978.1790903482265</v>
      </c>
    </row>
    <row r="5177" spans="2:23" x14ac:dyDescent="0.3">
      <c r="B5177">
        <f t="shared" si="81"/>
        <v>5172</v>
      </c>
      <c r="C5177">
        <v>340.03476818803796</v>
      </c>
      <c r="D5177">
        <v>261.68833860269211</v>
      </c>
      <c r="E5177">
        <v>255.24188954788215</v>
      </c>
      <c r="F5177">
        <v>861.46644960196977</v>
      </c>
      <c r="G5177">
        <v>1756.4005165033614</v>
      </c>
      <c r="H5177">
        <v>205.87412357997192</v>
      </c>
      <c r="R5177">
        <v>233.08585283262624</v>
      </c>
      <c r="S5177">
        <v>293.11793546378965</v>
      </c>
      <c r="T5177">
        <v>273.25149885059278</v>
      </c>
      <c r="U5177">
        <v>3012.9469825266815</v>
      </c>
      <c r="V5177">
        <v>200.90704320642999</v>
      </c>
      <c r="W5177">
        <v>210.67188157970878</v>
      </c>
    </row>
    <row r="5178" spans="2:23" x14ac:dyDescent="0.3">
      <c r="B5178">
        <f t="shared" si="81"/>
        <v>5173</v>
      </c>
      <c r="C5178">
        <v>220.80173994700795</v>
      </c>
      <c r="D5178">
        <v>28883.78</v>
      </c>
      <c r="E5178">
        <v>7993.9764526572753</v>
      </c>
      <c r="F5178">
        <v>258.88178590025927</v>
      </c>
      <c r="G5178">
        <v>218.90016214226517</v>
      </c>
      <c r="H5178">
        <v>17693.576151801233</v>
      </c>
      <c r="R5178">
        <v>203.16064215382917</v>
      </c>
      <c r="S5178">
        <v>389.1495242659272</v>
      </c>
      <c r="T5178">
        <v>751.79624838830466</v>
      </c>
      <c r="U5178">
        <v>326.11431974514056</v>
      </c>
      <c r="V5178">
        <v>940.86422680162809</v>
      </c>
      <c r="W5178">
        <v>650.38666939236111</v>
      </c>
    </row>
    <row r="5179" spans="2:23" x14ac:dyDescent="0.3">
      <c r="B5179">
        <f t="shared" si="81"/>
        <v>5174</v>
      </c>
      <c r="C5179">
        <v>337.68253983899365</v>
      </c>
      <c r="D5179">
        <v>625.6957364508977</v>
      </c>
      <c r="E5179">
        <v>457.14556871263335</v>
      </c>
      <c r="F5179">
        <v>309.04157711901263</v>
      </c>
      <c r="G5179">
        <v>1588.7837710374993</v>
      </c>
      <c r="H5179">
        <v>202.92565408455988</v>
      </c>
      <c r="R5179">
        <v>214.53828075189276</v>
      </c>
      <c r="S5179">
        <v>567.49048770509717</v>
      </c>
      <c r="T5179">
        <v>800.83719652038292</v>
      </c>
      <c r="U5179">
        <v>1942.3853983870906</v>
      </c>
      <c r="V5179">
        <v>1552.6024440137157</v>
      </c>
      <c r="W5179">
        <v>1622.1005377678232</v>
      </c>
    </row>
    <row r="5180" spans="2:23" x14ac:dyDescent="0.3">
      <c r="B5180">
        <f t="shared" si="81"/>
        <v>5175</v>
      </c>
      <c r="C5180">
        <v>12373.074104152478</v>
      </c>
      <c r="D5180">
        <v>5329.9467983170061</v>
      </c>
      <c r="E5180">
        <v>262.44589203628976</v>
      </c>
      <c r="F5180">
        <v>218.97274268594742</v>
      </c>
      <c r="G5180">
        <v>28883.78</v>
      </c>
      <c r="H5180">
        <v>402.85634373435664</v>
      </c>
      <c r="R5180">
        <v>1064.1370725549448</v>
      </c>
      <c r="S5180">
        <v>944.91017494020377</v>
      </c>
      <c r="T5180">
        <v>1127.4273004230847</v>
      </c>
      <c r="U5180">
        <v>239.17420197812456</v>
      </c>
      <c r="V5180">
        <v>4317.3091337922906</v>
      </c>
      <c r="W5180">
        <v>211.77995244548077</v>
      </c>
    </row>
    <row r="5181" spans="2:23" x14ac:dyDescent="0.3">
      <c r="B5181">
        <f t="shared" si="81"/>
        <v>5176</v>
      </c>
      <c r="C5181">
        <v>1611.3773325604379</v>
      </c>
      <c r="D5181">
        <v>28883.78</v>
      </c>
      <c r="E5181">
        <v>327.19274472877544</v>
      </c>
      <c r="F5181">
        <v>317.69950885550168</v>
      </c>
      <c r="G5181">
        <v>890.06153539874401</v>
      </c>
      <c r="H5181">
        <v>224.73209372670735</v>
      </c>
      <c r="R5181">
        <v>2800.5628633216556</v>
      </c>
      <c r="S5181">
        <v>28883.78</v>
      </c>
      <c r="T5181">
        <v>480.8315463552251</v>
      </c>
      <c r="U5181">
        <v>2627.9544248012808</v>
      </c>
      <c r="V5181">
        <v>260.71322862329998</v>
      </c>
      <c r="W5181">
        <v>2791.8927681224809</v>
      </c>
    </row>
    <row r="5182" spans="2:23" x14ac:dyDescent="0.3">
      <c r="B5182">
        <f t="shared" si="81"/>
        <v>5177</v>
      </c>
      <c r="C5182">
        <v>5633.3457249867952</v>
      </c>
      <c r="D5182">
        <v>533.29603833225417</v>
      </c>
      <c r="E5182">
        <v>545.50985627440741</v>
      </c>
      <c r="F5182">
        <v>256.51792272934722</v>
      </c>
      <c r="G5182">
        <v>217.1075553033244</v>
      </c>
      <c r="H5182">
        <v>6634.8589355147051</v>
      </c>
      <c r="R5182">
        <v>200.77434426368731</v>
      </c>
      <c r="S5182">
        <v>235.82460667608055</v>
      </c>
      <c r="T5182">
        <v>290.53632474164425</v>
      </c>
      <c r="U5182">
        <v>436.4222228489221</v>
      </c>
      <c r="V5182">
        <v>419.89996650758621</v>
      </c>
      <c r="W5182">
        <v>3271.121505237249</v>
      </c>
    </row>
    <row r="5183" spans="2:23" x14ac:dyDescent="0.3">
      <c r="B5183">
        <f t="shared" si="81"/>
        <v>5178</v>
      </c>
      <c r="C5183">
        <v>263.1394379488388</v>
      </c>
      <c r="D5183">
        <v>408.72049497826379</v>
      </c>
      <c r="E5183">
        <v>245.78177823096843</v>
      </c>
      <c r="F5183">
        <v>1699.4097029489631</v>
      </c>
      <c r="G5183">
        <v>497.78736362916027</v>
      </c>
      <c r="H5183">
        <v>204.40963003362074</v>
      </c>
      <c r="R5183">
        <v>211.76883229541951</v>
      </c>
      <c r="S5183">
        <v>226.60101669182814</v>
      </c>
      <c r="T5183">
        <v>224.63749613002534</v>
      </c>
      <c r="U5183">
        <v>28883.78</v>
      </c>
      <c r="V5183">
        <v>785.15845313487262</v>
      </c>
      <c r="W5183">
        <v>1426.7468467075732</v>
      </c>
    </row>
    <row r="5184" spans="2:23" x14ac:dyDescent="0.3">
      <c r="B5184">
        <f t="shared" si="81"/>
        <v>5179</v>
      </c>
      <c r="C5184">
        <v>6270.2920547424574</v>
      </c>
      <c r="D5184">
        <v>212.15309230743267</v>
      </c>
      <c r="E5184">
        <v>226.25580425817623</v>
      </c>
      <c r="F5184">
        <v>248.7865331309454</v>
      </c>
      <c r="G5184">
        <v>275.03107270313438</v>
      </c>
      <c r="H5184">
        <v>1147.796842152638</v>
      </c>
      <c r="R5184">
        <v>203.03523289559197</v>
      </c>
      <c r="S5184">
        <v>1629.7654760092871</v>
      </c>
      <c r="T5184">
        <v>489.65257907090665</v>
      </c>
      <c r="U5184">
        <v>373.81496499708726</v>
      </c>
      <c r="V5184">
        <v>2403.891873395733</v>
      </c>
      <c r="W5184">
        <v>280.29980944289883</v>
      </c>
    </row>
    <row r="5185" spans="2:23" x14ac:dyDescent="0.3">
      <c r="B5185">
        <f t="shared" si="81"/>
        <v>5180</v>
      </c>
      <c r="C5185">
        <v>201.8850413782805</v>
      </c>
      <c r="D5185">
        <v>725.08499564824615</v>
      </c>
      <c r="E5185">
        <v>3241.7719473054226</v>
      </c>
      <c r="F5185">
        <v>1331.994542171477</v>
      </c>
      <c r="G5185">
        <v>1857.0763846694156</v>
      </c>
      <c r="H5185">
        <v>910.96924131758055</v>
      </c>
      <c r="R5185">
        <v>391.85053312609091</v>
      </c>
      <c r="S5185">
        <v>209.58221915761479</v>
      </c>
      <c r="T5185">
        <v>456.9247741588951</v>
      </c>
      <c r="U5185">
        <v>264.87286694106569</v>
      </c>
      <c r="V5185">
        <v>250.92176672410477</v>
      </c>
      <c r="W5185">
        <v>247.18093369164743</v>
      </c>
    </row>
    <row r="5186" spans="2:23" x14ac:dyDescent="0.3">
      <c r="B5186">
        <f t="shared" si="81"/>
        <v>5181</v>
      </c>
      <c r="C5186">
        <v>1230.7981943039251</v>
      </c>
      <c r="D5186">
        <v>274.77205176562575</v>
      </c>
      <c r="E5186">
        <v>400.43232957333197</v>
      </c>
      <c r="F5186">
        <v>3250.9492689042008</v>
      </c>
      <c r="G5186">
        <v>281.63313207783062</v>
      </c>
      <c r="H5186">
        <v>208.86704335729146</v>
      </c>
      <c r="R5186">
        <v>3145.5369705665512</v>
      </c>
      <c r="S5186">
        <v>227.06590812179954</v>
      </c>
      <c r="T5186">
        <v>218.70723101692215</v>
      </c>
      <c r="U5186">
        <v>1143.0157873656062</v>
      </c>
      <c r="V5186">
        <v>287.41891183731826</v>
      </c>
      <c r="W5186">
        <v>685.80865455355126</v>
      </c>
    </row>
    <row r="5187" spans="2:23" x14ac:dyDescent="0.3">
      <c r="B5187">
        <f t="shared" si="81"/>
        <v>5182</v>
      </c>
      <c r="C5187">
        <v>1221.8955150694496</v>
      </c>
      <c r="D5187">
        <v>1117.904892557624</v>
      </c>
      <c r="E5187">
        <v>3864.558853594729</v>
      </c>
      <c r="F5187">
        <v>232.47282379948982</v>
      </c>
      <c r="G5187">
        <v>250.51728179818053</v>
      </c>
      <c r="H5187">
        <v>7166.3551907839346</v>
      </c>
      <c r="R5187">
        <v>243.96165692756185</v>
      </c>
      <c r="S5187">
        <v>2161.9779335854664</v>
      </c>
      <c r="T5187">
        <v>887.94334895369298</v>
      </c>
      <c r="U5187">
        <v>635.35009192613074</v>
      </c>
      <c r="V5187">
        <v>226.15986183922655</v>
      </c>
      <c r="W5187">
        <v>1281.4806967192214</v>
      </c>
    </row>
    <row r="5188" spans="2:23" x14ac:dyDescent="0.3">
      <c r="B5188">
        <f t="shared" si="81"/>
        <v>5183</v>
      </c>
      <c r="C5188">
        <v>233.24254335970986</v>
      </c>
      <c r="D5188">
        <v>211.2270487272566</v>
      </c>
      <c r="E5188">
        <v>398.16508677514815</v>
      </c>
      <c r="F5188">
        <v>289.23811192799144</v>
      </c>
      <c r="G5188">
        <v>4399.1367397218582</v>
      </c>
      <c r="H5188">
        <v>3943.0616904635863</v>
      </c>
      <c r="R5188">
        <v>28883.78</v>
      </c>
      <c r="S5188">
        <v>1556.5880710089266</v>
      </c>
      <c r="T5188">
        <v>226.65933694305642</v>
      </c>
      <c r="U5188">
        <v>322.67813882039587</v>
      </c>
      <c r="V5188">
        <v>321.75461858707325</v>
      </c>
      <c r="W5188">
        <v>260.36816783184929</v>
      </c>
    </row>
    <row r="5189" spans="2:23" x14ac:dyDescent="0.3">
      <c r="B5189">
        <f t="shared" si="81"/>
        <v>5184</v>
      </c>
      <c r="C5189">
        <v>1164.7904386200489</v>
      </c>
      <c r="D5189">
        <v>677.34894449048807</v>
      </c>
      <c r="E5189">
        <v>245.01106078776712</v>
      </c>
      <c r="F5189">
        <v>984.19313537783762</v>
      </c>
      <c r="G5189">
        <v>5229.5909727575427</v>
      </c>
      <c r="H5189">
        <v>533.17514450916133</v>
      </c>
      <c r="R5189">
        <v>963.09490435510315</v>
      </c>
      <c r="S5189">
        <v>3853.6218151604194</v>
      </c>
      <c r="T5189">
        <v>301.0538672194711</v>
      </c>
      <c r="U5189">
        <v>215.74491499902049</v>
      </c>
      <c r="V5189">
        <v>209.76800527678523</v>
      </c>
      <c r="W5189">
        <v>601.6933005004903</v>
      </c>
    </row>
    <row r="5190" spans="2:23" x14ac:dyDescent="0.3">
      <c r="B5190">
        <f t="shared" si="81"/>
        <v>5185</v>
      </c>
      <c r="C5190">
        <v>2886.7533223215642</v>
      </c>
      <c r="D5190">
        <v>206.32886478949959</v>
      </c>
      <c r="E5190">
        <v>272.26932296834264</v>
      </c>
      <c r="F5190">
        <v>10549.821467581995</v>
      </c>
      <c r="G5190">
        <v>564.04627186577011</v>
      </c>
      <c r="H5190">
        <v>28883.78</v>
      </c>
      <c r="R5190">
        <v>461.0184070231046</v>
      </c>
      <c r="S5190">
        <v>382.72791979297517</v>
      </c>
      <c r="T5190">
        <v>237.50997882676609</v>
      </c>
      <c r="U5190">
        <v>774.42799397652891</v>
      </c>
      <c r="V5190">
        <v>6817.7959222477675</v>
      </c>
      <c r="W5190">
        <v>6101.4472089704232</v>
      </c>
    </row>
    <row r="5191" spans="2:23" x14ac:dyDescent="0.3">
      <c r="B5191">
        <f t="shared" si="81"/>
        <v>5186</v>
      </c>
      <c r="C5191">
        <v>615.64189133237824</v>
      </c>
      <c r="D5191">
        <v>28883.78</v>
      </c>
      <c r="E5191">
        <v>245.01798434436682</v>
      </c>
      <c r="F5191">
        <v>26963.735271101425</v>
      </c>
      <c r="G5191">
        <v>250.39289057290824</v>
      </c>
      <c r="H5191">
        <v>28883.78</v>
      </c>
      <c r="R5191">
        <v>2033.6950359947405</v>
      </c>
      <c r="S5191">
        <v>406.82859027139523</v>
      </c>
      <c r="T5191">
        <v>692.20733160253053</v>
      </c>
      <c r="U5191">
        <v>353.18591232305141</v>
      </c>
      <c r="V5191">
        <v>241.8484956639027</v>
      </c>
      <c r="W5191">
        <v>1287.1334074253202</v>
      </c>
    </row>
    <row r="5192" spans="2:23" x14ac:dyDescent="0.3">
      <c r="B5192">
        <f t="shared" ref="B5192:B5255" si="82">B5191 + 1</f>
        <v>5187</v>
      </c>
      <c r="C5192">
        <v>2707.8082775372213</v>
      </c>
      <c r="D5192">
        <v>253.56745662616694</v>
      </c>
      <c r="E5192">
        <v>4452.7013349389999</v>
      </c>
      <c r="F5192">
        <v>857.77552693617145</v>
      </c>
      <c r="G5192">
        <v>686.368605023378</v>
      </c>
      <c r="H5192">
        <v>2598.2689104704605</v>
      </c>
      <c r="R5192">
        <v>358.3563770950077</v>
      </c>
      <c r="S5192">
        <v>217.82156681446043</v>
      </c>
      <c r="T5192">
        <v>28883.78</v>
      </c>
      <c r="U5192">
        <v>716.57678838778349</v>
      </c>
      <c r="V5192">
        <v>292.31887391605733</v>
      </c>
      <c r="W5192">
        <v>1173.1702977819805</v>
      </c>
    </row>
    <row r="5193" spans="2:23" x14ac:dyDescent="0.3">
      <c r="B5193">
        <f t="shared" si="82"/>
        <v>5188</v>
      </c>
      <c r="C5193">
        <v>230.41234348080533</v>
      </c>
      <c r="D5193">
        <v>6567.514168731087</v>
      </c>
      <c r="E5193">
        <v>2161.5739907397901</v>
      </c>
      <c r="F5193">
        <v>260.24230359271075</v>
      </c>
      <c r="G5193">
        <v>353.51670279846701</v>
      </c>
      <c r="H5193">
        <v>220.1173402463335</v>
      </c>
      <c r="R5193">
        <v>291.32352229390671</v>
      </c>
      <c r="S5193">
        <v>486.88584633982549</v>
      </c>
      <c r="T5193">
        <v>13101.853594878343</v>
      </c>
      <c r="U5193">
        <v>3798.7326710408056</v>
      </c>
      <c r="V5193">
        <v>325.33432487701145</v>
      </c>
      <c r="W5193">
        <v>456.35537328033087</v>
      </c>
    </row>
    <row r="5194" spans="2:23" x14ac:dyDescent="0.3">
      <c r="B5194">
        <f t="shared" si="82"/>
        <v>5189</v>
      </c>
      <c r="C5194">
        <v>237.57278459394377</v>
      </c>
      <c r="D5194">
        <v>489.58765123385905</v>
      </c>
      <c r="E5194">
        <v>400.36967503710059</v>
      </c>
      <c r="F5194">
        <v>213.50739301854557</v>
      </c>
      <c r="G5194">
        <v>937.87879762287582</v>
      </c>
      <c r="H5194">
        <v>373.20446131596339</v>
      </c>
      <c r="R5194">
        <v>306.46055280720481</v>
      </c>
      <c r="S5194">
        <v>6994.0319919282992</v>
      </c>
      <c r="T5194">
        <v>230.9853805822539</v>
      </c>
      <c r="U5194">
        <v>235.86318944810833</v>
      </c>
      <c r="V5194">
        <v>2110.9308653312637</v>
      </c>
      <c r="W5194">
        <v>870.59285776614843</v>
      </c>
    </row>
    <row r="5195" spans="2:23" x14ac:dyDescent="0.3">
      <c r="B5195">
        <f t="shared" si="82"/>
        <v>5190</v>
      </c>
      <c r="C5195">
        <v>28883.78</v>
      </c>
      <c r="D5195">
        <v>283.80256493901715</v>
      </c>
      <c r="E5195">
        <v>1200.3074523771656</v>
      </c>
      <c r="F5195">
        <v>1264.6737143778353</v>
      </c>
      <c r="G5195">
        <v>202.2501328574146</v>
      </c>
      <c r="H5195">
        <v>601.85836653166871</v>
      </c>
      <c r="R5195">
        <v>384.17819525193272</v>
      </c>
      <c r="S5195">
        <v>3751.2070629344221</v>
      </c>
      <c r="T5195">
        <v>15552.419016879165</v>
      </c>
      <c r="U5195">
        <v>240.57250399151383</v>
      </c>
      <c r="V5195">
        <v>1258.5029067426842</v>
      </c>
      <c r="W5195">
        <v>2195.9924025754758</v>
      </c>
    </row>
    <row r="5196" spans="2:23" x14ac:dyDescent="0.3">
      <c r="B5196">
        <f t="shared" si="82"/>
        <v>5191</v>
      </c>
      <c r="C5196">
        <v>28883.78</v>
      </c>
      <c r="D5196">
        <v>779.10049923499162</v>
      </c>
      <c r="E5196">
        <v>1097.7708696011907</v>
      </c>
      <c r="F5196">
        <v>1054.0193226825691</v>
      </c>
      <c r="G5196">
        <v>755.69616961075371</v>
      </c>
      <c r="H5196">
        <v>263.64831122155698</v>
      </c>
      <c r="R5196">
        <v>28883.78</v>
      </c>
      <c r="S5196">
        <v>274.71582156372358</v>
      </c>
      <c r="T5196">
        <v>249.39457340247867</v>
      </c>
      <c r="U5196">
        <v>28723.708753521096</v>
      </c>
      <c r="V5196">
        <v>1291.2985190736488</v>
      </c>
      <c r="W5196">
        <v>945.1474572638482</v>
      </c>
    </row>
    <row r="5197" spans="2:23" x14ac:dyDescent="0.3">
      <c r="B5197">
        <f t="shared" si="82"/>
        <v>5192</v>
      </c>
      <c r="C5197">
        <v>202.7285250748682</v>
      </c>
      <c r="D5197">
        <v>3917.8254861787159</v>
      </c>
      <c r="E5197">
        <v>337.87067854311704</v>
      </c>
      <c r="F5197">
        <v>337.7005770446774</v>
      </c>
      <c r="G5197">
        <v>207.58078743258062</v>
      </c>
      <c r="H5197">
        <v>778.64184922638538</v>
      </c>
      <c r="R5197">
        <v>333.21346869781701</v>
      </c>
      <c r="S5197">
        <v>1202.65912698787</v>
      </c>
      <c r="T5197">
        <v>615.58736784628627</v>
      </c>
      <c r="U5197">
        <v>1045.3866507011485</v>
      </c>
      <c r="V5197">
        <v>2308.440660904404</v>
      </c>
      <c r="W5197">
        <v>340.2788811836939</v>
      </c>
    </row>
    <row r="5198" spans="2:23" x14ac:dyDescent="0.3">
      <c r="B5198">
        <f t="shared" si="82"/>
        <v>5193</v>
      </c>
      <c r="C5198">
        <v>218.90098735863165</v>
      </c>
      <c r="D5198">
        <v>857.94924086239973</v>
      </c>
      <c r="E5198">
        <v>211.7613570182246</v>
      </c>
      <c r="F5198">
        <v>217.86629154402087</v>
      </c>
      <c r="G5198">
        <v>324.76130626054743</v>
      </c>
      <c r="H5198">
        <v>332.19395576830505</v>
      </c>
      <c r="R5198">
        <v>454.28618616687601</v>
      </c>
      <c r="S5198">
        <v>1392.1721544435468</v>
      </c>
      <c r="T5198">
        <v>282.65505237474525</v>
      </c>
      <c r="U5198">
        <v>308.45313282828232</v>
      </c>
      <c r="V5198">
        <v>2166.640374575657</v>
      </c>
      <c r="W5198">
        <v>353.71961984412513</v>
      </c>
    </row>
    <row r="5199" spans="2:23" x14ac:dyDescent="0.3">
      <c r="B5199">
        <f t="shared" si="82"/>
        <v>5194</v>
      </c>
      <c r="C5199">
        <v>209.99351162050289</v>
      </c>
      <c r="D5199">
        <v>1203.4278261009815</v>
      </c>
      <c r="E5199">
        <v>366.95763437096429</v>
      </c>
      <c r="F5199">
        <v>387.93143819337018</v>
      </c>
      <c r="G5199">
        <v>224.43378381755122</v>
      </c>
      <c r="H5199">
        <v>263.71652298515608</v>
      </c>
      <c r="R5199">
        <v>518.60485810017974</v>
      </c>
      <c r="S5199">
        <v>2453.0780500967658</v>
      </c>
      <c r="T5199">
        <v>839.33419702789934</v>
      </c>
      <c r="U5199">
        <v>632.32397176918823</v>
      </c>
      <c r="V5199">
        <v>28883.78</v>
      </c>
      <c r="W5199">
        <v>637.90893183529215</v>
      </c>
    </row>
    <row r="5200" spans="2:23" x14ac:dyDescent="0.3">
      <c r="B5200">
        <f t="shared" si="82"/>
        <v>5195</v>
      </c>
      <c r="C5200">
        <v>3649.7818863407169</v>
      </c>
      <c r="D5200">
        <v>328.29835556136271</v>
      </c>
      <c r="E5200">
        <v>322.41059526868577</v>
      </c>
      <c r="F5200">
        <v>357.70295553923074</v>
      </c>
      <c r="G5200">
        <v>338.35083701610961</v>
      </c>
      <c r="H5200">
        <v>28883.78</v>
      </c>
      <c r="R5200">
        <v>28883.78</v>
      </c>
      <c r="S5200">
        <v>749.40151940707972</v>
      </c>
      <c r="T5200">
        <v>1559.3555235963229</v>
      </c>
      <c r="U5200">
        <v>878.22907240730353</v>
      </c>
      <c r="V5200">
        <v>28421.262316723496</v>
      </c>
      <c r="W5200">
        <v>692.13162237934057</v>
      </c>
    </row>
    <row r="5201" spans="2:23" x14ac:dyDescent="0.3">
      <c r="B5201">
        <f t="shared" si="82"/>
        <v>5196</v>
      </c>
      <c r="C5201">
        <v>648.08893967039046</v>
      </c>
      <c r="D5201">
        <v>211.33075455698554</v>
      </c>
      <c r="E5201">
        <v>230.33908955174726</v>
      </c>
      <c r="F5201">
        <v>2746.3731938408223</v>
      </c>
      <c r="G5201">
        <v>383.42728866838513</v>
      </c>
      <c r="H5201">
        <v>250.68101705243134</v>
      </c>
      <c r="R5201">
        <v>2799.3242677688127</v>
      </c>
      <c r="S5201">
        <v>285.50336916547485</v>
      </c>
      <c r="T5201">
        <v>571.96797238563477</v>
      </c>
      <c r="U5201">
        <v>886.65259791009873</v>
      </c>
      <c r="V5201">
        <v>224.51699787198143</v>
      </c>
      <c r="W5201">
        <v>28883.78</v>
      </c>
    </row>
    <row r="5202" spans="2:23" x14ac:dyDescent="0.3">
      <c r="B5202">
        <f t="shared" si="82"/>
        <v>5197</v>
      </c>
      <c r="C5202">
        <v>5389.8755037297742</v>
      </c>
      <c r="D5202">
        <v>210.583014082381</v>
      </c>
      <c r="E5202">
        <v>1072.3257004960774</v>
      </c>
      <c r="F5202">
        <v>218.84906188837323</v>
      </c>
      <c r="G5202">
        <v>6681.5786664249008</v>
      </c>
      <c r="H5202">
        <v>334.48579638074847</v>
      </c>
      <c r="R5202">
        <v>251.05900411450375</v>
      </c>
      <c r="S5202">
        <v>253.93251721726503</v>
      </c>
      <c r="T5202">
        <v>28883.78</v>
      </c>
      <c r="U5202">
        <v>704.66910853260811</v>
      </c>
      <c r="V5202">
        <v>231.67235360877336</v>
      </c>
      <c r="W5202">
        <v>204.85446384976612</v>
      </c>
    </row>
    <row r="5203" spans="2:23" x14ac:dyDescent="0.3">
      <c r="B5203">
        <f t="shared" si="82"/>
        <v>5198</v>
      </c>
      <c r="C5203">
        <v>28883.78</v>
      </c>
      <c r="D5203">
        <v>329.94328458844404</v>
      </c>
      <c r="E5203">
        <v>329.1258722869548</v>
      </c>
      <c r="F5203">
        <v>273.79939516556783</v>
      </c>
      <c r="G5203">
        <v>1439.7824471654035</v>
      </c>
      <c r="H5203">
        <v>212.88715165846205</v>
      </c>
      <c r="R5203">
        <v>205.57889371416508</v>
      </c>
      <c r="S5203">
        <v>761.51028238525419</v>
      </c>
      <c r="T5203">
        <v>394.83359166268451</v>
      </c>
      <c r="U5203">
        <v>221.82714122314158</v>
      </c>
      <c r="V5203">
        <v>28883.78</v>
      </c>
      <c r="W5203">
        <v>453.04934146840554</v>
      </c>
    </row>
    <row r="5204" spans="2:23" x14ac:dyDescent="0.3">
      <c r="B5204">
        <f t="shared" si="82"/>
        <v>5199</v>
      </c>
      <c r="C5204">
        <v>273.11959271720985</v>
      </c>
      <c r="D5204">
        <v>824.32285451093401</v>
      </c>
      <c r="E5204">
        <v>7145.2514930147599</v>
      </c>
      <c r="F5204">
        <v>365.06047944459351</v>
      </c>
      <c r="G5204">
        <v>5374.2342138284539</v>
      </c>
      <c r="H5204">
        <v>376.94133841820559</v>
      </c>
      <c r="R5204">
        <v>240.17758778413082</v>
      </c>
      <c r="S5204">
        <v>28883.78</v>
      </c>
      <c r="T5204">
        <v>278.93091431037635</v>
      </c>
      <c r="U5204">
        <v>28883.78</v>
      </c>
      <c r="V5204">
        <v>203.72042471762273</v>
      </c>
      <c r="W5204">
        <v>786.57030086376926</v>
      </c>
    </row>
    <row r="5205" spans="2:23" x14ac:dyDescent="0.3">
      <c r="B5205">
        <f t="shared" si="82"/>
        <v>5200</v>
      </c>
      <c r="C5205">
        <v>28883.78</v>
      </c>
      <c r="D5205">
        <v>653.54662818169834</v>
      </c>
      <c r="E5205">
        <v>22311.953456706935</v>
      </c>
      <c r="F5205">
        <v>4667.7409499869354</v>
      </c>
      <c r="G5205">
        <v>359.61872715814707</v>
      </c>
      <c r="H5205">
        <v>286.00313887225775</v>
      </c>
      <c r="R5205">
        <v>548.45437260401445</v>
      </c>
      <c r="S5205">
        <v>238.44240526174337</v>
      </c>
      <c r="T5205">
        <v>235.92438222142468</v>
      </c>
      <c r="U5205">
        <v>589.57676243582398</v>
      </c>
      <c r="V5205">
        <v>1102.2574528875932</v>
      </c>
      <c r="W5205">
        <v>307.37007510028104</v>
      </c>
    </row>
    <row r="5206" spans="2:23" x14ac:dyDescent="0.3">
      <c r="B5206">
        <f t="shared" si="82"/>
        <v>5201</v>
      </c>
      <c r="C5206">
        <v>1668.480891205088</v>
      </c>
      <c r="D5206">
        <v>303.51000406906178</v>
      </c>
      <c r="E5206">
        <v>583.57589970614163</v>
      </c>
      <c r="F5206">
        <v>313.49670974339568</v>
      </c>
      <c r="G5206">
        <v>533.34733480300065</v>
      </c>
      <c r="H5206">
        <v>1108.1744028402341</v>
      </c>
      <c r="R5206">
        <v>200.65424458209785</v>
      </c>
      <c r="S5206">
        <v>825.07271682884573</v>
      </c>
      <c r="T5206">
        <v>755.64312321082252</v>
      </c>
      <c r="U5206">
        <v>26831.79308673659</v>
      </c>
      <c r="V5206">
        <v>2901.9040704216632</v>
      </c>
      <c r="W5206">
        <v>1121.7737641359183</v>
      </c>
    </row>
    <row r="5207" spans="2:23" x14ac:dyDescent="0.3">
      <c r="B5207">
        <f t="shared" si="82"/>
        <v>5202</v>
      </c>
      <c r="C5207">
        <v>537.13160554897411</v>
      </c>
      <c r="D5207">
        <v>290.53458585063277</v>
      </c>
      <c r="E5207">
        <v>426.01391699010696</v>
      </c>
      <c r="F5207">
        <v>345.06798458587127</v>
      </c>
      <c r="G5207">
        <v>270.28453205618428</v>
      </c>
      <c r="H5207">
        <v>422.50935017308586</v>
      </c>
      <c r="R5207">
        <v>278.00743562022114</v>
      </c>
      <c r="S5207">
        <v>530.74052969953789</v>
      </c>
      <c r="T5207">
        <v>200.14644774076345</v>
      </c>
      <c r="U5207">
        <v>28883.78</v>
      </c>
      <c r="V5207">
        <v>1994.5880191787219</v>
      </c>
      <c r="W5207">
        <v>204.25361914870908</v>
      </c>
    </row>
    <row r="5208" spans="2:23" x14ac:dyDescent="0.3">
      <c r="B5208">
        <f t="shared" si="82"/>
        <v>5203</v>
      </c>
      <c r="C5208">
        <v>365.89105155632592</v>
      </c>
      <c r="D5208">
        <v>605.31916362429592</v>
      </c>
      <c r="E5208">
        <v>28883.78</v>
      </c>
      <c r="F5208">
        <v>28883.78</v>
      </c>
      <c r="G5208">
        <v>222.40863141800196</v>
      </c>
      <c r="H5208">
        <v>28883.78</v>
      </c>
      <c r="R5208">
        <v>1810.4762454345862</v>
      </c>
      <c r="S5208">
        <v>233.53746557390434</v>
      </c>
      <c r="T5208">
        <v>10195.48636151115</v>
      </c>
      <c r="U5208">
        <v>289.3117908765239</v>
      </c>
      <c r="V5208">
        <v>276.30015527198964</v>
      </c>
      <c r="W5208">
        <v>397.5542440879816</v>
      </c>
    </row>
    <row r="5209" spans="2:23" x14ac:dyDescent="0.3">
      <c r="B5209">
        <f t="shared" si="82"/>
        <v>5204</v>
      </c>
      <c r="C5209">
        <v>1674.4273765574226</v>
      </c>
      <c r="D5209">
        <v>206.80621633882527</v>
      </c>
      <c r="E5209">
        <v>731.81854269513985</v>
      </c>
      <c r="F5209">
        <v>3945.0915865913003</v>
      </c>
      <c r="G5209">
        <v>28883.78</v>
      </c>
      <c r="H5209">
        <v>259.05640395824895</v>
      </c>
      <c r="R5209">
        <v>232.24166518228546</v>
      </c>
      <c r="S5209">
        <v>257.26682244982567</v>
      </c>
      <c r="T5209">
        <v>1349.920999417574</v>
      </c>
      <c r="U5209">
        <v>714.06006499006776</v>
      </c>
      <c r="V5209">
        <v>24015.796221539618</v>
      </c>
      <c r="W5209">
        <v>3923.4084530116465</v>
      </c>
    </row>
    <row r="5210" spans="2:23" x14ac:dyDescent="0.3">
      <c r="B5210">
        <f t="shared" si="82"/>
        <v>5205</v>
      </c>
      <c r="C5210">
        <v>325.08516750087426</v>
      </c>
      <c r="D5210">
        <v>14100.525453005577</v>
      </c>
      <c r="E5210">
        <v>28883.78</v>
      </c>
      <c r="F5210">
        <v>4268.2415941359332</v>
      </c>
      <c r="G5210">
        <v>209.79991069986036</v>
      </c>
      <c r="H5210">
        <v>3083.2293176099311</v>
      </c>
      <c r="R5210">
        <v>933.1734787578265</v>
      </c>
      <c r="S5210">
        <v>383.042114693445</v>
      </c>
      <c r="T5210">
        <v>202.03493164771601</v>
      </c>
      <c r="U5210">
        <v>2313.9167353530647</v>
      </c>
      <c r="V5210">
        <v>502.84495139650272</v>
      </c>
      <c r="W5210">
        <v>1056.0401688289994</v>
      </c>
    </row>
    <row r="5211" spans="2:23" x14ac:dyDescent="0.3">
      <c r="B5211">
        <f t="shared" si="82"/>
        <v>5206</v>
      </c>
      <c r="C5211">
        <v>28883.78</v>
      </c>
      <c r="D5211">
        <v>28883.78</v>
      </c>
      <c r="E5211">
        <v>207.20709482140353</v>
      </c>
      <c r="F5211">
        <v>2154.5377397364928</v>
      </c>
      <c r="G5211">
        <v>267.75739568534431</v>
      </c>
      <c r="H5211">
        <v>302.51210559660728</v>
      </c>
      <c r="R5211">
        <v>496.03592375426069</v>
      </c>
      <c r="S5211">
        <v>8330.8168605884966</v>
      </c>
      <c r="T5211">
        <v>249.83675872656386</v>
      </c>
      <c r="U5211">
        <v>426.92470494835788</v>
      </c>
      <c r="V5211">
        <v>270.81373484953218</v>
      </c>
      <c r="W5211">
        <v>1041.3307309024187</v>
      </c>
    </row>
    <row r="5212" spans="2:23" x14ac:dyDescent="0.3">
      <c r="B5212">
        <f t="shared" si="82"/>
        <v>5207</v>
      </c>
      <c r="C5212">
        <v>4700.2184523447559</v>
      </c>
      <c r="D5212">
        <v>802.10182002765305</v>
      </c>
      <c r="E5212">
        <v>1326.0620680459242</v>
      </c>
      <c r="F5212">
        <v>292.99907365946757</v>
      </c>
      <c r="G5212">
        <v>457.95163015796811</v>
      </c>
      <c r="H5212">
        <v>214.07923254719594</v>
      </c>
      <c r="R5212">
        <v>377.74204131979297</v>
      </c>
      <c r="S5212">
        <v>2496.2583753664549</v>
      </c>
      <c r="T5212">
        <v>411.28222216840379</v>
      </c>
      <c r="U5212">
        <v>248.72180799860109</v>
      </c>
      <c r="V5212">
        <v>28883.78</v>
      </c>
      <c r="W5212">
        <v>265.10390302795446</v>
      </c>
    </row>
    <row r="5213" spans="2:23" x14ac:dyDescent="0.3">
      <c r="B5213">
        <f t="shared" si="82"/>
        <v>5208</v>
      </c>
      <c r="C5213">
        <v>209.76784968516884</v>
      </c>
      <c r="D5213">
        <v>217.28050390053733</v>
      </c>
      <c r="E5213">
        <v>589.04913639952588</v>
      </c>
      <c r="F5213">
        <v>28724.114675114495</v>
      </c>
      <c r="G5213">
        <v>9294.398550118105</v>
      </c>
      <c r="H5213">
        <v>301.30071038856215</v>
      </c>
      <c r="R5213">
        <v>1374.8630054739319</v>
      </c>
      <c r="S5213">
        <v>28883.78</v>
      </c>
      <c r="T5213">
        <v>3936.0382059735712</v>
      </c>
      <c r="U5213">
        <v>444.12602960571587</v>
      </c>
      <c r="V5213">
        <v>6751.7334326585205</v>
      </c>
      <c r="W5213">
        <v>5170.9134166446584</v>
      </c>
    </row>
    <row r="5214" spans="2:23" x14ac:dyDescent="0.3">
      <c r="B5214">
        <f t="shared" si="82"/>
        <v>5209</v>
      </c>
      <c r="C5214">
        <v>237.81868687643657</v>
      </c>
      <c r="D5214">
        <v>583.71485159110716</v>
      </c>
      <c r="E5214">
        <v>484.94932131723669</v>
      </c>
      <c r="F5214">
        <v>28883.78</v>
      </c>
      <c r="G5214">
        <v>1716.7715627404839</v>
      </c>
      <c r="H5214">
        <v>372.73163729851234</v>
      </c>
      <c r="R5214">
        <v>3834.0310599113391</v>
      </c>
      <c r="S5214">
        <v>717.66722540145429</v>
      </c>
      <c r="T5214">
        <v>265.23330082359712</v>
      </c>
      <c r="U5214">
        <v>215.95852965190016</v>
      </c>
      <c r="V5214">
        <v>945.54994531015711</v>
      </c>
      <c r="W5214">
        <v>1234.1909578649716</v>
      </c>
    </row>
    <row r="5215" spans="2:23" x14ac:dyDescent="0.3">
      <c r="B5215">
        <f t="shared" si="82"/>
        <v>5210</v>
      </c>
      <c r="C5215">
        <v>28883.78</v>
      </c>
      <c r="D5215">
        <v>588.17603614835321</v>
      </c>
      <c r="E5215">
        <v>527.7380367613157</v>
      </c>
      <c r="F5215">
        <v>234.46135532075095</v>
      </c>
      <c r="G5215">
        <v>231.35423796589987</v>
      </c>
      <c r="H5215">
        <v>492.23833312997527</v>
      </c>
      <c r="R5215">
        <v>228.33586429129747</v>
      </c>
      <c r="S5215">
        <v>3192.9793617279074</v>
      </c>
      <c r="T5215">
        <v>28883.78</v>
      </c>
      <c r="U5215">
        <v>349.92192246971774</v>
      </c>
      <c r="V5215">
        <v>344.88614924300759</v>
      </c>
      <c r="W5215">
        <v>294.84429866648372</v>
      </c>
    </row>
    <row r="5216" spans="2:23" x14ac:dyDescent="0.3">
      <c r="B5216">
        <f t="shared" si="82"/>
        <v>5211</v>
      </c>
      <c r="C5216">
        <v>4945.8747782819182</v>
      </c>
      <c r="D5216">
        <v>237.49451213453099</v>
      </c>
      <c r="E5216">
        <v>28883.78</v>
      </c>
      <c r="F5216">
        <v>571.54892908252032</v>
      </c>
      <c r="G5216">
        <v>1703.2543651942224</v>
      </c>
      <c r="H5216">
        <v>252.59567780145744</v>
      </c>
      <c r="R5216">
        <v>271.68490349129485</v>
      </c>
      <c r="S5216">
        <v>250.45941568880957</v>
      </c>
      <c r="T5216">
        <v>439.27548055937359</v>
      </c>
      <c r="U5216">
        <v>3618.1369540402975</v>
      </c>
      <c r="V5216">
        <v>6660.0864694765914</v>
      </c>
      <c r="W5216">
        <v>687.28201858370937</v>
      </c>
    </row>
    <row r="5217" spans="2:23" x14ac:dyDescent="0.3">
      <c r="B5217">
        <f t="shared" si="82"/>
        <v>5212</v>
      </c>
      <c r="C5217">
        <v>28883.78</v>
      </c>
      <c r="D5217">
        <v>518.2223509586845</v>
      </c>
      <c r="E5217">
        <v>372.71975436637831</v>
      </c>
      <c r="F5217">
        <v>4931.1565367695775</v>
      </c>
      <c r="G5217">
        <v>28883.78</v>
      </c>
      <c r="H5217">
        <v>755.26707599212477</v>
      </c>
      <c r="R5217">
        <v>28883.78</v>
      </c>
      <c r="S5217">
        <v>473.50736109602485</v>
      </c>
      <c r="T5217">
        <v>11261.021559225201</v>
      </c>
      <c r="U5217">
        <v>343.55990324811899</v>
      </c>
      <c r="V5217">
        <v>8989.303725749809</v>
      </c>
      <c r="W5217">
        <v>239.77270285736205</v>
      </c>
    </row>
    <row r="5218" spans="2:23" x14ac:dyDescent="0.3">
      <c r="B5218">
        <f t="shared" si="82"/>
        <v>5213</v>
      </c>
      <c r="C5218">
        <v>3293.6801587213481</v>
      </c>
      <c r="D5218">
        <v>899.47691256715916</v>
      </c>
      <c r="E5218">
        <v>404.06737649767922</v>
      </c>
      <c r="F5218">
        <v>249.87345711142143</v>
      </c>
      <c r="G5218">
        <v>263.17042388831032</v>
      </c>
      <c r="H5218">
        <v>606.52578897676381</v>
      </c>
      <c r="R5218">
        <v>1033.555280815915</v>
      </c>
      <c r="S5218">
        <v>28883.78</v>
      </c>
      <c r="T5218">
        <v>21418.6402512118</v>
      </c>
      <c r="U5218">
        <v>12686.706088334466</v>
      </c>
      <c r="V5218">
        <v>1121.6723018331397</v>
      </c>
      <c r="W5218">
        <v>978.15045492651791</v>
      </c>
    </row>
    <row r="5219" spans="2:23" x14ac:dyDescent="0.3">
      <c r="B5219">
        <f t="shared" si="82"/>
        <v>5214</v>
      </c>
      <c r="C5219">
        <v>432.17843404548398</v>
      </c>
      <c r="D5219">
        <v>1555.3881316363666</v>
      </c>
      <c r="E5219">
        <v>836.66301719227295</v>
      </c>
      <c r="F5219">
        <v>219.22610985285274</v>
      </c>
      <c r="G5219">
        <v>28883.78</v>
      </c>
      <c r="H5219">
        <v>305.04688681414046</v>
      </c>
      <c r="R5219">
        <v>211.25544578411495</v>
      </c>
      <c r="S5219">
        <v>463.12263658284081</v>
      </c>
      <c r="T5219">
        <v>284.37097216097987</v>
      </c>
      <c r="U5219">
        <v>260.98113589364107</v>
      </c>
      <c r="V5219">
        <v>365.85293683522639</v>
      </c>
      <c r="W5219">
        <v>211.85002574269984</v>
      </c>
    </row>
    <row r="5220" spans="2:23" x14ac:dyDescent="0.3">
      <c r="B5220">
        <f t="shared" si="82"/>
        <v>5215</v>
      </c>
      <c r="C5220">
        <v>456.72196166487248</v>
      </c>
      <c r="D5220">
        <v>214.55974649118875</v>
      </c>
      <c r="E5220">
        <v>28883.78</v>
      </c>
      <c r="F5220">
        <v>2086.7045547080306</v>
      </c>
      <c r="G5220">
        <v>456.00949432491063</v>
      </c>
      <c r="H5220">
        <v>256.50264371453295</v>
      </c>
      <c r="R5220">
        <v>8088.0816801586789</v>
      </c>
      <c r="S5220">
        <v>859.23380192202592</v>
      </c>
      <c r="T5220">
        <v>254.80335807152198</v>
      </c>
      <c r="U5220">
        <v>8097.1443260796004</v>
      </c>
      <c r="V5220">
        <v>3134.6987502472002</v>
      </c>
      <c r="W5220">
        <v>666.33781087351758</v>
      </c>
    </row>
    <row r="5221" spans="2:23" x14ac:dyDescent="0.3">
      <c r="B5221">
        <f t="shared" si="82"/>
        <v>5216</v>
      </c>
      <c r="C5221">
        <v>1701.4232236952453</v>
      </c>
      <c r="D5221">
        <v>429.18429946856236</v>
      </c>
      <c r="E5221">
        <v>311.37947150427658</v>
      </c>
      <c r="F5221">
        <v>2596.6372759062242</v>
      </c>
      <c r="G5221">
        <v>11958.320364206853</v>
      </c>
      <c r="H5221">
        <v>390.50292392607196</v>
      </c>
      <c r="R5221">
        <v>21921.311616260547</v>
      </c>
      <c r="S5221">
        <v>747.43818066471999</v>
      </c>
      <c r="T5221">
        <v>290.62088229912865</v>
      </c>
      <c r="U5221">
        <v>276.5906986060433</v>
      </c>
      <c r="V5221">
        <v>325.59911425360087</v>
      </c>
      <c r="W5221">
        <v>416.06655256944464</v>
      </c>
    </row>
    <row r="5222" spans="2:23" x14ac:dyDescent="0.3">
      <c r="B5222">
        <f t="shared" si="82"/>
        <v>5217</v>
      </c>
      <c r="C5222">
        <v>523.39325499879055</v>
      </c>
      <c r="D5222">
        <v>1751.9362714621566</v>
      </c>
      <c r="E5222">
        <v>222.98919423481917</v>
      </c>
      <c r="F5222">
        <v>1135.1857060876123</v>
      </c>
      <c r="G5222">
        <v>4295.4902890054709</v>
      </c>
      <c r="H5222">
        <v>5425.4785395703238</v>
      </c>
      <c r="R5222">
        <v>418.88558338094106</v>
      </c>
      <c r="S5222">
        <v>24703.169558022295</v>
      </c>
      <c r="T5222">
        <v>28107.083921901896</v>
      </c>
      <c r="U5222">
        <v>445.89674301103935</v>
      </c>
      <c r="V5222">
        <v>347.16707504587214</v>
      </c>
      <c r="W5222">
        <v>1101.7071466027628</v>
      </c>
    </row>
    <row r="5223" spans="2:23" x14ac:dyDescent="0.3">
      <c r="B5223">
        <f t="shared" si="82"/>
        <v>5218</v>
      </c>
      <c r="C5223">
        <v>450.90773637104837</v>
      </c>
      <c r="D5223">
        <v>28883.78</v>
      </c>
      <c r="E5223">
        <v>287.02337992404443</v>
      </c>
      <c r="F5223">
        <v>9150.1995363779479</v>
      </c>
      <c r="G5223">
        <v>315.63185501604596</v>
      </c>
      <c r="H5223">
        <v>276.71606963802094</v>
      </c>
      <c r="R5223">
        <v>906.43640853217869</v>
      </c>
      <c r="S5223">
        <v>1792.3488491327455</v>
      </c>
      <c r="T5223">
        <v>206.57408964730294</v>
      </c>
      <c r="U5223">
        <v>204.63664552467674</v>
      </c>
      <c r="V5223">
        <v>245.76690353555421</v>
      </c>
      <c r="W5223">
        <v>1819.8335912599032</v>
      </c>
    </row>
    <row r="5224" spans="2:23" x14ac:dyDescent="0.3">
      <c r="B5224">
        <f t="shared" si="82"/>
        <v>5219</v>
      </c>
      <c r="C5224">
        <v>286.09461017818921</v>
      </c>
      <c r="D5224">
        <v>200.54759895511057</v>
      </c>
      <c r="E5224">
        <v>771.74739954960171</v>
      </c>
      <c r="F5224">
        <v>1149.1960834317517</v>
      </c>
      <c r="G5224">
        <v>208.84138225351512</v>
      </c>
      <c r="H5224">
        <v>374.74678951609201</v>
      </c>
      <c r="R5224">
        <v>818.2870346178139</v>
      </c>
      <c r="S5224">
        <v>943.72066564239572</v>
      </c>
      <c r="T5224">
        <v>270.49237092494803</v>
      </c>
      <c r="U5224">
        <v>878.45715016693021</v>
      </c>
      <c r="V5224">
        <v>202.33738568067866</v>
      </c>
      <c r="W5224">
        <v>16354.390548792026</v>
      </c>
    </row>
    <row r="5225" spans="2:23" x14ac:dyDescent="0.3">
      <c r="B5225">
        <f t="shared" si="82"/>
        <v>5220</v>
      </c>
      <c r="C5225">
        <v>14832.87103674707</v>
      </c>
      <c r="D5225">
        <v>211.76779858765752</v>
      </c>
      <c r="E5225">
        <v>790.01737367712894</v>
      </c>
      <c r="F5225">
        <v>2783.3664815279717</v>
      </c>
      <c r="G5225">
        <v>28883.78</v>
      </c>
      <c r="H5225">
        <v>3495.9171681303987</v>
      </c>
      <c r="R5225">
        <v>724.65121319941579</v>
      </c>
      <c r="S5225">
        <v>272.38201804461511</v>
      </c>
      <c r="T5225">
        <v>785.12140735904359</v>
      </c>
      <c r="U5225">
        <v>415.32464996094484</v>
      </c>
      <c r="V5225">
        <v>271.84130424087306</v>
      </c>
      <c r="W5225">
        <v>1864.1632654005764</v>
      </c>
    </row>
    <row r="5226" spans="2:23" x14ac:dyDescent="0.3">
      <c r="B5226">
        <f t="shared" si="82"/>
        <v>5221</v>
      </c>
      <c r="C5226">
        <v>1761.3889896959679</v>
      </c>
      <c r="D5226">
        <v>375.70423410305682</v>
      </c>
      <c r="E5226">
        <v>330.98912287540298</v>
      </c>
      <c r="F5226">
        <v>608.31559027457706</v>
      </c>
      <c r="G5226">
        <v>261.95919875790804</v>
      </c>
      <c r="H5226">
        <v>639.59883976598508</v>
      </c>
      <c r="R5226">
        <v>301.62869202812112</v>
      </c>
      <c r="S5226">
        <v>783.02002884338015</v>
      </c>
      <c r="T5226">
        <v>6906.6788448299721</v>
      </c>
      <c r="U5226">
        <v>901.96766572511422</v>
      </c>
      <c r="V5226">
        <v>682.31323916385418</v>
      </c>
      <c r="W5226">
        <v>28883.78</v>
      </c>
    </row>
    <row r="5227" spans="2:23" x14ac:dyDescent="0.3">
      <c r="B5227">
        <f t="shared" si="82"/>
        <v>5222</v>
      </c>
      <c r="C5227">
        <v>235.36806307050381</v>
      </c>
      <c r="D5227">
        <v>246.91530048252201</v>
      </c>
      <c r="E5227">
        <v>1285.9379181414943</v>
      </c>
      <c r="F5227">
        <v>1337.6237997611954</v>
      </c>
      <c r="G5227">
        <v>28883.78</v>
      </c>
      <c r="H5227">
        <v>408.66766975720293</v>
      </c>
      <c r="R5227">
        <v>373.36824124318525</v>
      </c>
      <c r="S5227">
        <v>9515.5187126501514</v>
      </c>
      <c r="T5227">
        <v>28883.78</v>
      </c>
      <c r="U5227">
        <v>269.45654430636932</v>
      </c>
      <c r="V5227">
        <v>4723.8502121526672</v>
      </c>
      <c r="W5227">
        <v>202.95619811411038</v>
      </c>
    </row>
    <row r="5228" spans="2:23" x14ac:dyDescent="0.3">
      <c r="B5228">
        <f t="shared" si="82"/>
        <v>5223</v>
      </c>
      <c r="C5228">
        <v>308.58160915130645</v>
      </c>
      <c r="D5228">
        <v>884.25318593922475</v>
      </c>
      <c r="E5228">
        <v>281.77563261946722</v>
      </c>
      <c r="F5228">
        <v>970.58302859124751</v>
      </c>
      <c r="G5228">
        <v>601.95153560047572</v>
      </c>
      <c r="H5228">
        <v>1996.5232729871366</v>
      </c>
      <c r="R5228">
        <v>28883.78</v>
      </c>
      <c r="S5228">
        <v>280.88972841488305</v>
      </c>
      <c r="T5228">
        <v>885.28938429378297</v>
      </c>
      <c r="U5228">
        <v>1419.0889329087377</v>
      </c>
      <c r="V5228">
        <v>20677.114666999783</v>
      </c>
      <c r="W5228">
        <v>2936.4467192466</v>
      </c>
    </row>
    <row r="5229" spans="2:23" x14ac:dyDescent="0.3">
      <c r="B5229">
        <f t="shared" si="82"/>
        <v>5224</v>
      </c>
      <c r="C5229">
        <v>464.154342176689</v>
      </c>
      <c r="D5229">
        <v>221.29464879279365</v>
      </c>
      <c r="E5229">
        <v>215.23004658304737</v>
      </c>
      <c r="F5229">
        <v>228.08074360313293</v>
      </c>
      <c r="G5229">
        <v>2041.7991484440272</v>
      </c>
      <c r="H5229">
        <v>508.80794014988487</v>
      </c>
      <c r="R5229">
        <v>1213.4641431223156</v>
      </c>
      <c r="S5229">
        <v>2469.7544625951123</v>
      </c>
      <c r="T5229">
        <v>9068.3366394581826</v>
      </c>
      <c r="U5229">
        <v>243.6817885430529</v>
      </c>
      <c r="V5229">
        <v>28883.78</v>
      </c>
      <c r="W5229">
        <v>439.49858731522528</v>
      </c>
    </row>
    <row r="5230" spans="2:23" x14ac:dyDescent="0.3">
      <c r="B5230">
        <f t="shared" si="82"/>
        <v>5225</v>
      </c>
      <c r="C5230">
        <v>1211.6946888199959</v>
      </c>
      <c r="D5230">
        <v>587.31694989645234</v>
      </c>
      <c r="E5230">
        <v>280.05015480694237</v>
      </c>
      <c r="F5230">
        <v>205.89106411221999</v>
      </c>
      <c r="G5230">
        <v>10865.543595875701</v>
      </c>
      <c r="H5230">
        <v>786.43807764828455</v>
      </c>
      <c r="R5230">
        <v>592.72473952824703</v>
      </c>
      <c r="S5230">
        <v>28883.78</v>
      </c>
      <c r="T5230">
        <v>260.94399714199966</v>
      </c>
      <c r="U5230">
        <v>447.58049835071756</v>
      </c>
      <c r="V5230">
        <v>1290.9777552993801</v>
      </c>
      <c r="W5230">
        <v>456.38975588219506</v>
      </c>
    </row>
    <row r="5231" spans="2:23" x14ac:dyDescent="0.3">
      <c r="B5231">
        <f t="shared" si="82"/>
        <v>5226</v>
      </c>
      <c r="C5231">
        <v>417.2428103351258</v>
      </c>
      <c r="D5231">
        <v>416.27628891693644</v>
      </c>
      <c r="E5231">
        <v>263.22493619747678</v>
      </c>
      <c r="F5231">
        <v>362.70017300185066</v>
      </c>
      <c r="G5231">
        <v>227.00667314251717</v>
      </c>
      <c r="H5231">
        <v>268.12123731745481</v>
      </c>
      <c r="R5231">
        <v>254.02586270700456</v>
      </c>
      <c r="S5231">
        <v>2226.7087715718517</v>
      </c>
      <c r="T5231">
        <v>1469.9535405482634</v>
      </c>
      <c r="U5231">
        <v>648.51546983362732</v>
      </c>
      <c r="V5231">
        <v>333.48745211122343</v>
      </c>
      <c r="W5231">
        <v>28883.78</v>
      </c>
    </row>
    <row r="5232" spans="2:23" x14ac:dyDescent="0.3">
      <c r="B5232">
        <f t="shared" si="82"/>
        <v>5227</v>
      </c>
      <c r="C5232">
        <v>862.79090773507642</v>
      </c>
      <c r="D5232">
        <v>220.86228096345445</v>
      </c>
      <c r="E5232">
        <v>19555.373389207278</v>
      </c>
      <c r="F5232">
        <v>320.46848702651477</v>
      </c>
      <c r="G5232">
        <v>902.59666351713929</v>
      </c>
      <c r="H5232">
        <v>751.42050499056961</v>
      </c>
      <c r="R5232">
        <v>216.92502054871204</v>
      </c>
      <c r="S5232">
        <v>28883.78</v>
      </c>
      <c r="T5232">
        <v>360.40931668785754</v>
      </c>
      <c r="U5232">
        <v>314.76185363033056</v>
      </c>
      <c r="V5232">
        <v>28883.78</v>
      </c>
      <c r="W5232">
        <v>355.25088226945718</v>
      </c>
    </row>
    <row r="5233" spans="2:23" x14ac:dyDescent="0.3">
      <c r="B5233">
        <f t="shared" si="82"/>
        <v>5228</v>
      </c>
      <c r="C5233">
        <v>270.6567540559513</v>
      </c>
      <c r="D5233">
        <v>341.41495528752802</v>
      </c>
      <c r="E5233">
        <v>260.11663281266664</v>
      </c>
      <c r="F5233">
        <v>454.80468672480265</v>
      </c>
      <c r="G5233">
        <v>591.37063458988746</v>
      </c>
      <c r="H5233">
        <v>214.14679725767121</v>
      </c>
      <c r="R5233">
        <v>3306.4531406597685</v>
      </c>
      <c r="S5233">
        <v>1161.9106306494241</v>
      </c>
      <c r="T5233">
        <v>1754.610782127756</v>
      </c>
      <c r="U5233">
        <v>28883.78</v>
      </c>
      <c r="V5233">
        <v>607.44405414077369</v>
      </c>
      <c r="W5233">
        <v>1128.2946254553722</v>
      </c>
    </row>
    <row r="5234" spans="2:23" x14ac:dyDescent="0.3">
      <c r="B5234">
        <f t="shared" si="82"/>
        <v>5229</v>
      </c>
      <c r="C5234">
        <v>247.60648937260191</v>
      </c>
      <c r="D5234">
        <v>2908.4012844909894</v>
      </c>
      <c r="E5234">
        <v>361.95238893777866</v>
      </c>
      <c r="F5234">
        <v>243.74274005719303</v>
      </c>
      <c r="G5234">
        <v>28883.78</v>
      </c>
      <c r="H5234">
        <v>494.64479832599358</v>
      </c>
      <c r="R5234">
        <v>270.5596757554743</v>
      </c>
      <c r="S5234">
        <v>387.28128203370875</v>
      </c>
      <c r="T5234">
        <v>253.75115909931466</v>
      </c>
      <c r="U5234">
        <v>330.7957817964076</v>
      </c>
      <c r="V5234">
        <v>210.20369492841627</v>
      </c>
      <c r="W5234">
        <v>220.43550390678803</v>
      </c>
    </row>
    <row r="5235" spans="2:23" x14ac:dyDescent="0.3">
      <c r="B5235">
        <f t="shared" si="82"/>
        <v>5230</v>
      </c>
      <c r="C5235">
        <v>450.93982439303295</v>
      </c>
      <c r="D5235">
        <v>816.13219311746661</v>
      </c>
      <c r="E5235">
        <v>3825.4718428045953</v>
      </c>
      <c r="F5235">
        <v>264.5180020127105</v>
      </c>
      <c r="G5235">
        <v>251.651164458029</v>
      </c>
      <c r="H5235">
        <v>272.03212467854064</v>
      </c>
      <c r="R5235">
        <v>212.61791763200424</v>
      </c>
      <c r="S5235">
        <v>518.88787046733341</v>
      </c>
      <c r="T5235">
        <v>230.57103606946833</v>
      </c>
      <c r="U5235">
        <v>416.79502991923249</v>
      </c>
      <c r="V5235">
        <v>28883.78</v>
      </c>
      <c r="W5235">
        <v>28883.78</v>
      </c>
    </row>
    <row r="5236" spans="2:23" x14ac:dyDescent="0.3">
      <c r="B5236">
        <f t="shared" si="82"/>
        <v>5231</v>
      </c>
      <c r="C5236">
        <v>406.37676351340292</v>
      </c>
      <c r="D5236">
        <v>303.51514823437151</v>
      </c>
      <c r="E5236">
        <v>424.97331644346764</v>
      </c>
      <c r="F5236">
        <v>523.44187424438405</v>
      </c>
      <c r="G5236">
        <v>262.42266153053447</v>
      </c>
      <c r="H5236">
        <v>28560.993424960954</v>
      </c>
      <c r="R5236">
        <v>28883.78</v>
      </c>
      <c r="S5236">
        <v>6442.5161814982821</v>
      </c>
      <c r="T5236">
        <v>622.3320563021573</v>
      </c>
      <c r="U5236">
        <v>1347.1585519052544</v>
      </c>
      <c r="V5236">
        <v>28883.78</v>
      </c>
      <c r="W5236">
        <v>2211.2187415413309</v>
      </c>
    </row>
    <row r="5237" spans="2:23" x14ac:dyDescent="0.3">
      <c r="B5237">
        <f t="shared" si="82"/>
        <v>5232</v>
      </c>
      <c r="C5237">
        <v>301.25169533247373</v>
      </c>
      <c r="D5237">
        <v>279.0552456520731</v>
      </c>
      <c r="E5237">
        <v>388.66844444891717</v>
      </c>
      <c r="F5237">
        <v>713.54572548697092</v>
      </c>
      <c r="G5237">
        <v>28883.78</v>
      </c>
      <c r="H5237">
        <v>521.95304991512035</v>
      </c>
      <c r="R5237">
        <v>813.44534399976226</v>
      </c>
      <c r="S5237">
        <v>533.70450208471425</v>
      </c>
      <c r="T5237">
        <v>299.74946695160651</v>
      </c>
      <c r="U5237">
        <v>708.23498986602249</v>
      </c>
      <c r="V5237">
        <v>203.97797918674985</v>
      </c>
      <c r="W5237">
        <v>346.85095615329158</v>
      </c>
    </row>
    <row r="5238" spans="2:23" x14ac:dyDescent="0.3">
      <c r="B5238">
        <f t="shared" si="82"/>
        <v>5233</v>
      </c>
      <c r="C5238">
        <v>725.25445741335295</v>
      </c>
      <c r="D5238">
        <v>1704.0492545011211</v>
      </c>
      <c r="E5238">
        <v>28883.78</v>
      </c>
      <c r="F5238">
        <v>1079.5202040036415</v>
      </c>
      <c r="G5238">
        <v>310.41224022130052</v>
      </c>
      <c r="H5238">
        <v>7594.4697660746788</v>
      </c>
      <c r="R5238">
        <v>993.38476606525705</v>
      </c>
      <c r="S5238">
        <v>219.59840389831783</v>
      </c>
      <c r="T5238">
        <v>249.44238164033325</v>
      </c>
      <c r="U5238">
        <v>28883.78</v>
      </c>
      <c r="V5238">
        <v>709.32082776371362</v>
      </c>
      <c r="W5238">
        <v>222.17259321499054</v>
      </c>
    </row>
    <row r="5239" spans="2:23" x14ac:dyDescent="0.3">
      <c r="B5239">
        <f t="shared" si="82"/>
        <v>5234</v>
      </c>
      <c r="C5239">
        <v>221.29457166060612</v>
      </c>
      <c r="D5239">
        <v>335.11683845553267</v>
      </c>
      <c r="E5239">
        <v>4981.8204107726524</v>
      </c>
      <c r="F5239">
        <v>228.57891550095891</v>
      </c>
      <c r="G5239">
        <v>2957.3892111165192</v>
      </c>
      <c r="H5239">
        <v>548.42041869937384</v>
      </c>
      <c r="R5239">
        <v>5571.7899252396883</v>
      </c>
      <c r="S5239">
        <v>661.14260927002942</v>
      </c>
      <c r="T5239">
        <v>583.06753841271416</v>
      </c>
      <c r="U5239">
        <v>522.38360021081212</v>
      </c>
      <c r="V5239">
        <v>28883.78</v>
      </c>
      <c r="W5239">
        <v>273.98196423438236</v>
      </c>
    </row>
    <row r="5240" spans="2:23" x14ac:dyDescent="0.3">
      <c r="B5240">
        <f t="shared" si="82"/>
        <v>5235</v>
      </c>
      <c r="C5240">
        <v>474.61458449763518</v>
      </c>
      <c r="D5240">
        <v>443.61416082613442</v>
      </c>
      <c r="E5240">
        <v>1080.8685443404977</v>
      </c>
      <c r="F5240">
        <v>1184.3113243341818</v>
      </c>
      <c r="G5240">
        <v>324.53325436987427</v>
      </c>
      <c r="H5240">
        <v>349.46278778573736</v>
      </c>
      <c r="R5240">
        <v>237.86352865296791</v>
      </c>
      <c r="S5240">
        <v>6849.9233673350254</v>
      </c>
      <c r="T5240">
        <v>789.70835472089789</v>
      </c>
      <c r="U5240">
        <v>254.17155696725251</v>
      </c>
      <c r="V5240">
        <v>3824.9103339577277</v>
      </c>
      <c r="W5240">
        <v>540.18054472055769</v>
      </c>
    </row>
    <row r="5241" spans="2:23" x14ac:dyDescent="0.3">
      <c r="B5241">
        <f t="shared" si="82"/>
        <v>5236</v>
      </c>
      <c r="C5241">
        <v>28883.78</v>
      </c>
      <c r="D5241">
        <v>24756.917173943868</v>
      </c>
      <c r="E5241">
        <v>535.74599723646793</v>
      </c>
      <c r="F5241">
        <v>527.21419641743023</v>
      </c>
      <c r="G5241">
        <v>28883.78</v>
      </c>
      <c r="H5241">
        <v>613.85659235025651</v>
      </c>
      <c r="R5241">
        <v>362.84748038390893</v>
      </c>
      <c r="S5241">
        <v>378.45328006221615</v>
      </c>
      <c r="T5241">
        <v>713.23476495940963</v>
      </c>
      <c r="U5241">
        <v>207.73163421608024</v>
      </c>
      <c r="V5241">
        <v>247.1793980325964</v>
      </c>
      <c r="W5241">
        <v>540.94361717994525</v>
      </c>
    </row>
    <row r="5242" spans="2:23" x14ac:dyDescent="0.3">
      <c r="B5242">
        <f t="shared" si="82"/>
        <v>5237</v>
      </c>
      <c r="C5242">
        <v>28883.78</v>
      </c>
      <c r="D5242">
        <v>605.50825387563464</v>
      </c>
      <c r="E5242">
        <v>224.15383205909055</v>
      </c>
      <c r="F5242">
        <v>2569.3669783738187</v>
      </c>
      <c r="G5242">
        <v>1519.148362616806</v>
      </c>
      <c r="H5242">
        <v>223.91838797635481</v>
      </c>
      <c r="R5242">
        <v>579.71278641090635</v>
      </c>
      <c r="S5242">
        <v>380.33631790288393</v>
      </c>
      <c r="T5242">
        <v>206.48076742940827</v>
      </c>
      <c r="U5242">
        <v>373.16059148636236</v>
      </c>
      <c r="V5242">
        <v>1229.2495884254761</v>
      </c>
      <c r="W5242">
        <v>1938.8350976240233</v>
      </c>
    </row>
    <row r="5243" spans="2:23" x14ac:dyDescent="0.3">
      <c r="B5243">
        <f t="shared" si="82"/>
        <v>5238</v>
      </c>
      <c r="C5243">
        <v>28883.78</v>
      </c>
      <c r="D5243">
        <v>248.29751545688475</v>
      </c>
      <c r="E5243">
        <v>243.58441644118528</v>
      </c>
      <c r="F5243">
        <v>2075.4012499765595</v>
      </c>
      <c r="G5243">
        <v>13755.897268659373</v>
      </c>
      <c r="H5243">
        <v>765.02840731036576</v>
      </c>
      <c r="R5243">
        <v>222.53525479085772</v>
      </c>
      <c r="S5243">
        <v>575.8300140300845</v>
      </c>
      <c r="T5243">
        <v>256.55284798256173</v>
      </c>
      <c r="U5243">
        <v>570.57513378083627</v>
      </c>
      <c r="V5243">
        <v>823.96516258688712</v>
      </c>
      <c r="W5243">
        <v>377.21140579884889</v>
      </c>
    </row>
    <row r="5244" spans="2:23" x14ac:dyDescent="0.3">
      <c r="B5244">
        <f t="shared" si="82"/>
        <v>5239</v>
      </c>
      <c r="C5244">
        <v>291.25087101588792</v>
      </c>
      <c r="D5244">
        <v>765.29408422529923</v>
      </c>
      <c r="E5244">
        <v>28883.78</v>
      </c>
      <c r="F5244">
        <v>200.56708043532737</v>
      </c>
      <c r="G5244">
        <v>28883.78</v>
      </c>
      <c r="H5244">
        <v>248.27189068453046</v>
      </c>
      <c r="R5244">
        <v>618.21009041489299</v>
      </c>
      <c r="S5244">
        <v>667.80120836234005</v>
      </c>
      <c r="T5244">
        <v>28883.78</v>
      </c>
      <c r="U5244">
        <v>340.08940244830853</v>
      </c>
      <c r="V5244">
        <v>349.22391600032898</v>
      </c>
      <c r="W5244">
        <v>1186.4584813643614</v>
      </c>
    </row>
    <row r="5245" spans="2:23" x14ac:dyDescent="0.3">
      <c r="B5245">
        <f t="shared" si="82"/>
        <v>5240</v>
      </c>
      <c r="C5245">
        <v>307.3809662880434</v>
      </c>
      <c r="D5245">
        <v>464.2852041565389</v>
      </c>
      <c r="E5245">
        <v>28883.78</v>
      </c>
      <c r="F5245">
        <v>19773.133692467884</v>
      </c>
      <c r="G5245">
        <v>667.26634961290381</v>
      </c>
      <c r="H5245">
        <v>4247.7138767372398</v>
      </c>
      <c r="R5245">
        <v>273.98588316508307</v>
      </c>
      <c r="S5245">
        <v>330.89608708901289</v>
      </c>
      <c r="T5245">
        <v>908.17257414976768</v>
      </c>
      <c r="U5245">
        <v>691.8512786937597</v>
      </c>
      <c r="V5245">
        <v>472.4307234170887</v>
      </c>
      <c r="W5245">
        <v>308.8983949699084</v>
      </c>
    </row>
    <row r="5246" spans="2:23" x14ac:dyDescent="0.3">
      <c r="B5246">
        <f t="shared" si="82"/>
        <v>5241</v>
      </c>
      <c r="C5246">
        <v>3402.3739408815072</v>
      </c>
      <c r="D5246">
        <v>480.42073331448267</v>
      </c>
      <c r="E5246">
        <v>231.0516038408791</v>
      </c>
      <c r="F5246">
        <v>213.00136311790038</v>
      </c>
      <c r="G5246">
        <v>202.10450090447173</v>
      </c>
      <c r="H5246">
        <v>28883.78</v>
      </c>
      <c r="R5246">
        <v>28883.78</v>
      </c>
      <c r="S5246">
        <v>433.97360935483391</v>
      </c>
      <c r="T5246">
        <v>251.63332647622451</v>
      </c>
      <c r="U5246">
        <v>28883.78</v>
      </c>
      <c r="V5246">
        <v>220.72362060349758</v>
      </c>
      <c r="W5246">
        <v>28883.78</v>
      </c>
    </row>
    <row r="5247" spans="2:23" x14ac:dyDescent="0.3">
      <c r="B5247">
        <f t="shared" si="82"/>
        <v>5242</v>
      </c>
      <c r="C5247">
        <v>298.03698348627188</v>
      </c>
      <c r="D5247">
        <v>212.65201699528575</v>
      </c>
      <c r="E5247">
        <v>480.97708391926744</v>
      </c>
      <c r="F5247">
        <v>283.21451260714707</v>
      </c>
      <c r="G5247">
        <v>257.74735130962443</v>
      </c>
      <c r="H5247">
        <v>682.52198667698258</v>
      </c>
      <c r="R5247">
        <v>16976.951279888868</v>
      </c>
      <c r="S5247">
        <v>839.88569692747228</v>
      </c>
      <c r="T5247">
        <v>373.5416970833993</v>
      </c>
      <c r="U5247">
        <v>795.50486885362591</v>
      </c>
      <c r="V5247">
        <v>386.72919554537032</v>
      </c>
      <c r="W5247">
        <v>292.06961572563989</v>
      </c>
    </row>
    <row r="5248" spans="2:23" x14ac:dyDescent="0.3">
      <c r="B5248">
        <f t="shared" si="82"/>
        <v>5243</v>
      </c>
      <c r="C5248">
        <v>242.8193946982129</v>
      </c>
      <c r="D5248">
        <v>11008.084755801465</v>
      </c>
      <c r="E5248">
        <v>280.97462708535585</v>
      </c>
      <c r="F5248">
        <v>200.72581550593699</v>
      </c>
      <c r="G5248">
        <v>771.59101568658866</v>
      </c>
      <c r="H5248">
        <v>15368.278363635169</v>
      </c>
      <c r="R5248">
        <v>204.79628991219496</v>
      </c>
      <c r="S5248">
        <v>8877.7955681517542</v>
      </c>
      <c r="T5248">
        <v>274.97094072115817</v>
      </c>
      <c r="U5248">
        <v>210.7115750206506</v>
      </c>
      <c r="V5248">
        <v>4819.7723456439226</v>
      </c>
      <c r="W5248">
        <v>345.39142741098522</v>
      </c>
    </row>
    <row r="5249" spans="2:23" x14ac:dyDescent="0.3">
      <c r="B5249">
        <f t="shared" si="82"/>
        <v>5244</v>
      </c>
      <c r="C5249">
        <v>320.55931432441821</v>
      </c>
      <c r="D5249">
        <v>295.69687391172261</v>
      </c>
      <c r="E5249">
        <v>202.45335185903676</v>
      </c>
      <c r="F5249">
        <v>533.0760642975647</v>
      </c>
      <c r="G5249">
        <v>214.81385205616266</v>
      </c>
      <c r="H5249">
        <v>8873.7693696618171</v>
      </c>
      <c r="R5249">
        <v>28883.78</v>
      </c>
      <c r="S5249">
        <v>709.87855577463677</v>
      </c>
      <c r="T5249">
        <v>238.84893489324728</v>
      </c>
      <c r="U5249">
        <v>229.48978534573499</v>
      </c>
      <c r="V5249">
        <v>28883.78</v>
      </c>
      <c r="W5249">
        <v>982.49709488291694</v>
      </c>
    </row>
    <row r="5250" spans="2:23" x14ac:dyDescent="0.3">
      <c r="B5250">
        <f t="shared" si="82"/>
        <v>5245</v>
      </c>
      <c r="C5250">
        <v>307.45728783310142</v>
      </c>
      <c r="D5250">
        <v>690.68523711470561</v>
      </c>
      <c r="E5250">
        <v>7795.5829288755031</v>
      </c>
      <c r="F5250">
        <v>344.53066674335798</v>
      </c>
      <c r="G5250">
        <v>237.26067324160451</v>
      </c>
      <c r="H5250">
        <v>14651.555767035445</v>
      </c>
      <c r="R5250">
        <v>3317.6030016715749</v>
      </c>
      <c r="S5250">
        <v>232.110483518188</v>
      </c>
      <c r="T5250">
        <v>812.00107401130776</v>
      </c>
      <c r="U5250">
        <v>1665.3792153733621</v>
      </c>
      <c r="V5250">
        <v>4688.9708879648879</v>
      </c>
      <c r="W5250">
        <v>228.81578774850954</v>
      </c>
    </row>
    <row r="5251" spans="2:23" x14ac:dyDescent="0.3">
      <c r="B5251">
        <f t="shared" si="82"/>
        <v>5246</v>
      </c>
      <c r="C5251">
        <v>485.03941163265119</v>
      </c>
      <c r="D5251">
        <v>28883.78</v>
      </c>
      <c r="E5251">
        <v>208.71088217884872</v>
      </c>
      <c r="F5251">
        <v>28883.78</v>
      </c>
      <c r="G5251">
        <v>384.1475186172222</v>
      </c>
      <c r="H5251">
        <v>432.54015727693604</v>
      </c>
      <c r="R5251">
        <v>1692.1318199675441</v>
      </c>
      <c r="S5251">
        <v>28883.78</v>
      </c>
      <c r="T5251">
        <v>385.02089363863161</v>
      </c>
      <c r="U5251">
        <v>384.20130515232051</v>
      </c>
      <c r="V5251">
        <v>19453.713153853219</v>
      </c>
      <c r="W5251">
        <v>313.53360564239318</v>
      </c>
    </row>
    <row r="5252" spans="2:23" x14ac:dyDescent="0.3">
      <c r="B5252">
        <f t="shared" si="82"/>
        <v>5247</v>
      </c>
      <c r="C5252">
        <v>3538.9008957327624</v>
      </c>
      <c r="D5252">
        <v>916.78490406849812</v>
      </c>
      <c r="E5252">
        <v>250.91283086682449</v>
      </c>
      <c r="F5252">
        <v>733.71907880347283</v>
      </c>
      <c r="G5252">
        <v>339.39298721628791</v>
      </c>
      <c r="H5252">
        <v>228.19237128548062</v>
      </c>
      <c r="R5252">
        <v>318.03263685775585</v>
      </c>
      <c r="S5252">
        <v>353.17660199801168</v>
      </c>
      <c r="T5252">
        <v>8997.3174859693208</v>
      </c>
      <c r="U5252">
        <v>200.24727862138133</v>
      </c>
      <c r="V5252">
        <v>209.9951628182074</v>
      </c>
      <c r="W5252">
        <v>6997.5152019099423</v>
      </c>
    </row>
    <row r="5253" spans="2:23" x14ac:dyDescent="0.3">
      <c r="B5253">
        <f t="shared" si="82"/>
        <v>5248</v>
      </c>
      <c r="C5253">
        <v>239.41316007695264</v>
      </c>
      <c r="D5253">
        <v>1185.4671894213261</v>
      </c>
      <c r="E5253">
        <v>14818.583024133744</v>
      </c>
      <c r="F5253">
        <v>1265.7403596988854</v>
      </c>
      <c r="G5253">
        <v>28883.78</v>
      </c>
      <c r="H5253">
        <v>1156.3317663479556</v>
      </c>
      <c r="R5253">
        <v>488.59288151764434</v>
      </c>
      <c r="S5253">
        <v>6767.0599283270576</v>
      </c>
      <c r="T5253">
        <v>412.29446120927946</v>
      </c>
      <c r="U5253">
        <v>478.40726668530857</v>
      </c>
      <c r="V5253">
        <v>245.59171692878334</v>
      </c>
      <c r="W5253">
        <v>1060.1747637761891</v>
      </c>
    </row>
    <row r="5254" spans="2:23" x14ac:dyDescent="0.3">
      <c r="B5254">
        <f t="shared" si="82"/>
        <v>5249</v>
      </c>
      <c r="C5254">
        <v>780.09106778969897</v>
      </c>
      <c r="D5254">
        <v>303.62208758135142</v>
      </c>
      <c r="E5254">
        <v>212.83671069741879</v>
      </c>
      <c r="F5254">
        <v>326.95316604516336</v>
      </c>
      <c r="G5254">
        <v>12129.292447054549</v>
      </c>
      <c r="H5254">
        <v>9469.6874647840323</v>
      </c>
      <c r="R5254">
        <v>1087.4369821922901</v>
      </c>
      <c r="S5254">
        <v>456.09908308725915</v>
      </c>
      <c r="T5254">
        <v>274.55965903442751</v>
      </c>
      <c r="U5254">
        <v>760.38428499775659</v>
      </c>
      <c r="V5254">
        <v>774.60674167891693</v>
      </c>
      <c r="W5254">
        <v>353.85280548727951</v>
      </c>
    </row>
    <row r="5255" spans="2:23" x14ac:dyDescent="0.3">
      <c r="B5255">
        <f t="shared" si="82"/>
        <v>5250</v>
      </c>
      <c r="C5255">
        <v>359.57691985049382</v>
      </c>
      <c r="D5255">
        <v>1066.4962171722818</v>
      </c>
      <c r="E5255">
        <v>200.7770371087523</v>
      </c>
      <c r="F5255">
        <v>13351.679514691918</v>
      </c>
      <c r="G5255">
        <v>27227.586649783065</v>
      </c>
      <c r="H5255">
        <v>2516.8177781421127</v>
      </c>
      <c r="R5255">
        <v>28883.78</v>
      </c>
      <c r="S5255">
        <v>3772.9484918782487</v>
      </c>
      <c r="T5255">
        <v>342.99796286473253</v>
      </c>
      <c r="U5255">
        <v>252.38090749098743</v>
      </c>
      <c r="V5255">
        <v>1849.0003946363863</v>
      </c>
      <c r="W5255">
        <v>28883.78</v>
      </c>
    </row>
    <row r="5256" spans="2:23" x14ac:dyDescent="0.3">
      <c r="B5256">
        <f t="shared" ref="B5256:B5319" si="83">B5255 + 1</f>
        <v>5251</v>
      </c>
      <c r="C5256">
        <v>417.46539337587097</v>
      </c>
      <c r="D5256">
        <v>1897.2457876722856</v>
      </c>
      <c r="E5256">
        <v>685.27032753038952</v>
      </c>
      <c r="F5256">
        <v>917.4643259392958</v>
      </c>
      <c r="G5256">
        <v>15915.861465405223</v>
      </c>
      <c r="H5256">
        <v>28883.78</v>
      </c>
      <c r="R5256">
        <v>349.96863009083734</v>
      </c>
      <c r="S5256">
        <v>621.54926119493507</v>
      </c>
      <c r="T5256">
        <v>218.0569857825999</v>
      </c>
      <c r="U5256">
        <v>1479.6480575159321</v>
      </c>
      <c r="V5256">
        <v>313.51143569654471</v>
      </c>
      <c r="W5256">
        <v>324.89568562846722</v>
      </c>
    </row>
    <row r="5257" spans="2:23" x14ac:dyDescent="0.3">
      <c r="B5257">
        <f t="shared" si="83"/>
        <v>5252</v>
      </c>
      <c r="C5257">
        <v>811.88988659687459</v>
      </c>
      <c r="D5257">
        <v>274.90124319314572</v>
      </c>
      <c r="E5257">
        <v>226.43065230539594</v>
      </c>
      <c r="F5257">
        <v>235.70583936791937</v>
      </c>
      <c r="G5257">
        <v>28883.78</v>
      </c>
      <c r="H5257">
        <v>231.02942502867302</v>
      </c>
      <c r="R5257">
        <v>28883.78</v>
      </c>
      <c r="S5257">
        <v>296.66404042421794</v>
      </c>
      <c r="T5257">
        <v>11156.753015037966</v>
      </c>
      <c r="U5257">
        <v>28883.78</v>
      </c>
      <c r="V5257">
        <v>1927.8375392198816</v>
      </c>
      <c r="W5257">
        <v>7441.8540401620176</v>
      </c>
    </row>
    <row r="5258" spans="2:23" x14ac:dyDescent="0.3">
      <c r="B5258">
        <f t="shared" si="83"/>
        <v>5253</v>
      </c>
      <c r="C5258">
        <v>298.31575355153632</v>
      </c>
      <c r="D5258">
        <v>405.46013107009924</v>
      </c>
      <c r="E5258">
        <v>28883.78</v>
      </c>
      <c r="F5258">
        <v>2192.7832079276577</v>
      </c>
      <c r="G5258">
        <v>271.47098239225829</v>
      </c>
      <c r="H5258">
        <v>284.71506420084961</v>
      </c>
      <c r="R5258">
        <v>312.44795081864436</v>
      </c>
      <c r="S5258">
        <v>306.74827114094893</v>
      </c>
      <c r="T5258">
        <v>28883.78</v>
      </c>
      <c r="U5258">
        <v>397.49643509355781</v>
      </c>
      <c r="V5258">
        <v>28883.78</v>
      </c>
      <c r="W5258">
        <v>3651.2870940101111</v>
      </c>
    </row>
    <row r="5259" spans="2:23" x14ac:dyDescent="0.3">
      <c r="B5259">
        <f t="shared" si="83"/>
        <v>5254</v>
      </c>
      <c r="C5259">
        <v>605.56209164888583</v>
      </c>
      <c r="D5259">
        <v>460.83853735427442</v>
      </c>
      <c r="E5259">
        <v>611.69961231950106</v>
      </c>
      <c r="F5259">
        <v>232.16503308162535</v>
      </c>
      <c r="G5259">
        <v>10123.6921034309</v>
      </c>
      <c r="H5259">
        <v>226.51042701632056</v>
      </c>
      <c r="R5259">
        <v>387.2379764450958</v>
      </c>
      <c r="S5259">
        <v>1928.5881569714916</v>
      </c>
      <c r="T5259">
        <v>258.41836855208243</v>
      </c>
      <c r="U5259">
        <v>8438.0651028013908</v>
      </c>
      <c r="V5259">
        <v>673.925884114577</v>
      </c>
      <c r="W5259">
        <v>1331.6417627626101</v>
      </c>
    </row>
    <row r="5260" spans="2:23" x14ac:dyDescent="0.3">
      <c r="B5260">
        <f t="shared" si="83"/>
        <v>5255</v>
      </c>
      <c r="C5260">
        <v>376.45314817933104</v>
      </c>
      <c r="D5260">
        <v>1638.9198924220516</v>
      </c>
      <c r="E5260">
        <v>357.1837291915449</v>
      </c>
      <c r="F5260">
        <v>28883.78</v>
      </c>
      <c r="G5260">
        <v>323.20306183906155</v>
      </c>
      <c r="H5260">
        <v>5429.6011738155439</v>
      </c>
      <c r="R5260">
        <v>2023.5183882679112</v>
      </c>
      <c r="S5260">
        <v>1175.902113742588</v>
      </c>
      <c r="T5260">
        <v>251.23556247601681</v>
      </c>
      <c r="U5260">
        <v>271.51708844478566</v>
      </c>
      <c r="V5260">
        <v>335.18627452353417</v>
      </c>
      <c r="W5260">
        <v>384.17682665293319</v>
      </c>
    </row>
    <row r="5261" spans="2:23" x14ac:dyDescent="0.3">
      <c r="B5261">
        <f t="shared" si="83"/>
        <v>5256</v>
      </c>
      <c r="C5261">
        <v>299.20524070319857</v>
      </c>
      <c r="D5261">
        <v>516.78265077336528</v>
      </c>
      <c r="E5261">
        <v>28883.78</v>
      </c>
      <c r="F5261">
        <v>662.10499941585283</v>
      </c>
      <c r="G5261">
        <v>306.41936445096997</v>
      </c>
      <c r="H5261">
        <v>3826.3936282842287</v>
      </c>
      <c r="R5261">
        <v>435.24158034502204</v>
      </c>
      <c r="S5261">
        <v>216.47455724902116</v>
      </c>
      <c r="T5261">
        <v>402.77439852749751</v>
      </c>
      <c r="U5261">
        <v>1815.2235392009247</v>
      </c>
      <c r="V5261">
        <v>257.12573745112161</v>
      </c>
      <c r="W5261">
        <v>209.10940214267046</v>
      </c>
    </row>
    <row r="5262" spans="2:23" x14ac:dyDescent="0.3">
      <c r="B5262">
        <f t="shared" si="83"/>
        <v>5257</v>
      </c>
      <c r="C5262">
        <v>3871.4324672628686</v>
      </c>
      <c r="D5262">
        <v>28883.78</v>
      </c>
      <c r="E5262">
        <v>256.38868988174499</v>
      </c>
      <c r="F5262">
        <v>28883.78</v>
      </c>
      <c r="G5262">
        <v>1304.2227567117579</v>
      </c>
      <c r="H5262">
        <v>8131.8649100923667</v>
      </c>
      <c r="R5262">
        <v>215.07297840949121</v>
      </c>
      <c r="S5262">
        <v>2008.3796387783291</v>
      </c>
      <c r="T5262">
        <v>28883.78</v>
      </c>
      <c r="U5262">
        <v>4088.1151678292154</v>
      </c>
      <c r="V5262">
        <v>201.59091551784078</v>
      </c>
      <c r="W5262">
        <v>409.3361095797593</v>
      </c>
    </row>
    <row r="5263" spans="2:23" x14ac:dyDescent="0.3">
      <c r="B5263">
        <f t="shared" si="83"/>
        <v>5258</v>
      </c>
      <c r="C5263">
        <v>477.92162881253114</v>
      </c>
      <c r="D5263">
        <v>294.2433551580736</v>
      </c>
      <c r="E5263">
        <v>2458.8306219302708</v>
      </c>
      <c r="F5263">
        <v>1293.7160028647311</v>
      </c>
      <c r="G5263">
        <v>28883.78</v>
      </c>
      <c r="H5263">
        <v>28545.373251893325</v>
      </c>
      <c r="R5263">
        <v>363.5474207803079</v>
      </c>
      <c r="S5263">
        <v>2068.3433091453194</v>
      </c>
      <c r="T5263">
        <v>28883.78</v>
      </c>
      <c r="U5263">
        <v>1618.0582246677577</v>
      </c>
      <c r="V5263">
        <v>332.0469745163274</v>
      </c>
      <c r="W5263">
        <v>3838.6246288872676</v>
      </c>
    </row>
    <row r="5264" spans="2:23" x14ac:dyDescent="0.3">
      <c r="B5264">
        <f t="shared" si="83"/>
        <v>5259</v>
      </c>
      <c r="C5264">
        <v>3287.1671886866338</v>
      </c>
      <c r="D5264">
        <v>2070.6362789074192</v>
      </c>
      <c r="E5264">
        <v>6300.8007210032201</v>
      </c>
      <c r="F5264">
        <v>28883.78</v>
      </c>
      <c r="G5264">
        <v>1721.9363521622997</v>
      </c>
      <c r="H5264">
        <v>295.93517313247651</v>
      </c>
      <c r="R5264">
        <v>28883.78</v>
      </c>
      <c r="S5264">
        <v>215.99566868520145</v>
      </c>
      <c r="T5264">
        <v>735.36818662085795</v>
      </c>
      <c r="U5264">
        <v>1782.8855570571843</v>
      </c>
      <c r="V5264">
        <v>304.0372746693659</v>
      </c>
      <c r="W5264">
        <v>28883.78</v>
      </c>
    </row>
    <row r="5265" spans="2:23" x14ac:dyDescent="0.3">
      <c r="B5265">
        <f t="shared" si="83"/>
        <v>5260</v>
      </c>
      <c r="C5265">
        <v>368.35704345539301</v>
      </c>
      <c r="D5265">
        <v>309.32509284232736</v>
      </c>
      <c r="E5265">
        <v>1175.2413602194474</v>
      </c>
      <c r="F5265">
        <v>17718.863576564392</v>
      </c>
      <c r="G5265">
        <v>260.12950014362167</v>
      </c>
      <c r="H5265">
        <v>16113.259045837309</v>
      </c>
      <c r="R5265">
        <v>502.14123599716407</v>
      </c>
      <c r="S5265">
        <v>938.31468680375258</v>
      </c>
      <c r="T5265">
        <v>2403.9635775291763</v>
      </c>
      <c r="U5265">
        <v>218.60861468112259</v>
      </c>
      <c r="V5265">
        <v>270.87987744981569</v>
      </c>
      <c r="W5265">
        <v>223.5884272007568</v>
      </c>
    </row>
    <row r="5266" spans="2:23" x14ac:dyDescent="0.3">
      <c r="B5266">
        <f t="shared" si="83"/>
        <v>5261</v>
      </c>
      <c r="C5266">
        <v>374.66652899256047</v>
      </c>
      <c r="D5266">
        <v>483.21269025348039</v>
      </c>
      <c r="E5266">
        <v>272.09543339369355</v>
      </c>
      <c r="F5266">
        <v>2729.0798909699924</v>
      </c>
      <c r="G5266">
        <v>971.58880380590949</v>
      </c>
      <c r="H5266">
        <v>26370.523060286087</v>
      </c>
      <c r="R5266">
        <v>895.64142793457609</v>
      </c>
      <c r="S5266">
        <v>28883.78</v>
      </c>
      <c r="T5266">
        <v>272.26467776655988</v>
      </c>
      <c r="U5266">
        <v>365.75757967093773</v>
      </c>
      <c r="V5266">
        <v>2063.8671748559645</v>
      </c>
      <c r="W5266">
        <v>418.81909817385463</v>
      </c>
    </row>
    <row r="5267" spans="2:23" x14ac:dyDescent="0.3">
      <c r="B5267">
        <f t="shared" si="83"/>
        <v>5262</v>
      </c>
      <c r="C5267">
        <v>233.5868238503069</v>
      </c>
      <c r="D5267">
        <v>271.8160465066361</v>
      </c>
      <c r="E5267">
        <v>303.75278266148865</v>
      </c>
      <c r="F5267">
        <v>1372.1363387784245</v>
      </c>
      <c r="G5267">
        <v>210.31365644171331</v>
      </c>
      <c r="H5267">
        <v>254.84821210639331</v>
      </c>
      <c r="R5267">
        <v>3244.0053898848955</v>
      </c>
      <c r="S5267">
        <v>321.35963662694957</v>
      </c>
      <c r="T5267">
        <v>266.91643162106919</v>
      </c>
      <c r="U5267">
        <v>2383.8447178495139</v>
      </c>
      <c r="V5267">
        <v>1141.607595514658</v>
      </c>
      <c r="W5267">
        <v>28883.78</v>
      </c>
    </row>
    <row r="5268" spans="2:23" x14ac:dyDescent="0.3">
      <c r="B5268">
        <f t="shared" si="83"/>
        <v>5263</v>
      </c>
      <c r="C5268">
        <v>205.75807239988404</v>
      </c>
      <c r="D5268">
        <v>282.8985350158427</v>
      </c>
      <c r="E5268">
        <v>282.7701855353688</v>
      </c>
      <c r="F5268">
        <v>1371.6641022907759</v>
      </c>
      <c r="G5268">
        <v>229.38334863272809</v>
      </c>
      <c r="H5268">
        <v>23604.782236327599</v>
      </c>
      <c r="R5268">
        <v>512.24458730945423</v>
      </c>
      <c r="S5268">
        <v>244.5339838390847</v>
      </c>
      <c r="T5268">
        <v>1114.502677157205</v>
      </c>
      <c r="U5268">
        <v>203.8816289896298</v>
      </c>
      <c r="V5268">
        <v>1235.9905728001281</v>
      </c>
      <c r="W5268">
        <v>28883.78</v>
      </c>
    </row>
    <row r="5269" spans="2:23" x14ac:dyDescent="0.3">
      <c r="B5269">
        <f t="shared" si="83"/>
        <v>5264</v>
      </c>
      <c r="C5269">
        <v>459.61407848427723</v>
      </c>
      <c r="D5269">
        <v>234.21419202035622</v>
      </c>
      <c r="E5269">
        <v>1486.6985325339303</v>
      </c>
      <c r="F5269">
        <v>2050.2333563914744</v>
      </c>
      <c r="G5269">
        <v>232.42677433685549</v>
      </c>
      <c r="H5269">
        <v>28883.78</v>
      </c>
      <c r="R5269">
        <v>319.70766062992698</v>
      </c>
      <c r="S5269">
        <v>688.41693786722908</v>
      </c>
      <c r="T5269">
        <v>28883.78</v>
      </c>
      <c r="U5269">
        <v>444.18649822934191</v>
      </c>
      <c r="V5269">
        <v>264.98435408659623</v>
      </c>
      <c r="W5269">
        <v>8437.7612184485133</v>
      </c>
    </row>
    <row r="5270" spans="2:23" x14ac:dyDescent="0.3">
      <c r="B5270">
        <f t="shared" si="83"/>
        <v>5265</v>
      </c>
      <c r="C5270">
        <v>233.26842365952322</v>
      </c>
      <c r="D5270">
        <v>3503.7128909497251</v>
      </c>
      <c r="E5270">
        <v>729.06315801422056</v>
      </c>
      <c r="F5270">
        <v>246.43551189469787</v>
      </c>
      <c r="G5270">
        <v>20801.071680546258</v>
      </c>
      <c r="H5270">
        <v>2818.2527115113649</v>
      </c>
      <c r="R5270">
        <v>1281.8320584439555</v>
      </c>
      <c r="S5270">
        <v>215.3624377311391</v>
      </c>
      <c r="T5270">
        <v>332.63138250668976</v>
      </c>
      <c r="U5270">
        <v>1678.8707485976777</v>
      </c>
      <c r="V5270">
        <v>428.50758355775361</v>
      </c>
      <c r="W5270">
        <v>28883.78</v>
      </c>
    </row>
    <row r="5271" spans="2:23" x14ac:dyDescent="0.3">
      <c r="B5271">
        <f t="shared" si="83"/>
        <v>5266</v>
      </c>
      <c r="C5271">
        <v>491.55570104633722</v>
      </c>
      <c r="D5271">
        <v>253.23482412759074</v>
      </c>
      <c r="E5271">
        <v>1278.2110230261962</v>
      </c>
      <c r="F5271">
        <v>1423.2364172480925</v>
      </c>
      <c r="G5271">
        <v>2159.943851117675</v>
      </c>
      <c r="H5271">
        <v>22192.287892279401</v>
      </c>
      <c r="R5271">
        <v>391.55176566956254</v>
      </c>
      <c r="S5271">
        <v>583.83975079855782</v>
      </c>
      <c r="T5271">
        <v>28883.78</v>
      </c>
      <c r="U5271">
        <v>738.68684144297526</v>
      </c>
      <c r="V5271">
        <v>264.64891844837535</v>
      </c>
      <c r="W5271">
        <v>236.16454117923007</v>
      </c>
    </row>
    <row r="5272" spans="2:23" x14ac:dyDescent="0.3">
      <c r="B5272">
        <f t="shared" si="83"/>
        <v>5267</v>
      </c>
      <c r="C5272">
        <v>203.78468641126076</v>
      </c>
      <c r="D5272">
        <v>201.28044630317211</v>
      </c>
      <c r="E5272">
        <v>324.26825027276254</v>
      </c>
      <c r="F5272">
        <v>251.81724356475914</v>
      </c>
      <c r="G5272">
        <v>328.51671062974367</v>
      </c>
      <c r="H5272">
        <v>1734.3416782712845</v>
      </c>
      <c r="R5272">
        <v>28883.78</v>
      </c>
      <c r="S5272">
        <v>1141.9535230622428</v>
      </c>
      <c r="T5272">
        <v>28883.78</v>
      </c>
      <c r="U5272">
        <v>246.61561431386932</v>
      </c>
      <c r="V5272">
        <v>10386.475032518749</v>
      </c>
      <c r="W5272">
        <v>28883.78</v>
      </c>
    </row>
    <row r="5273" spans="2:23" x14ac:dyDescent="0.3">
      <c r="B5273">
        <f t="shared" si="83"/>
        <v>5268</v>
      </c>
      <c r="C5273">
        <v>353.17125898758388</v>
      </c>
      <c r="D5273">
        <v>28883.78</v>
      </c>
      <c r="E5273">
        <v>270.87550856826789</v>
      </c>
      <c r="F5273">
        <v>304.76012651683192</v>
      </c>
      <c r="G5273">
        <v>28883.78</v>
      </c>
      <c r="H5273">
        <v>258.63893884550379</v>
      </c>
      <c r="R5273">
        <v>219.24065223011337</v>
      </c>
      <c r="S5273">
        <v>13845.924427695953</v>
      </c>
      <c r="T5273">
        <v>223.15684661736094</v>
      </c>
      <c r="U5273">
        <v>929.49002513782386</v>
      </c>
      <c r="V5273">
        <v>814.29168717414041</v>
      </c>
      <c r="W5273">
        <v>241.38765694106851</v>
      </c>
    </row>
    <row r="5274" spans="2:23" x14ac:dyDescent="0.3">
      <c r="B5274">
        <f t="shared" si="83"/>
        <v>5269</v>
      </c>
      <c r="C5274">
        <v>28883.78</v>
      </c>
      <c r="D5274">
        <v>1340.0837291030987</v>
      </c>
      <c r="E5274">
        <v>283.48105368612403</v>
      </c>
      <c r="F5274">
        <v>1245.6975173575424</v>
      </c>
      <c r="G5274">
        <v>1895.863186034218</v>
      </c>
      <c r="H5274">
        <v>28883.78</v>
      </c>
      <c r="R5274">
        <v>637.21718206725609</v>
      </c>
      <c r="S5274">
        <v>239.92598668125564</v>
      </c>
      <c r="T5274">
        <v>364.14116820120779</v>
      </c>
      <c r="U5274">
        <v>28883.78</v>
      </c>
      <c r="V5274">
        <v>434.05375929797219</v>
      </c>
      <c r="W5274">
        <v>28883.78</v>
      </c>
    </row>
    <row r="5275" spans="2:23" x14ac:dyDescent="0.3">
      <c r="B5275">
        <f t="shared" si="83"/>
        <v>5270</v>
      </c>
      <c r="C5275">
        <v>803.36366627171662</v>
      </c>
      <c r="D5275">
        <v>262.61762565338876</v>
      </c>
      <c r="E5275">
        <v>28883.78</v>
      </c>
      <c r="F5275">
        <v>228.06589023938795</v>
      </c>
      <c r="G5275">
        <v>1363.1493116291144</v>
      </c>
      <c r="H5275">
        <v>891.3567316618047</v>
      </c>
      <c r="R5275">
        <v>350.19840588317538</v>
      </c>
      <c r="S5275">
        <v>234.3189877594252</v>
      </c>
      <c r="T5275">
        <v>13199.275037867617</v>
      </c>
      <c r="U5275">
        <v>236.78373187846717</v>
      </c>
      <c r="V5275">
        <v>468.63244542040496</v>
      </c>
      <c r="W5275">
        <v>262.96095245070325</v>
      </c>
    </row>
    <row r="5276" spans="2:23" x14ac:dyDescent="0.3">
      <c r="B5276">
        <f t="shared" si="83"/>
        <v>5271</v>
      </c>
      <c r="C5276">
        <v>310.5033313547238</v>
      </c>
      <c r="D5276">
        <v>302.35113588687705</v>
      </c>
      <c r="E5276">
        <v>1824.0012211237254</v>
      </c>
      <c r="F5276">
        <v>281.68133417051996</v>
      </c>
      <c r="G5276">
        <v>1891.1091357522039</v>
      </c>
      <c r="H5276">
        <v>28883.78</v>
      </c>
      <c r="R5276">
        <v>266.22020502147694</v>
      </c>
      <c r="S5276">
        <v>720.32184115069992</v>
      </c>
      <c r="T5276">
        <v>260.85180438550969</v>
      </c>
      <c r="U5276">
        <v>264.22454712367613</v>
      </c>
      <c r="V5276">
        <v>2249.8203953158277</v>
      </c>
      <c r="W5276">
        <v>233.56491116754839</v>
      </c>
    </row>
    <row r="5277" spans="2:23" x14ac:dyDescent="0.3">
      <c r="B5277">
        <f t="shared" si="83"/>
        <v>5272</v>
      </c>
      <c r="C5277">
        <v>28883.78</v>
      </c>
      <c r="D5277">
        <v>28883.78</v>
      </c>
      <c r="E5277">
        <v>17705.231103366088</v>
      </c>
      <c r="F5277">
        <v>322.43111937475049</v>
      </c>
      <c r="G5277">
        <v>603.79400585831195</v>
      </c>
      <c r="H5277">
        <v>290.65139712804489</v>
      </c>
      <c r="R5277">
        <v>607.15924815456287</v>
      </c>
      <c r="S5277">
        <v>28883.78</v>
      </c>
      <c r="T5277">
        <v>470.16900579910373</v>
      </c>
      <c r="U5277">
        <v>1469.4442659937633</v>
      </c>
      <c r="V5277">
        <v>226.08786482382504</v>
      </c>
      <c r="W5277">
        <v>202.60254552734216</v>
      </c>
    </row>
    <row r="5278" spans="2:23" x14ac:dyDescent="0.3">
      <c r="B5278">
        <f t="shared" si="83"/>
        <v>5273</v>
      </c>
      <c r="C5278">
        <v>299.48298753059544</v>
      </c>
      <c r="D5278">
        <v>952.7073537333938</v>
      </c>
      <c r="E5278">
        <v>12027.941860420869</v>
      </c>
      <c r="F5278">
        <v>216.07314620356922</v>
      </c>
      <c r="G5278">
        <v>321.46540400742361</v>
      </c>
      <c r="H5278">
        <v>1237.0623171349828</v>
      </c>
      <c r="R5278">
        <v>7481.0782292854665</v>
      </c>
      <c r="S5278">
        <v>928.9769611341826</v>
      </c>
      <c r="T5278">
        <v>3291.1737894532966</v>
      </c>
      <c r="U5278">
        <v>246.03479840675755</v>
      </c>
      <c r="V5278">
        <v>1070.866443101776</v>
      </c>
      <c r="W5278">
        <v>3458.0112723895504</v>
      </c>
    </row>
    <row r="5279" spans="2:23" x14ac:dyDescent="0.3">
      <c r="B5279">
        <f t="shared" si="83"/>
        <v>5274</v>
      </c>
      <c r="C5279">
        <v>792.79139782445395</v>
      </c>
      <c r="D5279">
        <v>205.81419793010596</v>
      </c>
      <c r="E5279">
        <v>305.47903811415807</v>
      </c>
      <c r="F5279">
        <v>28883.78</v>
      </c>
      <c r="G5279">
        <v>4661.0011562681766</v>
      </c>
      <c r="H5279">
        <v>238.35452607855126</v>
      </c>
      <c r="R5279">
        <v>209.86405159081781</v>
      </c>
      <c r="S5279">
        <v>623.05795354828479</v>
      </c>
      <c r="T5279">
        <v>1828.391175828903</v>
      </c>
      <c r="U5279">
        <v>216.98236872895993</v>
      </c>
      <c r="V5279">
        <v>364.4399997528721</v>
      </c>
      <c r="W5279">
        <v>366.61699323611856</v>
      </c>
    </row>
    <row r="5280" spans="2:23" x14ac:dyDescent="0.3">
      <c r="B5280">
        <f t="shared" si="83"/>
        <v>5275</v>
      </c>
      <c r="C5280">
        <v>2040.6434130084763</v>
      </c>
      <c r="D5280">
        <v>4037.5633840531027</v>
      </c>
      <c r="E5280">
        <v>6430.3659647719987</v>
      </c>
      <c r="F5280">
        <v>235.23279854080755</v>
      </c>
      <c r="G5280">
        <v>28883.78</v>
      </c>
      <c r="H5280">
        <v>1235.5336377395024</v>
      </c>
      <c r="R5280">
        <v>229.92997636262754</v>
      </c>
      <c r="S5280">
        <v>857.54387667739832</v>
      </c>
      <c r="T5280">
        <v>325.32970779442417</v>
      </c>
      <c r="U5280">
        <v>278.80321337921595</v>
      </c>
      <c r="V5280">
        <v>451.8901515571697</v>
      </c>
      <c r="W5280">
        <v>1824.9721859315855</v>
      </c>
    </row>
    <row r="5281" spans="2:23" x14ac:dyDescent="0.3">
      <c r="B5281">
        <f t="shared" si="83"/>
        <v>5276</v>
      </c>
      <c r="C5281">
        <v>283.23104749438573</v>
      </c>
      <c r="D5281">
        <v>246.18357791823939</v>
      </c>
      <c r="E5281">
        <v>1693.6350353369048</v>
      </c>
      <c r="F5281">
        <v>205.5817644029234</v>
      </c>
      <c r="G5281">
        <v>281.00835111513777</v>
      </c>
      <c r="H5281">
        <v>28883.78</v>
      </c>
      <c r="R5281">
        <v>238.06944991979478</v>
      </c>
      <c r="S5281">
        <v>718.42982268801632</v>
      </c>
      <c r="T5281">
        <v>3134.0760403833197</v>
      </c>
      <c r="U5281">
        <v>28883.78</v>
      </c>
      <c r="V5281">
        <v>614.30456185881837</v>
      </c>
      <c r="W5281">
        <v>222.94886154904106</v>
      </c>
    </row>
    <row r="5282" spans="2:23" x14ac:dyDescent="0.3">
      <c r="B5282">
        <f t="shared" si="83"/>
        <v>5277</v>
      </c>
      <c r="C5282">
        <v>210.68004660808478</v>
      </c>
      <c r="D5282">
        <v>1688.7126924475658</v>
      </c>
      <c r="E5282">
        <v>28883.78</v>
      </c>
      <c r="F5282">
        <v>503.1594506166166</v>
      </c>
      <c r="G5282">
        <v>1112.8793347963322</v>
      </c>
      <c r="H5282">
        <v>283.9058020621431</v>
      </c>
      <c r="R5282">
        <v>219.69429329501872</v>
      </c>
      <c r="S5282">
        <v>280.89450976588614</v>
      </c>
      <c r="T5282">
        <v>343.72979416970827</v>
      </c>
      <c r="U5282">
        <v>576.25690688780662</v>
      </c>
      <c r="V5282">
        <v>20732.078799840107</v>
      </c>
      <c r="W5282">
        <v>879.86741301774157</v>
      </c>
    </row>
    <row r="5283" spans="2:23" x14ac:dyDescent="0.3">
      <c r="B5283">
        <f t="shared" si="83"/>
        <v>5278</v>
      </c>
      <c r="C5283">
        <v>9588.521475899508</v>
      </c>
      <c r="D5283">
        <v>250.79560020076536</v>
      </c>
      <c r="E5283">
        <v>645.19490869893332</v>
      </c>
      <c r="F5283">
        <v>419.63163383981725</v>
      </c>
      <c r="G5283">
        <v>611.94655115918692</v>
      </c>
      <c r="H5283">
        <v>326.22151438170272</v>
      </c>
      <c r="R5283">
        <v>1054.23687979343</v>
      </c>
      <c r="S5283">
        <v>9337.6914088992726</v>
      </c>
      <c r="T5283">
        <v>440.48585228883678</v>
      </c>
      <c r="U5283">
        <v>208.70517116993017</v>
      </c>
      <c r="V5283">
        <v>303.4211227199591</v>
      </c>
      <c r="W5283">
        <v>332.5694278583025</v>
      </c>
    </row>
    <row r="5284" spans="2:23" x14ac:dyDescent="0.3">
      <c r="B5284">
        <f t="shared" si="83"/>
        <v>5279</v>
      </c>
      <c r="C5284">
        <v>373.41971903102632</v>
      </c>
      <c r="D5284">
        <v>966.27005251486491</v>
      </c>
      <c r="E5284">
        <v>2865.8825680157543</v>
      </c>
      <c r="F5284">
        <v>324.52859272601546</v>
      </c>
      <c r="G5284">
        <v>11718.607437803512</v>
      </c>
      <c r="H5284">
        <v>1387.5793264687993</v>
      </c>
      <c r="R5284">
        <v>869.28683108369455</v>
      </c>
      <c r="S5284">
        <v>28883.78</v>
      </c>
      <c r="T5284">
        <v>1981.531452907926</v>
      </c>
      <c r="U5284">
        <v>216.75446488470382</v>
      </c>
      <c r="V5284">
        <v>1235.9696302546458</v>
      </c>
      <c r="W5284">
        <v>383.51967252976772</v>
      </c>
    </row>
    <row r="5285" spans="2:23" x14ac:dyDescent="0.3">
      <c r="B5285">
        <f t="shared" si="83"/>
        <v>5280</v>
      </c>
      <c r="C5285">
        <v>28883.78</v>
      </c>
      <c r="D5285">
        <v>302.99472731969263</v>
      </c>
      <c r="E5285">
        <v>3818.8563247865336</v>
      </c>
      <c r="F5285">
        <v>610.87736470821073</v>
      </c>
      <c r="G5285">
        <v>203.15677576060952</v>
      </c>
      <c r="H5285">
        <v>631.84129533133819</v>
      </c>
      <c r="R5285">
        <v>283.04895852499982</v>
      </c>
      <c r="S5285">
        <v>662.11328060536562</v>
      </c>
      <c r="T5285">
        <v>706.63926756509773</v>
      </c>
      <c r="U5285">
        <v>753.13369230809542</v>
      </c>
      <c r="V5285">
        <v>707.88697728977854</v>
      </c>
      <c r="W5285">
        <v>261.03615480144521</v>
      </c>
    </row>
    <row r="5286" spans="2:23" x14ac:dyDescent="0.3">
      <c r="B5286">
        <f t="shared" si="83"/>
        <v>5281</v>
      </c>
      <c r="C5286">
        <v>403.45548630406324</v>
      </c>
      <c r="D5286">
        <v>561.0561675103321</v>
      </c>
      <c r="E5286">
        <v>429.96312827008455</v>
      </c>
      <c r="F5286">
        <v>227.88448902792962</v>
      </c>
      <c r="G5286">
        <v>1084.6425666794385</v>
      </c>
      <c r="H5286">
        <v>28883.78</v>
      </c>
      <c r="R5286">
        <v>28883.78</v>
      </c>
      <c r="S5286">
        <v>218.52542088035526</v>
      </c>
      <c r="T5286">
        <v>206.72376959176765</v>
      </c>
      <c r="U5286">
        <v>206.83490260948327</v>
      </c>
      <c r="V5286">
        <v>285.05739164810711</v>
      </c>
      <c r="W5286">
        <v>15044.123577578392</v>
      </c>
    </row>
    <row r="5287" spans="2:23" x14ac:dyDescent="0.3">
      <c r="B5287">
        <f t="shared" si="83"/>
        <v>5282</v>
      </c>
      <c r="C5287">
        <v>28883.78</v>
      </c>
      <c r="D5287">
        <v>2921.4425293549493</v>
      </c>
      <c r="E5287">
        <v>844.8253316495618</v>
      </c>
      <c r="F5287">
        <v>278.33977749304</v>
      </c>
      <c r="G5287">
        <v>269.54623471045727</v>
      </c>
      <c r="H5287">
        <v>261.83563059961295</v>
      </c>
      <c r="R5287">
        <v>239.89803525080606</v>
      </c>
      <c r="S5287">
        <v>256.42722960103214</v>
      </c>
      <c r="T5287">
        <v>306.58219001133881</v>
      </c>
      <c r="U5287">
        <v>1330.017874004305</v>
      </c>
      <c r="V5287">
        <v>2156.5970126297257</v>
      </c>
      <c r="W5287">
        <v>278.75087632523901</v>
      </c>
    </row>
    <row r="5288" spans="2:23" x14ac:dyDescent="0.3">
      <c r="B5288">
        <f t="shared" si="83"/>
        <v>5283</v>
      </c>
      <c r="C5288">
        <v>225.03494686217044</v>
      </c>
      <c r="D5288">
        <v>467.10219006820154</v>
      </c>
      <c r="E5288">
        <v>240.71855760092922</v>
      </c>
      <c r="F5288">
        <v>254.55952503708298</v>
      </c>
      <c r="G5288">
        <v>390.69667665418012</v>
      </c>
      <c r="H5288">
        <v>224.93959631369933</v>
      </c>
      <c r="R5288">
        <v>307.00339292155189</v>
      </c>
      <c r="S5288">
        <v>593.74469973996906</v>
      </c>
      <c r="T5288">
        <v>5932.025343507541</v>
      </c>
      <c r="U5288">
        <v>222.10038215047422</v>
      </c>
      <c r="V5288">
        <v>28883.78</v>
      </c>
      <c r="W5288">
        <v>1584.8563263684366</v>
      </c>
    </row>
    <row r="5289" spans="2:23" x14ac:dyDescent="0.3">
      <c r="B5289">
        <f t="shared" si="83"/>
        <v>5284</v>
      </c>
      <c r="C5289">
        <v>370.84309888929135</v>
      </c>
      <c r="D5289">
        <v>28883.78</v>
      </c>
      <c r="E5289">
        <v>383.99170893363987</v>
      </c>
      <c r="F5289">
        <v>428.32576728423328</v>
      </c>
      <c r="G5289">
        <v>1324.5849600439321</v>
      </c>
      <c r="H5289">
        <v>219.34904166509955</v>
      </c>
      <c r="R5289">
        <v>1040.5810037961519</v>
      </c>
      <c r="S5289">
        <v>272.92756427856847</v>
      </c>
      <c r="T5289">
        <v>28883.78</v>
      </c>
      <c r="U5289">
        <v>237.25930497467164</v>
      </c>
      <c r="V5289">
        <v>28883.78</v>
      </c>
      <c r="W5289">
        <v>306.72371399422542</v>
      </c>
    </row>
    <row r="5290" spans="2:23" x14ac:dyDescent="0.3">
      <c r="B5290">
        <f t="shared" si="83"/>
        <v>5285</v>
      </c>
      <c r="C5290">
        <v>310.09172394139432</v>
      </c>
      <c r="D5290">
        <v>9376.5346070623473</v>
      </c>
      <c r="E5290">
        <v>711.08031133260829</v>
      </c>
      <c r="F5290">
        <v>368.07419534446831</v>
      </c>
      <c r="G5290">
        <v>620.23985714292485</v>
      </c>
      <c r="H5290">
        <v>725.24318236558986</v>
      </c>
      <c r="R5290">
        <v>15109.064601010947</v>
      </c>
      <c r="S5290">
        <v>340.59632583743917</v>
      </c>
      <c r="T5290">
        <v>367.91782969204417</v>
      </c>
      <c r="U5290">
        <v>15755.961184083708</v>
      </c>
      <c r="V5290">
        <v>980.19307166359033</v>
      </c>
      <c r="W5290">
        <v>2171.8841787111614</v>
      </c>
    </row>
    <row r="5291" spans="2:23" x14ac:dyDescent="0.3">
      <c r="B5291">
        <f t="shared" si="83"/>
        <v>5286</v>
      </c>
      <c r="C5291">
        <v>28883.78</v>
      </c>
      <c r="D5291">
        <v>342.13630934127127</v>
      </c>
      <c r="E5291">
        <v>229.05387910528165</v>
      </c>
      <c r="F5291">
        <v>28883.78</v>
      </c>
      <c r="G5291">
        <v>210.7078709974962</v>
      </c>
      <c r="H5291">
        <v>562.96702914180867</v>
      </c>
      <c r="R5291">
        <v>342.02180698304159</v>
      </c>
      <c r="S5291">
        <v>275.36382531943934</v>
      </c>
      <c r="T5291">
        <v>1463.6180026549739</v>
      </c>
      <c r="U5291">
        <v>351.01532522480579</v>
      </c>
      <c r="V5291">
        <v>630.75410751909067</v>
      </c>
      <c r="W5291">
        <v>905.97238289974302</v>
      </c>
    </row>
    <row r="5292" spans="2:23" x14ac:dyDescent="0.3">
      <c r="B5292">
        <f t="shared" si="83"/>
        <v>5287</v>
      </c>
      <c r="C5292">
        <v>1315.6308741221969</v>
      </c>
      <c r="D5292">
        <v>640.08100286751005</v>
      </c>
      <c r="E5292">
        <v>265.1552570706732</v>
      </c>
      <c r="F5292">
        <v>3303.9421826010321</v>
      </c>
      <c r="G5292">
        <v>2270.1925791464355</v>
      </c>
      <c r="H5292">
        <v>204.48778155456969</v>
      </c>
      <c r="R5292">
        <v>411.19765001844047</v>
      </c>
      <c r="S5292">
        <v>326.88127986554991</v>
      </c>
      <c r="T5292">
        <v>2452.0412572171981</v>
      </c>
      <c r="U5292">
        <v>221.49603803252336</v>
      </c>
      <c r="V5292">
        <v>225.64990342210277</v>
      </c>
      <c r="W5292">
        <v>381.1783644211763</v>
      </c>
    </row>
    <row r="5293" spans="2:23" x14ac:dyDescent="0.3">
      <c r="B5293">
        <f t="shared" si="83"/>
        <v>5288</v>
      </c>
      <c r="C5293">
        <v>8287.7207390045078</v>
      </c>
      <c r="D5293">
        <v>301.14970343210746</v>
      </c>
      <c r="E5293">
        <v>624.23964795948677</v>
      </c>
      <c r="F5293">
        <v>28883.78</v>
      </c>
      <c r="G5293">
        <v>213.55300685128483</v>
      </c>
      <c r="H5293">
        <v>367.72848911689186</v>
      </c>
      <c r="R5293">
        <v>369.93692013378723</v>
      </c>
      <c r="S5293">
        <v>303.05586998771594</v>
      </c>
      <c r="T5293">
        <v>205.6581364865699</v>
      </c>
      <c r="U5293">
        <v>1575.557174817699</v>
      </c>
      <c r="V5293">
        <v>326.32929374059199</v>
      </c>
      <c r="W5293">
        <v>342.31612217134864</v>
      </c>
    </row>
    <row r="5294" spans="2:23" x14ac:dyDescent="0.3">
      <c r="B5294">
        <f t="shared" si="83"/>
        <v>5289</v>
      </c>
      <c r="C5294">
        <v>824.23840206070713</v>
      </c>
      <c r="D5294">
        <v>414.09780190276422</v>
      </c>
      <c r="E5294">
        <v>2979.657785825736</v>
      </c>
      <c r="F5294">
        <v>796.07903532940213</v>
      </c>
      <c r="G5294">
        <v>838.69320566653039</v>
      </c>
      <c r="H5294">
        <v>28883.78</v>
      </c>
      <c r="R5294">
        <v>721.81476875664612</v>
      </c>
      <c r="S5294">
        <v>320.33782107443011</v>
      </c>
      <c r="T5294">
        <v>3274.0553298368818</v>
      </c>
      <c r="U5294">
        <v>840.32859261373801</v>
      </c>
      <c r="V5294">
        <v>20133.80731766294</v>
      </c>
      <c r="W5294">
        <v>782.60794216570343</v>
      </c>
    </row>
    <row r="5295" spans="2:23" x14ac:dyDescent="0.3">
      <c r="B5295">
        <f t="shared" si="83"/>
        <v>5290</v>
      </c>
      <c r="C5295">
        <v>28883.78</v>
      </c>
      <c r="D5295">
        <v>548.41073385956338</v>
      </c>
      <c r="E5295">
        <v>208.65679011235173</v>
      </c>
      <c r="F5295">
        <v>650.29816833189784</v>
      </c>
      <c r="G5295">
        <v>932.54493925480347</v>
      </c>
      <c r="H5295">
        <v>221.77116070756333</v>
      </c>
      <c r="R5295">
        <v>200.63262620041851</v>
      </c>
      <c r="S5295">
        <v>268.53547555621094</v>
      </c>
      <c r="T5295">
        <v>1285.7235610103776</v>
      </c>
      <c r="U5295">
        <v>254.77737548724221</v>
      </c>
      <c r="V5295">
        <v>343.96360111523825</v>
      </c>
      <c r="W5295">
        <v>1091.9917652029144</v>
      </c>
    </row>
    <row r="5296" spans="2:23" x14ac:dyDescent="0.3">
      <c r="B5296">
        <f t="shared" si="83"/>
        <v>5291</v>
      </c>
      <c r="C5296">
        <v>286.47720474885261</v>
      </c>
      <c r="D5296">
        <v>28883.78</v>
      </c>
      <c r="E5296">
        <v>324.80945131743749</v>
      </c>
      <c r="F5296">
        <v>257.15238123215784</v>
      </c>
      <c r="G5296">
        <v>201.82217493500801</v>
      </c>
      <c r="H5296">
        <v>200.41231478614478</v>
      </c>
      <c r="R5296">
        <v>1132.6412019161567</v>
      </c>
      <c r="S5296">
        <v>380.07461130049808</v>
      </c>
      <c r="T5296">
        <v>263.60285412420086</v>
      </c>
      <c r="U5296">
        <v>336.62038467827739</v>
      </c>
      <c r="V5296">
        <v>586.86570114518145</v>
      </c>
      <c r="W5296">
        <v>772.42457864064454</v>
      </c>
    </row>
    <row r="5297" spans="2:23" x14ac:dyDescent="0.3">
      <c r="B5297">
        <f t="shared" si="83"/>
        <v>5292</v>
      </c>
      <c r="C5297">
        <v>276.48402776060004</v>
      </c>
      <c r="D5297">
        <v>28883.78</v>
      </c>
      <c r="E5297">
        <v>17541.784081790476</v>
      </c>
      <c r="F5297">
        <v>449.67316652170769</v>
      </c>
      <c r="G5297">
        <v>28883.78</v>
      </c>
      <c r="H5297">
        <v>239.31646321994282</v>
      </c>
      <c r="R5297">
        <v>28883.78</v>
      </c>
      <c r="S5297">
        <v>1287.3178639079781</v>
      </c>
      <c r="T5297">
        <v>257.95630404574268</v>
      </c>
      <c r="U5297">
        <v>241.05003645222459</v>
      </c>
      <c r="V5297">
        <v>702.09021610618902</v>
      </c>
      <c r="W5297">
        <v>285.37727824947018</v>
      </c>
    </row>
    <row r="5298" spans="2:23" x14ac:dyDescent="0.3">
      <c r="B5298">
        <f t="shared" si="83"/>
        <v>5293</v>
      </c>
      <c r="C5298">
        <v>546.17047728483249</v>
      </c>
      <c r="D5298">
        <v>4913.0365217686012</v>
      </c>
      <c r="E5298">
        <v>17749.614907335916</v>
      </c>
      <c r="F5298">
        <v>345.55592247885284</v>
      </c>
      <c r="G5298">
        <v>249.07338005381797</v>
      </c>
      <c r="H5298">
        <v>236.17797022828003</v>
      </c>
      <c r="R5298">
        <v>2800.0196439676652</v>
      </c>
      <c r="S5298">
        <v>330.69403860508226</v>
      </c>
      <c r="T5298">
        <v>1204.8592084265315</v>
      </c>
      <c r="U5298">
        <v>28883.78</v>
      </c>
      <c r="V5298">
        <v>250.23392578566546</v>
      </c>
      <c r="W5298">
        <v>1318.5671294716517</v>
      </c>
    </row>
    <row r="5299" spans="2:23" x14ac:dyDescent="0.3">
      <c r="B5299">
        <f t="shared" si="83"/>
        <v>5294</v>
      </c>
      <c r="C5299">
        <v>318.91614424563863</v>
      </c>
      <c r="D5299">
        <v>267.44863496529376</v>
      </c>
      <c r="E5299">
        <v>461.31994730394553</v>
      </c>
      <c r="F5299">
        <v>1465.792284159882</v>
      </c>
      <c r="G5299">
        <v>2366.2417144241258</v>
      </c>
      <c r="H5299">
        <v>4448.8844867912667</v>
      </c>
      <c r="R5299">
        <v>265.91205425964517</v>
      </c>
      <c r="S5299">
        <v>3709.7159459380237</v>
      </c>
      <c r="T5299">
        <v>20961.338347626544</v>
      </c>
      <c r="U5299">
        <v>602.90428246710269</v>
      </c>
      <c r="V5299">
        <v>237.88671195778926</v>
      </c>
      <c r="W5299">
        <v>369.71616407194176</v>
      </c>
    </row>
    <row r="5300" spans="2:23" x14ac:dyDescent="0.3">
      <c r="B5300">
        <f t="shared" si="83"/>
        <v>5295</v>
      </c>
      <c r="C5300">
        <v>6655.2294592033641</v>
      </c>
      <c r="D5300">
        <v>263.40715065356437</v>
      </c>
      <c r="E5300">
        <v>28883.78</v>
      </c>
      <c r="F5300">
        <v>205.30896417703477</v>
      </c>
      <c r="G5300">
        <v>263.11931570195065</v>
      </c>
      <c r="H5300">
        <v>1316.1984153424419</v>
      </c>
      <c r="R5300">
        <v>250.20426386487725</v>
      </c>
      <c r="S5300">
        <v>298.02367490567053</v>
      </c>
      <c r="T5300">
        <v>12305.570812992792</v>
      </c>
      <c r="U5300">
        <v>13949.67262737087</v>
      </c>
      <c r="V5300">
        <v>6779.4788844989598</v>
      </c>
      <c r="W5300">
        <v>412.80572988485648</v>
      </c>
    </row>
    <row r="5301" spans="2:23" x14ac:dyDescent="0.3">
      <c r="B5301">
        <f t="shared" si="83"/>
        <v>5296</v>
      </c>
      <c r="C5301">
        <v>294.38094299656137</v>
      </c>
      <c r="D5301">
        <v>243.05435947372445</v>
      </c>
      <c r="E5301">
        <v>1609.8624646432747</v>
      </c>
      <c r="F5301">
        <v>413.04712696808349</v>
      </c>
      <c r="G5301">
        <v>718.89148727850784</v>
      </c>
      <c r="H5301">
        <v>212.82526962621054</v>
      </c>
      <c r="R5301">
        <v>229.13411411887262</v>
      </c>
      <c r="S5301">
        <v>242.17999116705778</v>
      </c>
      <c r="T5301">
        <v>209.27906276965945</v>
      </c>
      <c r="U5301">
        <v>250.30443855112694</v>
      </c>
      <c r="V5301">
        <v>301.08266926348438</v>
      </c>
      <c r="W5301">
        <v>20960.566814346592</v>
      </c>
    </row>
    <row r="5302" spans="2:23" x14ac:dyDescent="0.3">
      <c r="B5302">
        <f t="shared" si="83"/>
        <v>5297</v>
      </c>
      <c r="C5302">
        <v>535.1384031002658</v>
      </c>
      <c r="D5302">
        <v>13644.550084987495</v>
      </c>
      <c r="E5302">
        <v>554.68420063692713</v>
      </c>
      <c r="F5302">
        <v>418.85673136878927</v>
      </c>
      <c r="G5302">
        <v>452.70703976643847</v>
      </c>
      <c r="H5302">
        <v>404.81239597864908</v>
      </c>
      <c r="R5302">
        <v>210.50543913935695</v>
      </c>
      <c r="S5302">
        <v>21257.96057238826</v>
      </c>
      <c r="T5302">
        <v>235.82470003885146</v>
      </c>
      <c r="U5302">
        <v>1243.4318380615741</v>
      </c>
      <c r="V5302">
        <v>984.42666832544285</v>
      </c>
      <c r="W5302">
        <v>7793.5191678241217</v>
      </c>
    </row>
    <row r="5303" spans="2:23" x14ac:dyDescent="0.3">
      <c r="B5303">
        <f t="shared" si="83"/>
        <v>5298</v>
      </c>
      <c r="C5303">
        <v>360.31941735933896</v>
      </c>
      <c r="D5303">
        <v>9603.0396673967152</v>
      </c>
      <c r="E5303">
        <v>28883.78</v>
      </c>
      <c r="F5303">
        <v>910.15982476220779</v>
      </c>
      <c r="G5303">
        <v>503.68914495588473</v>
      </c>
      <c r="H5303">
        <v>311.48546162950987</v>
      </c>
      <c r="R5303">
        <v>221.85114042134234</v>
      </c>
      <c r="S5303">
        <v>280.06087813155006</v>
      </c>
      <c r="T5303">
        <v>224.57537875945133</v>
      </c>
      <c r="U5303">
        <v>21201.905312322444</v>
      </c>
      <c r="V5303">
        <v>404.50447070647806</v>
      </c>
      <c r="W5303">
        <v>28883.78</v>
      </c>
    </row>
    <row r="5304" spans="2:23" x14ac:dyDescent="0.3">
      <c r="B5304">
        <f t="shared" si="83"/>
        <v>5299</v>
      </c>
      <c r="C5304">
        <v>259.76483889187756</v>
      </c>
      <c r="D5304">
        <v>796.6902278246888</v>
      </c>
      <c r="E5304">
        <v>239.65946841569328</v>
      </c>
      <c r="F5304">
        <v>428.29870532748453</v>
      </c>
      <c r="G5304">
        <v>248.75769726695069</v>
      </c>
      <c r="H5304">
        <v>273.47416738078209</v>
      </c>
      <c r="R5304">
        <v>17445.827185589445</v>
      </c>
      <c r="S5304">
        <v>1985.3403446913355</v>
      </c>
      <c r="T5304">
        <v>230.95476887085846</v>
      </c>
      <c r="U5304">
        <v>258.95814271775237</v>
      </c>
      <c r="V5304">
        <v>312.59261740455241</v>
      </c>
      <c r="W5304">
        <v>320.67439102196511</v>
      </c>
    </row>
    <row r="5305" spans="2:23" x14ac:dyDescent="0.3">
      <c r="B5305">
        <f t="shared" si="83"/>
        <v>5300</v>
      </c>
      <c r="C5305">
        <v>232.0865074951825</v>
      </c>
      <c r="D5305">
        <v>289.20629195024122</v>
      </c>
      <c r="E5305">
        <v>463.65860567543393</v>
      </c>
      <c r="F5305">
        <v>237.48938581736508</v>
      </c>
      <c r="G5305">
        <v>3993.0939189778651</v>
      </c>
      <c r="H5305">
        <v>793.73547277343482</v>
      </c>
      <c r="R5305">
        <v>7636.4083063160269</v>
      </c>
      <c r="S5305">
        <v>225.58290007087692</v>
      </c>
      <c r="T5305">
        <v>3822.4919104688815</v>
      </c>
      <c r="U5305">
        <v>205.93057849132495</v>
      </c>
      <c r="V5305">
        <v>292.97561690931354</v>
      </c>
      <c r="W5305">
        <v>202.89726094808631</v>
      </c>
    </row>
    <row r="5306" spans="2:23" x14ac:dyDescent="0.3">
      <c r="B5306">
        <f t="shared" si="83"/>
        <v>5301</v>
      </c>
      <c r="C5306">
        <v>211.36961279796066</v>
      </c>
      <c r="D5306">
        <v>250.77611497875455</v>
      </c>
      <c r="E5306">
        <v>14551.791575904535</v>
      </c>
      <c r="F5306">
        <v>495.82613319595373</v>
      </c>
      <c r="G5306">
        <v>712.82118868256839</v>
      </c>
      <c r="H5306">
        <v>477.70395985180608</v>
      </c>
      <c r="R5306">
        <v>386.19277020809869</v>
      </c>
      <c r="S5306">
        <v>2298.0161173705769</v>
      </c>
      <c r="T5306">
        <v>550.41398861164816</v>
      </c>
      <c r="U5306">
        <v>213.91071365302062</v>
      </c>
      <c r="V5306">
        <v>5067.1297794068323</v>
      </c>
      <c r="W5306">
        <v>3860.9635450117253</v>
      </c>
    </row>
    <row r="5307" spans="2:23" x14ac:dyDescent="0.3">
      <c r="B5307">
        <f t="shared" si="83"/>
        <v>5302</v>
      </c>
      <c r="C5307">
        <v>390.22591971307435</v>
      </c>
      <c r="D5307">
        <v>28883.78</v>
      </c>
      <c r="E5307">
        <v>2961.5181852090259</v>
      </c>
      <c r="F5307">
        <v>1811.6677035089924</v>
      </c>
      <c r="G5307">
        <v>6606.8491878907525</v>
      </c>
      <c r="H5307">
        <v>522.13773358172739</v>
      </c>
      <c r="R5307">
        <v>1234.2419114000052</v>
      </c>
      <c r="S5307">
        <v>273.90430336444467</v>
      </c>
      <c r="T5307">
        <v>327.57795361223066</v>
      </c>
      <c r="U5307">
        <v>5109.2356643466273</v>
      </c>
      <c r="V5307">
        <v>370.37649242081591</v>
      </c>
      <c r="W5307">
        <v>206.97121109617359</v>
      </c>
    </row>
    <row r="5308" spans="2:23" x14ac:dyDescent="0.3">
      <c r="B5308">
        <f t="shared" si="83"/>
        <v>5303</v>
      </c>
      <c r="C5308">
        <v>201.64168438157293</v>
      </c>
      <c r="D5308">
        <v>576.44103690791371</v>
      </c>
      <c r="E5308">
        <v>447.03040148113581</v>
      </c>
      <c r="F5308">
        <v>765.9892951601596</v>
      </c>
      <c r="G5308">
        <v>539.9385510626779</v>
      </c>
      <c r="H5308">
        <v>341.81590950048712</v>
      </c>
      <c r="R5308">
        <v>1237.9373710193549</v>
      </c>
      <c r="S5308">
        <v>274.44043663355626</v>
      </c>
      <c r="T5308">
        <v>672.91011262428322</v>
      </c>
      <c r="U5308">
        <v>4559.1251705706145</v>
      </c>
      <c r="V5308">
        <v>28883.78</v>
      </c>
      <c r="W5308">
        <v>486.29016152206094</v>
      </c>
    </row>
    <row r="5309" spans="2:23" x14ac:dyDescent="0.3">
      <c r="B5309">
        <f t="shared" si="83"/>
        <v>5304</v>
      </c>
      <c r="C5309">
        <v>212.25898806052325</v>
      </c>
      <c r="D5309">
        <v>217.96947853554644</v>
      </c>
      <c r="E5309">
        <v>27524.296633891678</v>
      </c>
      <c r="F5309">
        <v>286.69746764711749</v>
      </c>
      <c r="G5309">
        <v>4111.735734679638</v>
      </c>
      <c r="H5309">
        <v>352.32072357098116</v>
      </c>
      <c r="R5309">
        <v>1250.5108582032974</v>
      </c>
      <c r="S5309">
        <v>361.49648819800734</v>
      </c>
      <c r="T5309">
        <v>28883.78</v>
      </c>
      <c r="U5309">
        <v>1921.8655228908112</v>
      </c>
      <c r="V5309">
        <v>239.56574754181057</v>
      </c>
      <c r="W5309">
        <v>220.25921696272346</v>
      </c>
    </row>
    <row r="5310" spans="2:23" x14ac:dyDescent="0.3">
      <c r="B5310">
        <f t="shared" si="83"/>
        <v>5305</v>
      </c>
      <c r="C5310">
        <v>4894.6001971412634</v>
      </c>
      <c r="D5310">
        <v>28883.78</v>
      </c>
      <c r="E5310">
        <v>1563.0608045583874</v>
      </c>
      <c r="F5310">
        <v>5944.0835133982464</v>
      </c>
      <c r="G5310">
        <v>1767.5555617909499</v>
      </c>
      <c r="H5310">
        <v>272.96776483746646</v>
      </c>
      <c r="R5310">
        <v>371.3068396360016</v>
      </c>
      <c r="S5310">
        <v>1740.4864360665606</v>
      </c>
      <c r="T5310">
        <v>246.05173365929937</v>
      </c>
      <c r="U5310">
        <v>2372.9367604271461</v>
      </c>
      <c r="V5310">
        <v>441.62014699976805</v>
      </c>
      <c r="W5310">
        <v>317.25369700186718</v>
      </c>
    </row>
    <row r="5311" spans="2:23" x14ac:dyDescent="0.3">
      <c r="B5311">
        <f t="shared" si="83"/>
        <v>5306</v>
      </c>
      <c r="C5311">
        <v>28883.78</v>
      </c>
      <c r="D5311">
        <v>3751.3906479591756</v>
      </c>
      <c r="E5311">
        <v>4121.5690157259487</v>
      </c>
      <c r="F5311">
        <v>249.75617721450757</v>
      </c>
      <c r="G5311">
        <v>378.86581172199317</v>
      </c>
      <c r="H5311">
        <v>28883.78</v>
      </c>
      <c r="R5311">
        <v>244.87324063960739</v>
      </c>
      <c r="S5311">
        <v>235.027737190766</v>
      </c>
      <c r="T5311">
        <v>28883.78</v>
      </c>
      <c r="U5311">
        <v>202.11670981655396</v>
      </c>
      <c r="V5311">
        <v>889.76650071585721</v>
      </c>
      <c r="W5311">
        <v>398.5530948376811</v>
      </c>
    </row>
    <row r="5312" spans="2:23" x14ac:dyDescent="0.3">
      <c r="B5312">
        <f t="shared" si="83"/>
        <v>5307</v>
      </c>
      <c r="C5312">
        <v>288.89318843012393</v>
      </c>
      <c r="D5312">
        <v>251.47799547362044</v>
      </c>
      <c r="E5312">
        <v>599.48299124842265</v>
      </c>
      <c r="F5312">
        <v>249.4076460914678</v>
      </c>
      <c r="G5312">
        <v>1557.789986452992</v>
      </c>
      <c r="H5312">
        <v>11318.402785125545</v>
      </c>
      <c r="R5312">
        <v>309.37428730101635</v>
      </c>
      <c r="S5312">
        <v>3817.9068895959622</v>
      </c>
      <c r="T5312">
        <v>28883.78</v>
      </c>
      <c r="U5312">
        <v>245.25263883113499</v>
      </c>
      <c r="V5312">
        <v>615.69296414464065</v>
      </c>
      <c r="W5312">
        <v>1915.3224350009502</v>
      </c>
    </row>
    <row r="5313" spans="2:23" x14ac:dyDescent="0.3">
      <c r="B5313">
        <f t="shared" si="83"/>
        <v>5308</v>
      </c>
      <c r="C5313">
        <v>315.28306780458536</v>
      </c>
      <c r="D5313">
        <v>348.98239820169306</v>
      </c>
      <c r="E5313">
        <v>210.22123772489743</v>
      </c>
      <c r="F5313">
        <v>28168.171383679266</v>
      </c>
      <c r="G5313">
        <v>241.22792875092659</v>
      </c>
      <c r="H5313">
        <v>389.80026531108547</v>
      </c>
      <c r="R5313">
        <v>12652.270118369042</v>
      </c>
      <c r="S5313">
        <v>1275.484337956839</v>
      </c>
      <c r="T5313">
        <v>28883.78</v>
      </c>
      <c r="U5313">
        <v>764.59890218835892</v>
      </c>
      <c r="V5313">
        <v>203.75996216561614</v>
      </c>
      <c r="W5313">
        <v>345.18146060787694</v>
      </c>
    </row>
    <row r="5314" spans="2:23" x14ac:dyDescent="0.3">
      <c r="B5314">
        <f t="shared" si="83"/>
        <v>5309</v>
      </c>
      <c r="C5314">
        <v>1919.2787581167725</v>
      </c>
      <c r="D5314">
        <v>275.56177180057</v>
      </c>
      <c r="E5314">
        <v>222.19719788333373</v>
      </c>
      <c r="F5314">
        <v>11143.695444303001</v>
      </c>
      <c r="G5314">
        <v>206.1384161875996</v>
      </c>
      <c r="H5314">
        <v>219.02602989723547</v>
      </c>
      <c r="R5314">
        <v>805.34679750484611</v>
      </c>
      <c r="S5314">
        <v>204.80895552316446</v>
      </c>
      <c r="T5314">
        <v>392.4585012823573</v>
      </c>
      <c r="U5314">
        <v>28883.78</v>
      </c>
      <c r="V5314">
        <v>28883.78</v>
      </c>
      <c r="W5314">
        <v>652.20736958615203</v>
      </c>
    </row>
    <row r="5315" spans="2:23" x14ac:dyDescent="0.3">
      <c r="B5315">
        <f t="shared" si="83"/>
        <v>5310</v>
      </c>
      <c r="C5315">
        <v>3258.6501307286917</v>
      </c>
      <c r="D5315">
        <v>450.39110586943548</v>
      </c>
      <c r="E5315">
        <v>312.72701156867703</v>
      </c>
      <c r="F5315">
        <v>2541.7137677302026</v>
      </c>
      <c r="G5315">
        <v>1919.2799042735369</v>
      </c>
      <c r="H5315">
        <v>5042.1217310869861</v>
      </c>
      <c r="R5315">
        <v>354.32244714898667</v>
      </c>
      <c r="S5315">
        <v>1398.1397904811593</v>
      </c>
      <c r="T5315">
        <v>260.48490598922336</v>
      </c>
      <c r="U5315">
        <v>535.51970936751002</v>
      </c>
      <c r="V5315">
        <v>237.2379721456717</v>
      </c>
      <c r="W5315">
        <v>3767.6084553429901</v>
      </c>
    </row>
    <row r="5316" spans="2:23" x14ac:dyDescent="0.3">
      <c r="B5316">
        <f t="shared" si="83"/>
        <v>5311</v>
      </c>
      <c r="C5316">
        <v>3090.9491359394456</v>
      </c>
      <c r="D5316">
        <v>436.23311130691172</v>
      </c>
      <c r="E5316">
        <v>228.63309262929033</v>
      </c>
      <c r="F5316">
        <v>4620.7233067728785</v>
      </c>
      <c r="G5316">
        <v>408.20826760460056</v>
      </c>
      <c r="H5316">
        <v>256.98304365504873</v>
      </c>
      <c r="R5316">
        <v>762.42492587313052</v>
      </c>
      <c r="S5316">
        <v>239.75983602093044</v>
      </c>
      <c r="T5316">
        <v>295.73069406674711</v>
      </c>
      <c r="U5316">
        <v>3517.901350298549</v>
      </c>
      <c r="V5316">
        <v>1103.43364528649</v>
      </c>
      <c r="W5316">
        <v>28883.78</v>
      </c>
    </row>
    <row r="5317" spans="2:23" x14ac:dyDescent="0.3">
      <c r="B5317">
        <f t="shared" si="83"/>
        <v>5312</v>
      </c>
      <c r="C5317">
        <v>5838.1486728153168</v>
      </c>
      <c r="D5317">
        <v>278.61649952704289</v>
      </c>
      <c r="E5317">
        <v>888.02142187856134</v>
      </c>
      <c r="F5317">
        <v>2802.5692679906933</v>
      </c>
      <c r="G5317">
        <v>294.90436511767905</v>
      </c>
      <c r="H5317">
        <v>226.34392404851042</v>
      </c>
      <c r="R5317">
        <v>19808.20287642139</v>
      </c>
      <c r="S5317">
        <v>28883.78</v>
      </c>
      <c r="T5317">
        <v>260.67716923625875</v>
      </c>
      <c r="U5317">
        <v>1291.3703329822633</v>
      </c>
      <c r="V5317">
        <v>838.05482761164592</v>
      </c>
      <c r="W5317">
        <v>9976.8353633582974</v>
      </c>
    </row>
    <row r="5318" spans="2:23" x14ac:dyDescent="0.3">
      <c r="B5318">
        <f t="shared" si="83"/>
        <v>5313</v>
      </c>
      <c r="C5318">
        <v>252.99043848542482</v>
      </c>
      <c r="D5318">
        <v>1187.8716859866595</v>
      </c>
      <c r="E5318">
        <v>5597.3355598921344</v>
      </c>
      <c r="F5318">
        <v>370.8690507069997</v>
      </c>
      <c r="G5318">
        <v>218.44232854465463</v>
      </c>
      <c r="H5318">
        <v>637.49629242875574</v>
      </c>
      <c r="R5318">
        <v>907.20906820124878</v>
      </c>
      <c r="S5318">
        <v>222.07899814907677</v>
      </c>
      <c r="T5318">
        <v>1332.9232271400881</v>
      </c>
      <c r="U5318">
        <v>478.88763004861551</v>
      </c>
      <c r="V5318">
        <v>26663.529472745209</v>
      </c>
      <c r="W5318">
        <v>221.65442964295747</v>
      </c>
    </row>
    <row r="5319" spans="2:23" x14ac:dyDescent="0.3">
      <c r="B5319">
        <f t="shared" si="83"/>
        <v>5314</v>
      </c>
      <c r="C5319">
        <v>28883.78</v>
      </c>
      <c r="D5319">
        <v>12343.733327455502</v>
      </c>
      <c r="E5319">
        <v>718.45217083741181</v>
      </c>
      <c r="F5319">
        <v>740.41560439990519</v>
      </c>
      <c r="G5319">
        <v>7382.6928211267523</v>
      </c>
      <c r="H5319">
        <v>1399.122481609056</v>
      </c>
      <c r="R5319">
        <v>748.81939856282725</v>
      </c>
      <c r="S5319">
        <v>1919.5382756553388</v>
      </c>
      <c r="T5319">
        <v>413.94738934187546</v>
      </c>
      <c r="U5319">
        <v>826.79374970416166</v>
      </c>
      <c r="V5319">
        <v>647.82921228259329</v>
      </c>
      <c r="W5319">
        <v>4243.1234081754665</v>
      </c>
    </row>
    <row r="5320" spans="2:23" x14ac:dyDescent="0.3">
      <c r="B5320">
        <f t="shared" ref="B5320:B5383" si="84">B5319 + 1</f>
        <v>5315</v>
      </c>
      <c r="C5320">
        <v>2201.7605934458161</v>
      </c>
      <c r="D5320">
        <v>210.50257457594432</v>
      </c>
      <c r="E5320">
        <v>203.98479707891471</v>
      </c>
      <c r="F5320">
        <v>5316.1396419996836</v>
      </c>
      <c r="G5320">
        <v>242.57710235250718</v>
      </c>
      <c r="H5320">
        <v>353.49228449863847</v>
      </c>
      <c r="R5320">
        <v>203.91594045328318</v>
      </c>
      <c r="S5320">
        <v>807.05358386852731</v>
      </c>
      <c r="T5320">
        <v>28883.78</v>
      </c>
      <c r="U5320">
        <v>2123.9341757972284</v>
      </c>
      <c r="V5320">
        <v>473.43056802616559</v>
      </c>
      <c r="W5320">
        <v>295.9153016653753</v>
      </c>
    </row>
    <row r="5321" spans="2:23" x14ac:dyDescent="0.3">
      <c r="B5321">
        <f t="shared" si="84"/>
        <v>5316</v>
      </c>
      <c r="C5321">
        <v>236.9283317657534</v>
      </c>
      <c r="D5321">
        <v>258.00667921817188</v>
      </c>
      <c r="E5321">
        <v>316.35307616527234</v>
      </c>
      <c r="F5321">
        <v>28883.78</v>
      </c>
      <c r="G5321">
        <v>449.90545973289846</v>
      </c>
      <c r="H5321">
        <v>542.86130829884871</v>
      </c>
      <c r="R5321">
        <v>201.21959290530694</v>
      </c>
      <c r="S5321">
        <v>382.60162366230469</v>
      </c>
      <c r="T5321">
        <v>447.8696593895927</v>
      </c>
      <c r="U5321">
        <v>210.20319146133733</v>
      </c>
      <c r="V5321">
        <v>316.18804016612239</v>
      </c>
      <c r="W5321">
        <v>203.39411923774156</v>
      </c>
    </row>
    <row r="5322" spans="2:23" x14ac:dyDescent="0.3">
      <c r="B5322">
        <f t="shared" si="84"/>
        <v>5317</v>
      </c>
      <c r="C5322">
        <v>5265.1324737905779</v>
      </c>
      <c r="D5322">
        <v>495.11021260289272</v>
      </c>
      <c r="E5322">
        <v>1216.8134724282959</v>
      </c>
      <c r="F5322">
        <v>360.59671137357748</v>
      </c>
      <c r="G5322">
        <v>4222.7828867742428</v>
      </c>
      <c r="H5322">
        <v>201.75274033603137</v>
      </c>
      <c r="R5322">
        <v>1942.5916846902178</v>
      </c>
      <c r="S5322">
        <v>1294.5107173703577</v>
      </c>
      <c r="T5322">
        <v>28883.78</v>
      </c>
      <c r="U5322">
        <v>274.30772828820426</v>
      </c>
      <c r="V5322">
        <v>844.41493292466464</v>
      </c>
      <c r="W5322">
        <v>266.93858662345428</v>
      </c>
    </row>
    <row r="5323" spans="2:23" x14ac:dyDescent="0.3">
      <c r="B5323">
        <f t="shared" si="84"/>
        <v>5318</v>
      </c>
      <c r="C5323">
        <v>4755.8010834576835</v>
      </c>
      <c r="D5323">
        <v>646.01237388447532</v>
      </c>
      <c r="E5323">
        <v>1202.4547646283297</v>
      </c>
      <c r="F5323">
        <v>250.18920177679371</v>
      </c>
      <c r="G5323">
        <v>501.53197194357074</v>
      </c>
      <c r="H5323">
        <v>4681.9656916090598</v>
      </c>
      <c r="R5323">
        <v>212.09864428926551</v>
      </c>
      <c r="S5323">
        <v>222.07444782960221</v>
      </c>
      <c r="T5323">
        <v>271.40634720856752</v>
      </c>
      <c r="U5323">
        <v>877.09622244887476</v>
      </c>
      <c r="V5323">
        <v>26852.584808469957</v>
      </c>
      <c r="W5323">
        <v>831.51333240906933</v>
      </c>
    </row>
    <row r="5324" spans="2:23" x14ac:dyDescent="0.3">
      <c r="B5324">
        <f t="shared" si="84"/>
        <v>5319</v>
      </c>
      <c r="C5324">
        <v>28883.78</v>
      </c>
      <c r="D5324">
        <v>832.10623427375424</v>
      </c>
      <c r="E5324">
        <v>291.4911018751809</v>
      </c>
      <c r="F5324">
        <v>256.97199743581086</v>
      </c>
      <c r="G5324">
        <v>3465.531691772569</v>
      </c>
      <c r="H5324">
        <v>764.07291249799277</v>
      </c>
      <c r="R5324">
        <v>1348.6249276632168</v>
      </c>
      <c r="S5324">
        <v>436.59016131668056</v>
      </c>
      <c r="T5324">
        <v>1777.9284099496306</v>
      </c>
      <c r="U5324">
        <v>312.70032672863442</v>
      </c>
      <c r="V5324">
        <v>380.94907682765313</v>
      </c>
      <c r="W5324">
        <v>726.2468620053138</v>
      </c>
    </row>
    <row r="5325" spans="2:23" x14ac:dyDescent="0.3">
      <c r="B5325">
        <f t="shared" si="84"/>
        <v>5320</v>
      </c>
      <c r="C5325">
        <v>907.76317176104521</v>
      </c>
      <c r="D5325">
        <v>375.6944986207364</v>
      </c>
      <c r="E5325">
        <v>232.30586238670759</v>
      </c>
      <c r="F5325">
        <v>227.97132888750386</v>
      </c>
      <c r="G5325">
        <v>14865.09278735207</v>
      </c>
      <c r="H5325">
        <v>1453.4492421727905</v>
      </c>
      <c r="R5325">
        <v>3899.9445039838774</v>
      </c>
      <c r="S5325">
        <v>236.49303918609723</v>
      </c>
      <c r="T5325">
        <v>8801.0312046522104</v>
      </c>
      <c r="U5325">
        <v>252.77705998544045</v>
      </c>
      <c r="V5325">
        <v>1643.9001285335612</v>
      </c>
      <c r="W5325">
        <v>2543.2029266432301</v>
      </c>
    </row>
    <row r="5326" spans="2:23" x14ac:dyDescent="0.3">
      <c r="B5326">
        <f t="shared" si="84"/>
        <v>5321</v>
      </c>
      <c r="C5326">
        <v>405.74105445542523</v>
      </c>
      <c r="D5326">
        <v>28883.78</v>
      </c>
      <c r="E5326">
        <v>1004.1005122434032</v>
      </c>
      <c r="F5326">
        <v>393.4000813652155</v>
      </c>
      <c r="G5326">
        <v>543.26034608823318</v>
      </c>
      <c r="H5326">
        <v>423.60709096774252</v>
      </c>
      <c r="R5326">
        <v>28883.78</v>
      </c>
      <c r="S5326">
        <v>1103.0993562715371</v>
      </c>
      <c r="T5326">
        <v>2115.2412673220042</v>
      </c>
      <c r="U5326">
        <v>489.51178964051468</v>
      </c>
      <c r="V5326">
        <v>513.06906828561432</v>
      </c>
      <c r="W5326">
        <v>206.01719383539836</v>
      </c>
    </row>
    <row r="5327" spans="2:23" x14ac:dyDescent="0.3">
      <c r="B5327">
        <f t="shared" si="84"/>
        <v>5322</v>
      </c>
      <c r="C5327">
        <v>427.36157252483179</v>
      </c>
      <c r="D5327">
        <v>258.70231478292004</v>
      </c>
      <c r="E5327">
        <v>207.61374182193299</v>
      </c>
      <c r="F5327">
        <v>6488.0359032702236</v>
      </c>
      <c r="G5327">
        <v>214.53361316571335</v>
      </c>
      <c r="H5327">
        <v>2188.1176247759058</v>
      </c>
      <c r="R5327">
        <v>972.3332190792388</v>
      </c>
      <c r="S5327">
        <v>281.25681850793154</v>
      </c>
      <c r="T5327">
        <v>336.35232632414295</v>
      </c>
      <c r="U5327">
        <v>1509.1218420358603</v>
      </c>
      <c r="V5327">
        <v>495.38057309435959</v>
      </c>
      <c r="W5327">
        <v>607.90051445563199</v>
      </c>
    </row>
    <row r="5328" spans="2:23" x14ac:dyDescent="0.3">
      <c r="B5328">
        <f t="shared" si="84"/>
        <v>5323</v>
      </c>
      <c r="C5328">
        <v>679.75525125750369</v>
      </c>
      <c r="D5328">
        <v>231.14992453077556</v>
      </c>
      <c r="E5328">
        <v>305.287856220668</v>
      </c>
      <c r="F5328">
        <v>338.74619318662428</v>
      </c>
      <c r="G5328">
        <v>439.53390086394973</v>
      </c>
      <c r="H5328">
        <v>1505.5626667003612</v>
      </c>
      <c r="R5328">
        <v>271.09355231850964</v>
      </c>
      <c r="S5328">
        <v>2556.7990297608453</v>
      </c>
      <c r="T5328">
        <v>236.11708652472169</v>
      </c>
      <c r="U5328">
        <v>28883.78</v>
      </c>
      <c r="V5328">
        <v>760.2436834865033</v>
      </c>
      <c r="W5328">
        <v>407.50981789845969</v>
      </c>
    </row>
    <row r="5329" spans="2:23" x14ac:dyDescent="0.3">
      <c r="B5329">
        <f t="shared" si="84"/>
        <v>5324</v>
      </c>
      <c r="C5329">
        <v>455.49127131334956</v>
      </c>
      <c r="D5329">
        <v>355.47372048658997</v>
      </c>
      <c r="E5329">
        <v>9870.5095160893688</v>
      </c>
      <c r="F5329">
        <v>28883.78</v>
      </c>
      <c r="G5329">
        <v>930.01165733009111</v>
      </c>
      <c r="H5329">
        <v>230.95951664608435</v>
      </c>
      <c r="R5329">
        <v>383.2363120980483</v>
      </c>
      <c r="S5329">
        <v>226.4404291785869</v>
      </c>
      <c r="T5329">
        <v>249.62069611687332</v>
      </c>
      <c r="U5329">
        <v>258.78667942355116</v>
      </c>
      <c r="V5329">
        <v>7860.3887111735457</v>
      </c>
      <c r="W5329">
        <v>1164.4748464618374</v>
      </c>
    </row>
    <row r="5330" spans="2:23" x14ac:dyDescent="0.3">
      <c r="B5330">
        <f t="shared" si="84"/>
        <v>5325</v>
      </c>
      <c r="C5330">
        <v>28883.78</v>
      </c>
      <c r="D5330">
        <v>227.12179983343586</v>
      </c>
      <c r="E5330">
        <v>363.59446055829244</v>
      </c>
      <c r="F5330">
        <v>228.84207019948551</v>
      </c>
      <c r="G5330">
        <v>506.40322819442133</v>
      </c>
      <c r="H5330">
        <v>25314.908197462646</v>
      </c>
      <c r="R5330">
        <v>471.47050545370178</v>
      </c>
      <c r="S5330">
        <v>525.91885384428338</v>
      </c>
      <c r="T5330">
        <v>217.60700935746152</v>
      </c>
      <c r="U5330">
        <v>14243.420404692073</v>
      </c>
      <c r="V5330">
        <v>286.0540257450665</v>
      </c>
      <c r="W5330">
        <v>278.99838502835951</v>
      </c>
    </row>
    <row r="5331" spans="2:23" x14ac:dyDescent="0.3">
      <c r="B5331">
        <f t="shared" si="84"/>
        <v>5326</v>
      </c>
      <c r="C5331">
        <v>281.58747722028556</v>
      </c>
      <c r="D5331">
        <v>348.35291926093703</v>
      </c>
      <c r="E5331">
        <v>3752.0473686491268</v>
      </c>
      <c r="F5331">
        <v>979.37733607455232</v>
      </c>
      <c r="G5331">
        <v>28883.78</v>
      </c>
      <c r="H5331">
        <v>1166.7739753424885</v>
      </c>
      <c r="R5331">
        <v>552.27979891419454</v>
      </c>
      <c r="S5331">
        <v>365.77185833696399</v>
      </c>
      <c r="T5331">
        <v>909.42860256941572</v>
      </c>
      <c r="U5331">
        <v>11185.459490223968</v>
      </c>
      <c r="V5331">
        <v>628.01011332347741</v>
      </c>
      <c r="W5331">
        <v>15729.899582209831</v>
      </c>
    </row>
    <row r="5332" spans="2:23" x14ac:dyDescent="0.3">
      <c r="B5332">
        <f t="shared" si="84"/>
        <v>5327</v>
      </c>
      <c r="C5332">
        <v>28883.78</v>
      </c>
      <c r="D5332">
        <v>221.24924633911064</v>
      </c>
      <c r="E5332">
        <v>760.10686476093531</v>
      </c>
      <c r="F5332">
        <v>516.55116632715078</v>
      </c>
      <c r="G5332">
        <v>577.14998937717633</v>
      </c>
      <c r="H5332">
        <v>230.14336446480385</v>
      </c>
      <c r="R5332">
        <v>224.29008596954924</v>
      </c>
      <c r="S5332">
        <v>271.24488667628827</v>
      </c>
      <c r="T5332">
        <v>595.72313855498419</v>
      </c>
      <c r="U5332">
        <v>28883.78</v>
      </c>
      <c r="V5332">
        <v>28883.78</v>
      </c>
      <c r="W5332">
        <v>28883.78</v>
      </c>
    </row>
    <row r="5333" spans="2:23" x14ac:dyDescent="0.3">
      <c r="B5333">
        <f t="shared" si="84"/>
        <v>5328</v>
      </c>
      <c r="C5333">
        <v>3067.3895019383408</v>
      </c>
      <c r="D5333">
        <v>4083.7038025462352</v>
      </c>
      <c r="E5333">
        <v>271.07067678044569</v>
      </c>
      <c r="F5333">
        <v>213.23509842912085</v>
      </c>
      <c r="G5333">
        <v>304.00796373568954</v>
      </c>
      <c r="H5333">
        <v>1630.5017867137637</v>
      </c>
      <c r="R5333">
        <v>432.0744459932987</v>
      </c>
      <c r="S5333">
        <v>28883.78</v>
      </c>
      <c r="T5333">
        <v>215.41180782495738</v>
      </c>
      <c r="U5333">
        <v>309.9129004960219</v>
      </c>
      <c r="V5333">
        <v>1459.1323071295903</v>
      </c>
      <c r="W5333">
        <v>230.1231125421516</v>
      </c>
    </row>
    <row r="5334" spans="2:23" x14ac:dyDescent="0.3">
      <c r="B5334">
        <f t="shared" si="84"/>
        <v>5329</v>
      </c>
      <c r="C5334">
        <v>3255.0216376961662</v>
      </c>
      <c r="D5334">
        <v>781.96263362344905</v>
      </c>
      <c r="E5334">
        <v>277.01240328717176</v>
      </c>
      <c r="F5334">
        <v>3084.6642043802108</v>
      </c>
      <c r="G5334">
        <v>28883.78</v>
      </c>
      <c r="H5334">
        <v>15579.730184898903</v>
      </c>
      <c r="R5334">
        <v>739.63598641556905</v>
      </c>
      <c r="S5334">
        <v>12263.85654784802</v>
      </c>
      <c r="T5334">
        <v>28883.78</v>
      </c>
      <c r="U5334">
        <v>639.10113571849274</v>
      </c>
      <c r="V5334">
        <v>1323.0356650467147</v>
      </c>
      <c r="W5334">
        <v>1335.1457175601638</v>
      </c>
    </row>
    <row r="5335" spans="2:23" x14ac:dyDescent="0.3">
      <c r="B5335">
        <f t="shared" si="84"/>
        <v>5330</v>
      </c>
      <c r="C5335">
        <v>5633.4359114419221</v>
      </c>
      <c r="D5335">
        <v>201.26618885412674</v>
      </c>
      <c r="E5335">
        <v>7169.0956757910881</v>
      </c>
      <c r="F5335">
        <v>250.31241525720614</v>
      </c>
      <c r="G5335">
        <v>5129.8031129359952</v>
      </c>
      <c r="H5335">
        <v>6117.5240454393015</v>
      </c>
      <c r="R5335">
        <v>861.59412925756499</v>
      </c>
      <c r="S5335">
        <v>792.87644706543188</v>
      </c>
      <c r="T5335">
        <v>244.17455097069649</v>
      </c>
      <c r="U5335">
        <v>28883.78</v>
      </c>
      <c r="V5335">
        <v>500.54458771976977</v>
      </c>
      <c r="W5335">
        <v>250.31926449894223</v>
      </c>
    </row>
    <row r="5336" spans="2:23" x14ac:dyDescent="0.3">
      <c r="B5336">
        <f t="shared" si="84"/>
        <v>5331</v>
      </c>
      <c r="C5336">
        <v>28883.78</v>
      </c>
      <c r="D5336">
        <v>247.31772335608218</v>
      </c>
      <c r="E5336">
        <v>265.83065203450656</v>
      </c>
      <c r="F5336">
        <v>17803.676089903627</v>
      </c>
      <c r="G5336">
        <v>2669.6309471757668</v>
      </c>
      <c r="H5336">
        <v>360.54853920468469</v>
      </c>
      <c r="R5336">
        <v>3408.7915555637474</v>
      </c>
      <c r="S5336">
        <v>390.40537212581728</v>
      </c>
      <c r="T5336">
        <v>461.77453547623912</v>
      </c>
      <c r="U5336">
        <v>451.60400119143787</v>
      </c>
      <c r="V5336">
        <v>386.7122881913449</v>
      </c>
      <c r="W5336">
        <v>6031.2952262577455</v>
      </c>
    </row>
    <row r="5337" spans="2:23" x14ac:dyDescent="0.3">
      <c r="B5337">
        <f t="shared" si="84"/>
        <v>5332</v>
      </c>
      <c r="C5337">
        <v>204.26734261890786</v>
      </c>
      <c r="D5337">
        <v>316.71748131867582</v>
      </c>
      <c r="E5337">
        <v>7143.6674917783712</v>
      </c>
      <c r="F5337">
        <v>28883.78</v>
      </c>
      <c r="G5337">
        <v>220.36131882811901</v>
      </c>
      <c r="H5337">
        <v>304.44935759203088</v>
      </c>
      <c r="R5337">
        <v>214.51635693360294</v>
      </c>
      <c r="S5337">
        <v>209.68227283233719</v>
      </c>
      <c r="T5337">
        <v>805.85264823102148</v>
      </c>
      <c r="U5337">
        <v>218.74807637317934</v>
      </c>
      <c r="V5337">
        <v>224.55199742807798</v>
      </c>
      <c r="W5337">
        <v>205.56181002473676</v>
      </c>
    </row>
    <row r="5338" spans="2:23" x14ac:dyDescent="0.3">
      <c r="B5338">
        <f t="shared" si="84"/>
        <v>5333</v>
      </c>
      <c r="C5338">
        <v>28883.78</v>
      </c>
      <c r="D5338">
        <v>305.63690663134662</v>
      </c>
      <c r="E5338">
        <v>329.59095612589226</v>
      </c>
      <c r="F5338">
        <v>28883.78</v>
      </c>
      <c r="G5338">
        <v>246.25047844836669</v>
      </c>
      <c r="H5338">
        <v>238.6968333767521</v>
      </c>
      <c r="R5338">
        <v>733.12720038303155</v>
      </c>
      <c r="S5338">
        <v>28883.78</v>
      </c>
      <c r="T5338">
        <v>331.22119031950592</v>
      </c>
      <c r="U5338">
        <v>1366.2798330924441</v>
      </c>
      <c r="V5338">
        <v>20676.445158475395</v>
      </c>
      <c r="W5338">
        <v>7291.7342616502528</v>
      </c>
    </row>
    <row r="5339" spans="2:23" x14ac:dyDescent="0.3">
      <c r="B5339">
        <f t="shared" si="84"/>
        <v>5334</v>
      </c>
      <c r="C5339">
        <v>1999.3391927462719</v>
      </c>
      <c r="D5339">
        <v>5415.5864093813079</v>
      </c>
      <c r="E5339">
        <v>2390.6477981934954</v>
      </c>
      <c r="F5339">
        <v>28883.78</v>
      </c>
      <c r="G5339">
        <v>268.78135334937457</v>
      </c>
      <c r="H5339">
        <v>414.89685043082625</v>
      </c>
      <c r="R5339">
        <v>313.79541791046984</v>
      </c>
      <c r="S5339">
        <v>990.94321133191079</v>
      </c>
      <c r="T5339">
        <v>225.92801613761037</v>
      </c>
      <c r="U5339">
        <v>1490.6079237447811</v>
      </c>
      <c r="V5339">
        <v>280.44455043136645</v>
      </c>
      <c r="W5339">
        <v>213.3914211541107</v>
      </c>
    </row>
    <row r="5340" spans="2:23" x14ac:dyDescent="0.3">
      <c r="B5340">
        <f t="shared" si="84"/>
        <v>5335</v>
      </c>
      <c r="C5340">
        <v>372.84078306130647</v>
      </c>
      <c r="D5340">
        <v>253.77112684158192</v>
      </c>
      <c r="E5340">
        <v>9766.1347719114874</v>
      </c>
      <c r="F5340">
        <v>2164.1378363805411</v>
      </c>
      <c r="G5340">
        <v>426.74656272988591</v>
      </c>
      <c r="H5340">
        <v>201.94225932813879</v>
      </c>
      <c r="R5340">
        <v>1315.1222702812852</v>
      </c>
      <c r="S5340">
        <v>6503.1669021277321</v>
      </c>
      <c r="T5340">
        <v>361.81793939139578</v>
      </c>
      <c r="U5340">
        <v>741.64256783409712</v>
      </c>
      <c r="V5340">
        <v>221.49880364808675</v>
      </c>
      <c r="W5340">
        <v>369.60214545383621</v>
      </c>
    </row>
    <row r="5341" spans="2:23" x14ac:dyDescent="0.3">
      <c r="B5341">
        <f t="shared" si="84"/>
        <v>5336</v>
      </c>
      <c r="C5341">
        <v>247.87316373475619</v>
      </c>
      <c r="D5341">
        <v>1028.030779809453</v>
      </c>
      <c r="E5341">
        <v>679.26028137817639</v>
      </c>
      <c r="F5341">
        <v>1029.3222875718443</v>
      </c>
      <c r="G5341">
        <v>204.21788668610833</v>
      </c>
      <c r="H5341">
        <v>12702.400501920827</v>
      </c>
      <c r="R5341">
        <v>553.76541890163276</v>
      </c>
      <c r="S5341">
        <v>1319.3177362519434</v>
      </c>
      <c r="T5341">
        <v>264.15619451983059</v>
      </c>
      <c r="U5341">
        <v>728.13701687467108</v>
      </c>
      <c r="V5341">
        <v>644.41561823787958</v>
      </c>
      <c r="W5341">
        <v>284.37931835857376</v>
      </c>
    </row>
    <row r="5342" spans="2:23" x14ac:dyDescent="0.3">
      <c r="B5342">
        <f t="shared" si="84"/>
        <v>5337</v>
      </c>
      <c r="C5342">
        <v>294.2841140111928</v>
      </c>
      <c r="D5342">
        <v>19833.060807313308</v>
      </c>
      <c r="E5342">
        <v>661.04516915758563</v>
      </c>
      <c r="F5342">
        <v>28883.78</v>
      </c>
      <c r="G5342">
        <v>2215.3956895189349</v>
      </c>
      <c r="H5342">
        <v>1114.7762684574054</v>
      </c>
      <c r="R5342">
        <v>489.17058420787242</v>
      </c>
      <c r="S5342">
        <v>777.67334466527859</v>
      </c>
      <c r="T5342">
        <v>4738.4906227008278</v>
      </c>
      <c r="U5342">
        <v>2685.1506480093713</v>
      </c>
      <c r="V5342">
        <v>13021.011564217601</v>
      </c>
      <c r="W5342">
        <v>389.12470022735806</v>
      </c>
    </row>
    <row r="5343" spans="2:23" x14ac:dyDescent="0.3">
      <c r="B5343">
        <f t="shared" si="84"/>
        <v>5338</v>
      </c>
      <c r="C5343">
        <v>1557.1319786737185</v>
      </c>
      <c r="D5343">
        <v>506.02724714234745</v>
      </c>
      <c r="E5343">
        <v>3843.4277239611197</v>
      </c>
      <c r="F5343">
        <v>3110.06143882489</v>
      </c>
      <c r="G5343">
        <v>998.13281240741219</v>
      </c>
      <c r="H5343">
        <v>5951.1057432058778</v>
      </c>
      <c r="R5343">
        <v>1724.9268165639153</v>
      </c>
      <c r="S5343">
        <v>6957.6949885642307</v>
      </c>
      <c r="T5343">
        <v>239.31831434124709</v>
      </c>
      <c r="U5343">
        <v>338.07663106059408</v>
      </c>
      <c r="V5343">
        <v>536.42874056147093</v>
      </c>
      <c r="W5343">
        <v>1282.2500862752497</v>
      </c>
    </row>
    <row r="5344" spans="2:23" x14ac:dyDescent="0.3">
      <c r="B5344">
        <f t="shared" si="84"/>
        <v>5339</v>
      </c>
      <c r="C5344">
        <v>211.91672448616382</v>
      </c>
      <c r="D5344">
        <v>210.83777471521722</v>
      </c>
      <c r="E5344">
        <v>28883.78</v>
      </c>
      <c r="F5344">
        <v>310.36984649067722</v>
      </c>
      <c r="G5344">
        <v>28883.78</v>
      </c>
      <c r="H5344">
        <v>848.82151820005606</v>
      </c>
      <c r="R5344">
        <v>1975.3575929729543</v>
      </c>
      <c r="S5344">
        <v>309.45834273460309</v>
      </c>
      <c r="T5344">
        <v>28883.78</v>
      </c>
      <c r="U5344">
        <v>323.39986888715555</v>
      </c>
      <c r="V5344">
        <v>1446.687888121324</v>
      </c>
      <c r="W5344">
        <v>224.37384659518136</v>
      </c>
    </row>
    <row r="5345" spans="2:23" x14ac:dyDescent="0.3">
      <c r="B5345">
        <f t="shared" si="84"/>
        <v>5340</v>
      </c>
      <c r="C5345">
        <v>759.46670578315798</v>
      </c>
      <c r="D5345">
        <v>926.7599437209924</v>
      </c>
      <c r="E5345">
        <v>232.82293835790739</v>
      </c>
      <c r="F5345">
        <v>778.0111612634098</v>
      </c>
      <c r="G5345">
        <v>499.58192858284428</v>
      </c>
      <c r="H5345">
        <v>314.0362614835027</v>
      </c>
      <c r="R5345">
        <v>261.59425400714338</v>
      </c>
      <c r="S5345">
        <v>202.75679925940884</v>
      </c>
      <c r="T5345">
        <v>212.34180977128639</v>
      </c>
      <c r="U5345">
        <v>28883.78</v>
      </c>
      <c r="V5345">
        <v>708.38381979741962</v>
      </c>
      <c r="W5345">
        <v>262.77880796430912</v>
      </c>
    </row>
    <row r="5346" spans="2:23" x14ac:dyDescent="0.3">
      <c r="B5346">
        <f t="shared" si="84"/>
        <v>5341</v>
      </c>
      <c r="C5346">
        <v>271.82169144278453</v>
      </c>
      <c r="D5346">
        <v>24057.238191091485</v>
      </c>
      <c r="E5346">
        <v>306.61347049453616</v>
      </c>
      <c r="F5346">
        <v>239.14418824302714</v>
      </c>
      <c r="G5346">
        <v>252.5652135679554</v>
      </c>
      <c r="H5346">
        <v>307.18571980845195</v>
      </c>
      <c r="R5346">
        <v>2640.0357316588334</v>
      </c>
      <c r="S5346">
        <v>334.36834976180319</v>
      </c>
      <c r="T5346">
        <v>743.62611950016935</v>
      </c>
      <c r="U5346">
        <v>299.81679237985736</v>
      </c>
      <c r="V5346">
        <v>387.14016694763421</v>
      </c>
      <c r="W5346">
        <v>203.14158378161622</v>
      </c>
    </row>
    <row r="5347" spans="2:23" x14ac:dyDescent="0.3">
      <c r="B5347">
        <f t="shared" si="84"/>
        <v>5342</v>
      </c>
      <c r="C5347">
        <v>2222.6247653047267</v>
      </c>
      <c r="D5347">
        <v>266.97169448171064</v>
      </c>
      <c r="E5347">
        <v>271.61556391312905</v>
      </c>
      <c r="F5347">
        <v>28883.78</v>
      </c>
      <c r="G5347">
        <v>23442.670491335972</v>
      </c>
      <c r="H5347">
        <v>437.81476059198133</v>
      </c>
      <c r="R5347">
        <v>246.84377131985232</v>
      </c>
      <c r="S5347">
        <v>862.11094016609582</v>
      </c>
      <c r="T5347">
        <v>419.7485384267996</v>
      </c>
      <c r="U5347">
        <v>576.05201885068197</v>
      </c>
      <c r="V5347">
        <v>327.15558892012467</v>
      </c>
      <c r="W5347">
        <v>392.06873314743791</v>
      </c>
    </row>
    <row r="5348" spans="2:23" x14ac:dyDescent="0.3">
      <c r="B5348">
        <f t="shared" si="84"/>
        <v>5343</v>
      </c>
      <c r="C5348">
        <v>402.89431583540994</v>
      </c>
      <c r="D5348">
        <v>1208.7084403162753</v>
      </c>
      <c r="E5348">
        <v>271.67095441315803</v>
      </c>
      <c r="F5348">
        <v>28883.78</v>
      </c>
      <c r="G5348">
        <v>301.25372959690526</v>
      </c>
      <c r="H5348">
        <v>759.04697901229747</v>
      </c>
      <c r="R5348">
        <v>212.91651395324516</v>
      </c>
      <c r="S5348">
        <v>919.65007809790302</v>
      </c>
      <c r="T5348">
        <v>201.88765567274055</v>
      </c>
      <c r="U5348">
        <v>21153.622755008993</v>
      </c>
      <c r="V5348">
        <v>718.25500796438303</v>
      </c>
      <c r="W5348">
        <v>1188.821885068015</v>
      </c>
    </row>
    <row r="5349" spans="2:23" x14ac:dyDescent="0.3">
      <c r="B5349">
        <f t="shared" si="84"/>
        <v>5344</v>
      </c>
      <c r="C5349">
        <v>1443.6517181197089</v>
      </c>
      <c r="D5349">
        <v>18210.28679738073</v>
      </c>
      <c r="E5349">
        <v>28883.78</v>
      </c>
      <c r="F5349">
        <v>238.79141959557845</v>
      </c>
      <c r="G5349">
        <v>28883.78</v>
      </c>
      <c r="H5349">
        <v>28883.78</v>
      </c>
      <c r="R5349">
        <v>370.87102296417663</v>
      </c>
      <c r="S5349">
        <v>222.58420777567395</v>
      </c>
      <c r="T5349">
        <v>7932.2927468821663</v>
      </c>
      <c r="U5349">
        <v>17230.299017748661</v>
      </c>
      <c r="V5349">
        <v>1089.0140501762526</v>
      </c>
      <c r="W5349">
        <v>214.02643616664551</v>
      </c>
    </row>
    <row r="5350" spans="2:23" x14ac:dyDescent="0.3">
      <c r="B5350">
        <f t="shared" si="84"/>
        <v>5345</v>
      </c>
      <c r="C5350">
        <v>17923.138172706502</v>
      </c>
      <c r="D5350">
        <v>218.42116302816129</v>
      </c>
      <c r="E5350">
        <v>221.513181150214</v>
      </c>
      <c r="F5350">
        <v>6069.324804110207</v>
      </c>
      <c r="G5350">
        <v>389.67188830609979</v>
      </c>
      <c r="H5350">
        <v>28883.78</v>
      </c>
      <c r="R5350">
        <v>222.95005998061964</v>
      </c>
      <c r="S5350">
        <v>268.40877515995942</v>
      </c>
      <c r="T5350">
        <v>2874.3641933633489</v>
      </c>
      <c r="U5350">
        <v>28883.78</v>
      </c>
      <c r="V5350">
        <v>686.78537497541254</v>
      </c>
      <c r="W5350">
        <v>386.46974768578912</v>
      </c>
    </row>
    <row r="5351" spans="2:23" x14ac:dyDescent="0.3">
      <c r="B5351">
        <f t="shared" si="84"/>
        <v>5346</v>
      </c>
      <c r="C5351">
        <v>449.3611068679221</v>
      </c>
      <c r="D5351">
        <v>1595.5071876868496</v>
      </c>
      <c r="E5351">
        <v>294.98000562394361</v>
      </c>
      <c r="F5351">
        <v>227.93808244009625</v>
      </c>
      <c r="G5351">
        <v>542.27436381170287</v>
      </c>
      <c r="H5351">
        <v>786.17061439991608</v>
      </c>
      <c r="R5351">
        <v>1137.0488781530116</v>
      </c>
      <c r="S5351">
        <v>631.82353994388166</v>
      </c>
      <c r="T5351">
        <v>396.22602310224323</v>
      </c>
      <c r="U5351">
        <v>201.6015692567548</v>
      </c>
      <c r="V5351">
        <v>28883.78</v>
      </c>
      <c r="W5351">
        <v>1346.348985316861</v>
      </c>
    </row>
    <row r="5352" spans="2:23" x14ac:dyDescent="0.3">
      <c r="B5352">
        <f t="shared" si="84"/>
        <v>5347</v>
      </c>
      <c r="C5352">
        <v>269.77725540631468</v>
      </c>
      <c r="D5352">
        <v>369.52710249229921</v>
      </c>
      <c r="E5352">
        <v>283.67392121188169</v>
      </c>
      <c r="F5352">
        <v>240.43458555460407</v>
      </c>
      <c r="G5352">
        <v>272.23504609366478</v>
      </c>
      <c r="H5352">
        <v>256.52485831715632</v>
      </c>
      <c r="R5352">
        <v>895.88331360308689</v>
      </c>
      <c r="S5352">
        <v>1659.1207865952485</v>
      </c>
      <c r="T5352">
        <v>781.77063140842176</v>
      </c>
      <c r="U5352">
        <v>2794.9948288874139</v>
      </c>
      <c r="V5352">
        <v>2556.9279836352539</v>
      </c>
      <c r="W5352">
        <v>535.07650267685085</v>
      </c>
    </row>
    <row r="5353" spans="2:23" x14ac:dyDescent="0.3">
      <c r="B5353">
        <f t="shared" si="84"/>
        <v>5348</v>
      </c>
      <c r="C5353">
        <v>595.2886077877281</v>
      </c>
      <c r="D5353">
        <v>7742.3027528599541</v>
      </c>
      <c r="E5353">
        <v>228.33323485768409</v>
      </c>
      <c r="F5353">
        <v>449.09677204539526</v>
      </c>
      <c r="G5353">
        <v>456.65037005650282</v>
      </c>
      <c r="H5353">
        <v>2434.6760837287561</v>
      </c>
      <c r="R5353">
        <v>852.40417413304567</v>
      </c>
      <c r="S5353">
        <v>5590.3280651266869</v>
      </c>
      <c r="T5353">
        <v>210.6058292593118</v>
      </c>
      <c r="U5353">
        <v>10174.870035286369</v>
      </c>
      <c r="V5353">
        <v>706.08998226951644</v>
      </c>
      <c r="W5353">
        <v>853.5221079560921</v>
      </c>
    </row>
    <row r="5354" spans="2:23" x14ac:dyDescent="0.3">
      <c r="B5354">
        <f t="shared" si="84"/>
        <v>5349</v>
      </c>
      <c r="C5354">
        <v>338.03328423384215</v>
      </c>
      <c r="D5354">
        <v>2125.9839187733278</v>
      </c>
      <c r="E5354">
        <v>205.6871344870838</v>
      </c>
      <c r="F5354">
        <v>698.81342903649193</v>
      </c>
      <c r="G5354">
        <v>420.40768735728477</v>
      </c>
      <c r="H5354">
        <v>9807.555427325955</v>
      </c>
      <c r="R5354">
        <v>17161.854736476067</v>
      </c>
      <c r="S5354">
        <v>2432.7073123094037</v>
      </c>
      <c r="T5354">
        <v>248.84655201629502</v>
      </c>
      <c r="U5354">
        <v>349.28961102974972</v>
      </c>
      <c r="V5354">
        <v>1248.5718204472494</v>
      </c>
      <c r="W5354">
        <v>231.08674432995215</v>
      </c>
    </row>
    <row r="5355" spans="2:23" x14ac:dyDescent="0.3">
      <c r="B5355">
        <f t="shared" si="84"/>
        <v>5350</v>
      </c>
      <c r="C5355">
        <v>475.70936521382379</v>
      </c>
      <c r="D5355">
        <v>488.97144859374077</v>
      </c>
      <c r="E5355">
        <v>511.906910764982</v>
      </c>
      <c r="F5355">
        <v>587.57416712587883</v>
      </c>
      <c r="G5355">
        <v>237.97426792872</v>
      </c>
      <c r="H5355">
        <v>214.56992858186345</v>
      </c>
      <c r="R5355">
        <v>587.89237981709402</v>
      </c>
      <c r="S5355">
        <v>206.88448114350155</v>
      </c>
      <c r="T5355">
        <v>577.59208196602867</v>
      </c>
      <c r="U5355">
        <v>991.12446639920563</v>
      </c>
      <c r="V5355">
        <v>228.99275251849329</v>
      </c>
      <c r="W5355">
        <v>415.10979183719485</v>
      </c>
    </row>
    <row r="5356" spans="2:23" x14ac:dyDescent="0.3">
      <c r="B5356">
        <f t="shared" si="84"/>
        <v>5351</v>
      </c>
      <c r="C5356">
        <v>4730.676080034772</v>
      </c>
      <c r="D5356">
        <v>261.75396870919997</v>
      </c>
      <c r="E5356">
        <v>838.38802851242474</v>
      </c>
      <c r="F5356">
        <v>988.70385924791822</v>
      </c>
      <c r="G5356">
        <v>217.61615163442355</v>
      </c>
      <c r="H5356">
        <v>6646.0751975389094</v>
      </c>
      <c r="R5356">
        <v>214.54248394411192</v>
      </c>
      <c r="S5356">
        <v>28883.78</v>
      </c>
      <c r="T5356">
        <v>721.94706331969996</v>
      </c>
      <c r="U5356">
        <v>556.15004342750717</v>
      </c>
      <c r="V5356">
        <v>294.1067836558617</v>
      </c>
      <c r="W5356">
        <v>492.75019514625723</v>
      </c>
    </row>
    <row r="5357" spans="2:23" x14ac:dyDescent="0.3">
      <c r="B5357">
        <f t="shared" si="84"/>
        <v>5352</v>
      </c>
      <c r="C5357">
        <v>405.76385689430992</v>
      </c>
      <c r="D5357">
        <v>225.95012781700143</v>
      </c>
      <c r="E5357">
        <v>1261.6472618965267</v>
      </c>
      <c r="F5357">
        <v>300.30590569236767</v>
      </c>
      <c r="G5357">
        <v>28883.78</v>
      </c>
      <c r="H5357">
        <v>1079.4098649561643</v>
      </c>
      <c r="R5357">
        <v>214.3126998606329</v>
      </c>
      <c r="S5357">
        <v>913.96125100118468</v>
      </c>
      <c r="T5357">
        <v>617.12436186152013</v>
      </c>
      <c r="U5357">
        <v>204.4437210415899</v>
      </c>
      <c r="V5357">
        <v>4261.1640704711117</v>
      </c>
      <c r="W5357">
        <v>28883.78</v>
      </c>
    </row>
    <row r="5358" spans="2:23" x14ac:dyDescent="0.3">
      <c r="B5358">
        <f t="shared" si="84"/>
        <v>5353</v>
      </c>
      <c r="C5358">
        <v>301.46807990223294</v>
      </c>
      <c r="D5358">
        <v>411.87219479640464</v>
      </c>
      <c r="E5358">
        <v>374.88132651525473</v>
      </c>
      <c r="F5358">
        <v>28883.78</v>
      </c>
      <c r="G5358">
        <v>6365.0154467578222</v>
      </c>
      <c r="H5358">
        <v>1471.6917586353143</v>
      </c>
      <c r="R5358">
        <v>1064.1503008443174</v>
      </c>
      <c r="S5358">
        <v>390.77364797408103</v>
      </c>
      <c r="T5358">
        <v>297.43473845930998</v>
      </c>
      <c r="U5358">
        <v>364.37213400535455</v>
      </c>
      <c r="V5358">
        <v>293.98569162863413</v>
      </c>
      <c r="W5358">
        <v>269.80573275262969</v>
      </c>
    </row>
    <row r="5359" spans="2:23" x14ac:dyDescent="0.3">
      <c r="B5359">
        <f t="shared" si="84"/>
        <v>5354</v>
      </c>
      <c r="C5359">
        <v>669.06033005033669</v>
      </c>
      <c r="D5359">
        <v>677.33524667478241</v>
      </c>
      <c r="E5359">
        <v>961.30156288550256</v>
      </c>
      <c r="F5359">
        <v>888.33544979929286</v>
      </c>
      <c r="G5359">
        <v>229.24365458177908</v>
      </c>
      <c r="H5359">
        <v>234.10054035612879</v>
      </c>
      <c r="R5359">
        <v>208.47541145033028</v>
      </c>
      <c r="S5359">
        <v>741.39161597309237</v>
      </c>
      <c r="T5359">
        <v>1706.0632673145931</v>
      </c>
      <c r="U5359">
        <v>4184.5123811883805</v>
      </c>
      <c r="V5359">
        <v>408.81701292140281</v>
      </c>
      <c r="W5359">
        <v>850.12625133165636</v>
      </c>
    </row>
    <row r="5360" spans="2:23" x14ac:dyDescent="0.3">
      <c r="B5360">
        <f t="shared" si="84"/>
        <v>5355</v>
      </c>
      <c r="C5360">
        <v>4469.5210742175295</v>
      </c>
      <c r="D5360">
        <v>204.80947900254668</v>
      </c>
      <c r="E5360">
        <v>4016.709303864684</v>
      </c>
      <c r="F5360">
        <v>28883.78</v>
      </c>
      <c r="G5360">
        <v>779.28135555483209</v>
      </c>
      <c r="H5360">
        <v>544.20665798259438</v>
      </c>
      <c r="R5360">
        <v>2001.7444021494505</v>
      </c>
      <c r="S5360">
        <v>233.86516364459317</v>
      </c>
      <c r="T5360">
        <v>269.06984484477715</v>
      </c>
      <c r="U5360">
        <v>205.1838316639795</v>
      </c>
      <c r="V5360">
        <v>200.60019088151029</v>
      </c>
      <c r="W5360">
        <v>348.32767896014809</v>
      </c>
    </row>
    <row r="5361" spans="2:23" x14ac:dyDescent="0.3">
      <c r="B5361">
        <f t="shared" si="84"/>
        <v>5356</v>
      </c>
      <c r="C5361">
        <v>28883.78</v>
      </c>
      <c r="D5361">
        <v>28205.605117305869</v>
      </c>
      <c r="E5361">
        <v>1294.4036996906998</v>
      </c>
      <c r="F5361">
        <v>318.69150989439362</v>
      </c>
      <c r="G5361">
        <v>217.65809072709268</v>
      </c>
      <c r="H5361">
        <v>5239.1735839859657</v>
      </c>
      <c r="R5361">
        <v>549.2407688293124</v>
      </c>
      <c r="S5361">
        <v>13400.601765289142</v>
      </c>
      <c r="T5361">
        <v>570.90527100657937</v>
      </c>
      <c r="U5361">
        <v>28883.78</v>
      </c>
      <c r="V5361">
        <v>248.42136200179075</v>
      </c>
      <c r="W5361">
        <v>514.45419046442885</v>
      </c>
    </row>
    <row r="5362" spans="2:23" x14ac:dyDescent="0.3">
      <c r="B5362">
        <f t="shared" si="84"/>
        <v>5357</v>
      </c>
      <c r="C5362">
        <v>1061.8307987434241</v>
      </c>
      <c r="D5362">
        <v>269.33157903948751</v>
      </c>
      <c r="E5362">
        <v>793.07833738994668</v>
      </c>
      <c r="F5362">
        <v>207.26230371955467</v>
      </c>
      <c r="G5362">
        <v>28883.78</v>
      </c>
      <c r="H5362">
        <v>297.15958902729994</v>
      </c>
      <c r="R5362">
        <v>1660.3890433038152</v>
      </c>
      <c r="S5362">
        <v>352.23751566587634</v>
      </c>
      <c r="T5362">
        <v>360.4190136990083</v>
      </c>
      <c r="U5362">
        <v>259.66763506737152</v>
      </c>
      <c r="V5362">
        <v>28883.78</v>
      </c>
      <c r="W5362">
        <v>380.43483689226332</v>
      </c>
    </row>
    <row r="5363" spans="2:23" x14ac:dyDescent="0.3">
      <c r="B5363">
        <f t="shared" si="84"/>
        <v>5358</v>
      </c>
      <c r="C5363">
        <v>4371.0844455632332</v>
      </c>
      <c r="D5363">
        <v>28883.78</v>
      </c>
      <c r="E5363">
        <v>4594.0311221153752</v>
      </c>
      <c r="F5363">
        <v>898.89368135400946</v>
      </c>
      <c r="G5363">
        <v>203.49048851611937</v>
      </c>
      <c r="H5363">
        <v>28883.78</v>
      </c>
      <c r="R5363">
        <v>3237.7535276664844</v>
      </c>
      <c r="S5363">
        <v>297.0242287820239</v>
      </c>
      <c r="T5363">
        <v>28883.78</v>
      </c>
      <c r="U5363">
        <v>611.94814927045149</v>
      </c>
      <c r="V5363">
        <v>24294.66639237709</v>
      </c>
      <c r="W5363">
        <v>443.6490806875222</v>
      </c>
    </row>
    <row r="5364" spans="2:23" x14ac:dyDescent="0.3">
      <c r="B5364">
        <f t="shared" si="84"/>
        <v>5359</v>
      </c>
      <c r="C5364">
        <v>28883.78</v>
      </c>
      <c r="D5364">
        <v>1076.2420591351552</v>
      </c>
      <c r="E5364">
        <v>225.32915912470565</v>
      </c>
      <c r="F5364">
        <v>3859.2550690651524</v>
      </c>
      <c r="G5364">
        <v>28883.78</v>
      </c>
      <c r="H5364">
        <v>502.01223125215938</v>
      </c>
      <c r="R5364">
        <v>28883.78</v>
      </c>
      <c r="S5364">
        <v>437.33617151199212</v>
      </c>
      <c r="T5364">
        <v>223.49446013940428</v>
      </c>
      <c r="U5364">
        <v>265.28956614133693</v>
      </c>
      <c r="V5364">
        <v>1713.5733932197625</v>
      </c>
      <c r="W5364">
        <v>8638.607007034112</v>
      </c>
    </row>
    <row r="5365" spans="2:23" x14ac:dyDescent="0.3">
      <c r="B5365">
        <f t="shared" si="84"/>
        <v>5360</v>
      </c>
      <c r="C5365">
        <v>221.52663419630869</v>
      </c>
      <c r="D5365">
        <v>1627.3264317735939</v>
      </c>
      <c r="E5365">
        <v>28883.78</v>
      </c>
      <c r="F5365">
        <v>200.41003416973544</v>
      </c>
      <c r="G5365">
        <v>569.10334594203482</v>
      </c>
      <c r="H5365">
        <v>298.33844687813081</v>
      </c>
      <c r="R5365">
        <v>303.64524113041142</v>
      </c>
      <c r="S5365">
        <v>277.73851870058479</v>
      </c>
      <c r="T5365">
        <v>351.33882095811839</v>
      </c>
      <c r="U5365">
        <v>225.98627584837095</v>
      </c>
      <c r="V5365">
        <v>9212.3354085510582</v>
      </c>
      <c r="W5365">
        <v>644.79974376388463</v>
      </c>
    </row>
    <row r="5366" spans="2:23" x14ac:dyDescent="0.3">
      <c r="B5366">
        <f t="shared" si="84"/>
        <v>5361</v>
      </c>
      <c r="C5366">
        <v>213.89504955766023</v>
      </c>
      <c r="D5366">
        <v>302.65269212579415</v>
      </c>
      <c r="E5366">
        <v>11627.908047100933</v>
      </c>
      <c r="F5366">
        <v>7896.1350352800846</v>
      </c>
      <c r="G5366">
        <v>2809.9466492107904</v>
      </c>
      <c r="H5366">
        <v>203.85232912578766</v>
      </c>
      <c r="R5366">
        <v>726.30363713521785</v>
      </c>
      <c r="S5366">
        <v>250.54467460819092</v>
      </c>
      <c r="T5366">
        <v>28883.78</v>
      </c>
      <c r="U5366">
        <v>16933.529252812983</v>
      </c>
      <c r="V5366">
        <v>213.47297450025903</v>
      </c>
      <c r="W5366">
        <v>222.2339322668922</v>
      </c>
    </row>
    <row r="5367" spans="2:23" x14ac:dyDescent="0.3">
      <c r="B5367">
        <f t="shared" si="84"/>
        <v>5362</v>
      </c>
      <c r="C5367">
        <v>1038.7913802121743</v>
      </c>
      <c r="D5367">
        <v>1778.1947914588154</v>
      </c>
      <c r="E5367">
        <v>2867.7492429120166</v>
      </c>
      <c r="F5367">
        <v>265.9457300144951</v>
      </c>
      <c r="G5367">
        <v>27756.770080913575</v>
      </c>
      <c r="H5367">
        <v>298.3438464185042</v>
      </c>
      <c r="R5367">
        <v>28883.78</v>
      </c>
      <c r="S5367">
        <v>265.29594796304752</v>
      </c>
      <c r="T5367">
        <v>532.81030499184965</v>
      </c>
      <c r="U5367">
        <v>344.67994476313982</v>
      </c>
      <c r="V5367">
        <v>426.39030999237997</v>
      </c>
      <c r="W5367">
        <v>510.32353347810789</v>
      </c>
    </row>
    <row r="5368" spans="2:23" x14ac:dyDescent="0.3">
      <c r="B5368">
        <f t="shared" si="84"/>
        <v>5363</v>
      </c>
      <c r="C5368">
        <v>500.0909686746383</v>
      </c>
      <c r="D5368">
        <v>490.12204436597978</v>
      </c>
      <c r="E5368">
        <v>203.50321846865023</v>
      </c>
      <c r="F5368">
        <v>298.91968144767316</v>
      </c>
      <c r="G5368">
        <v>220.82796127811687</v>
      </c>
      <c r="H5368">
        <v>28883.78</v>
      </c>
      <c r="R5368">
        <v>216.74173785170527</v>
      </c>
      <c r="S5368">
        <v>215.51416944688162</v>
      </c>
      <c r="T5368">
        <v>7011.2016183385667</v>
      </c>
      <c r="U5368">
        <v>274.32035673672851</v>
      </c>
      <c r="V5368">
        <v>372.04550251286639</v>
      </c>
      <c r="W5368">
        <v>28883.78</v>
      </c>
    </row>
    <row r="5369" spans="2:23" x14ac:dyDescent="0.3">
      <c r="B5369">
        <f t="shared" si="84"/>
        <v>5364</v>
      </c>
      <c r="C5369">
        <v>838.01119743077959</v>
      </c>
      <c r="D5369">
        <v>344.06335009195891</v>
      </c>
      <c r="E5369">
        <v>319.6621434203222</v>
      </c>
      <c r="F5369">
        <v>1795.594544299935</v>
      </c>
      <c r="G5369">
        <v>582.86802560249498</v>
      </c>
      <c r="H5369">
        <v>225.96631199363804</v>
      </c>
      <c r="R5369">
        <v>203.68315950764477</v>
      </c>
      <c r="S5369">
        <v>8937.7598967890099</v>
      </c>
      <c r="T5369">
        <v>1344.6987765302192</v>
      </c>
      <c r="U5369">
        <v>201.14615145072716</v>
      </c>
      <c r="V5369">
        <v>213.60236664378894</v>
      </c>
      <c r="W5369">
        <v>254.76412722958227</v>
      </c>
    </row>
    <row r="5370" spans="2:23" x14ac:dyDescent="0.3">
      <c r="B5370">
        <f t="shared" si="84"/>
        <v>5365</v>
      </c>
      <c r="C5370">
        <v>287.61821075228426</v>
      </c>
      <c r="D5370">
        <v>28883.78</v>
      </c>
      <c r="E5370">
        <v>257.7339183259009</v>
      </c>
      <c r="F5370">
        <v>203.57547253211533</v>
      </c>
      <c r="G5370">
        <v>546.72235400874547</v>
      </c>
      <c r="H5370">
        <v>10927.974343777889</v>
      </c>
      <c r="R5370">
        <v>206.84594289800404</v>
      </c>
      <c r="S5370">
        <v>482.1034421377056</v>
      </c>
      <c r="T5370">
        <v>1117.3791548810311</v>
      </c>
      <c r="U5370">
        <v>205.20441744181238</v>
      </c>
      <c r="V5370">
        <v>1726.4909084942274</v>
      </c>
      <c r="W5370">
        <v>1526.0189482310154</v>
      </c>
    </row>
    <row r="5371" spans="2:23" x14ac:dyDescent="0.3">
      <c r="B5371">
        <f t="shared" si="84"/>
        <v>5366</v>
      </c>
      <c r="C5371">
        <v>287.18608347587644</v>
      </c>
      <c r="D5371">
        <v>204.52972615612256</v>
      </c>
      <c r="E5371">
        <v>2465.3692765399751</v>
      </c>
      <c r="F5371">
        <v>1045.4318149969645</v>
      </c>
      <c r="G5371">
        <v>347.35540978732661</v>
      </c>
      <c r="H5371">
        <v>1750.6485705446896</v>
      </c>
      <c r="R5371">
        <v>216.05541649564708</v>
      </c>
      <c r="S5371">
        <v>206.64340374012497</v>
      </c>
      <c r="T5371">
        <v>229.15950475831607</v>
      </c>
      <c r="U5371">
        <v>617.94737641048346</v>
      </c>
      <c r="V5371">
        <v>1026.9475516923485</v>
      </c>
      <c r="W5371">
        <v>467.06332599457397</v>
      </c>
    </row>
    <row r="5372" spans="2:23" x14ac:dyDescent="0.3">
      <c r="B5372">
        <f t="shared" si="84"/>
        <v>5367</v>
      </c>
      <c r="C5372">
        <v>1072.3381249758158</v>
      </c>
      <c r="D5372">
        <v>2025.2100864664062</v>
      </c>
      <c r="E5372">
        <v>541.63837254205578</v>
      </c>
      <c r="F5372">
        <v>1845.9073226739558</v>
      </c>
      <c r="G5372">
        <v>270.41600477948202</v>
      </c>
      <c r="H5372">
        <v>28883.78</v>
      </c>
      <c r="R5372">
        <v>1386.7437038067599</v>
      </c>
      <c r="S5372">
        <v>887.02419501027032</v>
      </c>
      <c r="T5372">
        <v>202.14368511985487</v>
      </c>
      <c r="U5372">
        <v>262.71614527933974</v>
      </c>
      <c r="V5372">
        <v>3176.3367656670403</v>
      </c>
      <c r="W5372">
        <v>398.50734338466168</v>
      </c>
    </row>
    <row r="5373" spans="2:23" x14ac:dyDescent="0.3">
      <c r="B5373">
        <f t="shared" si="84"/>
        <v>5368</v>
      </c>
      <c r="C5373">
        <v>201.64971412640509</v>
      </c>
      <c r="D5373">
        <v>212.67542083998345</v>
      </c>
      <c r="E5373">
        <v>291.89265983918017</v>
      </c>
      <c r="F5373">
        <v>252.36603317163045</v>
      </c>
      <c r="G5373">
        <v>307.84320872559971</v>
      </c>
      <c r="H5373">
        <v>9700.7918679944778</v>
      </c>
      <c r="R5373">
        <v>1346.8283799882086</v>
      </c>
      <c r="S5373">
        <v>15697.327531192484</v>
      </c>
      <c r="T5373">
        <v>902.13269162291806</v>
      </c>
      <c r="U5373">
        <v>530.91159988300797</v>
      </c>
      <c r="V5373">
        <v>28883.78</v>
      </c>
      <c r="W5373">
        <v>988.33509356207003</v>
      </c>
    </row>
    <row r="5374" spans="2:23" x14ac:dyDescent="0.3">
      <c r="B5374">
        <f t="shared" si="84"/>
        <v>5369</v>
      </c>
      <c r="C5374">
        <v>1336.8802522925434</v>
      </c>
      <c r="D5374">
        <v>208.90861264071623</v>
      </c>
      <c r="E5374">
        <v>28883.78</v>
      </c>
      <c r="F5374">
        <v>11211.774305108484</v>
      </c>
      <c r="G5374">
        <v>1614.2725806456763</v>
      </c>
      <c r="H5374">
        <v>242.26345231501543</v>
      </c>
      <c r="R5374">
        <v>1488.504008600921</v>
      </c>
      <c r="S5374">
        <v>7344.0754659587137</v>
      </c>
      <c r="T5374">
        <v>1998.9977329962562</v>
      </c>
      <c r="U5374">
        <v>292.16110367270494</v>
      </c>
      <c r="V5374">
        <v>2124.4391848107589</v>
      </c>
      <c r="W5374">
        <v>225.22674252128391</v>
      </c>
    </row>
    <row r="5375" spans="2:23" x14ac:dyDescent="0.3">
      <c r="B5375">
        <f t="shared" si="84"/>
        <v>5370</v>
      </c>
      <c r="C5375">
        <v>1925.90690067286</v>
      </c>
      <c r="D5375">
        <v>446.10950040209275</v>
      </c>
      <c r="E5375">
        <v>245.18650940674831</v>
      </c>
      <c r="F5375">
        <v>518.41680807520254</v>
      </c>
      <c r="G5375">
        <v>250.93405533822917</v>
      </c>
      <c r="H5375">
        <v>28883.78</v>
      </c>
      <c r="R5375">
        <v>344.71638089770647</v>
      </c>
      <c r="S5375">
        <v>422.70833380116699</v>
      </c>
      <c r="T5375">
        <v>28883.78</v>
      </c>
      <c r="U5375">
        <v>214.55252424197218</v>
      </c>
      <c r="V5375">
        <v>374.22322267047184</v>
      </c>
      <c r="W5375">
        <v>371.74049818786568</v>
      </c>
    </row>
    <row r="5376" spans="2:23" x14ac:dyDescent="0.3">
      <c r="B5376">
        <f t="shared" si="84"/>
        <v>5371</v>
      </c>
      <c r="C5376">
        <v>417.38208381641925</v>
      </c>
      <c r="D5376">
        <v>223.62905030141394</v>
      </c>
      <c r="E5376">
        <v>3074.743500415027</v>
      </c>
      <c r="F5376">
        <v>1320.889016639368</v>
      </c>
      <c r="G5376">
        <v>1623.8741976254141</v>
      </c>
      <c r="H5376">
        <v>284.81726575721399</v>
      </c>
      <c r="R5376">
        <v>8075.6276680028077</v>
      </c>
      <c r="S5376">
        <v>261.55066009623283</v>
      </c>
      <c r="T5376">
        <v>1183.4806998478377</v>
      </c>
      <c r="U5376">
        <v>7588.2104843171937</v>
      </c>
      <c r="V5376">
        <v>300.35620062090044</v>
      </c>
      <c r="W5376">
        <v>2526.0831583290292</v>
      </c>
    </row>
    <row r="5377" spans="2:23" x14ac:dyDescent="0.3">
      <c r="B5377">
        <f t="shared" si="84"/>
        <v>5372</v>
      </c>
      <c r="C5377">
        <v>1015.3423274366889</v>
      </c>
      <c r="D5377">
        <v>1718.8861878782016</v>
      </c>
      <c r="E5377">
        <v>28883.78</v>
      </c>
      <c r="F5377">
        <v>3230.6539239718409</v>
      </c>
      <c r="G5377">
        <v>314.50174316011464</v>
      </c>
      <c r="H5377">
        <v>3029.5718108026185</v>
      </c>
      <c r="R5377">
        <v>204.51371306440959</v>
      </c>
      <c r="S5377">
        <v>817.48506957051984</v>
      </c>
      <c r="T5377">
        <v>1658.4813309468007</v>
      </c>
      <c r="U5377">
        <v>257.56617521476255</v>
      </c>
      <c r="V5377">
        <v>574.45337630795507</v>
      </c>
      <c r="W5377">
        <v>232.75279651478243</v>
      </c>
    </row>
    <row r="5378" spans="2:23" x14ac:dyDescent="0.3">
      <c r="B5378">
        <f t="shared" si="84"/>
        <v>5373</v>
      </c>
      <c r="C5378">
        <v>278.04607984731172</v>
      </c>
      <c r="D5378">
        <v>28883.78</v>
      </c>
      <c r="E5378">
        <v>293.79976789435455</v>
      </c>
      <c r="F5378">
        <v>202.81291225112577</v>
      </c>
      <c r="G5378">
        <v>366.08060389310776</v>
      </c>
      <c r="H5378">
        <v>1228.9051165072694</v>
      </c>
      <c r="R5378">
        <v>312.40789322777368</v>
      </c>
      <c r="S5378">
        <v>1181.0772868407871</v>
      </c>
      <c r="T5378">
        <v>28883.78</v>
      </c>
      <c r="U5378">
        <v>4688.3803079715417</v>
      </c>
      <c r="V5378">
        <v>2463.466086503146</v>
      </c>
      <c r="W5378">
        <v>448.44348619617369</v>
      </c>
    </row>
    <row r="5379" spans="2:23" x14ac:dyDescent="0.3">
      <c r="B5379">
        <f t="shared" si="84"/>
        <v>5374</v>
      </c>
      <c r="C5379">
        <v>303.55237801770062</v>
      </c>
      <c r="D5379">
        <v>569.36666218215919</v>
      </c>
      <c r="E5379">
        <v>11427.204508956298</v>
      </c>
      <c r="F5379">
        <v>28883.78</v>
      </c>
      <c r="G5379">
        <v>646.15657215368606</v>
      </c>
      <c r="H5379">
        <v>373.12114613636663</v>
      </c>
      <c r="R5379">
        <v>235.97179132942478</v>
      </c>
      <c r="S5379">
        <v>302.40587632643292</v>
      </c>
      <c r="T5379">
        <v>457.5043358679402</v>
      </c>
      <c r="U5379">
        <v>9437.7344120530543</v>
      </c>
      <c r="V5379">
        <v>208.80807036961193</v>
      </c>
      <c r="W5379">
        <v>1412.5181103069347</v>
      </c>
    </row>
    <row r="5380" spans="2:23" x14ac:dyDescent="0.3">
      <c r="B5380">
        <f t="shared" si="84"/>
        <v>5375</v>
      </c>
      <c r="C5380">
        <v>888.61370673896806</v>
      </c>
      <c r="D5380">
        <v>28883.78</v>
      </c>
      <c r="E5380">
        <v>818.96924020481049</v>
      </c>
      <c r="F5380">
        <v>341.66453821793573</v>
      </c>
      <c r="G5380">
        <v>469.81474231327826</v>
      </c>
      <c r="H5380">
        <v>28883.78</v>
      </c>
      <c r="R5380">
        <v>3042.1068740325259</v>
      </c>
      <c r="S5380">
        <v>339.7128548928585</v>
      </c>
      <c r="T5380">
        <v>18829.780628900997</v>
      </c>
      <c r="U5380">
        <v>336.72957001970747</v>
      </c>
      <c r="V5380">
        <v>2281.5025459895492</v>
      </c>
      <c r="W5380">
        <v>372.55113420447219</v>
      </c>
    </row>
    <row r="5381" spans="2:23" x14ac:dyDescent="0.3">
      <c r="B5381">
        <f t="shared" si="84"/>
        <v>5376</v>
      </c>
      <c r="C5381">
        <v>315.0042227389572</v>
      </c>
      <c r="D5381">
        <v>565.69790134433697</v>
      </c>
      <c r="E5381">
        <v>472.70628273183399</v>
      </c>
      <c r="F5381">
        <v>28883.78</v>
      </c>
      <c r="G5381">
        <v>679.52452675739255</v>
      </c>
      <c r="H5381">
        <v>9459.6134253193613</v>
      </c>
      <c r="R5381">
        <v>200.40004577718216</v>
      </c>
      <c r="S5381">
        <v>1724.1488820678239</v>
      </c>
      <c r="T5381">
        <v>207.2269807352416</v>
      </c>
      <c r="U5381">
        <v>1099.9984708465677</v>
      </c>
      <c r="V5381">
        <v>28883.78</v>
      </c>
      <c r="W5381">
        <v>443.45099481199372</v>
      </c>
    </row>
    <row r="5382" spans="2:23" x14ac:dyDescent="0.3">
      <c r="B5382">
        <f t="shared" si="84"/>
        <v>5377</v>
      </c>
      <c r="C5382">
        <v>9624.2382859732297</v>
      </c>
      <c r="D5382">
        <v>395.66194569595211</v>
      </c>
      <c r="E5382">
        <v>220.49556375817326</v>
      </c>
      <c r="F5382">
        <v>354.86622100355754</v>
      </c>
      <c r="G5382">
        <v>638.52792263242327</v>
      </c>
      <c r="H5382">
        <v>2635.6447570342493</v>
      </c>
      <c r="R5382">
        <v>248.3726978117902</v>
      </c>
      <c r="S5382">
        <v>210.11608416596619</v>
      </c>
      <c r="T5382">
        <v>422.82905533000269</v>
      </c>
      <c r="U5382">
        <v>1382.0153911072075</v>
      </c>
      <c r="V5382">
        <v>219.15508311027455</v>
      </c>
      <c r="W5382">
        <v>28883.78</v>
      </c>
    </row>
    <row r="5383" spans="2:23" x14ac:dyDescent="0.3">
      <c r="B5383">
        <f t="shared" si="84"/>
        <v>5378</v>
      </c>
      <c r="C5383">
        <v>650.74520785362085</v>
      </c>
      <c r="D5383">
        <v>28883.78</v>
      </c>
      <c r="E5383">
        <v>350.44644463536497</v>
      </c>
      <c r="F5383">
        <v>301.0738472716024</v>
      </c>
      <c r="G5383">
        <v>202.47521485903766</v>
      </c>
      <c r="H5383">
        <v>288.86169634019149</v>
      </c>
      <c r="R5383">
        <v>380.42114777988269</v>
      </c>
      <c r="S5383">
        <v>2050.3767632170247</v>
      </c>
      <c r="T5383">
        <v>2829.6254671720721</v>
      </c>
      <c r="U5383">
        <v>242.90765038019038</v>
      </c>
      <c r="V5383">
        <v>28156.179430028904</v>
      </c>
      <c r="W5383">
        <v>28647.485495697045</v>
      </c>
    </row>
    <row r="5384" spans="2:23" x14ac:dyDescent="0.3">
      <c r="B5384">
        <f t="shared" ref="B5384:B5447" si="85">B5383 + 1</f>
        <v>5379</v>
      </c>
      <c r="C5384">
        <v>230.64124786350826</v>
      </c>
      <c r="D5384">
        <v>264.78029331045173</v>
      </c>
      <c r="E5384">
        <v>375.84209778926095</v>
      </c>
      <c r="F5384">
        <v>1243.6832729370421</v>
      </c>
      <c r="G5384">
        <v>9379.2972894177965</v>
      </c>
      <c r="H5384">
        <v>351.87484632678792</v>
      </c>
      <c r="R5384">
        <v>28883.78</v>
      </c>
      <c r="S5384">
        <v>382.51871712827682</v>
      </c>
      <c r="T5384">
        <v>843.99991259555179</v>
      </c>
      <c r="U5384">
        <v>1547.0872816249923</v>
      </c>
      <c r="V5384">
        <v>300.27974145473456</v>
      </c>
      <c r="W5384">
        <v>4278.8988688881172</v>
      </c>
    </row>
    <row r="5385" spans="2:23" x14ac:dyDescent="0.3">
      <c r="B5385">
        <f t="shared" si="85"/>
        <v>5380</v>
      </c>
      <c r="C5385">
        <v>28883.78</v>
      </c>
      <c r="D5385">
        <v>571.78987000768495</v>
      </c>
      <c r="E5385">
        <v>3600.5394281231252</v>
      </c>
      <c r="F5385">
        <v>347.95507141455346</v>
      </c>
      <c r="G5385">
        <v>214.12155066912075</v>
      </c>
      <c r="H5385">
        <v>646.85003777204724</v>
      </c>
      <c r="R5385">
        <v>575.24934393657327</v>
      </c>
      <c r="S5385">
        <v>1202.241963258592</v>
      </c>
      <c r="T5385">
        <v>1995.5519619177303</v>
      </c>
      <c r="U5385">
        <v>358.22491360083347</v>
      </c>
      <c r="V5385">
        <v>347.76729657470662</v>
      </c>
      <c r="W5385">
        <v>613.75770435511151</v>
      </c>
    </row>
    <row r="5386" spans="2:23" x14ac:dyDescent="0.3">
      <c r="B5386">
        <f t="shared" si="85"/>
        <v>5381</v>
      </c>
      <c r="C5386">
        <v>28883.78</v>
      </c>
      <c r="D5386">
        <v>570.47982756084014</v>
      </c>
      <c r="E5386">
        <v>897.13861637540856</v>
      </c>
      <c r="F5386">
        <v>463.11704639613998</v>
      </c>
      <c r="G5386">
        <v>200.61936618391815</v>
      </c>
      <c r="H5386">
        <v>209.98081436510012</v>
      </c>
      <c r="R5386">
        <v>483.15352668052992</v>
      </c>
      <c r="S5386">
        <v>534.44127926113003</v>
      </c>
      <c r="T5386">
        <v>315.01408904779584</v>
      </c>
      <c r="U5386">
        <v>211.08502973097382</v>
      </c>
      <c r="V5386">
        <v>217.47430072292883</v>
      </c>
      <c r="W5386">
        <v>234.2092332901131</v>
      </c>
    </row>
    <row r="5387" spans="2:23" x14ac:dyDescent="0.3">
      <c r="B5387">
        <f t="shared" si="85"/>
        <v>5382</v>
      </c>
      <c r="C5387">
        <v>1069.6681006559293</v>
      </c>
      <c r="D5387">
        <v>5350.4479239133334</v>
      </c>
      <c r="E5387">
        <v>1543.8354711902184</v>
      </c>
      <c r="F5387">
        <v>1568.5447764292364</v>
      </c>
      <c r="G5387">
        <v>264.14624853884476</v>
      </c>
      <c r="H5387">
        <v>4090.6610701237323</v>
      </c>
      <c r="R5387">
        <v>211.31680973610585</v>
      </c>
      <c r="S5387">
        <v>204.66362578359656</v>
      </c>
      <c r="T5387">
        <v>28883.78</v>
      </c>
      <c r="U5387">
        <v>869.14254750326472</v>
      </c>
      <c r="V5387">
        <v>8461.2429172698212</v>
      </c>
      <c r="W5387">
        <v>1378.0756389539715</v>
      </c>
    </row>
    <row r="5388" spans="2:23" x14ac:dyDescent="0.3">
      <c r="B5388">
        <f t="shared" si="85"/>
        <v>5383</v>
      </c>
      <c r="C5388">
        <v>335.0045379077319</v>
      </c>
      <c r="D5388">
        <v>399.75011621866929</v>
      </c>
      <c r="E5388">
        <v>4409.7018530190762</v>
      </c>
      <c r="F5388">
        <v>1649.7014385112936</v>
      </c>
      <c r="G5388">
        <v>1959.3682849241268</v>
      </c>
      <c r="H5388">
        <v>388.56346432543722</v>
      </c>
      <c r="R5388">
        <v>204.37862993839238</v>
      </c>
      <c r="S5388">
        <v>379.3072168381878</v>
      </c>
      <c r="T5388">
        <v>230.8658850356077</v>
      </c>
      <c r="U5388">
        <v>532.1285704625443</v>
      </c>
      <c r="V5388">
        <v>233.47171691497951</v>
      </c>
      <c r="W5388">
        <v>12538.993377004535</v>
      </c>
    </row>
    <row r="5389" spans="2:23" x14ac:dyDescent="0.3">
      <c r="B5389">
        <f t="shared" si="85"/>
        <v>5384</v>
      </c>
      <c r="C5389">
        <v>2675.6900982549159</v>
      </c>
      <c r="D5389">
        <v>922.20812070452268</v>
      </c>
      <c r="E5389">
        <v>241.02037775172727</v>
      </c>
      <c r="F5389">
        <v>224.13412655010688</v>
      </c>
      <c r="G5389">
        <v>254.18348373596947</v>
      </c>
      <c r="H5389">
        <v>263.67679134967773</v>
      </c>
      <c r="R5389">
        <v>28883.78</v>
      </c>
      <c r="S5389">
        <v>637.23619266683136</v>
      </c>
      <c r="T5389">
        <v>6074.9048195615278</v>
      </c>
      <c r="U5389">
        <v>417.46214294878638</v>
      </c>
      <c r="V5389">
        <v>882.1934647251494</v>
      </c>
      <c r="W5389">
        <v>17178.79836734194</v>
      </c>
    </row>
    <row r="5390" spans="2:23" x14ac:dyDescent="0.3">
      <c r="B5390">
        <f t="shared" si="85"/>
        <v>5385</v>
      </c>
      <c r="C5390">
        <v>1301.5532680110682</v>
      </c>
      <c r="D5390">
        <v>243.07581772616982</v>
      </c>
      <c r="E5390">
        <v>343.53207365215673</v>
      </c>
      <c r="F5390">
        <v>301.75881759620495</v>
      </c>
      <c r="G5390">
        <v>245.90168922692459</v>
      </c>
      <c r="H5390">
        <v>1112.066388384289</v>
      </c>
      <c r="R5390">
        <v>346.056584780393</v>
      </c>
      <c r="S5390">
        <v>206.10319393492685</v>
      </c>
      <c r="T5390">
        <v>1969.0961199435831</v>
      </c>
      <c r="U5390">
        <v>6838.342768291689</v>
      </c>
      <c r="V5390">
        <v>284.86636110475825</v>
      </c>
      <c r="W5390">
        <v>281.35604524630605</v>
      </c>
    </row>
    <row r="5391" spans="2:23" x14ac:dyDescent="0.3">
      <c r="B5391">
        <f t="shared" si="85"/>
        <v>5386</v>
      </c>
      <c r="C5391">
        <v>642.03946782389698</v>
      </c>
      <c r="D5391">
        <v>750.27109099814629</v>
      </c>
      <c r="E5391">
        <v>780.78940139912277</v>
      </c>
      <c r="F5391">
        <v>207.99483984020699</v>
      </c>
      <c r="G5391">
        <v>1093.6209871411406</v>
      </c>
      <c r="H5391">
        <v>2426.6501412181342</v>
      </c>
      <c r="R5391">
        <v>240.46177024937487</v>
      </c>
      <c r="S5391">
        <v>408.70227570498571</v>
      </c>
      <c r="T5391">
        <v>231.46275833496739</v>
      </c>
      <c r="U5391">
        <v>382.35748398840741</v>
      </c>
      <c r="V5391">
        <v>1899.1885341009188</v>
      </c>
      <c r="W5391">
        <v>311.62423720200258</v>
      </c>
    </row>
    <row r="5392" spans="2:23" x14ac:dyDescent="0.3">
      <c r="B5392">
        <f t="shared" si="85"/>
        <v>5387</v>
      </c>
      <c r="C5392">
        <v>28883.78</v>
      </c>
      <c r="D5392">
        <v>641.39922991806816</v>
      </c>
      <c r="E5392">
        <v>1342.8042986153598</v>
      </c>
      <c r="F5392">
        <v>28883.78</v>
      </c>
      <c r="G5392">
        <v>225.04762595799099</v>
      </c>
      <c r="H5392">
        <v>4421.1261557080306</v>
      </c>
      <c r="R5392">
        <v>521.88820098043698</v>
      </c>
      <c r="S5392">
        <v>204.58111250276866</v>
      </c>
      <c r="T5392">
        <v>28382.794059852979</v>
      </c>
      <c r="U5392">
        <v>564.76250615602453</v>
      </c>
      <c r="V5392">
        <v>669.15728931932108</v>
      </c>
      <c r="W5392">
        <v>228.523767973833</v>
      </c>
    </row>
    <row r="5393" spans="2:23" x14ac:dyDescent="0.3">
      <c r="B5393">
        <f t="shared" si="85"/>
        <v>5388</v>
      </c>
      <c r="C5393">
        <v>260.18380567701774</v>
      </c>
      <c r="D5393">
        <v>263.45219693647289</v>
      </c>
      <c r="E5393">
        <v>23419.294803489505</v>
      </c>
      <c r="F5393">
        <v>1850.4659106159274</v>
      </c>
      <c r="G5393">
        <v>239.757310163011</v>
      </c>
      <c r="H5393">
        <v>206.64271767079865</v>
      </c>
      <c r="R5393">
        <v>777.15129926783845</v>
      </c>
      <c r="S5393">
        <v>228.54880140717165</v>
      </c>
      <c r="T5393">
        <v>370.53929351811917</v>
      </c>
      <c r="U5393">
        <v>383.36693480785493</v>
      </c>
      <c r="V5393">
        <v>436.05256529143941</v>
      </c>
      <c r="W5393">
        <v>242.62659729234542</v>
      </c>
    </row>
    <row r="5394" spans="2:23" x14ac:dyDescent="0.3">
      <c r="B5394">
        <f t="shared" si="85"/>
        <v>5389</v>
      </c>
      <c r="C5394">
        <v>319.09215951820772</v>
      </c>
      <c r="D5394">
        <v>6553.4943651471704</v>
      </c>
      <c r="E5394">
        <v>234.1455961815646</v>
      </c>
      <c r="F5394">
        <v>28883.78</v>
      </c>
      <c r="G5394">
        <v>293.73901819774187</v>
      </c>
      <c r="H5394">
        <v>241.35198227934563</v>
      </c>
      <c r="R5394">
        <v>214.15263737614106</v>
      </c>
      <c r="S5394">
        <v>239.42051348428643</v>
      </c>
      <c r="T5394">
        <v>488.91041548968889</v>
      </c>
      <c r="U5394">
        <v>3771.9528364119319</v>
      </c>
      <c r="V5394">
        <v>266.2761647099083</v>
      </c>
      <c r="W5394">
        <v>403.36209174191333</v>
      </c>
    </row>
    <row r="5395" spans="2:23" x14ac:dyDescent="0.3">
      <c r="B5395">
        <f t="shared" si="85"/>
        <v>5390</v>
      </c>
      <c r="C5395">
        <v>219.44642667456054</v>
      </c>
      <c r="D5395">
        <v>7952.6041635293068</v>
      </c>
      <c r="E5395">
        <v>28883.78</v>
      </c>
      <c r="F5395">
        <v>206.34889522049275</v>
      </c>
      <c r="G5395">
        <v>432.13649576679484</v>
      </c>
      <c r="H5395">
        <v>605.71914337312865</v>
      </c>
      <c r="R5395">
        <v>1759.8051069911207</v>
      </c>
      <c r="S5395">
        <v>28192.692539631571</v>
      </c>
      <c r="T5395">
        <v>28883.78</v>
      </c>
      <c r="U5395">
        <v>401.21316282943951</v>
      </c>
      <c r="V5395">
        <v>862.27645645439338</v>
      </c>
      <c r="W5395">
        <v>2594.1274380096102</v>
      </c>
    </row>
    <row r="5396" spans="2:23" x14ac:dyDescent="0.3">
      <c r="B5396">
        <f t="shared" si="85"/>
        <v>5391</v>
      </c>
      <c r="C5396">
        <v>3957.4198233821844</v>
      </c>
      <c r="D5396">
        <v>816.40793835427826</v>
      </c>
      <c r="E5396">
        <v>200.87435324333953</v>
      </c>
      <c r="F5396">
        <v>254.4313181814419</v>
      </c>
      <c r="G5396">
        <v>209.65397555001749</v>
      </c>
      <c r="H5396">
        <v>1634.160063699667</v>
      </c>
      <c r="R5396">
        <v>21838.80525024797</v>
      </c>
      <c r="S5396">
        <v>241.98371000241238</v>
      </c>
      <c r="T5396">
        <v>388.03900612536995</v>
      </c>
      <c r="U5396">
        <v>2029.1504563959825</v>
      </c>
      <c r="V5396">
        <v>260.80351957653545</v>
      </c>
      <c r="W5396">
        <v>1470.8417877474376</v>
      </c>
    </row>
    <row r="5397" spans="2:23" x14ac:dyDescent="0.3">
      <c r="B5397">
        <f t="shared" si="85"/>
        <v>5392</v>
      </c>
      <c r="C5397">
        <v>28883.78</v>
      </c>
      <c r="D5397">
        <v>389.45220171039409</v>
      </c>
      <c r="E5397">
        <v>11342.410090148776</v>
      </c>
      <c r="F5397">
        <v>209.89344913159101</v>
      </c>
      <c r="G5397">
        <v>211.14138470669587</v>
      </c>
      <c r="H5397">
        <v>3921.8143924856745</v>
      </c>
      <c r="R5397">
        <v>28883.78</v>
      </c>
      <c r="S5397">
        <v>397.23445500177399</v>
      </c>
      <c r="T5397">
        <v>431.97155176445381</v>
      </c>
      <c r="U5397">
        <v>266.59902501901831</v>
      </c>
      <c r="V5397">
        <v>668.87888595251434</v>
      </c>
      <c r="W5397">
        <v>204.88038920013773</v>
      </c>
    </row>
    <row r="5398" spans="2:23" x14ac:dyDescent="0.3">
      <c r="B5398">
        <f t="shared" si="85"/>
        <v>5393</v>
      </c>
      <c r="C5398">
        <v>5439.8058757544222</v>
      </c>
      <c r="D5398">
        <v>3287.2474188648866</v>
      </c>
      <c r="E5398">
        <v>1094.0715096841932</v>
      </c>
      <c r="F5398">
        <v>5901.673750252161</v>
      </c>
      <c r="G5398">
        <v>238.54802965682995</v>
      </c>
      <c r="H5398">
        <v>389.28987815268044</v>
      </c>
      <c r="R5398">
        <v>376.92396075762213</v>
      </c>
      <c r="S5398">
        <v>2080.636586607659</v>
      </c>
      <c r="T5398">
        <v>3974.3770147337373</v>
      </c>
      <c r="U5398">
        <v>9430.6515055793134</v>
      </c>
      <c r="V5398">
        <v>263.62649668339509</v>
      </c>
      <c r="W5398">
        <v>1310.7622988407206</v>
      </c>
    </row>
    <row r="5399" spans="2:23" x14ac:dyDescent="0.3">
      <c r="B5399">
        <f t="shared" si="85"/>
        <v>5394</v>
      </c>
      <c r="C5399">
        <v>328.99247116538891</v>
      </c>
      <c r="D5399">
        <v>3999.7515306539503</v>
      </c>
      <c r="E5399">
        <v>289.42460407056058</v>
      </c>
      <c r="F5399">
        <v>596.81777869676182</v>
      </c>
      <c r="G5399">
        <v>221.61879544448433</v>
      </c>
      <c r="H5399">
        <v>290.19363886480534</v>
      </c>
      <c r="R5399">
        <v>251.49144112202103</v>
      </c>
      <c r="S5399">
        <v>28883.78</v>
      </c>
      <c r="T5399">
        <v>313.5947730504983</v>
      </c>
      <c r="U5399">
        <v>760.54221296264996</v>
      </c>
      <c r="V5399">
        <v>201.57567292429607</v>
      </c>
      <c r="W5399">
        <v>28883.78</v>
      </c>
    </row>
    <row r="5400" spans="2:23" x14ac:dyDescent="0.3">
      <c r="B5400">
        <f t="shared" si="85"/>
        <v>5395</v>
      </c>
      <c r="C5400">
        <v>13611.104187619649</v>
      </c>
      <c r="D5400">
        <v>814.86380224605705</v>
      </c>
      <c r="E5400">
        <v>488.05149226639651</v>
      </c>
      <c r="F5400">
        <v>379.06765219516899</v>
      </c>
      <c r="G5400">
        <v>343.11555757661358</v>
      </c>
      <c r="H5400">
        <v>2964.4437280689745</v>
      </c>
      <c r="R5400">
        <v>14555.675835247073</v>
      </c>
      <c r="S5400">
        <v>258.99101291220148</v>
      </c>
      <c r="T5400">
        <v>28883.78</v>
      </c>
      <c r="U5400">
        <v>28883.78</v>
      </c>
      <c r="V5400">
        <v>232.30931178867579</v>
      </c>
      <c r="W5400">
        <v>257.87944089732309</v>
      </c>
    </row>
    <row r="5401" spans="2:23" x14ac:dyDescent="0.3">
      <c r="B5401">
        <f t="shared" si="85"/>
        <v>5396</v>
      </c>
      <c r="C5401">
        <v>837.31436025013511</v>
      </c>
      <c r="D5401">
        <v>308.28724399994604</v>
      </c>
      <c r="E5401">
        <v>254.01180397424349</v>
      </c>
      <c r="F5401">
        <v>229.89955338783633</v>
      </c>
      <c r="G5401">
        <v>28883.78</v>
      </c>
      <c r="H5401">
        <v>3095.8383634323736</v>
      </c>
      <c r="R5401">
        <v>436.77034772779911</v>
      </c>
      <c r="S5401">
        <v>251.02264787260555</v>
      </c>
      <c r="T5401">
        <v>576.73429118064564</v>
      </c>
      <c r="U5401">
        <v>556.9813644413839</v>
      </c>
      <c r="V5401">
        <v>829.87122323005735</v>
      </c>
      <c r="W5401">
        <v>211.41397465158153</v>
      </c>
    </row>
    <row r="5402" spans="2:23" x14ac:dyDescent="0.3">
      <c r="B5402">
        <f t="shared" si="85"/>
        <v>5397</v>
      </c>
      <c r="C5402">
        <v>326.29947611749947</v>
      </c>
      <c r="D5402">
        <v>300.29737652503297</v>
      </c>
      <c r="E5402">
        <v>1196.8969073169617</v>
      </c>
      <c r="F5402">
        <v>229.523853104712</v>
      </c>
      <c r="G5402">
        <v>304.84525239848614</v>
      </c>
      <c r="H5402">
        <v>2473.3626851263593</v>
      </c>
      <c r="R5402">
        <v>11125.868201647587</v>
      </c>
      <c r="S5402">
        <v>1520.0879318567054</v>
      </c>
      <c r="T5402">
        <v>12393.13021068476</v>
      </c>
      <c r="U5402">
        <v>477.88405790375975</v>
      </c>
      <c r="V5402">
        <v>206.43014844815292</v>
      </c>
      <c r="W5402">
        <v>647.50320964536786</v>
      </c>
    </row>
    <row r="5403" spans="2:23" x14ac:dyDescent="0.3">
      <c r="B5403">
        <f t="shared" si="85"/>
        <v>5398</v>
      </c>
      <c r="C5403">
        <v>982.69509352823388</v>
      </c>
      <c r="D5403">
        <v>257.83807587713738</v>
      </c>
      <c r="E5403">
        <v>410.56675244261567</v>
      </c>
      <c r="F5403">
        <v>530.39023805793818</v>
      </c>
      <c r="G5403">
        <v>7487.5731424419619</v>
      </c>
      <c r="H5403">
        <v>7341.7159783865682</v>
      </c>
      <c r="R5403">
        <v>248.3797271100637</v>
      </c>
      <c r="S5403">
        <v>10275.77105974822</v>
      </c>
      <c r="T5403">
        <v>2921.5779596293573</v>
      </c>
      <c r="U5403">
        <v>1452.3538582252527</v>
      </c>
      <c r="V5403">
        <v>245.04819496595104</v>
      </c>
      <c r="W5403">
        <v>28883.78</v>
      </c>
    </row>
    <row r="5404" spans="2:23" x14ac:dyDescent="0.3">
      <c r="B5404">
        <f t="shared" si="85"/>
        <v>5399</v>
      </c>
      <c r="C5404">
        <v>7256.4612511771793</v>
      </c>
      <c r="D5404">
        <v>260.08762074718055</v>
      </c>
      <c r="E5404">
        <v>446.09917450967703</v>
      </c>
      <c r="F5404">
        <v>28883.78</v>
      </c>
      <c r="G5404">
        <v>240.95964767657557</v>
      </c>
      <c r="H5404">
        <v>314.56316300743674</v>
      </c>
      <c r="R5404">
        <v>223.43022370875644</v>
      </c>
      <c r="S5404">
        <v>316.20334778738413</v>
      </c>
      <c r="T5404">
        <v>13500.982802047854</v>
      </c>
      <c r="U5404">
        <v>489.68865668825242</v>
      </c>
      <c r="V5404">
        <v>285.70934489063654</v>
      </c>
      <c r="W5404">
        <v>209.5783444118602</v>
      </c>
    </row>
    <row r="5405" spans="2:23" x14ac:dyDescent="0.3">
      <c r="B5405">
        <f t="shared" si="85"/>
        <v>5400</v>
      </c>
      <c r="C5405">
        <v>595.48840506638328</v>
      </c>
      <c r="D5405">
        <v>297.78387427426969</v>
      </c>
      <c r="E5405">
        <v>1562.5679710138281</v>
      </c>
      <c r="F5405">
        <v>12191.690885334163</v>
      </c>
      <c r="G5405">
        <v>2027.4224450906563</v>
      </c>
      <c r="H5405">
        <v>1083.0043614760332</v>
      </c>
      <c r="R5405">
        <v>28883.78</v>
      </c>
      <c r="S5405">
        <v>407.24078878534834</v>
      </c>
      <c r="T5405">
        <v>19707.217511647541</v>
      </c>
      <c r="U5405">
        <v>961.74353842621099</v>
      </c>
      <c r="V5405">
        <v>213.29621486217607</v>
      </c>
      <c r="W5405">
        <v>4051.4878973602758</v>
      </c>
    </row>
    <row r="5406" spans="2:23" x14ac:dyDescent="0.3">
      <c r="B5406">
        <f t="shared" si="85"/>
        <v>5401</v>
      </c>
      <c r="C5406">
        <v>5090.7425918597028</v>
      </c>
      <c r="D5406">
        <v>225.83594346082842</v>
      </c>
      <c r="E5406">
        <v>747.69184372451116</v>
      </c>
      <c r="F5406">
        <v>819.90887092277558</v>
      </c>
      <c r="G5406">
        <v>250.53831052316667</v>
      </c>
      <c r="H5406">
        <v>450.70849316675083</v>
      </c>
      <c r="R5406">
        <v>2596.3277113658228</v>
      </c>
      <c r="S5406">
        <v>209.2593371384682</v>
      </c>
      <c r="T5406">
        <v>28883.78</v>
      </c>
      <c r="U5406">
        <v>537.70513646633663</v>
      </c>
      <c r="V5406">
        <v>11618.140984547761</v>
      </c>
      <c r="W5406">
        <v>28883.78</v>
      </c>
    </row>
    <row r="5407" spans="2:23" x14ac:dyDescent="0.3">
      <c r="B5407">
        <f t="shared" si="85"/>
        <v>5402</v>
      </c>
      <c r="C5407">
        <v>297.24801325424517</v>
      </c>
      <c r="D5407">
        <v>282.33871030836764</v>
      </c>
      <c r="E5407">
        <v>205.72470441753472</v>
      </c>
      <c r="F5407">
        <v>227.69635503077856</v>
      </c>
      <c r="G5407">
        <v>345.86985772398293</v>
      </c>
      <c r="H5407">
        <v>540.49432382499776</v>
      </c>
      <c r="R5407">
        <v>335.91564829477693</v>
      </c>
      <c r="S5407">
        <v>507.22333159178442</v>
      </c>
      <c r="T5407">
        <v>764.34772515520569</v>
      </c>
      <c r="U5407">
        <v>28883.78</v>
      </c>
      <c r="V5407">
        <v>28883.78</v>
      </c>
      <c r="W5407">
        <v>28883.78</v>
      </c>
    </row>
    <row r="5408" spans="2:23" x14ac:dyDescent="0.3">
      <c r="B5408">
        <f t="shared" si="85"/>
        <v>5403</v>
      </c>
      <c r="C5408">
        <v>2414.0000239121414</v>
      </c>
      <c r="D5408">
        <v>217.1519605194172</v>
      </c>
      <c r="E5408">
        <v>360.95123298167346</v>
      </c>
      <c r="F5408">
        <v>1667.0509689309422</v>
      </c>
      <c r="G5408">
        <v>263.89046756072219</v>
      </c>
      <c r="H5408">
        <v>2489.3804560381022</v>
      </c>
      <c r="R5408">
        <v>737.25288341435805</v>
      </c>
      <c r="S5408">
        <v>12672.762298837535</v>
      </c>
      <c r="T5408">
        <v>353.11927388289473</v>
      </c>
      <c r="U5408">
        <v>455.6366102606143</v>
      </c>
      <c r="V5408">
        <v>207.0306955233419</v>
      </c>
      <c r="W5408">
        <v>247.1208688909179</v>
      </c>
    </row>
    <row r="5409" spans="2:23" x14ac:dyDescent="0.3">
      <c r="B5409">
        <f t="shared" si="85"/>
        <v>5404</v>
      </c>
      <c r="C5409">
        <v>236.38086682734647</v>
      </c>
      <c r="D5409">
        <v>380.19278548156012</v>
      </c>
      <c r="E5409">
        <v>496.29477339510237</v>
      </c>
      <c r="F5409">
        <v>408.29680903409792</v>
      </c>
      <c r="G5409">
        <v>546.23292448853647</v>
      </c>
      <c r="H5409">
        <v>448.02745837925215</v>
      </c>
      <c r="R5409">
        <v>374.61018069197155</v>
      </c>
      <c r="S5409">
        <v>625.76914830779401</v>
      </c>
      <c r="T5409">
        <v>337.82900923162697</v>
      </c>
      <c r="U5409">
        <v>288.4963853299102</v>
      </c>
      <c r="V5409">
        <v>1742.0359424365986</v>
      </c>
      <c r="W5409">
        <v>28883.78</v>
      </c>
    </row>
    <row r="5410" spans="2:23" x14ac:dyDescent="0.3">
      <c r="B5410">
        <f t="shared" si="85"/>
        <v>5405</v>
      </c>
      <c r="C5410">
        <v>728.04871467534542</v>
      </c>
      <c r="D5410">
        <v>6152.6677759697814</v>
      </c>
      <c r="E5410">
        <v>224.82399907546892</v>
      </c>
      <c r="F5410">
        <v>3567.0332052705917</v>
      </c>
      <c r="G5410">
        <v>218.52562046268724</v>
      </c>
      <c r="H5410">
        <v>28883.78</v>
      </c>
      <c r="R5410">
        <v>234.0566383936748</v>
      </c>
      <c r="S5410">
        <v>3963.6833489763794</v>
      </c>
      <c r="T5410">
        <v>229.89989058035667</v>
      </c>
      <c r="U5410">
        <v>28883.78</v>
      </c>
      <c r="V5410">
        <v>212.62188910525117</v>
      </c>
      <c r="W5410">
        <v>2107.0680667661327</v>
      </c>
    </row>
    <row r="5411" spans="2:23" x14ac:dyDescent="0.3">
      <c r="B5411">
        <f t="shared" si="85"/>
        <v>5406</v>
      </c>
      <c r="C5411">
        <v>948.14394737668829</v>
      </c>
      <c r="D5411">
        <v>229.64717561119448</v>
      </c>
      <c r="E5411">
        <v>1697.1355062218304</v>
      </c>
      <c r="F5411">
        <v>272.72949319420275</v>
      </c>
      <c r="G5411">
        <v>246.49209016906073</v>
      </c>
      <c r="H5411">
        <v>6568.996011478499</v>
      </c>
      <c r="R5411">
        <v>219.0205893576169</v>
      </c>
      <c r="S5411">
        <v>3441.1410992249262</v>
      </c>
      <c r="T5411">
        <v>222.00973977084075</v>
      </c>
      <c r="U5411">
        <v>5259.0856600896641</v>
      </c>
      <c r="V5411">
        <v>28883.78</v>
      </c>
      <c r="W5411">
        <v>2291.6495371912629</v>
      </c>
    </row>
    <row r="5412" spans="2:23" x14ac:dyDescent="0.3">
      <c r="B5412">
        <f t="shared" si="85"/>
        <v>5407</v>
      </c>
      <c r="C5412">
        <v>221.18512514343857</v>
      </c>
      <c r="D5412">
        <v>2657.4670093730847</v>
      </c>
      <c r="E5412">
        <v>15178.857574942373</v>
      </c>
      <c r="F5412">
        <v>234.88263294761254</v>
      </c>
      <c r="G5412">
        <v>2234.5111788258118</v>
      </c>
      <c r="H5412">
        <v>1242.5881628077955</v>
      </c>
      <c r="R5412">
        <v>306.19759966791855</v>
      </c>
      <c r="S5412">
        <v>28883.78</v>
      </c>
      <c r="T5412">
        <v>9820.9052218426241</v>
      </c>
      <c r="U5412">
        <v>4422.1179779173272</v>
      </c>
      <c r="V5412">
        <v>211.15888841949658</v>
      </c>
      <c r="W5412">
        <v>2580.9939871539564</v>
      </c>
    </row>
    <row r="5413" spans="2:23" x14ac:dyDescent="0.3">
      <c r="B5413">
        <f t="shared" si="85"/>
        <v>5408</v>
      </c>
      <c r="C5413">
        <v>208.6484158096255</v>
      </c>
      <c r="D5413">
        <v>308.01871488796564</v>
      </c>
      <c r="E5413">
        <v>412.31205932750947</v>
      </c>
      <c r="F5413">
        <v>600.08224706932901</v>
      </c>
      <c r="G5413">
        <v>464.80621221320456</v>
      </c>
      <c r="H5413">
        <v>3490.6469567646295</v>
      </c>
      <c r="R5413">
        <v>538.86050961698902</v>
      </c>
      <c r="S5413">
        <v>217.42051534994582</v>
      </c>
      <c r="T5413">
        <v>790.03108496757181</v>
      </c>
      <c r="U5413">
        <v>307.39051690806548</v>
      </c>
      <c r="V5413">
        <v>442.62923165276948</v>
      </c>
      <c r="W5413">
        <v>1003.9868932126318</v>
      </c>
    </row>
    <row r="5414" spans="2:23" x14ac:dyDescent="0.3">
      <c r="B5414">
        <f t="shared" si="85"/>
        <v>5409</v>
      </c>
      <c r="C5414">
        <v>285.23031823235817</v>
      </c>
      <c r="D5414">
        <v>4117.4866139090846</v>
      </c>
      <c r="E5414">
        <v>252.99395267114602</v>
      </c>
      <c r="F5414">
        <v>3692.8946408242327</v>
      </c>
      <c r="G5414">
        <v>362.88622659407145</v>
      </c>
      <c r="H5414">
        <v>455.00525154402118</v>
      </c>
      <c r="R5414">
        <v>204.72455324650261</v>
      </c>
      <c r="S5414">
        <v>341.40720699197959</v>
      </c>
      <c r="T5414">
        <v>353.54992657418489</v>
      </c>
      <c r="U5414">
        <v>727.09527541488762</v>
      </c>
      <c r="V5414">
        <v>330.86120518532971</v>
      </c>
      <c r="W5414">
        <v>234.66634003773254</v>
      </c>
    </row>
    <row r="5415" spans="2:23" x14ac:dyDescent="0.3">
      <c r="B5415">
        <f t="shared" si="85"/>
        <v>5410</v>
      </c>
      <c r="C5415">
        <v>219.95558582768956</v>
      </c>
      <c r="D5415">
        <v>293.89551200554985</v>
      </c>
      <c r="E5415">
        <v>4494.8905189821671</v>
      </c>
      <c r="F5415">
        <v>662.81108873581434</v>
      </c>
      <c r="G5415">
        <v>486.38665267450716</v>
      </c>
      <c r="H5415">
        <v>3025.4148529393137</v>
      </c>
      <c r="R5415">
        <v>13202.28830668827</v>
      </c>
      <c r="S5415">
        <v>28883.78</v>
      </c>
      <c r="T5415">
        <v>4774.9697910796885</v>
      </c>
      <c r="U5415">
        <v>22133.576103848969</v>
      </c>
      <c r="V5415">
        <v>10084.222137670031</v>
      </c>
      <c r="W5415">
        <v>295.5348639478201</v>
      </c>
    </row>
    <row r="5416" spans="2:23" x14ac:dyDescent="0.3">
      <c r="B5416">
        <f t="shared" si="85"/>
        <v>5411</v>
      </c>
      <c r="C5416">
        <v>219.99515090323473</v>
      </c>
      <c r="D5416">
        <v>1202.0780444396532</v>
      </c>
      <c r="E5416">
        <v>28883.78</v>
      </c>
      <c r="F5416">
        <v>410.23218724556375</v>
      </c>
      <c r="G5416">
        <v>28883.78</v>
      </c>
      <c r="H5416">
        <v>546.36632135512764</v>
      </c>
      <c r="R5416">
        <v>354.6663708616768</v>
      </c>
      <c r="S5416">
        <v>250.44506689060046</v>
      </c>
      <c r="T5416">
        <v>340.77553264445658</v>
      </c>
      <c r="U5416">
        <v>575.19432135176339</v>
      </c>
      <c r="V5416">
        <v>19796.365351850898</v>
      </c>
      <c r="W5416">
        <v>3080.6689052335055</v>
      </c>
    </row>
    <row r="5417" spans="2:23" x14ac:dyDescent="0.3">
      <c r="B5417">
        <f t="shared" si="85"/>
        <v>5412</v>
      </c>
      <c r="C5417">
        <v>1046.9152974030085</v>
      </c>
      <c r="D5417">
        <v>312.63350101625906</v>
      </c>
      <c r="E5417">
        <v>332.67118627341756</v>
      </c>
      <c r="F5417">
        <v>315.63418242003451</v>
      </c>
      <c r="G5417">
        <v>208.27749768814456</v>
      </c>
      <c r="H5417">
        <v>252.29851226523462</v>
      </c>
      <c r="R5417">
        <v>3339.6663682859885</v>
      </c>
      <c r="S5417">
        <v>3521.3727136626962</v>
      </c>
      <c r="T5417">
        <v>872.11763991259488</v>
      </c>
      <c r="U5417">
        <v>560.89810936845515</v>
      </c>
      <c r="V5417">
        <v>322.67362109073963</v>
      </c>
      <c r="W5417">
        <v>1014.6323167506762</v>
      </c>
    </row>
    <row r="5418" spans="2:23" x14ac:dyDescent="0.3">
      <c r="B5418">
        <f t="shared" si="85"/>
        <v>5413</v>
      </c>
      <c r="C5418">
        <v>496.49145416748325</v>
      </c>
      <c r="D5418">
        <v>486.46120456664181</v>
      </c>
      <c r="E5418">
        <v>545.8051112555213</v>
      </c>
      <c r="F5418">
        <v>28335.7656600134</v>
      </c>
      <c r="G5418">
        <v>628.36884234758872</v>
      </c>
      <c r="H5418">
        <v>390.38598607167023</v>
      </c>
      <c r="R5418">
        <v>255.12571188958879</v>
      </c>
      <c r="S5418">
        <v>319.40244349161134</v>
      </c>
      <c r="T5418">
        <v>565.85949105007467</v>
      </c>
      <c r="U5418">
        <v>906.82488827277336</v>
      </c>
      <c r="V5418">
        <v>2436.8478749602764</v>
      </c>
      <c r="W5418">
        <v>7750.5232180020521</v>
      </c>
    </row>
    <row r="5419" spans="2:23" x14ac:dyDescent="0.3">
      <c r="B5419">
        <f t="shared" si="85"/>
        <v>5414</v>
      </c>
      <c r="C5419">
        <v>315.68894272007054</v>
      </c>
      <c r="D5419">
        <v>289.62530723601424</v>
      </c>
      <c r="E5419">
        <v>261.71839402633782</v>
      </c>
      <c r="F5419">
        <v>821.35948988223527</v>
      </c>
      <c r="G5419">
        <v>28574.532936902066</v>
      </c>
      <c r="H5419">
        <v>331.51590639879191</v>
      </c>
      <c r="R5419">
        <v>1497.0430180683584</v>
      </c>
      <c r="S5419">
        <v>319.79653504994008</v>
      </c>
      <c r="T5419">
        <v>288.62239608593268</v>
      </c>
      <c r="U5419">
        <v>615.11369331872152</v>
      </c>
      <c r="V5419">
        <v>216.48499348471117</v>
      </c>
      <c r="W5419">
        <v>892.33963251475575</v>
      </c>
    </row>
    <row r="5420" spans="2:23" x14ac:dyDescent="0.3">
      <c r="B5420">
        <f t="shared" si="85"/>
        <v>5415</v>
      </c>
      <c r="C5420">
        <v>203.43409455563466</v>
      </c>
      <c r="D5420">
        <v>645.50891419177549</v>
      </c>
      <c r="E5420">
        <v>217.42283651450347</v>
      </c>
      <c r="F5420">
        <v>420.78259530370286</v>
      </c>
      <c r="G5420">
        <v>429.82650108512144</v>
      </c>
      <c r="H5420">
        <v>208.51065950325233</v>
      </c>
      <c r="R5420">
        <v>28883.78</v>
      </c>
      <c r="S5420">
        <v>265.86481901438947</v>
      </c>
      <c r="T5420">
        <v>642.25532015038789</v>
      </c>
      <c r="U5420">
        <v>253.60478274949912</v>
      </c>
      <c r="V5420">
        <v>288.33190527932322</v>
      </c>
      <c r="W5420">
        <v>1264.3798492851374</v>
      </c>
    </row>
    <row r="5421" spans="2:23" x14ac:dyDescent="0.3">
      <c r="B5421">
        <f t="shared" si="85"/>
        <v>5416</v>
      </c>
      <c r="C5421">
        <v>3242.8578721693111</v>
      </c>
      <c r="D5421">
        <v>22874.632683749463</v>
      </c>
      <c r="E5421">
        <v>246.4004114182747</v>
      </c>
      <c r="F5421">
        <v>14465.868597947685</v>
      </c>
      <c r="G5421">
        <v>219.96874786889225</v>
      </c>
      <c r="H5421">
        <v>244.33461533666988</v>
      </c>
      <c r="R5421">
        <v>302.69306699321481</v>
      </c>
      <c r="S5421">
        <v>434.9826559930259</v>
      </c>
      <c r="T5421">
        <v>1204.294053507937</v>
      </c>
      <c r="U5421">
        <v>219.97684203500029</v>
      </c>
      <c r="V5421">
        <v>342.33824864236374</v>
      </c>
      <c r="W5421">
        <v>1241.9324207299462</v>
      </c>
    </row>
    <row r="5422" spans="2:23" x14ac:dyDescent="0.3">
      <c r="B5422">
        <f t="shared" si="85"/>
        <v>5417</v>
      </c>
      <c r="C5422">
        <v>308.63931585361576</v>
      </c>
      <c r="D5422">
        <v>1713.8378482370588</v>
      </c>
      <c r="E5422">
        <v>519.19457418571687</v>
      </c>
      <c r="F5422">
        <v>452.62243028099851</v>
      </c>
      <c r="G5422">
        <v>319.18344060373255</v>
      </c>
      <c r="H5422">
        <v>28883.78</v>
      </c>
      <c r="R5422">
        <v>894.3587973849551</v>
      </c>
      <c r="S5422">
        <v>28883.78</v>
      </c>
      <c r="T5422">
        <v>28883.78</v>
      </c>
      <c r="U5422">
        <v>203.93567870490506</v>
      </c>
      <c r="V5422">
        <v>277.02721744090468</v>
      </c>
      <c r="W5422">
        <v>339.91822200848912</v>
      </c>
    </row>
    <row r="5423" spans="2:23" x14ac:dyDescent="0.3">
      <c r="B5423">
        <f t="shared" si="85"/>
        <v>5418</v>
      </c>
      <c r="C5423">
        <v>1647.4680945618256</v>
      </c>
      <c r="D5423">
        <v>1983.4685168880719</v>
      </c>
      <c r="E5423">
        <v>1183.0466062746968</v>
      </c>
      <c r="F5423">
        <v>240.04771821957283</v>
      </c>
      <c r="G5423">
        <v>311.67851424340989</v>
      </c>
      <c r="H5423">
        <v>28883.78</v>
      </c>
      <c r="R5423">
        <v>1099.1954893039542</v>
      </c>
      <c r="S5423">
        <v>6205.5041306470494</v>
      </c>
      <c r="T5423">
        <v>583.1792419829053</v>
      </c>
      <c r="U5423">
        <v>286.91120055933152</v>
      </c>
      <c r="V5423">
        <v>603.7094268046701</v>
      </c>
      <c r="W5423">
        <v>283.86305915333492</v>
      </c>
    </row>
    <row r="5424" spans="2:23" x14ac:dyDescent="0.3">
      <c r="B5424">
        <f t="shared" si="85"/>
        <v>5419</v>
      </c>
      <c r="C5424">
        <v>671.6693629150983</v>
      </c>
      <c r="D5424">
        <v>281.81465573592561</v>
      </c>
      <c r="E5424">
        <v>5523.7371385681945</v>
      </c>
      <c r="F5424">
        <v>1642.3421115498024</v>
      </c>
      <c r="G5424">
        <v>237.77094837037797</v>
      </c>
      <c r="H5424">
        <v>724.13225547167747</v>
      </c>
      <c r="R5424">
        <v>19746.124170964074</v>
      </c>
      <c r="S5424">
        <v>1039.073171983704</v>
      </c>
      <c r="T5424">
        <v>257.28448559882304</v>
      </c>
      <c r="U5424">
        <v>28883.78</v>
      </c>
      <c r="V5424">
        <v>349.39224666804529</v>
      </c>
      <c r="W5424">
        <v>271.86913838280992</v>
      </c>
    </row>
    <row r="5425" spans="2:23" x14ac:dyDescent="0.3">
      <c r="B5425">
        <f t="shared" si="85"/>
        <v>5420</v>
      </c>
      <c r="C5425">
        <v>480.20114049592615</v>
      </c>
      <c r="D5425">
        <v>28883.78</v>
      </c>
      <c r="E5425">
        <v>1325.5935925965812</v>
      </c>
      <c r="F5425">
        <v>298.19008484214345</v>
      </c>
      <c r="G5425">
        <v>535.21719855818901</v>
      </c>
      <c r="H5425">
        <v>28883.78</v>
      </c>
      <c r="R5425">
        <v>489.71600047298648</v>
      </c>
      <c r="S5425">
        <v>1277.7196050885761</v>
      </c>
      <c r="T5425">
        <v>1017.8464177118545</v>
      </c>
      <c r="U5425">
        <v>6919.5160196590805</v>
      </c>
      <c r="V5425">
        <v>200.00037875354181</v>
      </c>
      <c r="W5425">
        <v>334.98504074565938</v>
      </c>
    </row>
    <row r="5426" spans="2:23" x14ac:dyDescent="0.3">
      <c r="B5426">
        <f t="shared" si="85"/>
        <v>5421</v>
      </c>
      <c r="C5426">
        <v>1750.8704803666274</v>
      </c>
      <c r="D5426">
        <v>28883.78</v>
      </c>
      <c r="E5426">
        <v>240.92801894717695</v>
      </c>
      <c r="F5426">
        <v>5224.2301763029718</v>
      </c>
      <c r="G5426">
        <v>227.09934355346689</v>
      </c>
      <c r="H5426">
        <v>808.00638506056907</v>
      </c>
      <c r="R5426">
        <v>9128.8692715438337</v>
      </c>
      <c r="S5426">
        <v>634.46997673042063</v>
      </c>
      <c r="T5426">
        <v>849.14666734060836</v>
      </c>
      <c r="U5426">
        <v>28883.78</v>
      </c>
      <c r="V5426">
        <v>24808.073086813267</v>
      </c>
      <c r="W5426">
        <v>258.27929885954421</v>
      </c>
    </row>
    <row r="5427" spans="2:23" x14ac:dyDescent="0.3">
      <c r="B5427">
        <f t="shared" si="85"/>
        <v>5422</v>
      </c>
      <c r="C5427">
        <v>249.78478393546382</v>
      </c>
      <c r="D5427">
        <v>213.72514131717384</v>
      </c>
      <c r="E5427">
        <v>212.76004693881907</v>
      </c>
      <c r="F5427">
        <v>2078.4279981815143</v>
      </c>
      <c r="G5427">
        <v>2603.0172863235607</v>
      </c>
      <c r="H5427">
        <v>200.14224928975085</v>
      </c>
      <c r="R5427">
        <v>263.13817148005489</v>
      </c>
      <c r="S5427">
        <v>255.01448899082874</v>
      </c>
      <c r="T5427">
        <v>303.59480710654691</v>
      </c>
      <c r="U5427">
        <v>28883.78</v>
      </c>
      <c r="V5427">
        <v>799.76240070440497</v>
      </c>
      <c r="W5427">
        <v>2584.3313647360196</v>
      </c>
    </row>
    <row r="5428" spans="2:23" x14ac:dyDescent="0.3">
      <c r="B5428">
        <f t="shared" si="85"/>
        <v>5423</v>
      </c>
      <c r="C5428">
        <v>208.61708482676278</v>
      </c>
      <c r="D5428">
        <v>2983.4974288751532</v>
      </c>
      <c r="E5428">
        <v>1702.814658245589</v>
      </c>
      <c r="F5428">
        <v>483.58480804532132</v>
      </c>
      <c r="G5428">
        <v>256.29657729479595</v>
      </c>
      <c r="H5428">
        <v>253.45779389108191</v>
      </c>
      <c r="R5428">
        <v>853.67572440120273</v>
      </c>
      <c r="S5428">
        <v>407.80025852218591</v>
      </c>
      <c r="T5428">
        <v>799.84518911811233</v>
      </c>
      <c r="U5428">
        <v>28883.78</v>
      </c>
      <c r="V5428">
        <v>1146.7923980886951</v>
      </c>
      <c r="W5428">
        <v>370.32610842094482</v>
      </c>
    </row>
    <row r="5429" spans="2:23" x14ac:dyDescent="0.3">
      <c r="B5429">
        <f t="shared" si="85"/>
        <v>5424</v>
      </c>
      <c r="C5429">
        <v>287.67772511639862</v>
      </c>
      <c r="D5429">
        <v>3774.4250004045061</v>
      </c>
      <c r="E5429">
        <v>264.32868615981374</v>
      </c>
      <c r="F5429">
        <v>519.84249041034582</v>
      </c>
      <c r="G5429">
        <v>982.98906129968611</v>
      </c>
      <c r="H5429">
        <v>2825.4284581147131</v>
      </c>
      <c r="R5429">
        <v>28883.78</v>
      </c>
      <c r="S5429">
        <v>3873.129157085516</v>
      </c>
      <c r="T5429">
        <v>269.27289554946589</v>
      </c>
      <c r="U5429">
        <v>28883.78</v>
      </c>
      <c r="V5429">
        <v>1344.1582690467117</v>
      </c>
      <c r="W5429">
        <v>459.52210465511115</v>
      </c>
    </row>
    <row r="5430" spans="2:23" x14ac:dyDescent="0.3">
      <c r="B5430">
        <f t="shared" si="85"/>
        <v>5425</v>
      </c>
      <c r="C5430">
        <v>309.54290055879954</v>
      </c>
      <c r="D5430">
        <v>843.65957137658233</v>
      </c>
      <c r="E5430">
        <v>4945.4476825501433</v>
      </c>
      <c r="F5430">
        <v>979.71361985038425</v>
      </c>
      <c r="G5430">
        <v>998.99803480523963</v>
      </c>
      <c r="H5430">
        <v>210.47075084388629</v>
      </c>
      <c r="R5430">
        <v>474.06090285018723</v>
      </c>
      <c r="S5430">
        <v>540.68356799289313</v>
      </c>
      <c r="T5430">
        <v>516.10127357386045</v>
      </c>
      <c r="U5430">
        <v>1124.8486139146642</v>
      </c>
      <c r="V5430">
        <v>7384.3938400134366</v>
      </c>
      <c r="W5430">
        <v>1842.6746341712769</v>
      </c>
    </row>
    <row r="5431" spans="2:23" x14ac:dyDescent="0.3">
      <c r="B5431">
        <f t="shared" si="85"/>
        <v>5426</v>
      </c>
      <c r="C5431">
        <v>962.61042666070477</v>
      </c>
      <c r="D5431">
        <v>701.19963166032039</v>
      </c>
      <c r="E5431">
        <v>542.51441652267795</v>
      </c>
      <c r="F5431">
        <v>415.87477547544955</v>
      </c>
      <c r="G5431">
        <v>209.21694950091688</v>
      </c>
      <c r="H5431">
        <v>210.78083280312248</v>
      </c>
      <c r="R5431">
        <v>1468.3818544152573</v>
      </c>
      <c r="S5431">
        <v>1488.6534006405334</v>
      </c>
      <c r="T5431">
        <v>463.92435994493502</v>
      </c>
      <c r="U5431">
        <v>352.96522905859666</v>
      </c>
      <c r="V5431">
        <v>11098.754391255268</v>
      </c>
      <c r="W5431">
        <v>1007.7332849995663</v>
      </c>
    </row>
    <row r="5432" spans="2:23" x14ac:dyDescent="0.3">
      <c r="B5432">
        <f t="shared" si="85"/>
        <v>5427</v>
      </c>
      <c r="C5432">
        <v>1789.0153540790195</v>
      </c>
      <c r="D5432">
        <v>213.83502984447495</v>
      </c>
      <c r="E5432">
        <v>773.48861097847328</v>
      </c>
      <c r="F5432">
        <v>291.63317564735041</v>
      </c>
      <c r="G5432">
        <v>406.15420732022653</v>
      </c>
      <c r="H5432">
        <v>416.15635128606993</v>
      </c>
      <c r="R5432">
        <v>202.48564253282413</v>
      </c>
      <c r="S5432">
        <v>12992.741265087199</v>
      </c>
      <c r="T5432">
        <v>683.97803736459286</v>
      </c>
      <c r="U5432">
        <v>7147.5066449478854</v>
      </c>
      <c r="V5432">
        <v>579.42935163185894</v>
      </c>
      <c r="W5432">
        <v>2922.5437059822993</v>
      </c>
    </row>
    <row r="5433" spans="2:23" x14ac:dyDescent="0.3">
      <c r="B5433">
        <f t="shared" si="85"/>
        <v>5428</v>
      </c>
      <c r="C5433">
        <v>10562.199590396438</v>
      </c>
      <c r="D5433">
        <v>211.66139470433026</v>
      </c>
      <c r="E5433">
        <v>230.93040836711151</v>
      </c>
      <c r="F5433">
        <v>576.51298061873058</v>
      </c>
      <c r="G5433">
        <v>384.28072988583017</v>
      </c>
      <c r="H5433">
        <v>229.17868679772619</v>
      </c>
      <c r="R5433">
        <v>28883.78</v>
      </c>
      <c r="S5433">
        <v>220.0818172742093</v>
      </c>
      <c r="T5433">
        <v>483.97817567594757</v>
      </c>
      <c r="U5433">
        <v>458.99391044419502</v>
      </c>
      <c r="V5433">
        <v>253.43181115801406</v>
      </c>
      <c r="W5433">
        <v>28883.78</v>
      </c>
    </row>
    <row r="5434" spans="2:23" x14ac:dyDescent="0.3">
      <c r="B5434">
        <f t="shared" si="85"/>
        <v>5429</v>
      </c>
      <c r="C5434">
        <v>234.12702986179517</v>
      </c>
      <c r="D5434">
        <v>225.54560845609112</v>
      </c>
      <c r="E5434">
        <v>2124.3913017987275</v>
      </c>
      <c r="F5434">
        <v>290.2170333971153</v>
      </c>
      <c r="G5434">
        <v>248.05963269204614</v>
      </c>
      <c r="H5434">
        <v>302.33833747233564</v>
      </c>
      <c r="R5434">
        <v>666.83404098519293</v>
      </c>
      <c r="S5434">
        <v>1180.6916339739985</v>
      </c>
      <c r="T5434">
        <v>1282.765172913719</v>
      </c>
      <c r="U5434">
        <v>702.3245259512056</v>
      </c>
      <c r="V5434">
        <v>270.92362194515272</v>
      </c>
      <c r="W5434">
        <v>391.66382843413771</v>
      </c>
    </row>
    <row r="5435" spans="2:23" x14ac:dyDescent="0.3">
      <c r="B5435">
        <f t="shared" si="85"/>
        <v>5430</v>
      </c>
      <c r="C5435">
        <v>1809.16134901943</v>
      </c>
      <c r="D5435">
        <v>1400.0630718970374</v>
      </c>
      <c r="E5435">
        <v>215.4856477219347</v>
      </c>
      <c r="F5435">
        <v>289.16805946791891</v>
      </c>
      <c r="G5435">
        <v>762.83386299220513</v>
      </c>
      <c r="H5435">
        <v>272.06613208877502</v>
      </c>
      <c r="R5435">
        <v>200.46738501780649</v>
      </c>
      <c r="S5435">
        <v>233.31294979212942</v>
      </c>
      <c r="T5435">
        <v>6326.782251821438</v>
      </c>
      <c r="U5435">
        <v>224.65245462656495</v>
      </c>
      <c r="V5435">
        <v>384.27755981869768</v>
      </c>
      <c r="W5435">
        <v>464.76179246827257</v>
      </c>
    </row>
    <row r="5436" spans="2:23" x14ac:dyDescent="0.3">
      <c r="B5436">
        <f t="shared" si="85"/>
        <v>5431</v>
      </c>
      <c r="C5436">
        <v>903.97557713035576</v>
      </c>
      <c r="D5436">
        <v>1673.2560425148204</v>
      </c>
      <c r="E5436">
        <v>347.05680862675166</v>
      </c>
      <c r="F5436">
        <v>1385.8247062259459</v>
      </c>
      <c r="G5436">
        <v>28883.78</v>
      </c>
      <c r="H5436">
        <v>227.04295170144906</v>
      </c>
      <c r="R5436">
        <v>761.15358475762218</v>
      </c>
      <c r="S5436">
        <v>874.77018092149638</v>
      </c>
      <c r="T5436">
        <v>331.01202821161633</v>
      </c>
      <c r="U5436">
        <v>2132.8538755218201</v>
      </c>
      <c r="V5436">
        <v>850.11138641570199</v>
      </c>
      <c r="W5436">
        <v>838.65391087813475</v>
      </c>
    </row>
    <row r="5437" spans="2:23" x14ac:dyDescent="0.3">
      <c r="B5437">
        <f t="shared" si="85"/>
        <v>5432</v>
      </c>
      <c r="C5437">
        <v>843.18240014182459</v>
      </c>
      <c r="D5437">
        <v>1542.6281067783057</v>
      </c>
      <c r="E5437">
        <v>252.26828242759444</v>
      </c>
      <c r="F5437">
        <v>325.65838885539142</v>
      </c>
      <c r="G5437">
        <v>243.63626219844107</v>
      </c>
      <c r="H5437">
        <v>288.37756828607945</v>
      </c>
      <c r="R5437">
        <v>1217.0204536669778</v>
      </c>
      <c r="S5437">
        <v>5135.3051742174557</v>
      </c>
      <c r="T5437">
        <v>347.64811310161053</v>
      </c>
      <c r="U5437">
        <v>3812.115693166892</v>
      </c>
      <c r="V5437">
        <v>259.2383996620473</v>
      </c>
      <c r="W5437">
        <v>475.02118881067514</v>
      </c>
    </row>
    <row r="5438" spans="2:23" x14ac:dyDescent="0.3">
      <c r="B5438">
        <f t="shared" si="85"/>
        <v>5433</v>
      </c>
      <c r="C5438">
        <v>1239.1987582319723</v>
      </c>
      <c r="D5438">
        <v>254.29970118075238</v>
      </c>
      <c r="E5438">
        <v>2587.1738206748309</v>
      </c>
      <c r="F5438">
        <v>302.4216488908441</v>
      </c>
      <c r="G5438">
        <v>209.73684730066816</v>
      </c>
      <c r="H5438">
        <v>293.45092795937438</v>
      </c>
      <c r="R5438">
        <v>434.83254035319266</v>
      </c>
      <c r="S5438">
        <v>7654.3821530837504</v>
      </c>
      <c r="T5438">
        <v>3661.3395980957403</v>
      </c>
      <c r="U5438">
        <v>216.46997833436151</v>
      </c>
      <c r="V5438">
        <v>310.05691003846459</v>
      </c>
      <c r="W5438">
        <v>294.27863834550476</v>
      </c>
    </row>
    <row r="5439" spans="2:23" x14ac:dyDescent="0.3">
      <c r="B5439">
        <f t="shared" si="85"/>
        <v>5434</v>
      </c>
      <c r="C5439">
        <v>208.52591869637547</v>
      </c>
      <c r="D5439">
        <v>258.72272009959636</v>
      </c>
      <c r="E5439">
        <v>28883.78</v>
      </c>
      <c r="F5439">
        <v>580.14532157313556</v>
      </c>
      <c r="G5439">
        <v>230.44284795102689</v>
      </c>
      <c r="H5439">
        <v>522.10539159066286</v>
      </c>
      <c r="R5439">
        <v>202.28143862746262</v>
      </c>
      <c r="S5439">
        <v>348.68985415839256</v>
      </c>
      <c r="T5439">
        <v>5945.1664244779913</v>
      </c>
      <c r="U5439">
        <v>654.87681132429657</v>
      </c>
      <c r="V5439">
        <v>5781.3252320533666</v>
      </c>
      <c r="W5439">
        <v>1892.9207169133242</v>
      </c>
    </row>
    <row r="5440" spans="2:23" x14ac:dyDescent="0.3">
      <c r="B5440">
        <f t="shared" si="85"/>
        <v>5435</v>
      </c>
      <c r="C5440">
        <v>244.44055728512458</v>
      </c>
      <c r="D5440">
        <v>2143.275667447821</v>
      </c>
      <c r="E5440">
        <v>276.80480512056158</v>
      </c>
      <c r="F5440">
        <v>5724.9671384815574</v>
      </c>
      <c r="G5440">
        <v>28883.78</v>
      </c>
      <c r="H5440">
        <v>217.22565608695547</v>
      </c>
      <c r="R5440">
        <v>1620.0243119183667</v>
      </c>
      <c r="S5440">
        <v>3405.1711790743661</v>
      </c>
      <c r="T5440">
        <v>369.43635281037598</v>
      </c>
      <c r="U5440">
        <v>210.31944881347567</v>
      </c>
      <c r="V5440">
        <v>512.05537905887786</v>
      </c>
      <c r="W5440">
        <v>300.38488458552354</v>
      </c>
    </row>
    <row r="5441" spans="2:23" x14ac:dyDescent="0.3">
      <c r="B5441">
        <f t="shared" si="85"/>
        <v>5436</v>
      </c>
      <c r="C5441">
        <v>430.19689125510388</v>
      </c>
      <c r="D5441">
        <v>1081.5127021028147</v>
      </c>
      <c r="E5441">
        <v>217.21153934047274</v>
      </c>
      <c r="F5441">
        <v>14338.701746663102</v>
      </c>
      <c r="G5441">
        <v>217.72780780626761</v>
      </c>
      <c r="H5441">
        <v>1683.0108582977705</v>
      </c>
      <c r="R5441">
        <v>769.33344555851386</v>
      </c>
      <c r="S5441">
        <v>28883.78</v>
      </c>
      <c r="T5441">
        <v>1511.8314505711014</v>
      </c>
      <c r="U5441">
        <v>1196.1141701318961</v>
      </c>
      <c r="V5441">
        <v>906.21664739313189</v>
      </c>
      <c r="W5441">
        <v>445.0300455009222</v>
      </c>
    </row>
    <row r="5442" spans="2:23" x14ac:dyDescent="0.3">
      <c r="B5442">
        <f t="shared" si="85"/>
        <v>5437</v>
      </c>
      <c r="C5442">
        <v>311.51782993104325</v>
      </c>
      <c r="D5442">
        <v>13982.579806860918</v>
      </c>
      <c r="E5442">
        <v>979.99100675747957</v>
      </c>
      <c r="F5442">
        <v>1977.7605349026012</v>
      </c>
      <c r="G5442">
        <v>2087.8389278854393</v>
      </c>
      <c r="H5442">
        <v>3034.7424362127363</v>
      </c>
      <c r="R5442">
        <v>200.89554604071429</v>
      </c>
      <c r="S5442">
        <v>246.48322485769592</v>
      </c>
      <c r="T5442">
        <v>7929.425245756036</v>
      </c>
      <c r="U5442">
        <v>281.47015199350585</v>
      </c>
      <c r="V5442">
        <v>219.02390498878799</v>
      </c>
      <c r="W5442">
        <v>253.39824399549622</v>
      </c>
    </row>
    <row r="5443" spans="2:23" x14ac:dyDescent="0.3">
      <c r="B5443">
        <f t="shared" si="85"/>
        <v>5438</v>
      </c>
      <c r="C5443">
        <v>252.12102923418109</v>
      </c>
      <c r="D5443">
        <v>602.01167379462606</v>
      </c>
      <c r="E5443">
        <v>17614.908219348526</v>
      </c>
      <c r="F5443">
        <v>256.14827286358843</v>
      </c>
      <c r="G5443">
        <v>28883.78</v>
      </c>
      <c r="H5443">
        <v>28883.78</v>
      </c>
      <c r="R5443">
        <v>361.01664857820026</v>
      </c>
      <c r="S5443">
        <v>277.34714861198228</v>
      </c>
      <c r="T5443">
        <v>960.55131918723168</v>
      </c>
      <c r="U5443">
        <v>201.38544941272647</v>
      </c>
      <c r="V5443">
        <v>2036.1499597393563</v>
      </c>
      <c r="W5443">
        <v>9804.2872503792769</v>
      </c>
    </row>
    <row r="5444" spans="2:23" x14ac:dyDescent="0.3">
      <c r="B5444">
        <f t="shared" si="85"/>
        <v>5439</v>
      </c>
      <c r="C5444">
        <v>210.16518131448476</v>
      </c>
      <c r="D5444">
        <v>257.89575206866539</v>
      </c>
      <c r="E5444">
        <v>725.40953704492574</v>
      </c>
      <c r="F5444">
        <v>274.21505244267883</v>
      </c>
      <c r="G5444">
        <v>201.63411757039162</v>
      </c>
      <c r="H5444">
        <v>389.04283805223582</v>
      </c>
      <c r="R5444">
        <v>486.17705404391012</v>
      </c>
      <c r="S5444">
        <v>327.30628941604743</v>
      </c>
      <c r="T5444">
        <v>6621.5267722093658</v>
      </c>
      <c r="U5444">
        <v>1300.3284650400944</v>
      </c>
      <c r="V5444">
        <v>490.95452066238374</v>
      </c>
      <c r="W5444">
        <v>213.45088562704339</v>
      </c>
    </row>
    <row r="5445" spans="2:23" x14ac:dyDescent="0.3">
      <c r="B5445">
        <f t="shared" si="85"/>
        <v>5440</v>
      </c>
      <c r="C5445">
        <v>233.66722144179138</v>
      </c>
      <c r="D5445">
        <v>816.9006531424468</v>
      </c>
      <c r="E5445">
        <v>507.879309095689</v>
      </c>
      <c r="F5445">
        <v>852.93685314887125</v>
      </c>
      <c r="G5445">
        <v>1033.7935493563436</v>
      </c>
      <c r="H5445">
        <v>1088.3003580091654</v>
      </c>
      <c r="R5445">
        <v>17393.286100253084</v>
      </c>
      <c r="S5445">
        <v>1286.7087619736915</v>
      </c>
      <c r="T5445">
        <v>264.73095658512676</v>
      </c>
      <c r="U5445">
        <v>211.66561505873415</v>
      </c>
      <c r="V5445">
        <v>5593.3892843641333</v>
      </c>
      <c r="W5445">
        <v>1974.3568326353598</v>
      </c>
    </row>
    <row r="5446" spans="2:23" x14ac:dyDescent="0.3">
      <c r="B5446">
        <f t="shared" si="85"/>
        <v>5441</v>
      </c>
      <c r="C5446">
        <v>2556.9011761458305</v>
      </c>
      <c r="D5446">
        <v>544.6974214851839</v>
      </c>
      <c r="E5446">
        <v>28883.78</v>
      </c>
      <c r="F5446">
        <v>332.80847947103177</v>
      </c>
      <c r="G5446">
        <v>3290.9245550560904</v>
      </c>
      <c r="H5446">
        <v>266.4778574159692</v>
      </c>
      <c r="R5446">
        <v>4058.3758322463764</v>
      </c>
      <c r="S5446">
        <v>204.66120983389678</v>
      </c>
      <c r="T5446">
        <v>315.98398023474311</v>
      </c>
      <c r="U5446">
        <v>1151.2188688650022</v>
      </c>
      <c r="V5446">
        <v>1633.989564971763</v>
      </c>
      <c r="W5446">
        <v>534.68604461328755</v>
      </c>
    </row>
    <row r="5447" spans="2:23" x14ac:dyDescent="0.3">
      <c r="B5447">
        <f t="shared" si="85"/>
        <v>5442</v>
      </c>
      <c r="C5447">
        <v>28883.78</v>
      </c>
      <c r="D5447">
        <v>11273.794259039114</v>
      </c>
      <c r="E5447">
        <v>229.38579538384013</v>
      </c>
      <c r="F5447">
        <v>28883.78</v>
      </c>
      <c r="G5447">
        <v>2996.2253564612552</v>
      </c>
      <c r="H5447">
        <v>1421.2286178619336</v>
      </c>
      <c r="R5447">
        <v>230.67867605528821</v>
      </c>
      <c r="S5447">
        <v>408.67464553327289</v>
      </c>
      <c r="T5447">
        <v>10919.335175869068</v>
      </c>
      <c r="U5447">
        <v>737.73992769305596</v>
      </c>
      <c r="V5447">
        <v>28883.78</v>
      </c>
      <c r="W5447">
        <v>250.24384544081002</v>
      </c>
    </row>
    <row r="5448" spans="2:23" x14ac:dyDescent="0.3">
      <c r="B5448">
        <f t="shared" ref="B5448:B5511" si="86">B5447 + 1</f>
        <v>5443</v>
      </c>
      <c r="C5448">
        <v>13208.283928128481</v>
      </c>
      <c r="D5448">
        <v>978.26340535241866</v>
      </c>
      <c r="E5448">
        <v>26411.63011858163</v>
      </c>
      <c r="F5448">
        <v>847.45757824014413</v>
      </c>
      <c r="G5448">
        <v>399.44532878971188</v>
      </c>
      <c r="H5448">
        <v>333.53533349622649</v>
      </c>
      <c r="R5448">
        <v>238.68952572952179</v>
      </c>
      <c r="S5448">
        <v>11322.961409131474</v>
      </c>
      <c r="T5448">
        <v>482.42347394322252</v>
      </c>
      <c r="U5448">
        <v>4033.7401513910745</v>
      </c>
      <c r="V5448">
        <v>28883.78</v>
      </c>
      <c r="W5448">
        <v>279.94049174711631</v>
      </c>
    </row>
    <row r="5449" spans="2:23" x14ac:dyDescent="0.3">
      <c r="B5449">
        <f t="shared" si="86"/>
        <v>5444</v>
      </c>
      <c r="C5449">
        <v>752.99526558649109</v>
      </c>
      <c r="D5449">
        <v>7935.4814719159376</v>
      </c>
      <c r="E5449">
        <v>749.47546682144116</v>
      </c>
      <c r="F5449">
        <v>218.65980828746723</v>
      </c>
      <c r="G5449">
        <v>615.00595417974637</v>
      </c>
      <c r="H5449">
        <v>568.03429355899289</v>
      </c>
      <c r="R5449">
        <v>1242.5852124897331</v>
      </c>
      <c r="S5449">
        <v>28883.78</v>
      </c>
      <c r="T5449">
        <v>1515.6514381763982</v>
      </c>
      <c r="U5449">
        <v>28883.78</v>
      </c>
      <c r="V5449">
        <v>1541.5893449494733</v>
      </c>
      <c r="W5449">
        <v>404.52689180948767</v>
      </c>
    </row>
    <row r="5450" spans="2:23" x14ac:dyDescent="0.3">
      <c r="B5450">
        <f t="shared" si="86"/>
        <v>5445</v>
      </c>
      <c r="C5450">
        <v>304.05999162188681</v>
      </c>
      <c r="D5450">
        <v>1390.9862303767718</v>
      </c>
      <c r="E5450">
        <v>3146.5374050724058</v>
      </c>
      <c r="F5450">
        <v>28883.78</v>
      </c>
      <c r="G5450">
        <v>210.67877239839862</v>
      </c>
      <c r="H5450">
        <v>28883.78</v>
      </c>
      <c r="R5450">
        <v>457.53882768005479</v>
      </c>
      <c r="S5450">
        <v>384.14038957583114</v>
      </c>
      <c r="T5450">
        <v>1600.6778660396089</v>
      </c>
      <c r="U5450">
        <v>303.14078894659161</v>
      </c>
      <c r="V5450">
        <v>264.96646802198518</v>
      </c>
      <c r="W5450">
        <v>281.89908786739591</v>
      </c>
    </row>
    <row r="5451" spans="2:23" x14ac:dyDescent="0.3">
      <c r="B5451">
        <f t="shared" si="86"/>
        <v>5446</v>
      </c>
      <c r="C5451">
        <v>2092.9947432523813</v>
      </c>
      <c r="D5451">
        <v>1431.6798785383492</v>
      </c>
      <c r="E5451">
        <v>230.48342812075239</v>
      </c>
      <c r="F5451">
        <v>231.95088766011884</v>
      </c>
      <c r="G5451">
        <v>225.42565103631432</v>
      </c>
      <c r="H5451">
        <v>489.71572351805827</v>
      </c>
      <c r="R5451">
        <v>677.22479982883738</v>
      </c>
      <c r="S5451">
        <v>1484.8757628464218</v>
      </c>
      <c r="T5451">
        <v>200.0708567525123</v>
      </c>
      <c r="U5451">
        <v>332.01468874953429</v>
      </c>
      <c r="V5451">
        <v>206.9129967501521</v>
      </c>
      <c r="W5451">
        <v>773.88971496500278</v>
      </c>
    </row>
    <row r="5452" spans="2:23" x14ac:dyDescent="0.3">
      <c r="B5452">
        <f t="shared" si="86"/>
        <v>5447</v>
      </c>
      <c r="C5452">
        <v>418.26415281635195</v>
      </c>
      <c r="D5452">
        <v>28883.78</v>
      </c>
      <c r="E5452">
        <v>3571.821147698221</v>
      </c>
      <c r="F5452">
        <v>552.24993017435077</v>
      </c>
      <c r="G5452">
        <v>1330.0270942154416</v>
      </c>
      <c r="H5452">
        <v>1089.8573430653898</v>
      </c>
      <c r="R5452">
        <v>24521.243669208361</v>
      </c>
      <c r="S5452">
        <v>277.60677349444785</v>
      </c>
      <c r="T5452">
        <v>5908.5070894423588</v>
      </c>
      <c r="U5452">
        <v>499.61983402895765</v>
      </c>
      <c r="V5452">
        <v>489.28756418711737</v>
      </c>
      <c r="W5452">
        <v>436.23470639789844</v>
      </c>
    </row>
    <row r="5453" spans="2:23" x14ac:dyDescent="0.3">
      <c r="B5453">
        <f t="shared" si="86"/>
        <v>5448</v>
      </c>
      <c r="C5453">
        <v>28883.78</v>
      </c>
      <c r="D5453">
        <v>9732.5234182432432</v>
      </c>
      <c r="E5453">
        <v>654.08986717892196</v>
      </c>
      <c r="F5453">
        <v>1046.6309625327372</v>
      </c>
      <c r="G5453">
        <v>450.80703554927129</v>
      </c>
      <c r="H5453">
        <v>1799.1796947945829</v>
      </c>
      <c r="R5453">
        <v>2446.1734675782104</v>
      </c>
      <c r="S5453">
        <v>2273.4180702853678</v>
      </c>
      <c r="T5453">
        <v>734.94868054720325</v>
      </c>
      <c r="U5453">
        <v>1260.9274930604604</v>
      </c>
      <c r="V5453">
        <v>28883.78</v>
      </c>
      <c r="W5453">
        <v>371.35678225249615</v>
      </c>
    </row>
    <row r="5454" spans="2:23" x14ac:dyDescent="0.3">
      <c r="B5454">
        <f t="shared" si="86"/>
        <v>5449</v>
      </c>
      <c r="C5454">
        <v>809.92030195371308</v>
      </c>
      <c r="D5454">
        <v>263.16269630124884</v>
      </c>
      <c r="E5454">
        <v>1695.5290692590829</v>
      </c>
      <c r="F5454">
        <v>209.00086031399499</v>
      </c>
      <c r="G5454">
        <v>1831.5631033138536</v>
      </c>
      <c r="H5454">
        <v>565.92025663336688</v>
      </c>
      <c r="R5454">
        <v>245.99685121228848</v>
      </c>
      <c r="S5454">
        <v>769.17970248725555</v>
      </c>
      <c r="T5454">
        <v>1471.8980110096099</v>
      </c>
      <c r="U5454">
        <v>222.47697655355887</v>
      </c>
      <c r="V5454">
        <v>1669.8453401870652</v>
      </c>
      <c r="W5454">
        <v>252.39583336118397</v>
      </c>
    </row>
    <row r="5455" spans="2:23" x14ac:dyDescent="0.3">
      <c r="B5455">
        <f t="shared" si="86"/>
        <v>5450</v>
      </c>
      <c r="C5455">
        <v>616.36123023631581</v>
      </c>
      <c r="D5455">
        <v>6211.2837315654542</v>
      </c>
      <c r="E5455">
        <v>224.25619713447568</v>
      </c>
      <c r="F5455">
        <v>211.59146163314662</v>
      </c>
      <c r="G5455">
        <v>745.99729480814256</v>
      </c>
      <c r="H5455">
        <v>421.41683882967675</v>
      </c>
      <c r="R5455">
        <v>28883.78</v>
      </c>
      <c r="S5455">
        <v>916.88685301057831</v>
      </c>
      <c r="T5455">
        <v>312.31693032875688</v>
      </c>
      <c r="U5455">
        <v>336.60713229965734</v>
      </c>
      <c r="V5455">
        <v>399.17634726970323</v>
      </c>
      <c r="W5455">
        <v>336.33759871411769</v>
      </c>
    </row>
    <row r="5456" spans="2:23" x14ac:dyDescent="0.3">
      <c r="B5456">
        <f t="shared" si="86"/>
        <v>5451</v>
      </c>
      <c r="C5456">
        <v>4214.3791745912058</v>
      </c>
      <c r="D5456">
        <v>284.83340948937672</v>
      </c>
      <c r="E5456">
        <v>7314.9881151875998</v>
      </c>
      <c r="F5456">
        <v>584.15591154700962</v>
      </c>
      <c r="G5456">
        <v>28883.78</v>
      </c>
      <c r="H5456">
        <v>266.98155080579397</v>
      </c>
      <c r="R5456">
        <v>300.24587125152902</v>
      </c>
      <c r="S5456">
        <v>213.63595587021382</v>
      </c>
      <c r="T5456">
        <v>208.83511497535048</v>
      </c>
      <c r="U5456">
        <v>3843.5716879492738</v>
      </c>
      <c r="V5456">
        <v>10604.432826649874</v>
      </c>
      <c r="W5456">
        <v>28883.78</v>
      </c>
    </row>
    <row r="5457" spans="2:23" x14ac:dyDescent="0.3">
      <c r="B5457">
        <f t="shared" si="86"/>
        <v>5452</v>
      </c>
      <c r="C5457">
        <v>1557.7636865004827</v>
      </c>
      <c r="D5457">
        <v>28883.78</v>
      </c>
      <c r="E5457">
        <v>1296.1653509961725</v>
      </c>
      <c r="F5457">
        <v>327.31063662490311</v>
      </c>
      <c r="G5457">
        <v>260.30153743312781</v>
      </c>
      <c r="H5457">
        <v>19244.76599373607</v>
      </c>
      <c r="R5457">
        <v>274.37064620564854</v>
      </c>
      <c r="S5457">
        <v>28883.78</v>
      </c>
      <c r="T5457">
        <v>8784.7788996431209</v>
      </c>
      <c r="U5457">
        <v>440.13014963631878</v>
      </c>
      <c r="V5457">
        <v>239.82713174374578</v>
      </c>
      <c r="W5457">
        <v>606.96498601178973</v>
      </c>
    </row>
    <row r="5458" spans="2:23" x14ac:dyDescent="0.3">
      <c r="B5458">
        <f t="shared" si="86"/>
        <v>5453</v>
      </c>
      <c r="C5458">
        <v>282.01125537038831</v>
      </c>
      <c r="D5458">
        <v>364.99859433549381</v>
      </c>
      <c r="E5458">
        <v>28883.78</v>
      </c>
      <c r="F5458">
        <v>260.68437908336938</v>
      </c>
      <c r="G5458">
        <v>1560.0294425520021</v>
      </c>
      <c r="H5458">
        <v>28883.78</v>
      </c>
      <c r="R5458">
        <v>279.72223787498893</v>
      </c>
      <c r="S5458">
        <v>351.00828969780792</v>
      </c>
      <c r="T5458">
        <v>216.74421239750683</v>
      </c>
      <c r="U5458">
        <v>15914.151702049969</v>
      </c>
      <c r="V5458">
        <v>11860.123119769351</v>
      </c>
      <c r="W5458">
        <v>200.40038974552951</v>
      </c>
    </row>
    <row r="5459" spans="2:23" x14ac:dyDescent="0.3">
      <c r="B5459">
        <f t="shared" si="86"/>
        <v>5454</v>
      </c>
      <c r="C5459">
        <v>380.29613115776345</v>
      </c>
      <c r="D5459">
        <v>428.32256242496055</v>
      </c>
      <c r="E5459">
        <v>904.22037637656274</v>
      </c>
      <c r="F5459">
        <v>468.89023613965924</v>
      </c>
      <c r="G5459">
        <v>297.50175336596755</v>
      </c>
      <c r="H5459">
        <v>3545.6484612176027</v>
      </c>
      <c r="R5459">
        <v>276.45566782135336</v>
      </c>
      <c r="S5459">
        <v>313.65929506890058</v>
      </c>
      <c r="T5459">
        <v>264.39321310197812</v>
      </c>
      <c r="U5459">
        <v>402.96488493040982</v>
      </c>
      <c r="V5459">
        <v>207.26915429275823</v>
      </c>
      <c r="W5459">
        <v>643.76920651184912</v>
      </c>
    </row>
    <row r="5460" spans="2:23" x14ac:dyDescent="0.3">
      <c r="B5460">
        <f t="shared" si="86"/>
        <v>5455</v>
      </c>
      <c r="C5460">
        <v>28883.78</v>
      </c>
      <c r="D5460">
        <v>237.52985557393072</v>
      </c>
      <c r="E5460">
        <v>633.70735978568734</v>
      </c>
      <c r="F5460">
        <v>296.66663600405025</v>
      </c>
      <c r="G5460">
        <v>5822.521601452986</v>
      </c>
      <c r="H5460">
        <v>353.19090246529373</v>
      </c>
      <c r="R5460">
        <v>28883.78</v>
      </c>
      <c r="S5460">
        <v>276.31972728975211</v>
      </c>
      <c r="T5460">
        <v>420.0320268893978</v>
      </c>
      <c r="U5460">
        <v>224.64011798399966</v>
      </c>
      <c r="V5460">
        <v>3515.0365292155011</v>
      </c>
      <c r="W5460">
        <v>214.63284572488365</v>
      </c>
    </row>
    <row r="5461" spans="2:23" x14ac:dyDescent="0.3">
      <c r="B5461">
        <f t="shared" si="86"/>
        <v>5456</v>
      </c>
      <c r="C5461">
        <v>3660.0971833370063</v>
      </c>
      <c r="D5461">
        <v>8335.8544424189495</v>
      </c>
      <c r="E5461">
        <v>801.06721165190436</v>
      </c>
      <c r="F5461">
        <v>2148.4330600268459</v>
      </c>
      <c r="G5461">
        <v>360.74317840769777</v>
      </c>
      <c r="H5461">
        <v>947.92818516823957</v>
      </c>
      <c r="R5461">
        <v>224.29179302578035</v>
      </c>
      <c r="S5461">
        <v>291.95183345639498</v>
      </c>
      <c r="T5461">
        <v>500.04118582108543</v>
      </c>
      <c r="U5461">
        <v>653.28673566956411</v>
      </c>
      <c r="V5461">
        <v>28883.78</v>
      </c>
      <c r="W5461">
        <v>256.66156821732909</v>
      </c>
    </row>
    <row r="5462" spans="2:23" x14ac:dyDescent="0.3">
      <c r="B5462">
        <f t="shared" si="86"/>
        <v>5457</v>
      </c>
      <c r="C5462">
        <v>854.10146735749413</v>
      </c>
      <c r="D5462">
        <v>742.37317172289033</v>
      </c>
      <c r="E5462">
        <v>228.26093295869526</v>
      </c>
      <c r="F5462">
        <v>28883.78</v>
      </c>
      <c r="G5462">
        <v>394.88963035097584</v>
      </c>
      <c r="H5462">
        <v>28883.78</v>
      </c>
      <c r="R5462">
        <v>417.50395513209583</v>
      </c>
      <c r="S5462">
        <v>447.45018994701798</v>
      </c>
      <c r="T5462">
        <v>322.64413230815137</v>
      </c>
      <c r="U5462">
        <v>2803.6936976576008</v>
      </c>
      <c r="V5462">
        <v>389.46235536541968</v>
      </c>
      <c r="W5462">
        <v>231.66309236627021</v>
      </c>
    </row>
    <row r="5463" spans="2:23" x14ac:dyDescent="0.3">
      <c r="B5463">
        <f t="shared" si="86"/>
        <v>5458</v>
      </c>
      <c r="C5463">
        <v>201.09701819877841</v>
      </c>
      <c r="D5463">
        <v>9634.8812287042456</v>
      </c>
      <c r="E5463">
        <v>284.43157780145935</v>
      </c>
      <c r="F5463">
        <v>268.54251613760164</v>
      </c>
      <c r="G5463">
        <v>267.52565963991429</v>
      </c>
      <c r="H5463">
        <v>271.35338333341235</v>
      </c>
      <c r="R5463">
        <v>985.24320970686449</v>
      </c>
      <c r="S5463">
        <v>297.60803185934731</v>
      </c>
      <c r="T5463">
        <v>13536.357491426983</v>
      </c>
      <c r="U5463">
        <v>895.19154531233335</v>
      </c>
      <c r="V5463">
        <v>2084.3166265182208</v>
      </c>
      <c r="W5463">
        <v>218.56267137184639</v>
      </c>
    </row>
    <row r="5464" spans="2:23" x14ac:dyDescent="0.3">
      <c r="B5464">
        <f t="shared" si="86"/>
        <v>5459</v>
      </c>
      <c r="C5464">
        <v>216.6326548557312</v>
      </c>
      <c r="D5464">
        <v>1204.8214237130092</v>
      </c>
      <c r="E5464">
        <v>6336.9110288770562</v>
      </c>
      <c r="F5464">
        <v>616.38248894463732</v>
      </c>
      <c r="G5464">
        <v>259.02653907680497</v>
      </c>
      <c r="H5464">
        <v>202.36932686165619</v>
      </c>
      <c r="R5464">
        <v>3163.4206778689622</v>
      </c>
      <c r="S5464">
        <v>235.97782002219344</v>
      </c>
      <c r="T5464">
        <v>261.12686517030687</v>
      </c>
      <c r="U5464">
        <v>2345.2459809593261</v>
      </c>
      <c r="V5464">
        <v>848.07039639928576</v>
      </c>
      <c r="W5464">
        <v>208.20430738178968</v>
      </c>
    </row>
    <row r="5465" spans="2:23" x14ac:dyDescent="0.3">
      <c r="B5465">
        <f t="shared" si="86"/>
        <v>5460</v>
      </c>
      <c r="C5465">
        <v>328.72527039843158</v>
      </c>
      <c r="D5465">
        <v>28883.78</v>
      </c>
      <c r="E5465">
        <v>318.37719919087112</v>
      </c>
      <c r="F5465">
        <v>3291.5341945667246</v>
      </c>
      <c r="G5465">
        <v>306.81744121953494</v>
      </c>
      <c r="H5465">
        <v>265.45993210058055</v>
      </c>
      <c r="R5465">
        <v>340.58949561830116</v>
      </c>
      <c r="S5465">
        <v>28883.78</v>
      </c>
      <c r="T5465">
        <v>240.7125703510101</v>
      </c>
      <c r="U5465">
        <v>202.45264174101905</v>
      </c>
      <c r="V5465">
        <v>264.61475293854755</v>
      </c>
      <c r="W5465">
        <v>28883.78</v>
      </c>
    </row>
    <row r="5466" spans="2:23" x14ac:dyDescent="0.3">
      <c r="B5466">
        <f t="shared" si="86"/>
        <v>5461</v>
      </c>
      <c r="C5466">
        <v>270.24544305026706</v>
      </c>
      <c r="D5466">
        <v>229.91531166383731</v>
      </c>
      <c r="E5466">
        <v>251.49813833760447</v>
      </c>
      <c r="F5466">
        <v>28883.78</v>
      </c>
      <c r="G5466">
        <v>274.60403851394403</v>
      </c>
      <c r="H5466">
        <v>767.99577573504155</v>
      </c>
      <c r="R5466">
        <v>2539.0191313871369</v>
      </c>
      <c r="S5466">
        <v>555.287543047604</v>
      </c>
      <c r="T5466">
        <v>949.9305969496196</v>
      </c>
      <c r="U5466">
        <v>211.52213099147869</v>
      </c>
      <c r="V5466">
        <v>2172.7487944702489</v>
      </c>
      <c r="W5466">
        <v>775.45206692738952</v>
      </c>
    </row>
    <row r="5467" spans="2:23" x14ac:dyDescent="0.3">
      <c r="B5467">
        <f t="shared" si="86"/>
        <v>5462</v>
      </c>
      <c r="C5467">
        <v>271.94243654145129</v>
      </c>
      <c r="D5467">
        <v>1771.7082588159601</v>
      </c>
      <c r="E5467">
        <v>899.11169034922978</v>
      </c>
      <c r="F5467">
        <v>264.81829624187662</v>
      </c>
      <c r="G5467">
        <v>220.11608632295992</v>
      </c>
      <c r="H5467">
        <v>440.37923159828205</v>
      </c>
      <c r="R5467">
        <v>200.74081411198932</v>
      </c>
      <c r="S5467">
        <v>28883.78</v>
      </c>
      <c r="T5467">
        <v>28883.78</v>
      </c>
      <c r="U5467">
        <v>1981.5727056597329</v>
      </c>
      <c r="V5467">
        <v>311.74677225660747</v>
      </c>
      <c r="W5467">
        <v>201.78225497615139</v>
      </c>
    </row>
    <row r="5468" spans="2:23" x14ac:dyDescent="0.3">
      <c r="B5468">
        <f t="shared" si="86"/>
        <v>5463</v>
      </c>
      <c r="C5468">
        <v>502.22463722215724</v>
      </c>
      <c r="D5468">
        <v>1061.6420553549483</v>
      </c>
      <c r="E5468">
        <v>28741.086295542002</v>
      </c>
      <c r="F5468">
        <v>846.71731886154407</v>
      </c>
      <c r="G5468">
        <v>229.76154402459017</v>
      </c>
      <c r="H5468">
        <v>282.78025671746411</v>
      </c>
      <c r="R5468">
        <v>234.38868054091344</v>
      </c>
      <c r="S5468">
        <v>259.50517442476945</v>
      </c>
      <c r="T5468">
        <v>2548.0550393020458</v>
      </c>
      <c r="U5468">
        <v>205.14353999778001</v>
      </c>
      <c r="V5468">
        <v>2224.5806009729436</v>
      </c>
      <c r="W5468">
        <v>234.83605799781606</v>
      </c>
    </row>
    <row r="5469" spans="2:23" x14ac:dyDescent="0.3">
      <c r="B5469">
        <f t="shared" si="86"/>
        <v>5464</v>
      </c>
      <c r="C5469">
        <v>435.66707142058425</v>
      </c>
      <c r="D5469">
        <v>1604.0751663906638</v>
      </c>
      <c r="E5469">
        <v>208.35670951898302</v>
      </c>
      <c r="F5469">
        <v>5670.4958837984477</v>
      </c>
      <c r="G5469">
        <v>1248.4467759474837</v>
      </c>
      <c r="H5469">
        <v>426.08506846944897</v>
      </c>
      <c r="R5469">
        <v>495.03191089820405</v>
      </c>
      <c r="S5469">
        <v>17202.490274051132</v>
      </c>
      <c r="T5469">
        <v>380.62108555933759</v>
      </c>
      <c r="U5469">
        <v>5617.2897776182062</v>
      </c>
      <c r="V5469">
        <v>832.5221086255209</v>
      </c>
      <c r="W5469">
        <v>205.98274786250727</v>
      </c>
    </row>
    <row r="5470" spans="2:23" x14ac:dyDescent="0.3">
      <c r="B5470">
        <f t="shared" si="86"/>
        <v>5465</v>
      </c>
      <c r="C5470">
        <v>22617.317664752762</v>
      </c>
      <c r="D5470">
        <v>28883.78</v>
      </c>
      <c r="E5470">
        <v>877.11703814394184</v>
      </c>
      <c r="F5470">
        <v>3059.8986476819205</v>
      </c>
      <c r="G5470">
        <v>1553.8448867066882</v>
      </c>
      <c r="H5470">
        <v>287.75099772796204</v>
      </c>
      <c r="R5470">
        <v>266.3084434938412</v>
      </c>
      <c r="S5470">
        <v>3310.7835688815662</v>
      </c>
      <c r="T5470">
        <v>203.55965179038657</v>
      </c>
      <c r="U5470">
        <v>3074.1866458592945</v>
      </c>
      <c r="V5470">
        <v>598.84596735146067</v>
      </c>
      <c r="W5470">
        <v>1453.6061633477141</v>
      </c>
    </row>
    <row r="5471" spans="2:23" x14ac:dyDescent="0.3">
      <c r="B5471">
        <f t="shared" si="86"/>
        <v>5466</v>
      </c>
      <c r="C5471">
        <v>2739.7394291246769</v>
      </c>
      <c r="D5471">
        <v>247.90527838852881</v>
      </c>
      <c r="E5471">
        <v>302.62130785864525</v>
      </c>
      <c r="F5471">
        <v>3151.7012986252403</v>
      </c>
      <c r="G5471">
        <v>28883.78</v>
      </c>
      <c r="H5471">
        <v>270.34825275283572</v>
      </c>
      <c r="R5471">
        <v>248.05923124030465</v>
      </c>
      <c r="S5471">
        <v>226.56561650313003</v>
      </c>
      <c r="T5471">
        <v>302.81192688712611</v>
      </c>
      <c r="U5471">
        <v>208.6322056000447</v>
      </c>
      <c r="V5471">
        <v>2048.5552653491245</v>
      </c>
      <c r="W5471">
        <v>307.44450712171005</v>
      </c>
    </row>
    <row r="5472" spans="2:23" x14ac:dyDescent="0.3">
      <c r="B5472">
        <f t="shared" si="86"/>
        <v>5467</v>
      </c>
      <c r="C5472">
        <v>700.93846666870513</v>
      </c>
      <c r="D5472">
        <v>244.64951680360539</v>
      </c>
      <c r="E5472">
        <v>342.27981867625272</v>
      </c>
      <c r="F5472">
        <v>688.02356483985386</v>
      </c>
      <c r="G5472">
        <v>284.38743629270584</v>
      </c>
      <c r="H5472">
        <v>458.38289687538781</v>
      </c>
      <c r="R5472">
        <v>28883.78</v>
      </c>
      <c r="S5472">
        <v>13214.479440838179</v>
      </c>
      <c r="T5472">
        <v>1212.7051781538912</v>
      </c>
      <c r="U5472">
        <v>342.99479764687482</v>
      </c>
      <c r="V5472">
        <v>264.20799443290736</v>
      </c>
      <c r="W5472">
        <v>288.41389307137985</v>
      </c>
    </row>
    <row r="5473" spans="2:23" x14ac:dyDescent="0.3">
      <c r="B5473">
        <f t="shared" si="86"/>
        <v>5468</v>
      </c>
      <c r="C5473">
        <v>245.61352202414628</v>
      </c>
      <c r="D5473">
        <v>267.6108002100583</v>
      </c>
      <c r="E5473">
        <v>214.58309709084148</v>
      </c>
      <c r="F5473">
        <v>314.41907630442847</v>
      </c>
      <c r="G5473">
        <v>215.32764966445563</v>
      </c>
      <c r="H5473">
        <v>7314.5074903212972</v>
      </c>
      <c r="R5473">
        <v>7981.4562742613807</v>
      </c>
      <c r="S5473">
        <v>1610.9816688010799</v>
      </c>
      <c r="T5473">
        <v>415.08868978726571</v>
      </c>
      <c r="U5473">
        <v>368.25418312560265</v>
      </c>
      <c r="V5473">
        <v>288.98034655879445</v>
      </c>
      <c r="W5473">
        <v>6492.4581538077637</v>
      </c>
    </row>
    <row r="5474" spans="2:23" x14ac:dyDescent="0.3">
      <c r="B5474">
        <f t="shared" si="86"/>
        <v>5469</v>
      </c>
      <c r="C5474">
        <v>248.67534118892527</v>
      </c>
      <c r="D5474">
        <v>201.40845416503126</v>
      </c>
      <c r="E5474">
        <v>472.1446191588949</v>
      </c>
      <c r="F5474">
        <v>2477.8564743279453</v>
      </c>
      <c r="G5474">
        <v>216.50092660231255</v>
      </c>
      <c r="H5474">
        <v>823.34127317882599</v>
      </c>
      <c r="R5474">
        <v>627.05357487019137</v>
      </c>
      <c r="S5474">
        <v>201.40528979798702</v>
      </c>
      <c r="T5474">
        <v>28883.78</v>
      </c>
      <c r="U5474">
        <v>209.67103351017062</v>
      </c>
      <c r="V5474">
        <v>438.06742562432737</v>
      </c>
      <c r="W5474">
        <v>24662.666419292495</v>
      </c>
    </row>
    <row r="5475" spans="2:23" x14ac:dyDescent="0.3">
      <c r="B5475">
        <f t="shared" si="86"/>
        <v>5470</v>
      </c>
      <c r="C5475">
        <v>964.58109099966896</v>
      </c>
      <c r="D5475">
        <v>393.59411710086982</v>
      </c>
      <c r="E5475">
        <v>646.14494425251746</v>
      </c>
      <c r="F5475">
        <v>208.18091284986193</v>
      </c>
      <c r="G5475">
        <v>1439.7902055467623</v>
      </c>
      <c r="H5475">
        <v>515.55188851396974</v>
      </c>
      <c r="R5475">
        <v>206.63941733751216</v>
      </c>
      <c r="S5475">
        <v>28883.78</v>
      </c>
      <c r="T5475">
        <v>709.90524320870759</v>
      </c>
      <c r="U5475">
        <v>1140.1729091181271</v>
      </c>
      <c r="V5475">
        <v>4114.6526735206571</v>
      </c>
      <c r="W5475">
        <v>216.33578701763858</v>
      </c>
    </row>
    <row r="5476" spans="2:23" x14ac:dyDescent="0.3">
      <c r="B5476">
        <f t="shared" si="86"/>
        <v>5471</v>
      </c>
      <c r="C5476">
        <v>506.32265992462084</v>
      </c>
      <c r="D5476">
        <v>3994.4963988543027</v>
      </c>
      <c r="E5476">
        <v>9736.4003916503207</v>
      </c>
      <c r="F5476">
        <v>851.14414447599086</v>
      </c>
      <c r="G5476">
        <v>568.58506019282515</v>
      </c>
      <c r="H5476">
        <v>18101.44616384972</v>
      </c>
      <c r="R5476">
        <v>414.49147056494462</v>
      </c>
      <c r="S5476">
        <v>620.78708431264249</v>
      </c>
      <c r="T5476">
        <v>463.12129385029931</v>
      </c>
      <c r="U5476">
        <v>202.7189391419673</v>
      </c>
      <c r="V5476">
        <v>321.92928717659458</v>
      </c>
      <c r="W5476">
        <v>2339.4083538615123</v>
      </c>
    </row>
    <row r="5477" spans="2:23" x14ac:dyDescent="0.3">
      <c r="B5477">
        <f t="shared" si="86"/>
        <v>5472</v>
      </c>
      <c r="C5477">
        <v>256.4660759314504</v>
      </c>
      <c r="D5477">
        <v>28883.78</v>
      </c>
      <c r="E5477">
        <v>3777.657031931054</v>
      </c>
      <c r="F5477">
        <v>6342.7789991376003</v>
      </c>
      <c r="G5477">
        <v>1402.8489848153602</v>
      </c>
      <c r="H5477">
        <v>355.29680479622368</v>
      </c>
      <c r="R5477">
        <v>380.12794925526987</v>
      </c>
      <c r="S5477">
        <v>305.14980765052286</v>
      </c>
      <c r="T5477">
        <v>283.51368250805217</v>
      </c>
      <c r="U5477">
        <v>240.00415202466502</v>
      </c>
      <c r="V5477">
        <v>304.68237300803855</v>
      </c>
      <c r="W5477">
        <v>474.00837071527542</v>
      </c>
    </row>
    <row r="5478" spans="2:23" x14ac:dyDescent="0.3">
      <c r="B5478">
        <f t="shared" si="86"/>
        <v>5473</v>
      </c>
      <c r="C5478">
        <v>653.6728142671011</v>
      </c>
      <c r="D5478">
        <v>2683.6767651466621</v>
      </c>
      <c r="E5478">
        <v>28883.78</v>
      </c>
      <c r="F5478">
        <v>2809.9306777040488</v>
      </c>
      <c r="G5478">
        <v>252.61140951197228</v>
      </c>
      <c r="H5478">
        <v>28883.78</v>
      </c>
      <c r="R5478">
        <v>28883.78</v>
      </c>
      <c r="S5478">
        <v>1393.3989191242947</v>
      </c>
      <c r="T5478">
        <v>984.69746297230085</v>
      </c>
      <c r="U5478">
        <v>290.40212575247756</v>
      </c>
      <c r="V5478">
        <v>217.44551463076405</v>
      </c>
      <c r="W5478">
        <v>7589.820995161499</v>
      </c>
    </row>
    <row r="5479" spans="2:23" x14ac:dyDescent="0.3">
      <c r="B5479">
        <f t="shared" si="86"/>
        <v>5474</v>
      </c>
      <c r="C5479">
        <v>2205.0982215845793</v>
      </c>
      <c r="D5479">
        <v>563.11498425473053</v>
      </c>
      <c r="E5479">
        <v>726.58160579607011</v>
      </c>
      <c r="F5479">
        <v>361.225011586486</v>
      </c>
      <c r="G5479">
        <v>1470.6564407411458</v>
      </c>
      <c r="H5479">
        <v>217.78758246581197</v>
      </c>
      <c r="R5479">
        <v>269.75262661925865</v>
      </c>
      <c r="S5479">
        <v>541.71887391492328</v>
      </c>
      <c r="T5479">
        <v>922.22542604343164</v>
      </c>
      <c r="U5479">
        <v>252.94274319292754</v>
      </c>
      <c r="V5479">
        <v>755.58581385288267</v>
      </c>
      <c r="W5479">
        <v>573.67963245204544</v>
      </c>
    </row>
    <row r="5480" spans="2:23" x14ac:dyDescent="0.3">
      <c r="B5480">
        <f t="shared" si="86"/>
        <v>5475</v>
      </c>
      <c r="C5480">
        <v>524.30147115577597</v>
      </c>
      <c r="D5480">
        <v>3988.4894371735872</v>
      </c>
      <c r="E5480">
        <v>204.39832543880092</v>
      </c>
      <c r="F5480">
        <v>356.56344295883594</v>
      </c>
      <c r="G5480">
        <v>212.42198388907204</v>
      </c>
      <c r="H5480">
        <v>455.23672446804312</v>
      </c>
      <c r="R5480">
        <v>6478.4255528993581</v>
      </c>
      <c r="S5480">
        <v>238.67268877151434</v>
      </c>
      <c r="T5480">
        <v>28883.78</v>
      </c>
      <c r="U5480">
        <v>5656.5646320723754</v>
      </c>
      <c r="V5480">
        <v>586.88181229347242</v>
      </c>
      <c r="W5480">
        <v>237.68323413019152</v>
      </c>
    </row>
    <row r="5481" spans="2:23" x14ac:dyDescent="0.3">
      <c r="B5481">
        <f t="shared" si="86"/>
        <v>5476</v>
      </c>
      <c r="C5481">
        <v>214.82259592707919</v>
      </c>
      <c r="D5481">
        <v>210.08085670732376</v>
      </c>
      <c r="E5481">
        <v>4472.3031461911696</v>
      </c>
      <c r="F5481">
        <v>264.61685581812611</v>
      </c>
      <c r="G5481">
        <v>277.49881074899895</v>
      </c>
      <c r="H5481">
        <v>951.37951047810316</v>
      </c>
      <c r="R5481">
        <v>265.88729621919822</v>
      </c>
      <c r="S5481">
        <v>267.43990091364265</v>
      </c>
      <c r="T5481">
        <v>321.57642458749672</v>
      </c>
      <c r="U5481">
        <v>28883.78</v>
      </c>
      <c r="V5481">
        <v>335.23528602941087</v>
      </c>
      <c r="W5481">
        <v>1908.5740761774111</v>
      </c>
    </row>
    <row r="5482" spans="2:23" x14ac:dyDescent="0.3">
      <c r="B5482">
        <f t="shared" si="86"/>
        <v>5477</v>
      </c>
      <c r="C5482">
        <v>538.86941357679825</v>
      </c>
      <c r="D5482">
        <v>392.50969138318783</v>
      </c>
      <c r="E5482">
        <v>477.21632628126798</v>
      </c>
      <c r="F5482">
        <v>374.5417926671679</v>
      </c>
      <c r="G5482">
        <v>1175.0594072877784</v>
      </c>
      <c r="H5482">
        <v>28883.78</v>
      </c>
      <c r="R5482">
        <v>241.53210007312111</v>
      </c>
      <c r="S5482">
        <v>2765.0936282720963</v>
      </c>
      <c r="T5482">
        <v>308.07322429210535</v>
      </c>
      <c r="U5482">
        <v>15299.790461308372</v>
      </c>
      <c r="V5482">
        <v>28883.78</v>
      </c>
      <c r="W5482">
        <v>301.26336669235604</v>
      </c>
    </row>
    <row r="5483" spans="2:23" x14ac:dyDescent="0.3">
      <c r="B5483">
        <f t="shared" si="86"/>
        <v>5478</v>
      </c>
      <c r="C5483">
        <v>2013.2150195909842</v>
      </c>
      <c r="D5483">
        <v>239.71075815802629</v>
      </c>
      <c r="E5483">
        <v>28883.78</v>
      </c>
      <c r="F5483">
        <v>550.56898796774499</v>
      </c>
      <c r="G5483">
        <v>359.05684729544316</v>
      </c>
      <c r="H5483">
        <v>288.95515209635096</v>
      </c>
      <c r="R5483">
        <v>760.06724084846701</v>
      </c>
      <c r="S5483">
        <v>201.61443306447751</v>
      </c>
      <c r="T5483">
        <v>862.21701125816173</v>
      </c>
      <c r="U5483">
        <v>306.06059701756266</v>
      </c>
      <c r="V5483">
        <v>348.47975123338472</v>
      </c>
      <c r="W5483">
        <v>241.09504397997472</v>
      </c>
    </row>
    <row r="5484" spans="2:23" x14ac:dyDescent="0.3">
      <c r="B5484">
        <f t="shared" si="86"/>
        <v>5479</v>
      </c>
      <c r="C5484">
        <v>301.11138950514277</v>
      </c>
      <c r="D5484">
        <v>382.76384003884857</v>
      </c>
      <c r="E5484">
        <v>506.10620282451674</v>
      </c>
      <c r="F5484">
        <v>12660.68285664949</v>
      </c>
      <c r="G5484">
        <v>345.13992817400435</v>
      </c>
      <c r="H5484">
        <v>2362.295221342044</v>
      </c>
      <c r="R5484">
        <v>479.96533887838604</v>
      </c>
      <c r="S5484">
        <v>265.79319037150378</v>
      </c>
      <c r="T5484">
        <v>4278.2620736136359</v>
      </c>
      <c r="U5484">
        <v>348.50568337189554</v>
      </c>
      <c r="V5484">
        <v>289.2999730678884</v>
      </c>
      <c r="W5484">
        <v>324.55689401918198</v>
      </c>
    </row>
    <row r="5485" spans="2:23" x14ac:dyDescent="0.3">
      <c r="B5485">
        <f t="shared" si="86"/>
        <v>5480</v>
      </c>
      <c r="C5485">
        <v>420.8608708063818</v>
      </c>
      <c r="D5485">
        <v>2899.9631246716535</v>
      </c>
      <c r="E5485">
        <v>3136.6706630846938</v>
      </c>
      <c r="F5485">
        <v>266.38197619144671</v>
      </c>
      <c r="G5485">
        <v>428.18009784731419</v>
      </c>
      <c r="H5485">
        <v>255.75006302573956</v>
      </c>
      <c r="R5485">
        <v>274.78764089105448</v>
      </c>
      <c r="S5485">
        <v>1030.7844060630318</v>
      </c>
      <c r="T5485">
        <v>28883.78</v>
      </c>
      <c r="U5485">
        <v>1207.2659659717183</v>
      </c>
      <c r="V5485">
        <v>222.54299090281617</v>
      </c>
      <c r="W5485">
        <v>266.61395501233858</v>
      </c>
    </row>
    <row r="5486" spans="2:23" x14ac:dyDescent="0.3">
      <c r="B5486">
        <f t="shared" si="86"/>
        <v>5481</v>
      </c>
      <c r="C5486">
        <v>909.09605809994218</v>
      </c>
      <c r="D5486">
        <v>252.6488821517427</v>
      </c>
      <c r="E5486">
        <v>3345.9880407908126</v>
      </c>
      <c r="F5486">
        <v>202.84277672911963</v>
      </c>
      <c r="G5486">
        <v>244.58651260223937</v>
      </c>
      <c r="H5486">
        <v>669.90196339948454</v>
      </c>
      <c r="R5486">
        <v>680.41796676799311</v>
      </c>
      <c r="S5486">
        <v>655.12815848249215</v>
      </c>
      <c r="T5486">
        <v>220.32634410083611</v>
      </c>
      <c r="U5486">
        <v>368.20726439307361</v>
      </c>
      <c r="V5486">
        <v>27483.711652107901</v>
      </c>
      <c r="W5486">
        <v>3964.3227971702272</v>
      </c>
    </row>
    <row r="5487" spans="2:23" x14ac:dyDescent="0.3">
      <c r="B5487">
        <f t="shared" si="86"/>
        <v>5482</v>
      </c>
      <c r="C5487">
        <v>358.58660791586408</v>
      </c>
      <c r="D5487">
        <v>593.91460646297685</v>
      </c>
      <c r="E5487">
        <v>28883.78</v>
      </c>
      <c r="F5487">
        <v>2405.9557007458588</v>
      </c>
      <c r="G5487">
        <v>450.0043261112836</v>
      </c>
      <c r="H5487">
        <v>271.72402590455823</v>
      </c>
      <c r="R5487">
        <v>703.1145449975977</v>
      </c>
      <c r="S5487">
        <v>1075.5970319147093</v>
      </c>
      <c r="T5487">
        <v>218.80165211281462</v>
      </c>
      <c r="U5487">
        <v>28883.78</v>
      </c>
      <c r="V5487">
        <v>28883.78</v>
      </c>
      <c r="W5487">
        <v>590.12261181988833</v>
      </c>
    </row>
    <row r="5488" spans="2:23" x14ac:dyDescent="0.3">
      <c r="B5488">
        <f t="shared" si="86"/>
        <v>5483</v>
      </c>
      <c r="C5488">
        <v>28883.78</v>
      </c>
      <c r="D5488">
        <v>233.90901121435306</v>
      </c>
      <c r="E5488">
        <v>570.27979764651855</v>
      </c>
      <c r="F5488">
        <v>370.38110634184659</v>
      </c>
      <c r="G5488">
        <v>1928.3157492445423</v>
      </c>
      <c r="H5488">
        <v>336.65642420936751</v>
      </c>
      <c r="R5488">
        <v>1083.9538902029844</v>
      </c>
      <c r="S5488">
        <v>270.64244215607209</v>
      </c>
      <c r="T5488">
        <v>28883.78</v>
      </c>
      <c r="U5488">
        <v>3145.5179133379747</v>
      </c>
      <c r="V5488">
        <v>640.84661266955413</v>
      </c>
      <c r="W5488">
        <v>263.75314468779669</v>
      </c>
    </row>
    <row r="5489" spans="2:23" x14ac:dyDescent="0.3">
      <c r="B5489">
        <f t="shared" si="86"/>
        <v>5484</v>
      </c>
      <c r="C5489">
        <v>538.33545035253746</v>
      </c>
      <c r="D5489">
        <v>463.35370558652812</v>
      </c>
      <c r="E5489">
        <v>231.15639892976847</v>
      </c>
      <c r="F5489">
        <v>2205.0212118883205</v>
      </c>
      <c r="G5489">
        <v>842.34731558068972</v>
      </c>
      <c r="H5489">
        <v>241.91067786964453</v>
      </c>
      <c r="R5489">
        <v>938.55864107374214</v>
      </c>
      <c r="S5489">
        <v>314.75016165782961</v>
      </c>
      <c r="T5489">
        <v>245.22968649708977</v>
      </c>
      <c r="U5489">
        <v>206.16420133944078</v>
      </c>
      <c r="V5489">
        <v>353.45526983799175</v>
      </c>
      <c r="W5489">
        <v>259.586324056043</v>
      </c>
    </row>
    <row r="5490" spans="2:23" x14ac:dyDescent="0.3">
      <c r="B5490">
        <f t="shared" si="86"/>
        <v>5485</v>
      </c>
      <c r="C5490">
        <v>1010.0437564911335</v>
      </c>
      <c r="D5490">
        <v>1937.8951525369469</v>
      </c>
      <c r="E5490">
        <v>6395.3361075434641</v>
      </c>
      <c r="F5490">
        <v>2799.9129936261115</v>
      </c>
      <c r="G5490">
        <v>577.20690740215923</v>
      </c>
      <c r="H5490">
        <v>8658.4223423532349</v>
      </c>
      <c r="R5490">
        <v>325.50193056136266</v>
      </c>
      <c r="S5490">
        <v>201.05320303834014</v>
      </c>
      <c r="T5490">
        <v>405.11155414967527</v>
      </c>
      <c r="U5490">
        <v>448.81809993228006</v>
      </c>
      <c r="V5490">
        <v>9019.6244184620155</v>
      </c>
      <c r="W5490">
        <v>4545.7943524081893</v>
      </c>
    </row>
    <row r="5491" spans="2:23" x14ac:dyDescent="0.3">
      <c r="B5491">
        <f t="shared" si="86"/>
        <v>5486</v>
      </c>
      <c r="C5491">
        <v>5898.8700046686236</v>
      </c>
      <c r="D5491">
        <v>853.60785453353924</v>
      </c>
      <c r="E5491">
        <v>867.41352907754526</v>
      </c>
      <c r="F5491">
        <v>292.51907279420095</v>
      </c>
      <c r="G5491">
        <v>3739.1753451144996</v>
      </c>
      <c r="H5491">
        <v>218.22452455531953</v>
      </c>
      <c r="R5491">
        <v>306.24183007643717</v>
      </c>
      <c r="S5491">
        <v>525.04000763438137</v>
      </c>
      <c r="T5491">
        <v>245.1791827949026</v>
      </c>
      <c r="U5491">
        <v>461.56740498413461</v>
      </c>
      <c r="V5491">
        <v>200.63741277288455</v>
      </c>
      <c r="W5491">
        <v>1373.3015550629541</v>
      </c>
    </row>
    <row r="5492" spans="2:23" x14ac:dyDescent="0.3">
      <c r="B5492">
        <f t="shared" si="86"/>
        <v>5487</v>
      </c>
      <c r="C5492">
        <v>1272.6543396018633</v>
      </c>
      <c r="D5492">
        <v>1034.6140201584105</v>
      </c>
      <c r="E5492">
        <v>11083.45647651073</v>
      </c>
      <c r="F5492">
        <v>272.12247042478663</v>
      </c>
      <c r="G5492">
        <v>284.94727500309466</v>
      </c>
      <c r="H5492">
        <v>16936.676200508115</v>
      </c>
      <c r="R5492">
        <v>217.81035136722042</v>
      </c>
      <c r="S5492">
        <v>213.34932729907624</v>
      </c>
      <c r="T5492">
        <v>1312.1181353700192</v>
      </c>
      <c r="U5492">
        <v>315.09168569041924</v>
      </c>
      <c r="V5492">
        <v>351.28675543504357</v>
      </c>
      <c r="W5492">
        <v>919.65162741931238</v>
      </c>
    </row>
    <row r="5493" spans="2:23" x14ac:dyDescent="0.3">
      <c r="B5493">
        <f t="shared" si="86"/>
        <v>5488</v>
      </c>
      <c r="C5493">
        <v>246.13363405675611</v>
      </c>
      <c r="D5493">
        <v>801.8212798445719</v>
      </c>
      <c r="E5493">
        <v>357.28381065169845</v>
      </c>
      <c r="F5493">
        <v>760.78132983780552</v>
      </c>
      <c r="G5493">
        <v>1063.3892082835159</v>
      </c>
      <c r="H5493">
        <v>544.92600145235974</v>
      </c>
      <c r="R5493">
        <v>825.68626064673867</v>
      </c>
      <c r="S5493">
        <v>216.15897119241924</v>
      </c>
      <c r="T5493">
        <v>219.11669252043851</v>
      </c>
      <c r="U5493">
        <v>263.08621478437772</v>
      </c>
      <c r="V5493">
        <v>1262.9601898402022</v>
      </c>
      <c r="W5493">
        <v>238.97214477454611</v>
      </c>
    </row>
    <row r="5494" spans="2:23" x14ac:dyDescent="0.3">
      <c r="B5494">
        <f t="shared" si="86"/>
        <v>5489</v>
      </c>
      <c r="C5494">
        <v>5711.144207480831</v>
      </c>
      <c r="D5494">
        <v>28883.78</v>
      </c>
      <c r="E5494">
        <v>259.80653848331315</v>
      </c>
      <c r="F5494">
        <v>759.31433680656698</v>
      </c>
      <c r="G5494">
        <v>200.78019087608544</v>
      </c>
      <c r="H5494">
        <v>277.04414575213576</v>
      </c>
      <c r="R5494">
        <v>261.75080261959442</v>
      </c>
      <c r="S5494">
        <v>28883.78</v>
      </c>
      <c r="T5494">
        <v>4239.0939661613402</v>
      </c>
      <c r="U5494">
        <v>582.59308409334699</v>
      </c>
      <c r="V5494">
        <v>445.5530696811341</v>
      </c>
      <c r="W5494">
        <v>256.25115480303833</v>
      </c>
    </row>
    <row r="5495" spans="2:23" x14ac:dyDescent="0.3">
      <c r="B5495">
        <f t="shared" si="86"/>
        <v>5490</v>
      </c>
      <c r="C5495">
        <v>1694.1995212319787</v>
      </c>
      <c r="D5495">
        <v>2164.5253814697189</v>
      </c>
      <c r="E5495">
        <v>18577.105596332323</v>
      </c>
      <c r="F5495">
        <v>4119.1813613836493</v>
      </c>
      <c r="G5495">
        <v>301.84305669494643</v>
      </c>
      <c r="H5495">
        <v>2005.3402461640803</v>
      </c>
      <c r="R5495">
        <v>1196.9864864159567</v>
      </c>
      <c r="S5495">
        <v>450.06767760422326</v>
      </c>
      <c r="T5495">
        <v>28883.78</v>
      </c>
      <c r="U5495">
        <v>723.3973270282213</v>
      </c>
      <c r="V5495">
        <v>1955.1770992474444</v>
      </c>
      <c r="W5495">
        <v>216.27942488336853</v>
      </c>
    </row>
    <row r="5496" spans="2:23" x14ac:dyDescent="0.3">
      <c r="B5496">
        <f t="shared" si="86"/>
        <v>5491</v>
      </c>
      <c r="C5496">
        <v>218.78773304962536</v>
      </c>
      <c r="D5496">
        <v>205.56665556624415</v>
      </c>
      <c r="E5496">
        <v>341.4364442683277</v>
      </c>
      <c r="F5496">
        <v>216.33530584605106</v>
      </c>
      <c r="G5496">
        <v>234.30342701968436</v>
      </c>
      <c r="H5496">
        <v>286.06893882718202</v>
      </c>
      <c r="R5496">
        <v>28883.78</v>
      </c>
      <c r="S5496">
        <v>559.52705905913763</v>
      </c>
      <c r="T5496">
        <v>3561.7075107913174</v>
      </c>
      <c r="U5496">
        <v>310.39662554106371</v>
      </c>
      <c r="V5496">
        <v>210.93082927927642</v>
      </c>
      <c r="W5496">
        <v>267.20132854629185</v>
      </c>
    </row>
    <row r="5497" spans="2:23" x14ac:dyDescent="0.3">
      <c r="B5497">
        <f t="shared" si="86"/>
        <v>5492</v>
      </c>
      <c r="C5497">
        <v>335.02464264378636</v>
      </c>
      <c r="D5497">
        <v>3584.9864462093456</v>
      </c>
      <c r="E5497">
        <v>699.33525941735013</v>
      </c>
      <c r="F5497">
        <v>505.63243560038933</v>
      </c>
      <c r="G5497">
        <v>1688.7016858845097</v>
      </c>
      <c r="H5497">
        <v>28883.78</v>
      </c>
      <c r="R5497">
        <v>1209.8021301515419</v>
      </c>
      <c r="S5497">
        <v>222.27698472024727</v>
      </c>
      <c r="T5497">
        <v>607.17432710818935</v>
      </c>
      <c r="U5497">
        <v>4199.3869092561727</v>
      </c>
      <c r="V5497">
        <v>582.41517413015583</v>
      </c>
      <c r="W5497">
        <v>254.3194171695641</v>
      </c>
    </row>
    <row r="5498" spans="2:23" x14ac:dyDescent="0.3">
      <c r="B5498">
        <f t="shared" si="86"/>
        <v>5493</v>
      </c>
      <c r="C5498">
        <v>28883.78</v>
      </c>
      <c r="D5498">
        <v>1921.9201191871348</v>
      </c>
      <c r="E5498">
        <v>4744.9086539111913</v>
      </c>
      <c r="F5498">
        <v>1752.3786118495022</v>
      </c>
      <c r="G5498">
        <v>1020.6134425292259</v>
      </c>
      <c r="H5498">
        <v>494.43305099926016</v>
      </c>
      <c r="R5498">
        <v>241.2772316329791</v>
      </c>
      <c r="S5498">
        <v>9416.261091361428</v>
      </c>
      <c r="T5498">
        <v>201.02280518880045</v>
      </c>
      <c r="U5498">
        <v>2095.159321574466</v>
      </c>
      <c r="V5498">
        <v>1105.0059303860689</v>
      </c>
      <c r="W5498">
        <v>1731.1285519645667</v>
      </c>
    </row>
    <row r="5499" spans="2:23" x14ac:dyDescent="0.3">
      <c r="B5499">
        <f t="shared" si="86"/>
        <v>5494</v>
      </c>
      <c r="C5499">
        <v>417.69178036806693</v>
      </c>
      <c r="D5499">
        <v>358.73400170211039</v>
      </c>
      <c r="E5499">
        <v>28883.78</v>
      </c>
      <c r="F5499">
        <v>28883.78</v>
      </c>
      <c r="G5499">
        <v>889.00529163230635</v>
      </c>
      <c r="H5499">
        <v>202.52558657271564</v>
      </c>
      <c r="R5499">
        <v>203.89584387893882</v>
      </c>
      <c r="S5499">
        <v>28883.78</v>
      </c>
      <c r="T5499">
        <v>850.70611236271918</v>
      </c>
      <c r="U5499">
        <v>1652.9228720875008</v>
      </c>
      <c r="V5499">
        <v>271.54503379454491</v>
      </c>
      <c r="W5499">
        <v>424.32234436498857</v>
      </c>
    </row>
    <row r="5500" spans="2:23" x14ac:dyDescent="0.3">
      <c r="B5500">
        <f t="shared" si="86"/>
        <v>5495</v>
      </c>
      <c r="C5500">
        <v>2376.0840067234471</v>
      </c>
      <c r="D5500">
        <v>28883.78</v>
      </c>
      <c r="E5500">
        <v>875.73093153127229</v>
      </c>
      <c r="F5500">
        <v>2185.5873612078904</v>
      </c>
      <c r="G5500">
        <v>28883.78</v>
      </c>
      <c r="H5500">
        <v>224.13833976417848</v>
      </c>
      <c r="R5500">
        <v>453.0127847541213</v>
      </c>
      <c r="S5500">
        <v>467.98924335712502</v>
      </c>
      <c r="T5500">
        <v>604.51432108433596</v>
      </c>
      <c r="U5500">
        <v>777.92639345104283</v>
      </c>
      <c r="V5500">
        <v>350.92775370821153</v>
      </c>
      <c r="W5500">
        <v>28883.78</v>
      </c>
    </row>
    <row r="5501" spans="2:23" x14ac:dyDescent="0.3">
      <c r="B5501">
        <f t="shared" si="86"/>
        <v>5496</v>
      </c>
      <c r="C5501">
        <v>1337.6665857377016</v>
      </c>
      <c r="D5501">
        <v>220.0439109724627</v>
      </c>
      <c r="E5501">
        <v>235.34093873277246</v>
      </c>
      <c r="F5501">
        <v>536.23002383410108</v>
      </c>
      <c r="G5501">
        <v>1271.6794911002285</v>
      </c>
      <c r="H5501">
        <v>3612.2912667557143</v>
      </c>
      <c r="R5501">
        <v>360.07590564956433</v>
      </c>
      <c r="S5501">
        <v>219.64851848526655</v>
      </c>
      <c r="T5501">
        <v>283.11675833641056</v>
      </c>
      <c r="U5501">
        <v>325.7535771608018</v>
      </c>
      <c r="V5501">
        <v>218.81647232989474</v>
      </c>
      <c r="W5501">
        <v>348.41211406783958</v>
      </c>
    </row>
    <row r="5502" spans="2:23" x14ac:dyDescent="0.3">
      <c r="B5502">
        <f t="shared" si="86"/>
        <v>5497</v>
      </c>
      <c r="C5502">
        <v>7444.1715607621582</v>
      </c>
      <c r="D5502">
        <v>580.54072669210223</v>
      </c>
      <c r="E5502">
        <v>938.5672124764161</v>
      </c>
      <c r="F5502">
        <v>250.61231325189047</v>
      </c>
      <c r="G5502">
        <v>411.35670313190792</v>
      </c>
      <c r="H5502">
        <v>3579.3383517633438</v>
      </c>
      <c r="R5502">
        <v>425.44284162991465</v>
      </c>
      <c r="S5502">
        <v>1006.9934376405043</v>
      </c>
      <c r="T5502">
        <v>363.54330433485745</v>
      </c>
      <c r="U5502">
        <v>243.55759877316299</v>
      </c>
      <c r="V5502">
        <v>28883.78</v>
      </c>
      <c r="W5502">
        <v>323.1202044491784</v>
      </c>
    </row>
    <row r="5503" spans="2:23" x14ac:dyDescent="0.3">
      <c r="B5503">
        <f t="shared" si="86"/>
        <v>5498</v>
      </c>
      <c r="C5503">
        <v>1057.8600168375797</v>
      </c>
      <c r="D5503">
        <v>477.69315203980062</v>
      </c>
      <c r="E5503">
        <v>1780.2711524455513</v>
      </c>
      <c r="F5503">
        <v>1692.3995943285436</v>
      </c>
      <c r="G5503">
        <v>702.708695282701</v>
      </c>
      <c r="H5503">
        <v>1431.2756442072784</v>
      </c>
      <c r="R5503">
        <v>439.2205666264299</v>
      </c>
      <c r="S5503">
        <v>7829.4563800183369</v>
      </c>
      <c r="T5503">
        <v>224.06211547162329</v>
      </c>
      <c r="U5503">
        <v>405.33486807086638</v>
      </c>
      <c r="V5503">
        <v>21458.272834004511</v>
      </c>
      <c r="W5503">
        <v>242.42851699409695</v>
      </c>
    </row>
    <row r="5504" spans="2:23" x14ac:dyDescent="0.3">
      <c r="B5504">
        <f t="shared" si="86"/>
        <v>5499</v>
      </c>
      <c r="C5504">
        <v>1573.6351352540571</v>
      </c>
      <c r="D5504">
        <v>4366.0635551988662</v>
      </c>
      <c r="E5504">
        <v>28883.78</v>
      </c>
      <c r="F5504">
        <v>704.0330007455085</v>
      </c>
      <c r="G5504">
        <v>331.92287083957126</v>
      </c>
      <c r="H5504">
        <v>359.14808817243141</v>
      </c>
      <c r="R5504">
        <v>236.02401832331074</v>
      </c>
      <c r="S5504">
        <v>228.55711271490213</v>
      </c>
      <c r="T5504">
        <v>6436.5856135485374</v>
      </c>
      <c r="U5504">
        <v>28883.78</v>
      </c>
      <c r="V5504">
        <v>226.39140234649346</v>
      </c>
      <c r="W5504">
        <v>205.60506535865804</v>
      </c>
    </row>
    <row r="5505" spans="2:23" x14ac:dyDescent="0.3">
      <c r="B5505">
        <f t="shared" si="86"/>
        <v>5500</v>
      </c>
      <c r="C5505">
        <v>207.68191972270375</v>
      </c>
      <c r="D5505">
        <v>1368.7009278655867</v>
      </c>
      <c r="E5505">
        <v>1998.5079503101224</v>
      </c>
      <c r="F5505">
        <v>228.16209638742379</v>
      </c>
      <c r="G5505">
        <v>28883.78</v>
      </c>
      <c r="H5505">
        <v>1732.489010683031</v>
      </c>
      <c r="R5505">
        <v>417.43418030520894</v>
      </c>
      <c r="S5505">
        <v>1767.3726773836077</v>
      </c>
      <c r="T5505">
        <v>213.41058803938904</v>
      </c>
      <c r="U5505">
        <v>1124.2904663636737</v>
      </c>
      <c r="V5505">
        <v>527.04676080396166</v>
      </c>
      <c r="W5505">
        <v>201.84418004520032</v>
      </c>
    </row>
    <row r="5506" spans="2:23" x14ac:dyDescent="0.3">
      <c r="B5506">
        <f t="shared" si="86"/>
        <v>5501</v>
      </c>
      <c r="C5506">
        <v>202.67176445387071</v>
      </c>
      <c r="D5506">
        <v>275.50019322795242</v>
      </c>
      <c r="E5506">
        <v>1695.1582456848348</v>
      </c>
      <c r="F5506">
        <v>206.62659304677763</v>
      </c>
      <c r="G5506">
        <v>1064.4560774368658</v>
      </c>
      <c r="H5506">
        <v>204.15143963597035</v>
      </c>
      <c r="R5506">
        <v>230.94476128850312</v>
      </c>
      <c r="S5506">
        <v>303.97235086147919</v>
      </c>
      <c r="T5506">
        <v>679.85333535277891</v>
      </c>
      <c r="U5506">
        <v>28883.78</v>
      </c>
      <c r="V5506">
        <v>342.96882590773487</v>
      </c>
      <c r="W5506">
        <v>1288.7378931534124</v>
      </c>
    </row>
    <row r="5507" spans="2:23" x14ac:dyDescent="0.3">
      <c r="B5507">
        <f t="shared" si="86"/>
        <v>5502</v>
      </c>
      <c r="C5507">
        <v>420.77436025096495</v>
      </c>
      <c r="D5507">
        <v>856.20638462524289</v>
      </c>
      <c r="E5507">
        <v>1106.2102388787093</v>
      </c>
      <c r="F5507">
        <v>726.78211640194797</v>
      </c>
      <c r="G5507">
        <v>2695.3547019591383</v>
      </c>
      <c r="H5507">
        <v>281.16002975323767</v>
      </c>
      <c r="R5507">
        <v>277.10569195724918</v>
      </c>
      <c r="S5507">
        <v>403.73426855296532</v>
      </c>
      <c r="T5507">
        <v>211.19682535155707</v>
      </c>
      <c r="U5507">
        <v>746.69563354546131</v>
      </c>
      <c r="V5507">
        <v>1048.2927628219063</v>
      </c>
      <c r="W5507">
        <v>624.58657714909396</v>
      </c>
    </row>
    <row r="5508" spans="2:23" x14ac:dyDescent="0.3">
      <c r="B5508">
        <f t="shared" si="86"/>
        <v>5503</v>
      </c>
      <c r="C5508">
        <v>549.65720956626069</v>
      </c>
      <c r="D5508">
        <v>6080.4742331469897</v>
      </c>
      <c r="E5508">
        <v>695.91130460696809</v>
      </c>
      <c r="F5508">
        <v>228.04231937585649</v>
      </c>
      <c r="G5508">
        <v>436.62732761535722</v>
      </c>
      <c r="H5508">
        <v>393.7097079212939</v>
      </c>
      <c r="R5508">
        <v>1332.362510060065</v>
      </c>
      <c r="S5508">
        <v>21608.21129023076</v>
      </c>
      <c r="T5508">
        <v>2079.5769460633355</v>
      </c>
      <c r="U5508">
        <v>436.97369971637801</v>
      </c>
      <c r="V5508">
        <v>5607.4682985076524</v>
      </c>
      <c r="W5508">
        <v>227.03218376182949</v>
      </c>
    </row>
    <row r="5509" spans="2:23" x14ac:dyDescent="0.3">
      <c r="B5509">
        <f t="shared" si="86"/>
        <v>5504</v>
      </c>
      <c r="C5509">
        <v>911.80208567429338</v>
      </c>
      <c r="D5509">
        <v>369.22501509164061</v>
      </c>
      <c r="E5509">
        <v>2909.9699687396396</v>
      </c>
      <c r="F5509">
        <v>314.56082194916013</v>
      </c>
      <c r="G5509">
        <v>220.09655357525952</v>
      </c>
      <c r="H5509">
        <v>2228.0468475028938</v>
      </c>
      <c r="R5509">
        <v>804.878930797306</v>
      </c>
      <c r="S5509">
        <v>223.74343978387196</v>
      </c>
      <c r="T5509">
        <v>262.29407795440636</v>
      </c>
      <c r="U5509">
        <v>246.76078801115571</v>
      </c>
      <c r="V5509">
        <v>1712.5046123798629</v>
      </c>
      <c r="W5509">
        <v>312.2608401892503</v>
      </c>
    </row>
    <row r="5510" spans="2:23" x14ac:dyDescent="0.3">
      <c r="B5510">
        <f t="shared" si="86"/>
        <v>5505</v>
      </c>
      <c r="C5510">
        <v>266.33906731926101</v>
      </c>
      <c r="D5510">
        <v>1005.2375831166495</v>
      </c>
      <c r="E5510">
        <v>9202.5149224316538</v>
      </c>
      <c r="F5510">
        <v>28883.78</v>
      </c>
      <c r="G5510">
        <v>227.55156936918218</v>
      </c>
      <c r="H5510">
        <v>918.94556361128286</v>
      </c>
      <c r="R5510">
        <v>361.60869527640432</v>
      </c>
      <c r="S5510">
        <v>232.18022450862196</v>
      </c>
      <c r="T5510">
        <v>447.24587451310447</v>
      </c>
      <c r="U5510">
        <v>717.29358034775396</v>
      </c>
      <c r="V5510">
        <v>426.54633603113029</v>
      </c>
      <c r="W5510">
        <v>259.24181211976372</v>
      </c>
    </row>
    <row r="5511" spans="2:23" x14ac:dyDescent="0.3">
      <c r="B5511">
        <f t="shared" si="86"/>
        <v>5506</v>
      </c>
      <c r="C5511">
        <v>262.29248031352267</v>
      </c>
      <c r="D5511">
        <v>213.96787633214856</v>
      </c>
      <c r="E5511">
        <v>206.56624602001651</v>
      </c>
      <c r="F5511">
        <v>293.26571967283718</v>
      </c>
      <c r="G5511">
        <v>397.33742688260418</v>
      </c>
      <c r="H5511">
        <v>3080.8826633258327</v>
      </c>
      <c r="R5511">
        <v>28883.78</v>
      </c>
      <c r="S5511">
        <v>921.63636967626837</v>
      </c>
      <c r="T5511">
        <v>991.88078217230134</v>
      </c>
      <c r="U5511">
        <v>2388.9553320812543</v>
      </c>
      <c r="V5511">
        <v>222.36803181405901</v>
      </c>
      <c r="W5511">
        <v>558.39217074131761</v>
      </c>
    </row>
    <row r="5512" spans="2:23" x14ac:dyDescent="0.3">
      <c r="B5512">
        <f t="shared" ref="B5512:B5575" si="87">B5511 + 1</f>
        <v>5507</v>
      </c>
      <c r="C5512">
        <v>1104.8291548410507</v>
      </c>
      <c r="D5512">
        <v>6090.184461704067</v>
      </c>
      <c r="E5512">
        <v>336.44991224742745</v>
      </c>
      <c r="F5512">
        <v>28883.78</v>
      </c>
      <c r="G5512">
        <v>254.98882585961638</v>
      </c>
      <c r="H5512">
        <v>224.71158936139079</v>
      </c>
      <c r="R5512">
        <v>877.49590688237004</v>
      </c>
      <c r="S5512">
        <v>350.6770207546474</v>
      </c>
      <c r="T5512">
        <v>2993.5934955018902</v>
      </c>
      <c r="U5512">
        <v>28883.78</v>
      </c>
      <c r="V5512">
        <v>352.83298091001791</v>
      </c>
      <c r="W5512">
        <v>454.33520786794588</v>
      </c>
    </row>
    <row r="5513" spans="2:23" x14ac:dyDescent="0.3">
      <c r="B5513">
        <f t="shared" si="87"/>
        <v>5508</v>
      </c>
      <c r="C5513">
        <v>271.26341965999086</v>
      </c>
      <c r="D5513">
        <v>28883.78</v>
      </c>
      <c r="E5513">
        <v>617.37757354558482</v>
      </c>
      <c r="F5513">
        <v>6453.5547269380359</v>
      </c>
      <c r="G5513">
        <v>272.57200371101612</v>
      </c>
      <c r="H5513">
        <v>28883.78</v>
      </c>
      <c r="R5513">
        <v>231.36662267241906</v>
      </c>
      <c r="S5513">
        <v>317.94215904912602</v>
      </c>
      <c r="T5513">
        <v>3184.9867339804464</v>
      </c>
      <c r="U5513">
        <v>249.72400467059381</v>
      </c>
      <c r="V5513">
        <v>576.30403915176123</v>
      </c>
      <c r="W5513">
        <v>16099.640938117242</v>
      </c>
    </row>
    <row r="5514" spans="2:23" x14ac:dyDescent="0.3">
      <c r="B5514">
        <f t="shared" si="87"/>
        <v>5509</v>
      </c>
      <c r="C5514">
        <v>3574.1269348627216</v>
      </c>
      <c r="D5514">
        <v>286.8463922046522</v>
      </c>
      <c r="E5514">
        <v>28883.78</v>
      </c>
      <c r="F5514">
        <v>233.36504167946038</v>
      </c>
      <c r="G5514">
        <v>8153.9270016486198</v>
      </c>
      <c r="H5514">
        <v>288.80783657858245</v>
      </c>
      <c r="R5514">
        <v>222.75330211314528</v>
      </c>
      <c r="S5514">
        <v>1462.6232579456889</v>
      </c>
      <c r="T5514">
        <v>360.79345343119201</v>
      </c>
      <c r="U5514">
        <v>220.47816311147321</v>
      </c>
      <c r="V5514">
        <v>28883.78</v>
      </c>
      <c r="W5514">
        <v>206.87668018604111</v>
      </c>
    </row>
    <row r="5515" spans="2:23" x14ac:dyDescent="0.3">
      <c r="B5515">
        <f t="shared" si="87"/>
        <v>5510</v>
      </c>
      <c r="C5515">
        <v>883.33996587925617</v>
      </c>
      <c r="D5515">
        <v>214.04160197499132</v>
      </c>
      <c r="E5515">
        <v>904.12665284267916</v>
      </c>
      <c r="F5515">
        <v>28883.78</v>
      </c>
      <c r="G5515">
        <v>406.66507883881502</v>
      </c>
      <c r="H5515">
        <v>321.51316500463781</v>
      </c>
      <c r="R5515">
        <v>259.42137552461298</v>
      </c>
      <c r="S5515">
        <v>539.24145435982541</v>
      </c>
      <c r="T5515">
        <v>1140.4637125632714</v>
      </c>
      <c r="U5515">
        <v>423.48793180041065</v>
      </c>
      <c r="V5515">
        <v>716.36509193863969</v>
      </c>
      <c r="W5515">
        <v>206.19177612926188</v>
      </c>
    </row>
    <row r="5516" spans="2:23" x14ac:dyDescent="0.3">
      <c r="B5516">
        <f t="shared" si="87"/>
        <v>5511</v>
      </c>
      <c r="C5516">
        <v>229.54594446852147</v>
      </c>
      <c r="D5516">
        <v>240.12305493999818</v>
      </c>
      <c r="E5516">
        <v>368.11356510148602</v>
      </c>
      <c r="F5516">
        <v>8628.9205034375427</v>
      </c>
      <c r="G5516">
        <v>569.54710202400634</v>
      </c>
      <c r="H5516">
        <v>8023.8210130091093</v>
      </c>
      <c r="R5516">
        <v>217.57928856262447</v>
      </c>
      <c r="S5516">
        <v>446.77568101272038</v>
      </c>
      <c r="T5516">
        <v>432.00954847222602</v>
      </c>
      <c r="U5516">
        <v>9494.4225750087953</v>
      </c>
      <c r="V5516">
        <v>219.19843563468919</v>
      </c>
      <c r="W5516">
        <v>1112.8421507692556</v>
      </c>
    </row>
    <row r="5517" spans="2:23" x14ac:dyDescent="0.3">
      <c r="B5517">
        <f t="shared" si="87"/>
        <v>5512</v>
      </c>
      <c r="C5517">
        <v>267.24689756482877</v>
      </c>
      <c r="D5517">
        <v>377.29862574403097</v>
      </c>
      <c r="E5517">
        <v>244.9492101808124</v>
      </c>
      <c r="F5517">
        <v>1305.8615600227965</v>
      </c>
      <c r="G5517">
        <v>320.02221384625949</v>
      </c>
      <c r="H5517">
        <v>254.05726026785587</v>
      </c>
      <c r="R5517">
        <v>28883.78</v>
      </c>
      <c r="S5517">
        <v>433.03437213284201</v>
      </c>
      <c r="T5517">
        <v>627.72782119646581</v>
      </c>
      <c r="U5517">
        <v>265.34169108706027</v>
      </c>
      <c r="V5517">
        <v>28883.78</v>
      </c>
      <c r="W5517">
        <v>253.62857499168334</v>
      </c>
    </row>
    <row r="5518" spans="2:23" x14ac:dyDescent="0.3">
      <c r="B5518">
        <f t="shared" si="87"/>
        <v>5513</v>
      </c>
      <c r="C5518">
        <v>5915.8023921739377</v>
      </c>
      <c r="D5518">
        <v>736.58655088542832</v>
      </c>
      <c r="E5518">
        <v>6987.9608053814645</v>
      </c>
      <c r="F5518">
        <v>289.61342401025161</v>
      </c>
      <c r="G5518">
        <v>8080.6151013590434</v>
      </c>
      <c r="H5518">
        <v>554.07550620814072</v>
      </c>
      <c r="R5518">
        <v>28883.78</v>
      </c>
      <c r="S5518">
        <v>28883.78</v>
      </c>
      <c r="T5518">
        <v>862.32704133466405</v>
      </c>
      <c r="U5518">
        <v>480.9258821286063</v>
      </c>
      <c r="V5518">
        <v>1497.7201017700879</v>
      </c>
      <c r="W5518">
        <v>217.60756115835215</v>
      </c>
    </row>
    <row r="5519" spans="2:23" x14ac:dyDescent="0.3">
      <c r="B5519">
        <f t="shared" si="87"/>
        <v>5514</v>
      </c>
      <c r="C5519">
        <v>763.1938290132357</v>
      </c>
      <c r="D5519">
        <v>209.58588035769324</v>
      </c>
      <c r="E5519">
        <v>771.59155396673873</v>
      </c>
      <c r="F5519">
        <v>241.63868900896631</v>
      </c>
      <c r="G5519">
        <v>3074.5761848555749</v>
      </c>
      <c r="H5519">
        <v>28883.78</v>
      </c>
      <c r="R5519">
        <v>1980.4408274242478</v>
      </c>
      <c r="S5519">
        <v>310.06019696183409</v>
      </c>
      <c r="T5519">
        <v>28883.78</v>
      </c>
      <c r="U5519">
        <v>888.15111328831188</v>
      </c>
      <c r="V5519">
        <v>487.31879151388745</v>
      </c>
      <c r="W5519">
        <v>308.84785037133003</v>
      </c>
    </row>
    <row r="5520" spans="2:23" x14ac:dyDescent="0.3">
      <c r="B5520">
        <f t="shared" si="87"/>
        <v>5515</v>
      </c>
      <c r="C5520">
        <v>858.19952977134267</v>
      </c>
      <c r="D5520">
        <v>3940.8537542686245</v>
      </c>
      <c r="E5520">
        <v>8765.4749928151414</v>
      </c>
      <c r="F5520">
        <v>2042.399229274298</v>
      </c>
      <c r="G5520">
        <v>366.00977536552182</v>
      </c>
      <c r="H5520">
        <v>839.45836615268377</v>
      </c>
      <c r="R5520">
        <v>625.13064785830011</v>
      </c>
      <c r="S5520">
        <v>2290.7996601727664</v>
      </c>
      <c r="T5520">
        <v>3041.520363552188</v>
      </c>
      <c r="U5520">
        <v>3197.2464985676474</v>
      </c>
      <c r="V5520">
        <v>202.69645089139482</v>
      </c>
      <c r="W5520">
        <v>3995.4285486413764</v>
      </c>
    </row>
    <row r="5521" spans="2:23" x14ac:dyDescent="0.3">
      <c r="B5521">
        <f t="shared" si="87"/>
        <v>5516</v>
      </c>
      <c r="C5521">
        <v>13229.467261248135</v>
      </c>
      <c r="D5521">
        <v>4497.841785431473</v>
      </c>
      <c r="E5521">
        <v>1582.9863472581872</v>
      </c>
      <c r="F5521">
        <v>19641.235884349793</v>
      </c>
      <c r="G5521">
        <v>28883.78</v>
      </c>
      <c r="H5521">
        <v>28883.78</v>
      </c>
      <c r="R5521">
        <v>277.09167337493216</v>
      </c>
      <c r="S5521">
        <v>344.28332069065266</v>
      </c>
      <c r="T5521">
        <v>596.72429966893037</v>
      </c>
      <c r="U5521">
        <v>28883.78</v>
      </c>
      <c r="V5521">
        <v>260.95015008690689</v>
      </c>
      <c r="W5521">
        <v>876.20486237545617</v>
      </c>
    </row>
    <row r="5522" spans="2:23" x14ac:dyDescent="0.3">
      <c r="B5522">
        <f t="shared" si="87"/>
        <v>5517</v>
      </c>
      <c r="C5522">
        <v>311.84355278680687</v>
      </c>
      <c r="D5522">
        <v>201.46887471036254</v>
      </c>
      <c r="E5522">
        <v>1405.4184125744878</v>
      </c>
      <c r="F5522">
        <v>15185.42940861886</v>
      </c>
      <c r="G5522">
        <v>877.88059799251891</v>
      </c>
      <c r="H5522">
        <v>513.77139669961366</v>
      </c>
      <c r="R5522">
        <v>349.72434145453315</v>
      </c>
      <c r="S5522">
        <v>3817.3638330328704</v>
      </c>
      <c r="T5522">
        <v>28883.78</v>
      </c>
      <c r="U5522">
        <v>9064.669917557967</v>
      </c>
      <c r="V5522">
        <v>213.63445937892484</v>
      </c>
      <c r="W5522">
        <v>2306.0865754004799</v>
      </c>
    </row>
    <row r="5523" spans="2:23" x14ac:dyDescent="0.3">
      <c r="B5523">
        <f t="shared" si="87"/>
        <v>5518</v>
      </c>
      <c r="C5523">
        <v>252.3450519895741</v>
      </c>
      <c r="D5523">
        <v>575.96492993559036</v>
      </c>
      <c r="E5523">
        <v>490.83473193194646</v>
      </c>
      <c r="F5523">
        <v>344.38638111595441</v>
      </c>
      <c r="G5523">
        <v>432.88846266275016</v>
      </c>
      <c r="H5523">
        <v>28883.78</v>
      </c>
      <c r="R5523">
        <v>240.62640425661021</v>
      </c>
      <c r="S5523">
        <v>361.84295569027944</v>
      </c>
      <c r="T5523">
        <v>298.85429409439041</v>
      </c>
      <c r="U5523">
        <v>321.31795401674788</v>
      </c>
      <c r="V5523">
        <v>2480.2980936056247</v>
      </c>
      <c r="W5523">
        <v>242.37248649719251</v>
      </c>
    </row>
    <row r="5524" spans="2:23" x14ac:dyDescent="0.3">
      <c r="B5524">
        <f t="shared" si="87"/>
        <v>5519</v>
      </c>
      <c r="C5524">
        <v>16450.361876934468</v>
      </c>
      <c r="D5524">
        <v>214.65796497344269</v>
      </c>
      <c r="E5524">
        <v>16388.037102320661</v>
      </c>
      <c r="F5524">
        <v>23873.495147971931</v>
      </c>
      <c r="G5524">
        <v>440.44053538809965</v>
      </c>
      <c r="H5524">
        <v>1017.0320549552972</v>
      </c>
      <c r="R5524">
        <v>443.20557124674565</v>
      </c>
      <c r="S5524">
        <v>1413.3833668346438</v>
      </c>
      <c r="T5524">
        <v>437.50088903248934</v>
      </c>
      <c r="U5524">
        <v>2553.3267740107731</v>
      </c>
      <c r="V5524">
        <v>534.60538022260016</v>
      </c>
      <c r="W5524">
        <v>28883.78</v>
      </c>
    </row>
    <row r="5525" spans="2:23" x14ac:dyDescent="0.3">
      <c r="B5525">
        <f t="shared" si="87"/>
        <v>5520</v>
      </c>
      <c r="C5525">
        <v>257.70187843599751</v>
      </c>
      <c r="D5525">
        <v>315.35126652642765</v>
      </c>
      <c r="E5525">
        <v>978.83430102476973</v>
      </c>
      <c r="F5525">
        <v>965.83528669840712</v>
      </c>
      <c r="G5525">
        <v>495.49374269497463</v>
      </c>
      <c r="H5525">
        <v>369.20658003596304</v>
      </c>
      <c r="R5525">
        <v>344.29608251985485</v>
      </c>
      <c r="S5525">
        <v>7160.564401661175</v>
      </c>
      <c r="T5525">
        <v>1094.7371090468071</v>
      </c>
      <c r="U5525">
        <v>494.98260130939258</v>
      </c>
      <c r="V5525">
        <v>821.87470595388072</v>
      </c>
      <c r="W5525">
        <v>522.66011902908303</v>
      </c>
    </row>
    <row r="5526" spans="2:23" x14ac:dyDescent="0.3">
      <c r="B5526">
        <f t="shared" si="87"/>
        <v>5521</v>
      </c>
      <c r="C5526">
        <v>203.02603110870501</v>
      </c>
      <c r="D5526">
        <v>3905.4343330456118</v>
      </c>
      <c r="E5526">
        <v>609.41827055396277</v>
      </c>
      <c r="F5526">
        <v>803.84269783864102</v>
      </c>
      <c r="G5526">
        <v>207.87842077040872</v>
      </c>
      <c r="H5526">
        <v>532.52041463113778</v>
      </c>
      <c r="R5526">
        <v>997.82376336558684</v>
      </c>
      <c r="S5526">
        <v>220.50539249363598</v>
      </c>
      <c r="T5526">
        <v>291.25760996803888</v>
      </c>
      <c r="U5526">
        <v>1549.7289936656596</v>
      </c>
      <c r="V5526">
        <v>582.42919286854385</v>
      </c>
      <c r="W5526">
        <v>28883.78</v>
      </c>
    </row>
    <row r="5527" spans="2:23" x14ac:dyDescent="0.3">
      <c r="B5527">
        <f t="shared" si="87"/>
        <v>5522</v>
      </c>
      <c r="C5527">
        <v>205.82964022709933</v>
      </c>
      <c r="D5527">
        <v>28883.78</v>
      </c>
      <c r="E5527">
        <v>244.25174258792441</v>
      </c>
      <c r="F5527">
        <v>1703.3350912501437</v>
      </c>
      <c r="G5527">
        <v>210.40858553482479</v>
      </c>
      <c r="H5527">
        <v>477.47232671871564</v>
      </c>
      <c r="R5527">
        <v>6352.3685079322659</v>
      </c>
      <c r="S5527">
        <v>387.00626502268324</v>
      </c>
      <c r="T5527">
        <v>10067.842401871383</v>
      </c>
      <c r="U5527">
        <v>228.63549302833454</v>
      </c>
      <c r="V5527">
        <v>28883.78</v>
      </c>
      <c r="W5527">
        <v>1106.0275801734447</v>
      </c>
    </row>
    <row r="5528" spans="2:23" x14ac:dyDescent="0.3">
      <c r="B5528">
        <f t="shared" si="87"/>
        <v>5523</v>
      </c>
      <c r="C5528">
        <v>391.45368088604829</v>
      </c>
      <c r="D5528">
        <v>313.74861211379277</v>
      </c>
      <c r="E5528">
        <v>456.4739724578202</v>
      </c>
      <c r="F5528">
        <v>301.42818767146292</v>
      </c>
      <c r="G5528">
        <v>2751.9550132447703</v>
      </c>
      <c r="H5528">
        <v>526.79277804764092</v>
      </c>
      <c r="R5528">
        <v>423.35698866077587</v>
      </c>
      <c r="S5528">
        <v>202.24489121400569</v>
      </c>
      <c r="T5528">
        <v>299.78029175311013</v>
      </c>
      <c r="U5528">
        <v>251.37652163680633</v>
      </c>
      <c r="V5528">
        <v>28776.554440376996</v>
      </c>
      <c r="W5528">
        <v>28883.78</v>
      </c>
    </row>
    <row r="5529" spans="2:23" x14ac:dyDescent="0.3">
      <c r="B5529">
        <f t="shared" si="87"/>
        <v>5524</v>
      </c>
      <c r="C5529">
        <v>4662.6302914405605</v>
      </c>
      <c r="D5529">
        <v>246.94483093876704</v>
      </c>
      <c r="E5529">
        <v>4478.3270678939443</v>
      </c>
      <c r="F5529">
        <v>28883.78</v>
      </c>
      <c r="G5529">
        <v>1118.2285300238832</v>
      </c>
      <c r="H5529">
        <v>202.63916537046907</v>
      </c>
      <c r="R5529">
        <v>295.09459621697221</v>
      </c>
      <c r="S5529">
        <v>470.48830907025484</v>
      </c>
      <c r="T5529">
        <v>223.52925623248865</v>
      </c>
      <c r="U5529">
        <v>285.94410814700797</v>
      </c>
      <c r="V5529">
        <v>208.29568000828928</v>
      </c>
      <c r="W5529">
        <v>320.87919693344014</v>
      </c>
    </row>
    <row r="5530" spans="2:23" x14ac:dyDescent="0.3">
      <c r="B5530">
        <f t="shared" si="87"/>
        <v>5525</v>
      </c>
      <c r="C5530">
        <v>28883.78</v>
      </c>
      <c r="D5530">
        <v>1332.9636961406627</v>
      </c>
      <c r="E5530">
        <v>16956.36198924233</v>
      </c>
      <c r="F5530">
        <v>780.2495832066669</v>
      </c>
      <c r="G5530">
        <v>393.19454341072696</v>
      </c>
      <c r="H5530">
        <v>2299.5691399978996</v>
      </c>
      <c r="R5530">
        <v>28883.78</v>
      </c>
      <c r="S5530">
        <v>1218.1251300752406</v>
      </c>
      <c r="T5530">
        <v>460.49637370726492</v>
      </c>
      <c r="U5530">
        <v>213.21632849451271</v>
      </c>
      <c r="V5530">
        <v>547.99373826798148</v>
      </c>
      <c r="W5530">
        <v>28883.78</v>
      </c>
    </row>
    <row r="5531" spans="2:23" x14ac:dyDescent="0.3">
      <c r="B5531">
        <f t="shared" si="87"/>
        <v>5526</v>
      </c>
      <c r="C5531">
        <v>401.90318092814903</v>
      </c>
      <c r="D5531">
        <v>1623.6340055872356</v>
      </c>
      <c r="E5531">
        <v>238.17088026842248</v>
      </c>
      <c r="F5531">
        <v>495.20067604515884</v>
      </c>
      <c r="G5531">
        <v>819.91191327359957</v>
      </c>
      <c r="H5531">
        <v>2182.5261220858342</v>
      </c>
      <c r="R5531">
        <v>216.73829212883265</v>
      </c>
      <c r="S5531">
        <v>13958.146769602787</v>
      </c>
      <c r="T5531">
        <v>377.84787268772345</v>
      </c>
      <c r="U5531">
        <v>238.41754642861753</v>
      </c>
      <c r="V5531">
        <v>4320.2311673928371</v>
      </c>
      <c r="W5531">
        <v>251.54625953711337</v>
      </c>
    </row>
    <row r="5532" spans="2:23" x14ac:dyDescent="0.3">
      <c r="B5532">
        <f t="shared" si="87"/>
        <v>5527</v>
      </c>
      <c r="C5532">
        <v>316.91068046045154</v>
      </c>
      <c r="D5532">
        <v>28883.78</v>
      </c>
      <c r="E5532">
        <v>841.08775164979704</v>
      </c>
      <c r="F5532">
        <v>347.54138543775616</v>
      </c>
      <c r="G5532">
        <v>206.04199871502811</v>
      </c>
      <c r="H5532">
        <v>258.05470477542303</v>
      </c>
      <c r="R5532">
        <v>358.4441719292704</v>
      </c>
      <c r="S5532">
        <v>246.80327409340879</v>
      </c>
      <c r="T5532">
        <v>13939.377829517467</v>
      </c>
      <c r="U5532">
        <v>25940.997153270251</v>
      </c>
      <c r="V5532">
        <v>261.50629189329925</v>
      </c>
      <c r="W5532">
        <v>904.88085427258466</v>
      </c>
    </row>
    <row r="5533" spans="2:23" x14ac:dyDescent="0.3">
      <c r="B5533">
        <f t="shared" si="87"/>
        <v>5528</v>
      </c>
      <c r="C5533">
        <v>287.5569263701617</v>
      </c>
      <c r="D5533">
        <v>201.7464872736515</v>
      </c>
      <c r="E5533">
        <v>1881.1077516363648</v>
      </c>
      <c r="F5533">
        <v>28883.78</v>
      </c>
      <c r="G5533">
        <v>1478.8293770802165</v>
      </c>
      <c r="H5533">
        <v>232.41659206063827</v>
      </c>
      <c r="R5533">
        <v>28883.78</v>
      </c>
      <c r="S5533">
        <v>604.20360228709637</v>
      </c>
      <c r="T5533">
        <v>527.51111847604011</v>
      </c>
      <c r="U5533">
        <v>234.65076308604623</v>
      </c>
      <c r="V5533">
        <v>287.71145277994901</v>
      </c>
      <c r="W5533">
        <v>1401.3116514697658</v>
      </c>
    </row>
    <row r="5534" spans="2:23" x14ac:dyDescent="0.3">
      <c r="B5534">
        <f t="shared" si="87"/>
        <v>5529</v>
      </c>
      <c r="C5534">
        <v>399.36969653477706</v>
      </c>
      <c r="D5534">
        <v>28883.78</v>
      </c>
      <c r="E5534">
        <v>28883.78</v>
      </c>
      <c r="F5534">
        <v>28883.78</v>
      </c>
      <c r="G5534">
        <v>217.64467372083914</v>
      </c>
      <c r="H5534">
        <v>275.45976924606373</v>
      </c>
      <c r="R5534">
        <v>28883.78</v>
      </c>
      <c r="S5534">
        <v>793.54521430497641</v>
      </c>
      <c r="T5534">
        <v>297.10208202816727</v>
      </c>
      <c r="U5534">
        <v>210.47792092436944</v>
      </c>
      <c r="V5534">
        <v>971.7376230922963</v>
      </c>
      <c r="W5534">
        <v>234.65052438401503</v>
      </c>
    </row>
    <row r="5535" spans="2:23" x14ac:dyDescent="0.3">
      <c r="B5535">
        <f t="shared" si="87"/>
        <v>5530</v>
      </c>
      <c r="C5535">
        <v>521.71545411308057</v>
      </c>
      <c r="D5535">
        <v>218.17376801200953</v>
      </c>
      <c r="E5535">
        <v>1038.6531563803792</v>
      </c>
      <c r="F5535">
        <v>456.44832758964498</v>
      </c>
      <c r="G5535">
        <v>510.58372280257936</v>
      </c>
      <c r="H5535">
        <v>634.89789157514565</v>
      </c>
      <c r="R5535">
        <v>442.8187141782297</v>
      </c>
      <c r="S5535">
        <v>8403.5386040585054</v>
      </c>
      <c r="T5535">
        <v>507.83928282438887</v>
      </c>
      <c r="U5535">
        <v>209.44293998130047</v>
      </c>
      <c r="V5535">
        <v>687.56746322732192</v>
      </c>
      <c r="W5535">
        <v>222.41371205309443</v>
      </c>
    </row>
    <row r="5536" spans="2:23" x14ac:dyDescent="0.3">
      <c r="B5536">
        <f t="shared" si="87"/>
        <v>5531</v>
      </c>
      <c r="C5536">
        <v>228.98491688503344</v>
      </c>
      <c r="D5536">
        <v>214.0687209834357</v>
      </c>
      <c r="E5536">
        <v>1484.3580731398542</v>
      </c>
      <c r="F5536">
        <v>266.0771223820027</v>
      </c>
      <c r="G5536">
        <v>219.8621515597024</v>
      </c>
      <c r="H5536">
        <v>28883.78</v>
      </c>
      <c r="R5536">
        <v>325.98995728857307</v>
      </c>
      <c r="S5536">
        <v>28883.78</v>
      </c>
      <c r="T5536">
        <v>968.73484594957472</v>
      </c>
      <c r="U5536">
        <v>202.99965498988149</v>
      </c>
      <c r="V5536">
        <v>18824.967036203037</v>
      </c>
      <c r="W5536">
        <v>2550.0933839832701</v>
      </c>
    </row>
    <row r="5537" spans="2:23" x14ac:dyDescent="0.3">
      <c r="B5537">
        <f t="shared" si="87"/>
        <v>5532</v>
      </c>
      <c r="C5537">
        <v>2815.0585406624364</v>
      </c>
      <c r="D5537">
        <v>2408.429065501582</v>
      </c>
      <c r="E5537">
        <v>802.54246302031072</v>
      </c>
      <c r="F5537">
        <v>595.05056379218968</v>
      </c>
      <c r="G5537">
        <v>2355.0823543930269</v>
      </c>
      <c r="H5537">
        <v>438.41631325974726</v>
      </c>
      <c r="R5537">
        <v>598.34498777795534</v>
      </c>
      <c r="S5537">
        <v>28883.78</v>
      </c>
      <c r="T5537">
        <v>28136.974105247671</v>
      </c>
      <c r="U5537">
        <v>240.3523742071155</v>
      </c>
      <c r="V5537">
        <v>355.15468719438945</v>
      </c>
      <c r="W5537">
        <v>208.02667270119647</v>
      </c>
    </row>
    <row r="5538" spans="2:23" x14ac:dyDescent="0.3">
      <c r="B5538">
        <f t="shared" si="87"/>
        <v>5533</v>
      </c>
      <c r="C5538">
        <v>2470.5191432510983</v>
      </c>
      <c r="D5538">
        <v>238.36998126288614</v>
      </c>
      <c r="E5538">
        <v>1099.1981144196513</v>
      </c>
      <c r="F5538">
        <v>511.28567175240153</v>
      </c>
      <c r="G5538">
        <v>681.67158729242487</v>
      </c>
      <c r="H5538">
        <v>219.31261518853842</v>
      </c>
      <c r="R5538">
        <v>2625.7163701209643</v>
      </c>
      <c r="S5538">
        <v>227.64111792410634</v>
      </c>
      <c r="T5538">
        <v>28883.78</v>
      </c>
      <c r="U5538">
        <v>23624.43150460425</v>
      </c>
      <c r="V5538">
        <v>550.16664020854364</v>
      </c>
      <c r="W5538">
        <v>6519.0661797409457</v>
      </c>
    </row>
    <row r="5539" spans="2:23" x14ac:dyDescent="0.3">
      <c r="B5539">
        <f t="shared" si="87"/>
        <v>5534</v>
      </c>
      <c r="C5539">
        <v>338.51623375619215</v>
      </c>
      <c r="D5539">
        <v>303.42119928921784</v>
      </c>
      <c r="E5539">
        <v>286.83692442875804</v>
      </c>
      <c r="F5539">
        <v>208.59824004887298</v>
      </c>
      <c r="G5539">
        <v>1051.8789197500168</v>
      </c>
      <c r="H5539">
        <v>1415.5549070356662</v>
      </c>
      <c r="R5539">
        <v>3245.636893826701</v>
      </c>
      <c r="S5539">
        <v>361.61346768359812</v>
      </c>
      <c r="T5539">
        <v>380.91897695178397</v>
      </c>
      <c r="U5539">
        <v>217.32663586038609</v>
      </c>
      <c r="V5539">
        <v>351.9555629285644</v>
      </c>
      <c r="W5539">
        <v>28883.78</v>
      </c>
    </row>
    <row r="5540" spans="2:23" x14ac:dyDescent="0.3">
      <c r="B5540">
        <f t="shared" si="87"/>
        <v>5535</v>
      </c>
      <c r="C5540">
        <v>241.33063254015926</v>
      </c>
      <c r="D5540">
        <v>3991.0236127371168</v>
      </c>
      <c r="E5540">
        <v>1799.1699915617469</v>
      </c>
      <c r="F5540">
        <v>491.41446030530159</v>
      </c>
      <c r="G5540">
        <v>354.9038208067393</v>
      </c>
      <c r="H5540">
        <v>230.1408196036605</v>
      </c>
      <c r="R5540">
        <v>3182.9986347383424</v>
      </c>
      <c r="S5540">
        <v>217.68688382460499</v>
      </c>
      <c r="T5540">
        <v>2077.3486734382632</v>
      </c>
      <c r="U5540">
        <v>224.73812651680407</v>
      </c>
      <c r="V5540">
        <v>1094.4288308651267</v>
      </c>
      <c r="W5540">
        <v>239.54828063447928</v>
      </c>
    </row>
    <row r="5541" spans="2:23" x14ac:dyDescent="0.3">
      <c r="B5541">
        <f t="shared" si="87"/>
        <v>5536</v>
      </c>
      <c r="C5541">
        <v>217.15085965031824</v>
      </c>
      <c r="D5541">
        <v>369.50255823406269</v>
      </c>
      <c r="E5541">
        <v>525.58924190687799</v>
      </c>
      <c r="F5541">
        <v>451.99659270162294</v>
      </c>
      <c r="G5541">
        <v>28883.78</v>
      </c>
      <c r="H5541">
        <v>672.04250173204878</v>
      </c>
      <c r="R5541">
        <v>413.52505853778632</v>
      </c>
      <c r="S5541">
        <v>28883.78</v>
      </c>
      <c r="T5541">
        <v>4563.6420576700457</v>
      </c>
      <c r="U5541">
        <v>828.98565586746065</v>
      </c>
      <c r="V5541">
        <v>1347.00197072373</v>
      </c>
      <c r="W5541">
        <v>215.20752060473131</v>
      </c>
    </row>
    <row r="5542" spans="2:23" x14ac:dyDescent="0.3">
      <c r="B5542">
        <f t="shared" si="87"/>
        <v>5537</v>
      </c>
      <c r="C5542">
        <v>595.25757153234144</v>
      </c>
      <c r="D5542">
        <v>1139.764823593116</v>
      </c>
      <c r="E5542">
        <v>28883.78</v>
      </c>
      <c r="F5542">
        <v>221.19122613958683</v>
      </c>
      <c r="G5542">
        <v>28883.78</v>
      </c>
      <c r="H5542">
        <v>430.06335441372073</v>
      </c>
      <c r="R5542">
        <v>12890.750738635734</v>
      </c>
      <c r="S5542">
        <v>337.7995348311232</v>
      </c>
      <c r="T5542">
        <v>214.91435954262118</v>
      </c>
      <c r="U5542">
        <v>1836.6996450049126</v>
      </c>
      <c r="V5542">
        <v>1682.9674336699752</v>
      </c>
      <c r="W5542">
        <v>213.72114124357799</v>
      </c>
    </row>
    <row r="5543" spans="2:23" x14ac:dyDescent="0.3">
      <c r="B5543">
        <f t="shared" si="87"/>
        <v>5538</v>
      </c>
      <c r="C5543">
        <v>355.09139042541267</v>
      </c>
      <c r="D5543">
        <v>257.74507469854308</v>
      </c>
      <c r="E5543">
        <v>5506.9521845351601</v>
      </c>
      <c r="F5543">
        <v>931.00822159767108</v>
      </c>
      <c r="G5543">
        <v>1497.9832758009068</v>
      </c>
      <c r="H5543">
        <v>313.68533252318269</v>
      </c>
      <c r="R5543">
        <v>799.43816489293306</v>
      </c>
      <c r="S5543">
        <v>296.73091246158867</v>
      </c>
      <c r="T5543">
        <v>234.91419244693651</v>
      </c>
      <c r="U5543">
        <v>3314.5297722740543</v>
      </c>
      <c r="V5543">
        <v>225.38179564022025</v>
      </c>
      <c r="W5543">
        <v>12999.049943410044</v>
      </c>
    </row>
    <row r="5544" spans="2:23" x14ac:dyDescent="0.3">
      <c r="B5544">
        <f t="shared" si="87"/>
        <v>5539</v>
      </c>
      <c r="C5544">
        <v>290.79056271113814</v>
      </c>
      <c r="D5544">
        <v>361.04985863086847</v>
      </c>
      <c r="E5544">
        <v>384.6744419876926</v>
      </c>
      <c r="F5544">
        <v>926.85664912666925</v>
      </c>
      <c r="G5544">
        <v>203.5491110590734</v>
      </c>
      <c r="H5544">
        <v>533.02299452223156</v>
      </c>
      <c r="R5544">
        <v>28883.78</v>
      </c>
      <c r="S5544">
        <v>469.00440654345681</v>
      </c>
      <c r="T5544">
        <v>298.2366322530616</v>
      </c>
      <c r="U5544">
        <v>250.29972447104251</v>
      </c>
      <c r="V5544">
        <v>23238.135586073426</v>
      </c>
      <c r="W5544">
        <v>221.67208992447493</v>
      </c>
    </row>
    <row r="5545" spans="2:23" x14ac:dyDescent="0.3">
      <c r="B5545">
        <f t="shared" si="87"/>
        <v>5540</v>
      </c>
      <c r="C5545">
        <v>583.08971848430417</v>
      </c>
      <c r="D5545">
        <v>224.8321552556007</v>
      </c>
      <c r="E5545">
        <v>222.95582616053125</v>
      </c>
      <c r="F5545">
        <v>302.85162413629149</v>
      </c>
      <c r="G5545">
        <v>1624.6792623647802</v>
      </c>
      <c r="H5545">
        <v>1633.1300819830162</v>
      </c>
      <c r="R5545">
        <v>319.90190948477465</v>
      </c>
      <c r="S5545">
        <v>454.1979114791655</v>
      </c>
      <c r="T5545">
        <v>386.42788880357966</v>
      </c>
      <c r="U5545">
        <v>7650.2114297348071</v>
      </c>
      <c r="V5545">
        <v>5167.2938728748541</v>
      </c>
      <c r="W5545">
        <v>10467.295546221747</v>
      </c>
    </row>
    <row r="5546" spans="2:23" x14ac:dyDescent="0.3">
      <c r="B5546">
        <f t="shared" si="87"/>
        <v>5541</v>
      </c>
      <c r="C5546">
        <v>231.16469669015649</v>
      </c>
      <c r="D5546">
        <v>433.76329359432646</v>
      </c>
      <c r="E5546">
        <v>11806.765553656111</v>
      </c>
      <c r="F5546">
        <v>260.23284629451109</v>
      </c>
      <c r="G5546">
        <v>1505.0091798446351</v>
      </c>
      <c r="H5546">
        <v>627.55875573662297</v>
      </c>
      <c r="R5546">
        <v>234.07856749181587</v>
      </c>
      <c r="S5546">
        <v>28883.78</v>
      </c>
      <c r="T5546">
        <v>1176.0239422996146</v>
      </c>
      <c r="U5546">
        <v>2813.9680878834824</v>
      </c>
      <c r="V5546">
        <v>278.44732025283508</v>
      </c>
      <c r="W5546">
        <v>260.25216024909309</v>
      </c>
    </row>
    <row r="5547" spans="2:23" x14ac:dyDescent="0.3">
      <c r="B5547">
        <f t="shared" si="87"/>
        <v>5542</v>
      </c>
      <c r="C5547">
        <v>1704.2151924132497</v>
      </c>
      <c r="D5547">
        <v>4680.1695867668486</v>
      </c>
      <c r="E5547">
        <v>28883.78</v>
      </c>
      <c r="F5547">
        <v>1238.362426069616</v>
      </c>
      <c r="G5547">
        <v>1223.1089447994445</v>
      </c>
      <c r="H5547">
        <v>22039.272480126103</v>
      </c>
      <c r="R5547">
        <v>28883.78</v>
      </c>
      <c r="S5547">
        <v>217.81839412692204</v>
      </c>
      <c r="T5547">
        <v>2100.9753559885162</v>
      </c>
      <c r="U5547">
        <v>226.6558172218102</v>
      </c>
      <c r="V5547">
        <v>339.25837609537245</v>
      </c>
      <c r="W5547">
        <v>736.21287530347831</v>
      </c>
    </row>
    <row r="5548" spans="2:23" x14ac:dyDescent="0.3">
      <c r="B5548">
        <f t="shared" si="87"/>
        <v>5543</v>
      </c>
      <c r="C5548">
        <v>21760.080036312916</v>
      </c>
      <c r="D5548">
        <v>6881.862853809449</v>
      </c>
      <c r="E5548">
        <v>28883.78</v>
      </c>
      <c r="F5548">
        <v>261.83799491686887</v>
      </c>
      <c r="G5548">
        <v>397.33721849366935</v>
      </c>
      <c r="H5548">
        <v>774.29267950852795</v>
      </c>
      <c r="R5548">
        <v>7202.7415639170395</v>
      </c>
      <c r="S5548">
        <v>280.25038261947464</v>
      </c>
      <c r="T5548">
        <v>415.96831423423305</v>
      </c>
      <c r="U5548">
        <v>505.58875589877766</v>
      </c>
      <c r="V5548">
        <v>1770.7134593753919</v>
      </c>
      <c r="W5548">
        <v>28883.78</v>
      </c>
    </row>
    <row r="5549" spans="2:23" x14ac:dyDescent="0.3">
      <c r="B5549">
        <f t="shared" si="87"/>
        <v>5544</v>
      </c>
      <c r="C5549">
        <v>1003.8278288189765</v>
      </c>
      <c r="D5549">
        <v>28617.173212430214</v>
      </c>
      <c r="E5549">
        <v>301.00389241591932</v>
      </c>
      <c r="F5549">
        <v>242.21690090474237</v>
      </c>
      <c r="G5549">
        <v>275.69964049215793</v>
      </c>
      <c r="H5549">
        <v>5905.9269473976146</v>
      </c>
      <c r="R5549">
        <v>366.45620746497627</v>
      </c>
      <c r="S5549">
        <v>201.55507025687251</v>
      </c>
      <c r="T5549">
        <v>625.13807875548559</v>
      </c>
      <c r="U5549">
        <v>1817.9002189550165</v>
      </c>
      <c r="V5549">
        <v>4971.6769240661079</v>
      </c>
      <c r="W5549">
        <v>28883.78</v>
      </c>
    </row>
    <row r="5550" spans="2:23" x14ac:dyDescent="0.3">
      <c r="B5550">
        <f t="shared" si="87"/>
        <v>5545</v>
      </c>
      <c r="C5550">
        <v>936.88164842061587</v>
      </c>
      <c r="D5550">
        <v>205.07509931982855</v>
      </c>
      <c r="E5550">
        <v>660.54182279151826</v>
      </c>
      <c r="F5550">
        <v>1499.151577597843</v>
      </c>
      <c r="G5550">
        <v>765.08815453245597</v>
      </c>
      <c r="H5550">
        <v>477.13462309090835</v>
      </c>
      <c r="R5550">
        <v>22207.645640390187</v>
      </c>
      <c r="S5550">
        <v>413.35336152470256</v>
      </c>
      <c r="T5550">
        <v>269.99308426008781</v>
      </c>
      <c r="U5550">
        <v>264.84874208855774</v>
      </c>
      <c r="V5550">
        <v>224.88652518171895</v>
      </c>
      <c r="W5550">
        <v>466.64846443180448</v>
      </c>
    </row>
    <row r="5551" spans="2:23" x14ac:dyDescent="0.3">
      <c r="B5551">
        <f t="shared" si="87"/>
        <v>5546</v>
      </c>
      <c r="C5551">
        <v>1403.887755916405</v>
      </c>
      <c r="D5551">
        <v>522.78908541384953</v>
      </c>
      <c r="E5551">
        <v>251.53024051469365</v>
      </c>
      <c r="F5551">
        <v>310.77091224654089</v>
      </c>
      <c r="G5551">
        <v>1711.3770198206739</v>
      </c>
      <c r="H5551">
        <v>242.00258547951657</v>
      </c>
      <c r="R5551">
        <v>201.545767396755</v>
      </c>
      <c r="S5551">
        <v>2997.3831699332518</v>
      </c>
      <c r="T5551">
        <v>28883.78</v>
      </c>
      <c r="U5551">
        <v>28883.78</v>
      </c>
      <c r="V5551">
        <v>1101.3952379297311</v>
      </c>
      <c r="W5551">
        <v>11202.471797434182</v>
      </c>
    </row>
    <row r="5552" spans="2:23" x14ac:dyDescent="0.3">
      <c r="B5552">
        <f t="shared" si="87"/>
        <v>5547</v>
      </c>
      <c r="C5552">
        <v>361.61314721048871</v>
      </c>
      <c r="D5552">
        <v>438.96665288506813</v>
      </c>
      <c r="E5552">
        <v>15666.069207884151</v>
      </c>
      <c r="F5552">
        <v>300.6793248801539</v>
      </c>
      <c r="G5552">
        <v>1475.8812967982706</v>
      </c>
      <c r="H5552">
        <v>792.52527785915845</v>
      </c>
      <c r="R5552">
        <v>212.33946079029124</v>
      </c>
      <c r="S5552">
        <v>1356.2752663024564</v>
      </c>
      <c r="T5552">
        <v>1178.113561542461</v>
      </c>
      <c r="U5552">
        <v>474.93268285623492</v>
      </c>
      <c r="V5552">
        <v>255.77430623337159</v>
      </c>
      <c r="W5552">
        <v>3258.9505359706886</v>
      </c>
    </row>
    <row r="5553" spans="2:23" x14ac:dyDescent="0.3">
      <c r="B5553">
        <f t="shared" si="87"/>
        <v>5548</v>
      </c>
      <c r="C5553">
        <v>254.59495200509093</v>
      </c>
      <c r="D5553">
        <v>291.06892837149707</v>
      </c>
      <c r="E5553">
        <v>729.61838262938329</v>
      </c>
      <c r="F5553">
        <v>231.90544714469067</v>
      </c>
      <c r="G5553">
        <v>404.68889914424528</v>
      </c>
      <c r="H5553">
        <v>276.11503961363724</v>
      </c>
      <c r="R5553">
        <v>224.38679383752279</v>
      </c>
      <c r="S5553">
        <v>6318.1869191110773</v>
      </c>
      <c r="T5553">
        <v>21700.784255914412</v>
      </c>
      <c r="U5553">
        <v>289.08740282663393</v>
      </c>
      <c r="V5553">
        <v>813.24025052565435</v>
      </c>
      <c r="W5553">
        <v>465.91018932368036</v>
      </c>
    </row>
    <row r="5554" spans="2:23" x14ac:dyDescent="0.3">
      <c r="B5554">
        <f t="shared" si="87"/>
        <v>5549</v>
      </c>
      <c r="C5554">
        <v>301.56430692853615</v>
      </c>
      <c r="D5554">
        <v>630.43388392504039</v>
      </c>
      <c r="E5554">
        <v>208.53753038369825</v>
      </c>
      <c r="F5554">
        <v>203.48280509417552</v>
      </c>
      <c r="G5554">
        <v>316.4526184919938</v>
      </c>
      <c r="H5554">
        <v>11061.785902202138</v>
      </c>
      <c r="R5554">
        <v>28883.78</v>
      </c>
      <c r="S5554">
        <v>9342.7865212544584</v>
      </c>
      <c r="T5554">
        <v>18236.051840413784</v>
      </c>
      <c r="U5554">
        <v>28883.78</v>
      </c>
      <c r="V5554">
        <v>6194.3471944711764</v>
      </c>
      <c r="W5554">
        <v>10493.038731812496</v>
      </c>
    </row>
    <row r="5555" spans="2:23" x14ac:dyDescent="0.3">
      <c r="B5555">
        <f t="shared" si="87"/>
        <v>5550</v>
      </c>
      <c r="C5555">
        <v>313.51972700404576</v>
      </c>
      <c r="D5555">
        <v>244.16662590324734</v>
      </c>
      <c r="E5555">
        <v>391.18471838724088</v>
      </c>
      <c r="F5555">
        <v>310.96797287702549</v>
      </c>
      <c r="G5555">
        <v>242.96377412882606</v>
      </c>
      <c r="H5555">
        <v>1476.4561166039614</v>
      </c>
      <c r="R5555">
        <v>28883.78</v>
      </c>
      <c r="S5555">
        <v>239.51591391113084</v>
      </c>
      <c r="T5555">
        <v>2005.4013736761585</v>
      </c>
      <c r="U5555">
        <v>9329.4369688799743</v>
      </c>
      <c r="V5555">
        <v>350.56158807996025</v>
      </c>
      <c r="W5555">
        <v>1102.5167924542934</v>
      </c>
    </row>
    <row r="5556" spans="2:23" x14ac:dyDescent="0.3">
      <c r="B5556">
        <f t="shared" si="87"/>
        <v>5551</v>
      </c>
      <c r="C5556">
        <v>304.99693338055522</v>
      </c>
      <c r="D5556">
        <v>218.07610426607357</v>
      </c>
      <c r="E5556">
        <v>300.33271093496785</v>
      </c>
      <c r="F5556">
        <v>920.69121152114656</v>
      </c>
      <c r="G5556">
        <v>540.74634229667231</v>
      </c>
      <c r="H5556">
        <v>619.43473469346304</v>
      </c>
      <c r="R5556">
        <v>513.7193373419359</v>
      </c>
      <c r="S5556">
        <v>28883.78</v>
      </c>
      <c r="T5556">
        <v>248.86506132768284</v>
      </c>
      <c r="U5556">
        <v>301.15932141530311</v>
      </c>
      <c r="V5556">
        <v>599.50931252220846</v>
      </c>
      <c r="W5556">
        <v>6569.2800138382636</v>
      </c>
    </row>
    <row r="5557" spans="2:23" x14ac:dyDescent="0.3">
      <c r="B5557">
        <f t="shared" si="87"/>
        <v>5552</v>
      </c>
      <c r="C5557">
        <v>25148.426003134551</v>
      </c>
      <c r="D5557">
        <v>232.25238190579947</v>
      </c>
      <c r="E5557">
        <v>391.28806586597022</v>
      </c>
      <c r="F5557">
        <v>290.44014024622203</v>
      </c>
      <c r="G5557">
        <v>206.4374209801276</v>
      </c>
      <c r="H5557">
        <v>2288.7594082387727</v>
      </c>
      <c r="R5557">
        <v>547.84984451498553</v>
      </c>
      <c r="S5557">
        <v>217.13951522677974</v>
      </c>
      <c r="T5557">
        <v>204.82311685667486</v>
      </c>
      <c r="U5557">
        <v>331.64114985852132</v>
      </c>
      <c r="V5557">
        <v>299.53364867187997</v>
      </c>
      <c r="W5557">
        <v>320.60280965968514</v>
      </c>
    </row>
    <row r="5558" spans="2:23" x14ac:dyDescent="0.3">
      <c r="B5558">
        <f t="shared" si="87"/>
        <v>5553</v>
      </c>
      <c r="C5558">
        <v>654.52199142664517</v>
      </c>
      <c r="D5558">
        <v>576.91740599551895</v>
      </c>
      <c r="E5558">
        <v>2291.4147727181198</v>
      </c>
      <c r="F5558">
        <v>746.28824502617579</v>
      </c>
      <c r="G5558">
        <v>459.35681562776705</v>
      </c>
      <c r="H5558">
        <v>1807.9673873901183</v>
      </c>
      <c r="R5558">
        <v>1225.8763430708091</v>
      </c>
      <c r="S5558">
        <v>383.49305380788735</v>
      </c>
      <c r="T5558">
        <v>286.32041958409923</v>
      </c>
      <c r="U5558">
        <v>239.45326375744582</v>
      </c>
      <c r="V5558">
        <v>390.26297794592051</v>
      </c>
      <c r="W5558">
        <v>28883.78</v>
      </c>
    </row>
    <row r="5559" spans="2:23" x14ac:dyDescent="0.3">
      <c r="B5559">
        <f t="shared" si="87"/>
        <v>5554</v>
      </c>
      <c r="C5559">
        <v>28883.78</v>
      </c>
      <c r="D5559">
        <v>2026.219101724017</v>
      </c>
      <c r="E5559">
        <v>204.93442597349289</v>
      </c>
      <c r="F5559">
        <v>12676.719043060668</v>
      </c>
      <c r="G5559">
        <v>390.59497576372598</v>
      </c>
      <c r="H5559">
        <v>891.99982607540994</v>
      </c>
      <c r="R5559">
        <v>290.07224137086655</v>
      </c>
      <c r="S5559">
        <v>224.36324576447157</v>
      </c>
      <c r="T5559">
        <v>28883.78</v>
      </c>
      <c r="U5559">
        <v>383.23133537964031</v>
      </c>
      <c r="V5559">
        <v>1136.9385289908182</v>
      </c>
      <c r="W5559">
        <v>814.94779211491266</v>
      </c>
    </row>
    <row r="5560" spans="2:23" x14ac:dyDescent="0.3">
      <c r="B5560">
        <f t="shared" si="87"/>
        <v>5555</v>
      </c>
      <c r="C5560">
        <v>2878.9342513990041</v>
      </c>
      <c r="D5560">
        <v>14716.139705333751</v>
      </c>
      <c r="E5560">
        <v>1375.0543745769598</v>
      </c>
      <c r="F5560">
        <v>313.45333376251125</v>
      </c>
      <c r="G5560">
        <v>28883.78</v>
      </c>
      <c r="H5560">
        <v>201.75752027749755</v>
      </c>
      <c r="R5560">
        <v>913.53176527331857</v>
      </c>
      <c r="S5560">
        <v>18805.591474763885</v>
      </c>
      <c r="T5560">
        <v>251.5902655829027</v>
      </c>
      <c r="U5560">
        <v>825.44561116263958</v>
      </c>
      <c r="V5560">
        <v>28883.78</v>
      </c>
      <c r="W5560">
        <v>373.69382225054244</v>
      </c>
    </row>
    <row r="5561" spans="2:23" x14ac:dyDescent="0.3">
      <c r="B5561">
        <f t="shared" si="87"/>
        <v>5556</v>
      </c>
      <c r="C5561">
        <v>223.26809320075103</v>
      </c>
      <c r="D5561">
        <v>268.5029722208568</v>
      </c>
      <c r="E5561">
        <v>964.0736677836004</v>
      </c>
      <c r="F5561">
        <v>1429.2940371071832</v>
      </c>
      <c r="G5561">
        <v>202.55157566490138</v>
      </c>
      <c r="H5561">
        <v>284.26483477561442</v>
      </c>
      <c r="R5561">
        <v>4043.4662525895833</v>
      </c>
      <c r="S5561">
        <v>2126.4724160825299</v>
      </c>
      <c r="T5561">
        <v>28883.78</v>
      </c>
      <c r="U5561">
        <v>2874.455530832467</v>
      </c>
      <c r="V5561">
        <v>1628.7112379776959</v>
      </c>
      <c r="W5561">
        <v>975.25504404803041</v>
      </c>
    </row>
    <row r="5562" spans="2:23" x14ac:dyDescent="0.3">
      <c r="B5562">
        <f t="shared" si="87"/>
        <v>5557</v>
      </c>
      <c r="C5562">
        <v>337.57626351494304</v>
      </c>
      <c r="D5562">
        <v>597.00240082577182</v>
      </c>
      <c r="E5562">
        <v>2858.1608734524148</v>
      </c>
      <c r="F5562">
        <v>251.91182915698249</v>
      </c>
      <c r="G5562">
        <v>2450.1453394456685</v>
      </c>
      <c r="H5562">
        <v>239.40847261592938</v>
      </c>
      <c r="R5562">
        <v>407.71760147240741</v>
      </c>
      <c r="S5562">
        <v>28883.78</v>
      </c>
      <c r="T5562">
        <v>229.67060493239916</v>
      </c>
      <c r="U5562">
        <v>1260.5860400454299</v>
      </c>
      <c r="V5562">
        <v>8518.1052967814303</v>
      </c>
      <c r="W5562">
        <v>5539.1359770643458</v>
      </c>
    </row>
    <row r="5563" spans="2:23" x14ac:dyDescent="0.3">
      <c r="B5563">
        <f t="shared" si="87"/>
        <v>5558</v>
      </c>
      <c r="C5563">
        <v>28883.78</v>
      </c>
      <c r="D5563">
        <v>317.06295199940934</v>
      </c>
      <c r="E5563">
        <v>312.88497054796778</v>
      </c>
      <c r="F5563">
        <v>202.15268407395561</v>
      </c>
      <c r="G5563">
        <v>467.32182972617994</v>
      </c>
      <c r="H5563">
        <v>217.15644778795789</v>
      </c>
      <c r="R5563">
        <v>408.09828903176532</v>
      </c>
      <c r="S5563">
        <v>244.8830927774971</v>
      </c>
      <c r="T5563">
        <v>243.21578644337626</v>
      </c>
      <c r="U5563">
        <v>476.76113799397734</v>
      </c>
      <c r="V5563">
        <v>826.1005556949284</v>
      </c>
      <c r="W5563">
        <v>2058.450629799132</v>
      </c>
    </row>
    <row r="5564" spans="2:23" x14ac:dyDescent="0.3">
      <c r="B5564">
        <f t="shared" si="87"/>
        <v>5559</v>
      </c>
      <c r="C5564">
        <v>28883.78</v>
      </c>
      <c r="D5564">
        <v>4226.9632329490105</v>
      </c>
      <c r="E5564">
        <v>11171.847870278923</v>
      </c>
      <c r="F5564">
        <v>18415.654677295999</v>
      </c>
      <c r="G5564">
        <v>287.38410158104568</v>
      </c>
      <c r="H5564">
        <v>231.6652869530941</v>
      </c>
      <c r="R5564">
        <v>387.86023601626056</v>
      </c>
      <c r="S5564">
        <v>679.10736257934695</v>
      </c>
      <c r="T5564">
        <v>28883.78</v>
      </c>
      <c r="U5564">
        <v>348.94850341148731</v>
      </c>
      <c r="V5564">
        <v>791.60139600094021</v>
      </c>
      <c r="W5564">
        <v>14900.653782195484</v>
      </c>
    </row>
    <row r="5565" spans="2:23" x14ac:dyDescent="0.3">
      <c r="B5565">
        <f t="shared" si="87"/>
        <v>5560</v>
      </c>
      <c r="C5565">
        <v>211.10999720218055</v>
      </c>
      <c r="D5565">
        <v>243.52114118549349</v>
      </c>
      <c r="E5565">
        <v>218.06929405176345</v>
      </c>
      <c r="F5565">
        <v>266.36075955646527</v>
      </c>
      <c r="G5565">
        <v>412.40059914393964</v>
      </c>
      <c r="H5565">
        <v>685.79469002401265</v>
      </c>
      <c r="R5565">
        <v>1286.8933163851495</v>
      </c>
      <c r="S5565">
        <v>1632.7733574732349</v>
      </c>
      <c r="T5565">
        <v>901.21606242162659</v>
      </c>
      <c r="U5565">
        <v>28883.78</v>
      </c>
      <c r="V5565">
        <v>2876.422973328371</v>
      </c>
      <c r="W5565">
        <v>244.1601754635596</v>
      </c>
    </row>
    <row r="5566" spans="2:23" x14ac:dyDescent="0.3">
      <c r="B5566">
        <f t="shared" si="87"/>
        <v>5561</v>
      </c>
      <c r="C5566">
        <v>209.22925919838798</v>
      </c>
      <c r="D5566">
        <v>212.22908413332399</v>
      </c>
      <c r="E5566">
        <v>229.35793589151601</v>
      </c>
      <c r="F5566">
        <v>28883.78</v>
      </c>
      <c r="G5566">
        <v>389.74536673980128</v>
      </c>
      <c r="H5566">
        <v>221.70260165725583</v>
      </c>
      <c r="R5566">
        <v>484.77231026313581</v>
      </c>
      <c r="S5566">
        <v>28883.78</v>
      </c>
      <c r="T5566">
        <v>229.17663959199695</v>
      </c>
      <c r="U5566">
        <v>580.60031822744486</v>
      </c>
      <c r="V5566">
        <v>577.7123857824588</v>
      </c>
      <c r="W5566">
        <v>1908.1853484540638</v>
      </c>
    </row>
    <row r="5567" spans="2:23" x14ac:dyDescent="0.3">
      <c r="B5567">
        <f t="shared" si="87"/>
        <v>5562</v>
      </c>
      <c r="C5567">
        <v>393.62916296739036</v>
      </c>
      <c r="D5567">
        <v>1785.0689595063043</v>
      </c>
      <c r="E5567">
        <v>748.81615568149607</v>
      </c>
      <c r="F5567">
        <v>12216.621392154142</v>
      </c>
      <c r="G5567">
        <v>7198.387312855727</v>
      </c>
      <c r="H5567">
        <v>223.31426900825062</v>
      </c>
      <c r="R5567">
        <v>246.81407519724647</v>
      </c>
      <c r="S5567">
        <v>227.23243104616068</v>
      </c>
      <c r="T5567">
        <v>275.10380219748708</v>
      </c>
      <c r="U5567">
        <v>18874.351525417318</v>
      </c>
      <c r="V5567">
        <v>4852.1524541216786</v>
      </c>
      <c r="W5567">
        <v>267.56358367177086</v>
      </c>
    </row>
    <row r="5568" spans="2:23" x14ac:dyDescent="0.3">
      <c r="B5568">
        <f t="shared" si="87"/>
        <v>5563</v>
      </c>
      <c r="C5568">
        <v>16276.41861881055</v>
      </c>
      <c r="D5568">
        <v>7794.1636444392961</v>
      </c>
      <c r="E5568">
        <v>1051.7673596705172</v>
      </c>
      <c r="F5568">
        <v>380.73471964524947</v>
      </c>
      <c r="G5568">
        <v>253.46719772298934</v>
      </c>
      <c r="H5568">
        <v>690.9377067911912</v>
      </c>
      <c r="R5568">
        <v>229.27297522440634</v>
      </c>
      <c r="S5568">
        <v>202.98592613763373</v>
      </c>
      <c r="T5568">
        <v>327.3852166695201</v>
      </c>
      <c r="U5568">
        <v>368.03959569575352</v>
      </c>
      <c r="V5568">
        <v>292.45787559389072</v>
      </c>
      <c r="W5568">
        <v>2697.4729143283002</v>
      </c>
    </row>
    <row r="5569" spans="2:23" x14ac:dyDescent="0.3">
      <c r="B5569">
        <f t="shared" si="87"/>
        <v>5564</v>
      </c>
      <c r="C5569">
        <v>28883.78</v>
      </c>
      <c r="D5569">
        <v>227.0181309856716</v>
      </c>
      <c r="E5569">
        <v>278.99762287204317</v>
      </c>
      <c r="F5569">
        <v>224.71492384207204</v>
      </c>
      <c r="G5569">
        <v>348.42800543172359</v>
      </c>
      <c r="H5569">
        <v>7273.4530674113839</v>
      </c>
      <c r="R5569">
        <v>273.70072419011632</v>
      </c>
      <c r="S5569">
        <v>276.15321250422227</v>
      </c>
      <c r="T5569">
        <v>28883.78</v>
      </c>
      <c r="U5569">
        <v>213.51742565933188</v>
      </c>
      <c r="V5569">
        <v>554.07156243784402</v>
      </c>
      <c r="W5569">
        <v>466.8996662662604</v>
      </c>
    </row>
    <row r="5570" spans="2:23" x14ac:dyDescent="0.3">
      <c r="B5570">
        <f t="shared" si="87"/>
        <v>5565</v>
      </c>
      <c r="C5570">
        <v>1374.1679612334628</v>
      </c>
      <c r="D5570">
        <v>572.31913081789639</v>
      </c>
      <c r="E5570">
        <v>335.78370469778338</v>
      </c>
      <c r="F5570">
        <v>369.03921827103318</v>
      </c>
      <c r="G5570">
        <v>1439.6559829703456</v>
      </c>
      <c r="H5570">
        <v>729.31980360009686</v>
      </c>
      <c r="R5570">
        <v>542.90794233014185</v>
      </c>
      <c r="S5570">
        <v>201.96576203925213</v>
      </c>
      <c r="T5570">
        <v>19668.814217785046</v>
      </c>
      <c r="U5570">
        <v>367.17289201021197</v>
      </c>
      <c r="V5570">
        <v>21316.963349346344</v>
      </c>
      <c r="W5570">
        <v>290.38617866240304</v>
      </c>
    </row>
    <row r="5571" spans="2:23" x14ac:dyDescent="0.3">
      <c r="B5571">
        <f t="shared" si="87"/>
        <v>5566</v>
      </c>
      <c r="C5571">
        <v>446.37291022768625</v>
      </c>
      <c r="D5571">
        <v>10441.302082682276</v>
      </c>
      <c r="E5571">
        <v>1709.0336055488276</v>
      </c>
      <c r="F5571">
        <v>204.98028140902886</v>
      </c>
      <c r="G5571">
        <v>1392.8729329602129</v>
      </c>
      <c r="H5571">
        <v>604.02162719225907</v>
      </c>
      <c r="R5571">
        <v>568.86775405486742</v>
      </c>
      <c r="S5571">
        <v>222.69669381509863</v>
      </c>
      <c r="T5571">
        <v>303.89541942037954</v>
      </c>
      <c r="U5571">
        <v>432.72144455912826</v>
      </c>
      <c r="V5571">
        <v>216.22647690982205</v>
      </c>
      <c r="W5571">
        <v>216.55458567673452</v>
      </c>
    </row>
    <row r="5572" spans="2:23" x14ac:dyDescent="0.3">
      <c r="B5572">
        <f t="shared" si="87"/>
        <v>5567</v>
      </c>
      <c r="C5572">
        <v>1722.2072483646784</v>
      </c>
      <c r="D5572">
        <v>271.82421657803741</v>
      </c>
      <c r="E5572">
        <v>1236.1722133286864</v>
      </c>
      <c r="F5572">
        <v>401.17168160989502</v>
      </c>
      <c r="G5572">
        <v>203.69456299014587</v>
      </c>
      <c r="H5572">
        <v>273.49087051762245</v>
      </c>
      <c r="R5572">
        <v>224.84659086704946</v>
      </c>
      <c r="S5572">
        <v>461.62699276509682</v>
      </c>
      <c r="T5572">
        <v>1781.8309111361084</v>
      </c>
      <c r="U5572">
        <v>544.16575586333988</v>
      </c>
      <c r="V5572">
        <v>1965.6649706233229</v>
      </c>
      <c r="W5572">
        <v>251.00418472743587</v>
      </c>
    </row>
    <row r="5573" spans="2:23" x14ac:dyDescent="0.3">
      <c r="B5573">
        <f t="shared" si="87"/>
        <v>5568</v>
      </c>
      <c r="C5573">
        <v>2140.0682650804365</v>
      </c>
      <c r="D5573">
        <v>479.38236340602521</v>
      </c>
      <c r="E5573">
        <v>603.96460609538735</v>
      </c>
      <c r="F5573">
        <v>226.73993531055507</v>
      </c>
      <c r="G5573">
        <v>200.28802571035942</v>
      </c>
      <c r="H5573">
        <v>258.89759042953278</v>
      </c>
      <c r="R5573">
        <v>273.31098417745142</v>
      </c>
      <c r="S5573">
        <v>298.69221733118962</v>
      </c>
      <c r="T5573">
        <v>938.03767160816267</v>
      </c>
      <c r="U5573">
        <v>226.22788429430136</v>
      </c>
      <c r="V5573">
        <v>1511.920272698326</v>
      </c>
      <c r="W5573">
        <v>3262.4121462658022</v>
      </c>
    </row>
    <row r="5574" spans="2:23" x14ac:dyDescent="0.3">
      <c r="B5574">
        <f t="shared" si="87"/>
        <v>5569</v>
      </c>
      <c r="C5574">
        <v>212.22550905075792</v>
      </c>
      <c r="D5574">
        <v>426.77028658889344</v>
      </c>
      <c r="E5574">
        <v>270.77199013893323</v>
      </c>
      <c r="F5574">
        <v>286.74181260489581</v>
      </c>
      <c r="G5574">
        <v>28883.78</v>
      </c>
      <c r="H5574">
        <v>292.18227513623742</v>
      </c>
      <c r="R5574">
        <v>1279.5863069461204</v>
      </c>
      <c r="S5574">
        <v>653.4360747801644</v>
      </c>
      <c r="T5574">
        <v>242.15066656363652</v>
      </c>
      <c r="U5574">
        <v>1299.358001764954</v>
      </c>
      <c r="V5574">
        <v>550.59154751715232</v>
      </c>
      <c r="W5574">
        <v>308.17577997994033</v>
      </c>
    </row>
    <row r="5575" spans="2:23" x14ac:dyDescent="0.3">
      <c r="B5575">
        <f t="shared" si="87"/>
        <v>5570</v>
      </c>
      <c r="C5575">
        <v>201.62215850104619</v>
      </c>
      <c r="D5575">
        <v>28883.78</v>
      </c>
      <c r="E5575">
        <v>791.35984138146489</v>
      </c>
      <c r="F5575">
        <v>306.62080043727775</v>
      </c>
      <c r="G5575">
        <v>2592.3654796809196</v>
      </c>
      <c r="H5575">
        <v>2714.8964909369683</v>
      </c>
      <c r="R5575">
        <v>1010.9797984909574</v>
      </c>
      <c r="S5575">
        <v>341.09056447549813</v>
      </c>
      <c r="T5575">
        <v>831.76768765787722</v>
      </c>
      <c r="U5575">
        <v>664.25027186822808</v>
      </c>
      <c r="V5575">
        <v>204.59347302009314</v>
      </c>
      <c r="W5575">
        <v>455.94693946332291</v>
      </c>
    </row>
    <row r="5576" spans="2:23" x14ac:dyDescent="0.3">
      <c r="B5576">
        <f t="shared" ref="B5576:B5639" si="88">B5575 + 1</f>
        <v>5571</v>
      </c>
      <c r="C5576">
        <v>3234.6234767922851</v>
      </c>
      <c r="D5576">
        <v>397.04735486664384</v>
      </c>
      <c r="E5576">
        <v>587.86093887582786</v>
      </c>
      <c r="F5576">
        <v>24675.078995760403</v>
      </c>
      <c r="G5576">
        <v>370.68053610138043</v>
      </c>
      <c r="H5576">
        <v>227.83073846082138</v>
      </c>
      <c r="R5576">
        <v>479.00985672095203</v>
      </c>
      <c r="S5576">
        <v>391.6333399075865</v>
      </c>
      <c r="T5576">
        <v>205.37689601891506</v>
      </c>
      <c r="U5576">
        <v>224.08913342864929</v>
      </c>
      <c r="V5576">
        <v>349.83105054137809</v>
      </c>
      <c r="W5576">
        <v>769.69331193450887</v>
      </c>
    </row>
    <row r="5577" spans="2:23" x14ac:dyDescent="0.3">
      <c r="B5577">
        <f t="shared" si="88"/>
        <v>5572</v>
      </c>
      <c r="C5577">
        <v>228.63449341907932</v>
      </c>
      <c r="D5577">
        <v>281.21844868679608</v>
      </c>
      <c r="E5577">
        <v>577.15197340247846</v>
      </c>
      <c r="F5577">
        <v>313.82550035995217</v>
      </c>
      <c r="G5577">
        <v>1264.1273142529069</v>
      </c>
      <c r="H5577">
        <v>497.97392417078385</v>
      </c>
      <c r="R5577">
        <v>695.75597728134949</v>
      </c>
      <c r="S5577">
        <v>293.09450311231603</v>
      </c>
      <c r="T5577">
        <v>11521.189817251634</v>
      </c>
      <c r="U5577">
        <v>717.79938703199127</v>
      </c>
      <c r="V5577">
        <v>207.28974012076259</v>
      </c>
      <c r="W5577">
        <v>295.5278576918497</v>
      </c>
    </row>
    <row r="5578" spans="2:23" x14ac:dyDescent="0.3">
      <c r="B5578">
        <f t="shared" si="88"/>
        <v>5573</v>
      </c>
      <c r="C5578">
        <v>28883.78</v>
      </c>
      <c r="D5578">
        <v>4152.9750264545692</v>
      </c>
      <c r="E5578">
        <v>21413.114771313423</v>
      </c>
      <c r="F5578">
        <v>16924.02729715643</v>
      </c>
      <c r="G5578">
        <v>243.93882902093384</v>
      </c>
      <c r="H5578">
        <v>320.6592970987673</v>
      </c>
      <c r="R5578">
        <v>232.77572399169506</v>
      </c>
      <c r="S5578">
        <v>223.74982260657268</v>
      </c>
      <c r="T5578">
        <v>1471.4828275438879</v>
      </c>
      <c r="U5578">
        <v>10769.413824393412</v>
      </c>
      <c r="V5578">
        <v>492.24239867874229</v>
      </c>
      <c r="W5578">
        <v>28883.78</v>
      </c>
    </row>
    <row r="5579" spans="2:23" x14ac:dyDescent="0.3">
      <c r="B5579">
        <f t="shared" si="88"/>
        <v>5574</v>
      </c>
      <c r="C5579">
        <v>351.5199167303773</v>
      </c>
      <c r="D5579">
        <v>525.44666791210409</v>
      </c>
      <c r="E5579">
        <v>433.2457500751334</v>
      </c>
      <c r="F5579">
        <v>271.29150020341717</v>
      </c>
      <c r="G5579">
        <v>19245.887484267456</v>
      </c>
      <c r="H5579">
        <v>3778.1309818136888</v>
      </c>
      <c r="R5579">
        <v>311.18372433841472</v>
      </c>
      <c r="S5579">
        <v>983.57130971966558</v>
      </c>
      <c r="T5579">
        <v>2259.5532227297408</v>
      </c>
      <c r="U5579">
        <v>359.1285716049822</v>
      </c>
      <c r="V5579">
        <v>1307.4490266422197</v>
      </c>
      <c r="W5579">
        <v>18257.490300814134</v>
      </c>
    </row>
    <row r="5580" spans="2:23" x14ac:dyDescent="0.3">
      <c r="B5580">
        <f t="shared" si="88"/>
        <v>5575</v>
      </c>
      <c r="C5580">
        <v>295.2503654873554</v>
      </c>
      <c r="D5580">
        <v>275.99638403352429</v>
      </c>
      <c r="E5580">
        <v>1144.652718986305</v>
      </c>
      <c r="F5580">
        <v>28883.78</v>
      </c>
      <c r="G5580">
        <v>28883.78</v>
      </c>
      <c r="H5580">
        <v>1041.0497247713201</v>
      </c>
      <c r="R5580">
        <v>1554.8695022521679</v>
      </c>
      <c r="S5580">
        <v>1622.3868686932308</v>
      </c>
      <c r="T5580">
        <v>271.88948227781839</v>
      </c>
      <c r="U5580">
        <v>28883.78</v>
      </c>
      <c r="V5580">
        <v>28533.798560348761</v>
      </c>
      <c r="W5580">
        <v>870.43240427418516</v>
      </c>
    </row>
    <row r="5581" spans="2:23" x14ac:dyDescent="0.3">
      <c r="B5581">
        <f t="shared" si="88"/>
        <v>5576</v>
      </c>
      <c r="C5581">
        <v>217.45457017236782</v>
      </c>
      <c r="D5581">
        <v>301.63370581848176</v>
      </c>
      <c r="E5581">
        <v>211.91248728367441</v>
      </c>
      <c r="F5581">
        <v>226.59309266497482</v>
      </c>
      <c r="G5581">
        <v>349.26938093893261</v>
      </c>
      <c r="H5581">
        <v>911.08516002592251</v>
      </c>
      <c r="R5581">
        <v>28883.78</v>
      </c>
      <c r="S5581">
        <v>28883.78</v>
      </c>
      <c r="T5581">
        <v>27278.848453547969</v>
      </c>
      <c r="U5581">
        <v>469.23733259278583</v>
      </c>
      <c r="V5581">
        <v>206.65035062352436</v>
      </c>
      <c r="W5581">
        <v>1107.0405336260724</v>
      </c>
    </row>
    <row r="5582" spans="2:23" x14ac:dyDescent="0.3">
      <c r="B5582">
        <f t="shared" si="88"/>
        <v>5577</v>
      </c>
      <c r="C5582">
        <v>234.6045250526646</v>
      </c>
      <c r="D5582">
        <v>1013.0951508232004</v>
      </c>
      <c r="E5582">
        <v>28883.78</v>
      </c>
      <c r="F5582">
        <v>742.34676470213299</v>
      </c>
      <c r="G5582">
        <v>213.20056326179113</v>
      </c>
      <c r="H5582">
        <v>237.8760675561164</v>
      </c>
      <c r="R5582">
        <v>444.2985142720579</v>
      </c>
      <c r="S5582">
        <v>243.82461830570929</v>
      </c>
      <c r="T5582">
        <v>28883.78</v>
      </c>
      <c r="U5582">
        <v>309.00450212702765</v>
      </c>
      <c r="V5582">
        <v>3870.2485918858724</v>
      </c>
      <c r="W5582">
        <v>207.69660175317844</v>
      </c>
    </row>
    <row r="5583" spans="2:23" x14ac:dyDescent="0.3">
      <c r="B5583">
        <f t="shared" si="88"/>
        <v>5578</v>
      </c>
      <c r="C5583">
        <v>298.97327381337618</v>
      </c>
      <c r="D5583">
        <v>357.39752646139243</v>
      </c>
      <c r="E5583">
        <v>799.83538988173325</v>
      </c>
      <c r="F5583">
        <v>260.40697357994577</v>
      </c>
      <c r="G5583">
        <v>294.56729826907139</v>
      </c>
      <c r="H5583">
        <v>298.83893985894133</v>
      </c>
      <c r="R5583">
        <v>1981.5824768296238</v>
      </c>
      <c r="S5583">
        <v>219.4157205584776</v>
      </c>
      <c r="T5583">
        <v>18615.072474281526</v>
      </c>
      <c r="U5583">
        <v>4099.3553601997319</v>
      </c>
      <c r="V5583">
        <v>369.44002783466095</v>
      </c>
      <c r="W5583">
        <v>3757.7640724738003</v>
      </c>
    </row>
    <row r="5584" spans="2:23" x14ac:dyDescent="0.3">
      <c r="B5584">
        <f t="shared" si="88"/>
        <v>5579</v>
      </c>
      <c r="C5584">
        <v>368.81606661289322</v>
      </c>
      <c r="D5584">
        <v>1438.1160028268791</v>
      </c>
      <c r="E5584">
        <v>272.9839210357901</v>
      </c>
      <c r="F5584">
        <v>359.00158283707941</v>
      </c>
      <c r="G5584">
        <v>201.52451586973649</v>
      </c>
      <c r="H5584">
        <v>672.70248753584781</v>
      </c>
      <c r="R5584">
        <v>2135.9929890601734</v>
      </c>
      <c r="S5584">
        <v>2812.4744500546494</v>
      </c>
      <c r="T5584">
        <v>417.36518399002028</v>
      </c>
      <c r="U5584">
        <v>28883.78</v>
      </c>
      <c r="V5584">
        <v>205.3110885930769</v>
      </c>
      <c r="W5584">
        <v>243.5593884334487</v>
      </c>
    </row>
    <row r="5585" spans="2:23" x14ac:dyDescent="0.3">
      <c r="B5585">
        <f t="shared" si="88"/>
        <v>5580</v>
      </c>
      <c r="C5585">
        <v>218.5923664410565</v>
      </c>
      <c r="D5585">
        <v>14818.696346346771</v>
      </c>
      <c r="E5585">
        <v>687.22638006204897</v>
      </c>
      <c r="F5585">
        <v>1292.3786701412764</v>
      </c>
      <c r="G5585">
        <v>242.07745148544603</v>
      </c>
      <c r="H5585">
        <v>202.80584133400228</v>
      </c>
      <c r="R5585">
        <v>649.68422403782029</v>
      </c>
      <c r="S5585">
        <v>3159.0458240753146</v>
      </c>
      <c r="T5585">
        <v>215.01241882357019</v>
      </c>
      <c r="U5585">
        <v>4923.6312289349598</v>
      </c>
      <c r="V5585">
        <v>2472.4060712053365</v>
      </c>
      <c r="W5585">
        <v>505.89493417337314</v>
      </c>
    </row>
    <row r="5586" spans="2:23" x14ac:dyDescent="0.3">
      <c r="B5586">
        <f t="shared" si="88"/>
        <v>5581</v>
      </c>
      <c r="C5586">
        <v>28883.78</v>
      </c>
      <c r="D5586">
        <v>664.53833282572509</v>
      </c>
      <c r="E5586">
        <v>368.56498917811939</v>
      </c>
      <c r="F5586">
        <v>1409.4690864857362</v>
      </c>
      <c r="G5586">
        <v>583.14526366640803</v>
      </c>
      <c r="H5586">
        <v>753.9091784666756</v>
      </c>
      <c r="R5586">
        <v>28883.78</v>
      </c>
      <c r="S5586">
        <v>435.24753010375446</v>
      </c>
      <c r="T5586">
        <v>271.00254740753968</v>
      </c>
      <c r="U5586">
        <v>28883.78</v>
      </c>
      <c r="V5586">
        <v>624.61689870724081</v>
      </c>
      <c r="W5586">
        <v>770.4521181865839</v>
      </c>
    </row>
    <row r="5587" spans="2:23" x14ac:dyDescent="0.3">
      <c r="B5587">
        <f t="shared" si="88"/>
        <v>5582</v>
      </c>
      <c r="C5587">
        <v>273.99605954530745</v>
      </c>
      <c r="D5587">
        <v>1658.0978235597067</v>
      </c>
      <c r="E5587">
        <v>364.42204423800922</v>
      </c>
      <c r="F5587">
        <v>362.67046464074326</v>
      </c>
      <c r="G5587">
        <v>633.43957784622671</v>
      </c>
      <c r="H5587">
        <v>21117.273656705336</v>
      </c>
      <c r="R5587">
        <v>1182.5986356434364</v>
      </c>
      <c r="S5587">
        <v>1645.6675202857757</v>
      </c>
      <c r="T5587">
        <v>714.95282376555747</v>
      </c>
      <c r="U5587">
        <v>615.73896876226706</v>
      </c>
      <c r="V5587">
        <v>329.04061232899767</v>
      </c>
      <c r="W5587">
        <v>697.0382566192568</v>
      </c>
    </row>
    <row r="5588" spans="2:23" x14ac:dyDescent="0.3">
      <c r="B5588">
        <f t="shared" si="88"/>
        <v>5583</v>
      </c>
      <c r="C5588">
        <v>481.55461984056336</v>
      </c>
      <c r="D5588">
        <v>28883.78</v>
      </c>
      <c r="E5588">
        <v>8938.725744138259</v>
      </c>
      <c r="F5588">
        <v>28883.78</v>
      </c>
      <c r="G5588">
        <v>334.15637692671936</v>
      </c>
      <c r="H5588">
        <v>224.04394357939071</v>
      </c>
      <c r="R5588">
        <v>259.81500576026411</v>
      </c>
      <c r="S5588">
        <v>1478.2072008400366</v>
      </c>
      <c r="T5588">
        <v>243.45070429911701</v>
      </c>
      <c r="U5588">
        <v>556.50811741377572</v>
      </c>
      <c r="V5588">
        <v>472.77792709559975</v>
      </c>
      <c r="W5588">
        <v>11643.258325878778</v>
      </c>
    </row>
    <row r="5589" spans="2:23" x14ac:dyDescent="0.3">
      <c r="B5589">
        <f t="shared" si="88"/>
        <v>5584</v>
      </c>
      <c r="C5589">
        <v>332.50956596732374</v>
      </c>
      <c r="D5589">
        <v>619.12811979923356</v>
      </c>
      <c r="E5589">
        <v>1216.3309204215316</v>
      </c>
      <c r="F5589">
        <v>210.75275114682</v>
      </c>
      <c r="G5589">
        <v>575.039730579295</v>
      </c>
      <c r="H5589">
        <v>5691.8493279128461</v>
      </c>
      <c r="R5589">
        <v>218.8008880223947</v>
      </c>
      <c r="S5589">
        <v>577.23567253721797</v>
      </c>
      <c r="T5589">
        <v>269.16257121390345</v>
      </c>
      <c r="U5589">
        <v>5613.2002637693531</v>
      </c>
      <c r="V5589">
        <v>337.67488177471751</v>
      </c>
      <c r="W5589">
        <v>326.67629202216352</v>
      </c>
    </row>
    <row r="5590" spans="2:23" x14ac:dyDescent="0.3">
      <c r="B5590">
        <f t="shared" si="88"/>
        <v>5585</v>
      </c>
      <c r="C5590">
        <v>1386.0766132950198</v>
      </c>
      <c r="D5590">
        <v>1427.0008458738694</v>
      </c>
      <c r="E5590">
        <v>435.36085712754425</v>
      </c>
      <c r="F5590">
        <v>848.62040154662816</v>
      </c>
      <c r="G5590">
        <v>326.58589185176828</v>
      </c>
      <c r="H5590">
        <v>28883.78</v>
      </c>
      <c r="R5590">
        <v>382.14159181936304</v>
      </c>
      <c r="S5590">
        <v>373.47103024860689</v>
      </c>
      <c r="T5590">
        <v>5304.3549182577335</v>
      </c>
      <c r="U5590">
        <v>28883.78</v>
      </c>
      <c r="V5590">
        <v>329.72572177720497</v>
      </c>
      <c r="W5590">
        <v>450.96339118895912</v>
      </c>
    </row>
    <row r="5591" spans="2:23" x14ac:dyDescent="0.3">
      <c r="B5591">
        <f t="shared" si="88"/>
        <v>5586</v>
      </c>
      <c r="C5591">
        <v>372.48430198644928</v>
      </c>
      <c r="D5591">
        <v>201.39065677193156</v>
      </c>
      <c r="E5591">
        <v>3961.0743867584342</v>
      </c>
      <c r="F5591">
        <v>227.75415229191071</v>
      </c>
      <c r="G5591">
        <v>221.1473668936801</v>
      </c>
      <c r="H5591">
        <v>776.58073138381405</v>
      </c>
      <c r="R5591">
        <v>1048.4844997639361</v>
      </c>
      <c r="S5591">
        <v>28883.78</v>
      </c>
      <c r="T5591">
        <v>1290.6501221170586</v>
      </c>
      <c r="U5591">
        <v>28883.78</v>
      </c>
      <c r="V5591">
        <v>332.30268012758813</v>
      </c>
      <c r="W5591">
        <v>212.50358832271334</v>
      </c>
    </row>
    <row r="5592" spans="2:23" x14ac:dyDescent="0.3">
      <c r="B5592">
        <f t="shared" si="88"/>
        <v>5587</v>
      </c>
      <c r="C5592">
        <v>587.95127235173777</v>
      </c>
      <c r="D5592">
        <v>375.32974629153352</v>
      </c>
      <c r="E5592">
        <v>308.25645301910117</v>
      </c>
      <c r="F5592">
        <v>221.82483487217078</v>
      </c>
      <c r="G5592">
        <v>28883.78</v>
      </c>
      <c r="H5592">
        <v>1708.0696431564993</v>
      </c>
      <c r="R5592">
        <v>483.45815091073644</v>
      </c>
      <c r="S5592">
        <v>269.32413203260455</v>
      </c>
      <c r="T5592">
        <v>337.84279783075999</v>
      </c>
      <c r="U5592">
        <v>28883.78</v>
      </c>
      <c r="V5592">
        <v>212.89726021994457</v>
      </c>
      <c r="W5592">
        <v>256.7978523365731</v>
      </c>
    </row>
    <row r="5593" spans="2:23" x14ac:dyDescent="0.3">
      <c r="B5593">
        <f t="shared" si="88"/>
        <v>5588</v>
      </c>
      <c r="C5593">
        <v>931.41781179682187</v>
      </c>
      <c r="D5593">
        <v>602.44472262398426</v>
      </c>
      <c r="E5593">
        <v>336.12021580075725</v>
      </c>
      <c r="F5593">
        <v>287.83560130457272</v>
      </c>
      <c r="G5593">
        <v>853.63593289761968</v>
      </c>
      <c r="H5593">
        <v>632.45479681789789</v>
      </c>
      <c r="R5593">
        <v>15467.105842362476</v>
      </c>
      <c r="S5593">
        <v>2851.8859400243714</v>
      </c>
      <c r="T5593">
        <v>331.25098561783955</v>
      </c>
      <c r="U5593">
        <v>217.69572875658071</v>
      </c>
      <c r="V5593">
        <v>358.67875183471762</v>
      </c>
      <c r="W5593">
        <v>368.23076668303628</v>
      </c>
    </row>
    <row r="5594" spans="2:23" x14ac:dyDescent="0.3">
      <c r="B5594">
        <f t="shared" si="88"/>
        <v>5589</v>
      </c>
      <c r="C5594">
        <v>464.02580026812478</v>
      </c>
      <c r="D5594">
        <v>220.29361993134449</v>
      </c>
      <c r="E5594">
        <v>3300.6920211836969</v>
      </c>
      <c r="F5594">
        <v>237.19069885967534</v>
      </c>
      <c r="G5594">
        <v>799.67926396593134</v>
      </c>
      <c r="H5594">
        <v>1899.4194163261302</v>
      </c>
      <c r="R5594">
        <v>357.19284951176394</v>
      </c>
      <c r="S5594">
        <v>206.06389752004642</v>
      </c>
      <c r="T5594">
        <v>1777.8458452556895</v>
      </c>
      <c r="U5594">
        <v>236.48573905714068</v>
      </c>
      <c r="V5594">
        <v>295.17642485233063</v>
      </c>
      <c r="W5594">
        <v>777.1156369003287</v>
      </c>
    </row>
    <row r="5595" spans="2:23" x14ac:dyDescent="0.3">
      <c r="B5595">
        <f t="shared" si="88"/>
        <v>5590</v>
      </c>
      <c r="C5595">
        <v>2389.4342187512461</v>
      </c>
      <c r="D5595">
        <v>2930.7420042009749</v>
      </c>
      <c r="E5595">
        <v>901.24369157916499</v>
      </c>
      <c r="F5595">
        <v>240.03282622083594</v>
      </c>
      <c r="G5595">
        <v>28883.78</v>
      </c>
      <c r="H5595">
        <v>4346.4091829885674</v>
      </c>
      <c r="R5595">
        <v>415.69930808419792</v>
      </c>
      <c r="S5595">
        <v>28883.78</v>
      </c>
      <c r="T5595">
        <v>363.79001868594094</v>
      </c>
      <c r="U5595">
        <v>702.69895817594715</v>
      </c>
      <c r="V5595">
        <v>525.30540204963472</v>
      </c>
      <c r="W5595">
        <v>1114.723013566193</v>
      </c>
    </row>
    <row r="5596" spans="2:23" x14ac:dyDescent="0.3">
      <c r="B5596">
        <f t="shared" si="88"/>
        <v>5591</v>
      </c>
      <c r="C5596">
        <v>231.73748186015459</v>
      </c>
      <c r="D5596">
        <v>589.38974053633206</v>
      </c>
      <c r="E5596">
        <v>319.40043978208405</v>
      </c>
      <c r="F5596">
        <v>240.49651221519835</v>
      </c>
      <c r="G5596">
        <v>28780.954482561698</v>
      </c>
      <c r="H5596">
        <v>4296.9237778855131</v>
      </c>
      <c r="R5596">
        <v>3480.3816150386006</v>
      </c>
      <c r="S5596">
        <v>315.13555678842738</v>
      </c>
      <c r="T5596">
        <v>226.75115446133364</v>
      </c>
      <c r="U5596">
        <v>28883.78</v>
      </c>
      <c r="V5596">
        <v>229.94747887293761</v>
      </c>
      <c r="W5596">
        <v>882.72311323103827</v>
      </c>
    </row>
    <row r="5597" spans="2:23" x14ac:dyDescent="0.3">
      <c r="B5597">
        <f t="shared" si="88"/>
        <v>5592</v>
      </c>
      <c r="C5597">
        <v>282.9288699082278</v>
      </c>
      <c r="D5597">
        <v>28883.78</v>
      </c>
      <c r="E5597">
        <v>3218.605410839371</v>
      </c>
      <c r="F5597">
        <v>215.25876504057467</v>
      </c>
      <c r="G5597">
        <v>224.16861335826781</v>
      </c>
      <c r="H5597">
        <v>221.91524076836279</v>
      </c>
      <c r="R5597">
        <v>254.27144355724465</v>
      </c>
      <c r="S5597">
        <v>2106.3431660761926</v>
      </c>
      <c r="T5597">
        <v>637.11241699706363</v>
      </c>
      <c r="U5597">
        <v>15771.043281583969</v>
      </c>
      <c r="V5597">
        <v>384.36783670040109</v>
      </c>
      <c r="W5597">
        <v>272.36798103316931</v>
      </c>
    </row>
    <row r="5598" spans="2:23" x14ac:dyDescent="0.3">
      <c r="B5598">
        <f t="shared" si="88"/>
        <v>5593</v>
      </c>
      <c r="C5598">
        <v>255.99799788024845</v>
      </c>
      <c r="D5598">
        <v>969.60616395643865</v>
      </c>
      <c r="E5598">
        <v>512.69525886618521</v>
      </c>
      <c r="F5598">
        <v>201.84530450178235</v>
      </c>
      <c r="G5598">
        <v>621.21029331899331</v>
      </c>
      <c r="H5598">
        <v>17056.120553930396</v>
      </c>
      <c r="R5598">
        <v>1177.9259155485524</v>
      </c>
      <c r="S5598">
        <v>372.67546049407702</v>
      </c>
      <c r="T5598">
        <v>1486.3805791882037</v>
      </c>
      <c r="U5598">
        <v>429.05200834697013</v>
      </c>
      <c r="V5598">
        <v>10754.847513338182</v>
      </c>
      <c r="W5598">
        <v>1359.9897853712373</v>
      </c>
    </row>
    <row r="5599" spans="2:23" x14ac:dyDescent="0.3">
      <c r="B5599">
        <f t="shared" si="88"/>
        <v>5594</v>
      </c>
      <c r="C5599">
        <v>693.49776490754778</v>
      </c>
      <c r="D5599">
        <v>321.0109605470189</v>
      </c>
      <c r="E5599">
        <v>3174.7217708408998</v>
      </c>
      <c r="F5599">
        <v>394.98078883432993</v>
      </c>
      <c r="G5599">
        <v>248.25885916648005</v>
      </c>
      <c r="H5599">
        <v>1622.2559641950666</v>
      </c>
      <c r="R5599">
        <v>3922.5695525419583</v>
      </c>
      <c r="S5599">
        <v>28883.78</v>
      </c>
      <c r="T5599">
        <v>28883.78</v>
      </c>
      <c r="U5599">
        <v>28883.78</v>
      </c>
      <c r="V5599">
        <v>203.63903385878038</v>
      </c>
      <c r="W5599">
        <v>298.85186504860138</v>
      </c>
    </row>
    <row r="5600" spans="2:23" x14ac:dyDescent="0.3">
      <c r="B5600">
        <f t="shared" si="88"/>
        <v>5595</v>
      </c>
      <c r="C5600">
        <v>28883.78</v>
      </c>
      <c r="D5600">
        <v>1931.6405074979252</v>
      </c>
      <c r="E5600">
        <v>28883.78</v>
      </c>
      <c r="F5600">
        <v>409.64579559414847</v>
      </c>
      <c r="G5600">
        <v>260.59660370680268</v>
      </c>
      <c r="H5600">
        <v>245.33192909660374</v>
      </c>
      <c r="R5600">
        <v>222.79739524627215</v>
      </c>
      <c r="S5600">
        <v>9106.3367698300353</v>
      </c>
      <c r="T5600">
        <v>276.66735746109327</v>
      </c>
      <c r="U5600">
        <v>8183.855317501575</v>
      </c>
      <c r="V5600">
        <v>438.77962593703501</v>
      </c>
      <c r="W5600">
        <v>670.3311499327923</v>
      </c>
    </row>
    <row r="5601" spans="2:23" x14ac:dyDescent="0.3">
      <c r="B5601">
        <f t="shared" si="88"/>
        <v>5596</v>
      </c>
      <c r="C5601">
        <v>265.58018550453875</v>
      </c>
      <c r="D5601">
        <v>243.86840361370099</v>
      </c>
      <c r="E5601">
        <v>8858.6072461221102</v>
      </c>
      <c r="F5601">
        <v>402.85928495906251</v>
      </c>
      <c r="G5601">
        <v>838.24870597346421</v>
      </c>
      <c r="H5601">
        <v>369.22607209139562</v>
      </c>
      <c r="R5601">
        <v>734.05098483139477</v>
      </c>
      <c r="S5601">
        <v>279.49513782768315</v>
      </c>
      <c r="T5601">
        <v>28883.78</v>
      </c>
      <c r="U5601">
        <v>10504.156316203154</v>
      </c>
      <c r="V5601">
        <v>1620.4724634779905</v>
      </c>
      <c r="W5601">
        <v>323.55314980479812</v>
      </c>
    </row>
    <row r="5602" spans="2:23" x14ac:dyDescent="0.3">
      <c r="B5602">
        <f t="shared" si="88"/>
        <v>5597</v>
      </c>
      <c r="C5602">
        <v>455.77694512299786</v>
      </c>
      <c r="D5602">
        <v>28883.78</v>
      </c>
      <c r="E5602">
        <v>354.9069700083171</v>
      </c>
      <c r="F5602">
        <v>296.9228061117293</v>
      </c>
      <c r="G5602">
        <v>230.4038249783342</v>
      </c>
      <c r="H5602">
        <v>283.47935967870183</v>
      </c>
      <c r="R5602">
        <v>3546.0185109459603</v>
      </c>
      <c r="S5602">
        <v>28883.78</v>
      </c>
      <c r="T5602">
        <v>611.56604787941205</v>
      </c>
      <c r="U5602">
        <v>10731.57890335545</v>
      </c>
      <c r="V5602">
        <v>512.19268132311572</v>
      </c>
      <c r="W5602">
        <v>2129.0512898648749</v>
      </c>
    </row>
    <row r="5603" spans="2:23" x14ac:dyDescent="0.3">
      <c r="B5603">
        <f t="shared" si="88"/>
        <v>5598</v>
      </c>
      <c r="C5603">
        <v>28883.78</v>
      </c>
      <c r="D5603">
        <v>423.43333592216192</v>
      </c>
      <c r="E5603">
        <v>18260.955911713922</v>
      </c>
      <c r="F5603">
        <v>2944.4404765063423</v>
      </c>
      <c r="G5603">
        <v>8369.6976256972193</v>
      </c>
      <c r="H5603">
        <v>201.23627189233792</v>
      </c>
      <c r="R5603">
        <v>302.48294317179182</v>
      </c>
      <c r="S5603">
        <v>402.50413285057846</v>
      </c>
      <c r="T5603">
        <v>4260.1483328835675</v>
      </c>
      <c r="U5603">
        <v>200.83031690608721</v>
      </c>
      <c r="V5603">
        <v>477.84257142071425</v>
      </c>
      <c r="W5603">
        <v>1460.3786864333606</v>
      </c>
    </row>
    <row r="5604" spans="2:23" x14ac:dyDescent="0.3">
      <c r="B5604">
        <f t="shared" si="88"/>
        <v>5599</v>
      </c>
      <c r="C5604">
        <v>203.37732721763831</v>
      </c>
      <c r="D5604">
        <v>361.85069118831547</v>
      </c>
      <c r="E5604">
        <v>252.86753189641951</v>
      </c>
      <c r="F5604">
        <v>28883.78</v>
      </c>
      <c r="G5604">
        <v>28883.78</v>
      </c>
      <c r="H5604">
        <v>366.03293428824873</v>
      </c>
      <c r="R5604">
        <v>241.2123959892059</v>
      </c>
      <c r="S5604">
        <v>2006.643684393631</v>
      </c>
      <c r="T5604">
        <v>4870.0548009848617</v>
      </c>
      <c r="U5604">
        <v>1889.6358192489959</v>
      </c>
      <c r="V5604">
        <v>1418.6036840690417</v>
      </c>
      <c r="W5604">
        <v>592.99840392953683</v>
      </c>
    </row>
    <row r="5605" spans="2:23" x14ac:dyDescent="0.3">
      <c r="B5605">
        <f t="shared" si="88"/>
        <v>5600</v>
      </c>
      <c r="C5605">
        <v>332.1342639013061</v>
      </c>
      <c r="D5605">
        <v>385.31962435770873</v>
      </c>
      <c r="E5605">
        <v>278.69226866952692</v>
      </c>
      <c r="F5605">
        <v>28883.78</v>
      </c>
      <c r="G5605">
        <v>28883.78</v>
      </c>
      <c r="H5605">
        <v>28883.78</v>
      </c>
      <c r="R5605">
        <v>2358.4920747433262</v>
      </c>
      <c r="S5605">
        <v>354.01000890621106</v>
      </c>
      <c r="T5605">
        <v>790.65168108704654</v>
      </c>
      <c r="U5605">
        <v>258.50553194732828</v>
      </c>
      <c r="V5605">
        <v>222.2242805710606</v>
      </c>
      <c r="W5605">
        <v>1349.207028592695</v>
      </c>
    </row>
    <row r="5606" spans="2:23" x14ac:dyDescent="0.3">
      <c r="B5606">
        <f t="shared" si="88"/>
        <v>5601</v>
      </c>
      <c r="C5606">
        <v>1848.8173910693113</v>
      </c>
      <c r="D5606">
        <v>28883.78</v>
      </c>
      <c r="E5606">
        <v>207.12360863758414</v>
      </c>
      <c r="F5606">
        <v>28883.78</v>
      </c>
      <c r="G5606">
        <v>28883.78</v>
      </c>
      <c r="H5606">
        <v>28883.78</v>
      </c>
      <c r="R5606">
        <v>587.91892675775193</v>
      </c>
      <c r="S5606">
        <v>358.89892568060424</v>
      </c>
      <c r="T5606">
        <v>387.37490747319134</v>
      </c>
      <c r="U5606">
        <v>2847.8657087463102</v>
      </c>
      <c r="V5606">
        <v>480.29300762189752</v>
      </c>
      <c r="W5606">
        <v>230.32380416828062</v>
      </c>
    </row>
    <row r="5607" spans="2:23" x14ac:dyDescent="0.3">
      <c r="B5607">
        <f t="shared" si="88"/>
        <v>5602</v>
      </c>
      <c r="C5607">
        <v>317.35751795726452</v>
      </c>
      <c r="D5607">
        <v>4339.7341837874883</v>
      </c>
      <c r="E5607">
        <v>28883.78</v>
      </c>
      <c r="F5607">
        <v>1407.8140122364832</v>
      </c>
      <c r="G5607">
        <v>263.96136229930102</v>
      </c>
      <c r="H5607">
        <v>241.73086940257815</v>
      </c>
      <c r="R5607">
        <v>255.98656728267559</v>
      </c>
      <c r="S5607">
        <v>28883.78</v>
      </c>
      <c r="T5607">
        <v>296.62773402649736</v>
      </c>
      <c r="U5607">
        <v>331.4412537624782</v>
      </c>
      <c r="V5607">
        <v>28883.78</v>
      </c>
      <c r="W5607">
        <v>207.50487662535969</v>
      </c>
    </row>
    <row r="5608" spans="2:23" x14ac:dyDescent="0.3">
      <c r="B5608">
        <f t="shared" si="88"/>
        <v>5603</v>
      </c>
      <c r="C5608">
        <v>976.08294709613665</v>
      </c>
      <c r="D5608">
        <v>291.14116723504242</v>
      </c>
      <c r="E5608">
        <v>230.69578786108613</v>
      </c>
      <c r="F5608">
        <v>331.58963311968841</v>
      </c>
      <c r="G5608">
        <v>3369.1162532944741</v>
      </c>
      <c r="H5608">
        <v>976.79184527494863</v>
      </c>
      <c r="R5608">
        <v>1279.3926493849096</v>
      </c>
      <c r="S5608">
        <v>458.79926799578374</v>
      </c>
      <c r="T5608">
        <v>12008.132897053818</v>
      </c>
      <c r="U5608">
        <v>507.09545670705944</v>
      </c>
      <c r="V5608">
        <v>1194.1877070594242</v>
      </c>
      <c r="W5608">
        <v>210.46141978863633</v>
      </c>
    </row>
    <row r="5609" spans="2:23" x14ac:dyDescent="0.3">
      <c r="B5609">
        <f t="shared" si="88"/>
        <v>5604</v>
      </c>
      <c r="C5609">
        <v>446.44656149912055</v>
      </c>
      <c r="D5609">
        <v>320.39903608783561</v>
      </c>
      <c r="E5609">
        <v>14338.586901755798</v>
      </c>
      <c r="F5609">
        <v>688.58504049528415</v>
      </c>
      <c r="G5609">
        <v>589.22242380749265</v>
      </c>
      <c r="H5609">
        <v>242.30583026430168</v>
      </c>
      <c r="R5609">
        <v>385.62418373025184</v>
      </c>
      <c r="S5609">
        <v>2157.2333612532575</v>
      </c>
      <c r="T5609">
        <v>28883.78</v>
      </c>
      <c r="U5609">
        <v>1572.7718469132108</v>
      </c>
      <c r="V5609">
        <v>216.07049579946161</v>
      </c>
      <c r="W5609">
        <v>975.95335660588034</v>
      </c>
    </row>
    <row r="5610" spans="2:23" x14ac:dyDescent="0.3">
      <c r="B5610">
        <f t="shared" si="88"/>
        <v>5605</v>
      </c>
      <c r="C5610">
        <v>330.88901478371827</v>
      </c>
      <c r="D5610">
        <v>6707.3005106806913</v>
      </c>
      <c r="E5610">
        <v>28883.78</v>
      </c>
      <c r="F5610">
        <v>1226.5948191844477</v>
      </c>
      <c r="G5610">
        <v>4644.5988873864062</v>
      </c>
      <c r="H5610">
        <v>2681.2580381115499</v>
      </c>
      <c r="R5610">
        <v>28883.78</v>
      </c>
      <c r="S5610">
        <v>353.64496428648556</v>
      </c>
      <c r="T5610">
        <v>6020.1951426387795</v>
      </c>
      <c r="U5610">
        <v>739.17320573680104</v>
      </c>
      <c r="V5610">
        <v>2583.1355961525683</v>
      </c>
      <c r="W5610">
        <v>206.88025868028723</v>
      </c>
    </row>
    <row r="5611" spans="2:23" x14ac:dyDescent="0.3">
      <c r="B5611">
        <f t="shared" si="88"/>
        <v>5606</v>
      </c>
      <c r="C5611">
        <v>1546.4597960592571</v>
      </c>
      <c r="D5611">
        <v>308.63503127483278</v>
      </c>
      <c r="E5611">
        <v>937.02588459462299</v>
      </c>
      <c r="F5611">
        <v>2078.1915410104521</v>
      </c>
      <c r="G5611">
        <v>222.50986058651159</v>
      </c>
      <c r="H5611">
        <v>3428.7277038122579</v>
      </c>
      <c r="R5611">
        <v>4166.4641929385652</v>
      </c>
      <c r="S5611">
        <v>873.96294408215999</v>
      </c>
      <c r="T5611">
        <v>516.06767432787046</v>
      </c>
      <c r="U5611">
        <v>28883.78</v>
      </c>
      <c r="V5611">
        <v>746.28790081253612</v>
      </c>
      <c r="W5611">
        <v>2254.6578670320428</v>
      </c>
    </row>
    <row r="5612" spans="2:23" x14ac:dyDescent="0.3">
      <c r="B5612">
        <f t="shared" si="88"/>
        <v>5607</v>
      </c>
      <c r="C5612">
        <v>202.46667631940477</v>
      </c>
      <c r="D5612">
        <v>703.96956858573208</v>
      </c>
      <c r="E5612">
        <v>264.88450041221245</v>
      </c>
      <c r="F5612">
        <v>735.64467834989114</v>
      </c>
      <c r="G5612">
        <v>28883.78</v>
      </c>
      <c r="H5612">
        <v>1909.5710882649018</v>
      </c>
      <c r="R5612">
        <v>13792.539060658124</v>
      </c>
      <c r="S5612">
        <v>230.97607976771866</v>
      </c>
      <c r="T5612">
        <v>223.04858144345792</v>
      </c>
      <c r="U5612">
        <v>226.2205134412315</v>
      </c>
      <c r="V5612">
        <v>232.52701781645362</v>
      </c>
      <c r="W5612">
        <v>228.67713295054455</v>
      </c>
    </row>
    <row r="5613" spans="2:23" x14ac:dyDescent="0.3">
      <c r="B5613">
        <f t="shared" si="88"/>
        <v>5608</v>
      </c>
      <c r="C5613">
        <v>465.83219608845707</v>
      </c>
      <c r="D5613">
        <v>5196.3342527640871</v>
      </c>
      <c r="E5613">
        <v>365.36489989000597</v>
      </c>
      <c r="F5613">
        <v>541.82197503478437</v>
      </c>
      <c r="G5613">
        <v>289.11511828732466</v>
      </c>
      <c r="H5613">
        <v>3245.5586168141735</v>
      </c>
      <c r="R5613">
        <v>247.39173151189075</v>
      </c>
      <c r="S5613">
        <v>220.83402866670207</v>
      </c>
      <c r="T5613">
        <v>2055.1067925858042</v>
      </c>
      <c r="U5613">
        <v>212.01443217698116</v>
      </c>
      <c r="V5613">
        <v>211.54691152681275</v>
      </c>
      <c r="W5613">
        <v>1912.269831719974</v>
      </c>
    </row>
    <row r="5614" spans="2:23" x14ac:dyDescent="0.3">
      <c r="B5614">
        <f t="shared" si="88"/>
        <v>5609</v>
      </c>
      <c r="C5614">
        <v>420.43051089194944</v>
      </c>
      <c r="D5614">
        <v>2274.8063784569686</v>
      </c>
      <c r="E5614">
        <v>1273.5114632631871</v>
      </c>
      <c r="F5614">
        <v>1876.5889507505774</v>
      </c>
      <c r="G5614">
        <v>1807.8272592469016</v>
      </c>
      <c r="H5614">
        <v>946.06373759285839</v>
      </c>
      <c r="R5614">
        <v>536.67485180327276</v>
      </c>
      <c r="S5614">
        <v>1034.29201306184</v>
      </c>
      <c r="T5614">
        <v>2445.8520504067592</v>
      </c>
      <c r="U5614">
        <v>3186.6080506164053</v>
      </c>
      <c r="V5614">
        <v>262.26266482088658</v>
      </c>
      <c r="W5614">
        <v>1383.5797895346695</v>
      </c>
    </row>
    <row r="5615" spans="2:23" x14ac:dyDescent="0.3">
      <c r="B5615">
        <f t="shared" si="88"/>
        <v>5610</v>
      </c>
      <c r="C5615">
        <v>239.07749788516264</v>
      </c>
      <c r="D5615">
        <v>269.077772244892</v>
      </c>
      <c r="E5615">
        <v>208.91233289245679</v>
      </c>
      <c r="F5615">
        <v>789.99579207050772</v>
      </c>
      <c r="G5615">
        <v>708.62380906417866</v>
      </c>
      <c r="H5615">
        <v>1739.8632922402376</v>
      </c>
      <c r="R5615">
        <v>16000.266202417744</v>
      </c>
      <c r="S5615">
        <v>697.31844301550518</v>
      </c>
      <c r="T5615">
        <v>205.79091041214946</v>
      </c>
      <c r="U5615">
        <v>364.11655460931831</v>
      </c>
      <c r="V5615">
        <v>207.940411868697</v>
      </c>
      <c r="W5615">
        <v>617.70656609052548</v>
      </c>
    </row>
    <row r="5616" spans="2:23" x14ac:dyDescent="0.3">
      <c r="B5616">
        <f t="shared" si="88"/>
        <v>5611</v>
      </c>
      <c r="C5616">
        <v>580.00412980854503</v>
      </c>
      <c r="D5616">
        <v>447.7651359628785</v>
      </c>
      <c r="E5616">
        <v>28883.78</v>
      </c>
      <c r="F5616">
        <v>246.2158455529362</v>
      </c>
      <c r="G5616">
        <v>233.13003181013079</v>
      </c>
      <c r="H5616">
        <v>396.98371409352615</v>
      </c>
      <c r="R5616">
        <v>292.6337840137324</v>
      </c>
      <c r="S5616">
        <v>28883.78</v>
      </c>
      <c r="T5616">
        <v>305.26822185155487</v>
      </c>
      <c r="U5616">
        <v>3782.7605875658624</v>
      </c>
      <c r="V5616">
        <v>480.23282510275351</v>
      </c>
      <c r="W5616">
        <v>970.64707483481936</v>
      </c>
    </row>
    <row r="5617" spans="2:23" x14ac:dyDescent="0.3">
      <c r="B5617">
        <f t="shared" si="88"/>
        <v>5612</v>
      </c>
      <c r="C5617">
        <v>260.53458345606145</v>
      </c>
      <c r="D5617">
        <v>28883.78</v>
      </c>
      <c r="E5617">
        <v>28883.78</v>
      </c>
      <c r="F5617">
        <v>28883.78</v>
      </c>
      <c r="G5617">
        <v>28883.78</v>
      </c>
      <c r="H5617">
        <v>203.88342295759767</v>
      </c>
      <c r="R5617">
        <v>6203.56785217785</v>
      </c>
      <c r="S5617">
        <v>852.05165409063568</v>
      </c>
      <c r="T5617">
        <v>368.3251880797801</v>
      </c>
      <c r="U5617">
        <v>459.83116632337743</v>
      </c>
      <c r="V5617">
        <v>482.07188714655206</v>
      </c>
      <c r="W5617">
        <v>18578.373143660156</v>
      </c>
    </row>
    <row r="5618" spans="2:23" x14ac:dyDescent="0.3">
      <c r="B5618">
        <f t="shared" si="88"/>
        <v>5613</v>
      </c>
      <c r="C5618">
        <v>1479.0816533002271</v>
      </c>
      <c r="D5618">
        <v>242.03257652025113</v>
      </c>
      <c r="E5618">
        <v>685.24742948696712</v>
      </c>
      <c r="F5618">
        <v>411.2795990137314</v>
      </c>
      <c r="G5618">
        <v>815.96860596791146</v>
      </c>
      <c r="H5618">
        <v>400.82696307656522</v>
      </c>
      <c r="R5618">
        <v>256.49515904976931</v>
      </c>
      <c r="S5618">
        <v>290.79329019716522</v>
      </c>
      <c r="T5618">
        <v>270.35148677195389</v>
      </c>
      <c r="U5618">
        <v>680.29603409823312</v>
      </c>
      <c r="V5618">
        <v>200.01751644759943</v>
      </c>
      <c r="W5618">
        <v>236.66502765511953</v>
      </c>
    </row>
    <row r="5619" spans="2:23" x14ac:dyDescent="0.3">
      <c r="B5619">
        <f t="shared" si="88"/>
        <v>5614</v>
      </c>
      <c r="C5619">
        <v>13134.813221912804</v>
      </c>
      <c r="D5619">
        <v>234.30489826131242</v>
      </c>
      <c r="E5619">
        <v>28883.78</v>
      </c>
      <c r="F5619">
        <v>28883.78</v>
      </c>
      <c r="G5619">
        <v>3683.7696448782976</v>
      </c>
      <c r="H5619">
        <v>522.13506419196426</v>
      </c>
      <c r="R5619">
        <v>28883.78</v>
      </c>
      <c r="S5619">
        <v>888.42333933932628</v>
      </c>
      <c r="T5619">
        <v>259.8016652851444</v>
      </c>
      <c r="U5619">
        <v>304.29409564148256</v>
      </c>
      <c r="V5619">
        <v>304.03132908213433</v>
      </c>
      <c r="W5619">
        <v>304.88344540092902</v>
      </c>
    </row>
    <row r="5620" spans="2:23" x14ac:dyDescent="0.3">
      <c r="B5620">
        <f t="shared" si="88"/>
        <v>5615</v>
      </c>
      <c r="C5620">
        <v>3947.9191377540974</v>
      </c>
      <c r="D5620">
        <v>559.85330197394705</v>
      </c>
      <c r="E5620">
        <v>281.23178889760391</v>
      </c>
      <c r="F5620">
        <v>432.79525902127392</v>
      </c>
      <c r="G5620">
        <v>13165.088356699876</v>
      </c>
      <c r="H5620">
        <v>1147.3915259920479</v>
      </c>
      <c r="R5620">
        <v>207.69919459830345</v>
      </c>
      <c r="S5620">
        <v>1037.8536309763567</v>
      </c>
      <c r="T5620">
        <v>235.94370000133159</v>
      </c>
      <c r="U5620">
        <v>239.21001122737133</v>
      </c>
      <c r="V5620">
        <v>28883.78</v>
      </c>
      <c r="W5620">
        <v>13702.188085045824</v>
      </c>
    </row>
    <row r="5621" spans="2:23" x14ac:dyDescent="0.3">
      <c r="B5621">
        <f t="shared" si="88"/>
        <v>5616</v>
      </c>
      <c r="C5621">
        <v>2798.5222903656254</v>
      </c>
      <c r="D5621">
        <v>28883.78</v>
      </c>
      <c r="E5621">
        <v>229.21056451403211</v>
      </c>
      <c r="F5621">
        <v>204.55840693853068</v>
      </c>
      <c r="G5621">
        <v>503.41585084598773</v>
      </c>
      <c r="H5621">
        <v>281.59497937511651</v>
      </c>
      <c r="R5621">
        <v>265.57846873810092</v>
      </c>
      <c r="S5621">
        <v>7761.0582038716611</v>
      </c>
      <c r="T5621">
        <v>28883.78</v>
      </c>
      <c r="U5621">
        <v>257.97180542691171</v>
      </c>
      <c r="V5621">
        <v>403.34347736567258</v>
      </c>
      <c r="W5621">
        <v>273.60073798291188</v>
      </c>
    </row>
    <row r="5622" spans="2:23" x14ac:dyDescent="0.3">
      <c r="B5622">
        <f t="shared" si="88"/>
        <v>5617</v>
      </c>
      <c r="C5622">
        <v>506.58929114120804</v>
      </c>
      <c r="D5622">
        <v>218.47112088393501</v>
      </c>
      <c r="E5622">
        <v>215.88317997305091</v>
      </c>
      <c r="F5622">
        <v>213.67769043809162</v>
      </c>
      <c r="G5622">
        <v>396.23108504392007</v>
      </c>
      <c r="H5622">
        <v>20455.000830492518</v>
      </c>
      <c r="R5622">
        <v>1295.2817595742267</v>
      </c>
      <c r="S5622">
        <v>28883.78</v>
      </c>
      <c r="T5622">
        <v>439.39969363755142</v>
      </c>
      <c r="U5622">
        <v>737.60030948982512</v>
      </c>
      <c r="V5622">
        <v>709.81947966800101</v>
      </c>
      <c r="W5622">
        <v>719.54169788779132</v>
      </c>
    </row>
    <row r="5623" spans="2:23" x14ac:dyDescent="0.3">
      <c r="B5623">
        <f t="shared" si="88"/>
        <v>5618</v>
      </c>
      <c r="C5623">
        <v>210.07227185338076</v>
      </c>
      <c r="D5623">
        <v>392.94643102412124</v>
      </c>
      <c r="E5623">
        <v>248.61751527629406</v>
      </c>
      <c r="F5623">
        <v>305.69467322595045</v>
      </c>
      <c r="G5623">
        <v>256.0403845609946</v>
      </c>
      <c r="H5623">
        <v>10806.583815561715</v>
      </c>
      <c r="R5623">
        <v>766.21340568735502</v>
      </c>
      <c r="S5623">
        <v>389.8498100462175</v>
      </c>
      <c r="T5623">
        <v>288.49436095151793</v>
      </c>
      <c r="U5623">
        <v>386.35265595213559</v>
      </c>
      <c r="V5623">
        <v>265.2434600396254</v>
      </c>
      <c r="W5623">
        <v>12082.456130450777</v>
      </c>
    </row>
    <row r="5624" spans="2:23" x14ac:dyDescent="0.3">
      <c r="B5624">
        <f t="shared" si="88"/>
        <v>5619</v>
      </c>
      <c r="C5624">
        <v>293.4851835062791</v>
      </c>
      <c r="D5624">
        <v>220.03165819474063</v>
      </c>
      <c r="E5624">
        <v>337.5686373938795</v>
      </c>
      <c r="F5624">
        <v>214.59501948829711</v>
      </c>
      <c r="G5624">
        <v>2612.5725917333348</v>
      </c>
      <c r="H5624">
        <v>1713.9189600461118</v>
      </c>
      <c r="R5624">
        <v>315.37298135730992</v>
      </c>
      <c r="S5624">
        <v>378.5313259621505</v>
      </c>
      <c r="T5624">
        <v>237.70143092787254</v>
      </c>
      <c r="U5624">
        <v>28883.78</v>
      </c>
      <c r="V5624">
        <v>299.72044643036452</v>
      </c>
      <c r="W5624">
        <v>930.78079319638573</v>
      </c>
    </row>
    <row r="5625" spans="2:23" x14ac:dyDescent="0.3">
      <c r="B5625">
        <f t="shared" si="88"/>
        <v>5620</v>
      </c>
      <c r="C5625">
        <v>7753.6875376162452</v>
      </c>
      <c r="D5625">
        <v>203.33293490220757</v>
      </c>
      <c r="E5625">
        <v>333.38199015882685</v>
      </c>
      <c r="F5625">
        <v>417.26039771256137</v>
      </c>
      <c r="G5625">
        <v>680.65211208591415</v>
      </c>
      <c r="H5625">
        <v>484.24136350326415</v>
      </c>
      <c r="R5625">
        <v>317.90211172449136</v>
      </c>
      <c r="S5625">
        <v>411.87850507417693</v>
      </c>
      <c r="T5625">
        <v>216.04629792760534</v>
      </c>
      <c r="U5625">
        <v>2158.1101551198835</v>
      </c>
      <c r="V5625">
        <v>7980.3165119957239</v>
      </c>
      <c r="W5625">
        <v>5791.8877494750141</v>
      </c>
    </row>
    <row r="5626" spans="2:23" x14ac:dyDescent="0.3">
      <c r="B5626">
        <f t="shared" si="88"/>
        <v>5621</v>
      </c>
      <c r="C5626">
        <v>281.04520326549385</v>
      </c>
      <c r="D5626">
        <v>437.69676194118199</v>
      </c>
      <c r="E5626">
        <v>421.65447508488984</v>
      </c>
      <c r="F5626">
        <v>346.64763271695301</v>
      </c>
      <c r="G5626">
        <v>645.6322928650236</v>
      </c>
      <c r="H5626">
        <v>24127.695591725816</v>
      </c>
      <c r="R5626">
        <v>28883.78</v>
      </c>
      <c r="S5626">
        <v>235.62091372040879</v>
      </c>
      <c r="T5626">
        <v>238.43271324264262</v>
      </c>
      <c r="U5626">
        <v>7741.0031893196647</v>
      </c>
      <c r="V5626">
        <v>210.50844638588237</v>
      </c>
      <c r="W5626">
        <v>245.7645850138297</v>
      </c>
    </row>
    <row r="5627" spans="2:23" x14ac:dyDescent="0.3">
      <c r="B5627">
        <f t="shared" si="88"/>
        <v>5622</v>
      </c>
      <c r="C5627">
        <v>200.23469191020251</v>
      </c>
      <c r="D5627">
        <v>3772.6448806908397</v>
      </c>
      <c r="E5627">
        <v>204.18868350595875</v>
      </c>
      <c r="F5627">
        <v>384.55886949394539</v>
      </c>
      <c r="G5627">
        <v>19866.220277822518</v>
      </c>
      <c r="H5627">
        <v>299.54077972252321</v>
      </c>
      <c r="R5627">
        <v>3367.5373205619085</v>
      </c>
      <c r="S5627">
        <v>3985.8361117159343</v>
      </c>
      <c r="T5627">
        <v>208.74590421515481</v>
      </c>
      <c r="U5627">
        <v>242.78092243036997</v>
      </c>
      <c r="V5627">
        <v>336.81095731000232</v>
      </c>
      <c r="W5627">
        <v>253.48898018571367</v>
      </c>
    </row>
    <row r="5628" spans="2:23" x14ac:dyDescent="0.3">
      <c r="B5628">
        <f t="shared" si="88"/>
        <v>5623</v>
      </c>
      <c r="C5628">
        <v>560.24448738228352</v>
      </c>
      <c r="D5628">
        <v>2419.8283977452065</v>
      </c>
      <c r="E5628">
        <v>272.19772874267085</v>
      </c>
      <c r="F5628">
        <v>3616.1668616032271</v>
      </c>
      <c r="G5628">
        <v>450.13745058871518</v>
      </c>
      <c r="H5628">
        <v>4265.3114743333917</v>
      </c>
      <c r="R5628">
        <v>586.7839339115742</v>
      </c>
      <c r="S5628">
        <v>12174.879758222594</v>
      </c>
      <c r="T5628">
        <v>201.92760407545103</v>
      </c>
      <c r="U5628">
        <v>28883.78</v>
      </c>
      <c r="V5628">
        <v>5168.6906450311617</v>
      </c>
      <c r="W5628">
        <v>345.61336686876427</v>
      </c>
    </row>
    <row r="5629" spans="2:23" x14ac:dyDescent="0.3">
      <c r="B5629">
        <f t="shared" si="88"/>
        <v>5624</v>
      </c>
      <c r="C5629">
        <v>998.41851248513763</v>
      </c>
      <c r="D5629">
        <v>424.83406589345833</v>
      </c>
      <c r="E5629">
        <v>28883.78</v>
      </c>
      <c r="F5629">
        <v>12985.435550852766</v>
      </c>
      <c r="G5629">
        <v>298.50390543369434</v>
      </c>
      <c r="H5629">
        <v>592.71883210199326</v>
      </c>
      <c r="R5629">
        <v>223.13246051150949</v>
      </c>
      <c r="S5629">
        <v>295.48668902265342</v>
      </c>
      <c r="T5629">
        <v>261.1797825684647</v>
      </c>
      <c r="U5629">
        <v>947.09425907502566</v>
      </c>
      <c r="V5629">
        <v>234.06282007307618</v>
      </c>
      <c r="W5629">
        <v>3511.3427736530402</v>
      </c>
    </row>
    <row r="5630" spans="2:23" x14ac:dyDescent="0.3">
      <c r="B5630">
        <f t="shared" si="88"/>
        <v>5625</v>
      </c>
      <c r="C5630">
        <v>1388.4508642619478</v>
      </c>
      <c r="D5630">
        <v>645.07720939012552</v>
      </c>
      <c r="E5630">
        <v>282.98296258290793</v>
      </c>
      <c r="F5630">
        <v>451.67258412172305</v>
      </c>
      <c r="G5630">
        <v>28883.78</v>
      </c>
      <c r="H5630">
        <v>254.92794388192337</v>
      </c>
      <c r="R5630">
        <v>1078.1407360340138</v>
      </c>
      <c r="S5630">
        <v>225.01088849310679</v>
      </c>
      <c r="T5630">
        <v>394.37428987897249</v>
      </c>
      <c r="U5630">
        <v>18321.001977087639</v>
      </c>
      <c r="V5630">
        <v>234.07491658949107</v>
      </c>
      <c r="W5630">
        <v>630.35724639457931</v>
      </c>
    </row>
    <row r="5631" spans="2:23" x14ac:dyDescent="0.3">
      <c r="B5631">
        <f t="shared" si="88"/>
        <v>5626</v>
      </c>
      <c r="C5631">
        <v>210.52679980962264</v>
      </c>
      <c r="D5631">
        <v>256.50763589861629</v>
      </c>
      <c r="E5631">
        <v>1771.0255135955504</v>
      </c>
      <c r="F5631">
        <v>246.31775892491237</v>
      </c>
      <c r="G5631">
        <v>359.30105683906925</v>
      </c>
      <c r="H5631">
        <v>746.39498626581587</v>
      </c>
      <c r="R5631">
        <v>282.63466069798528</v>
      </c>
      <c r="S5631">
        <v>281.34424761980716</v>
      </c>
      <c r="T5631">
        <v>242.99965336619033</v>
      </c>
      <c r="U5631">
        <v>463.18030744356383</v>
      </c>
      <c r="V5631">
        <v>342.38073661007422</v>
      </c>
      <c r="W5631">
        <v>7328.5736115394757</v>
      </c>
    </row>
    <row r="5632" spans="2:23" x14ac:dyDescent="0.3">
      <c r="B5632">
        <f t="shared" si="88"/>
        <v>5627</v>
      </c>
      <c r="C5632">
        <v>271.73326192808372</v>
      </c>
      <c r="D5632">
        <v>3046.7742560481952</v>
      </c>
      <c r="E5632">
        <v>214.47790215719752</v>
      </c>
      <c r="F5632">
        <v>783.68578276782637</v>
      </c>
      <c r="G5632">
        <v>12668.861039802885</v>
      </c>
      <c r="H5632">
        <v>266.96032428954908</v>
      </c>
      <c r="R5632">
        <v>258.40771638515827</v>
      </c>
      <c r="S5632">
        <v>209.3873161308735</v>
      </c>
      <c r="T5632">
        <v>286.741163321768</v>
      </c>
      <c r="U5632">
        <v>4683.659467277741</v>
      </c>
      <c r="V5632">
        <v>352.65325316878193</v>
      </c>
      <c r="W5632">
        <v>597.22708240353359</v>
      </c>
    </row>
    <row r="5633" spans="2:23" x14ac:dyDescent="0.3">
      <c r="B5633">
        <f t="shared" si="88"/>
        <v>5628</v>
      </c>
      <c r="C5633">
        <v>2259.1905359225684</v>
      </c>
      <c r="D5633">
        <v>6092.7214189246042</v>
      </c>
      <c r="E5633">
        <v>1862.9274374600232</v>
      </c>
      <c r="F5633">
        <v>427.42131716897319</v>
      </c>
      <c r="G5633">
        <v>2625.1889362766624</v>
      </c>
      <c r="H5633">
        <v>971.9109809758005</v>
      </c>
      <c r="R5633">
        <v>3950.3390629838691</v>
      </c>
      <c r="S5633">
        <v>340.93082054807132</v>
      </c>
      <c r="T5633">
        <v>242.74135086557123</v>
      </c>
      <c r="U5633">
        <v>415.65981095354493</v>
      </c>
      <c r="V5633">
        <v>669.01775312629434</v>
      </c>
      <c r="W5633">
        <v>264.68309575641678</v>
      </c>
    </row>
    <row r="5634" spans="2:23" x14ac:dyDescent="0.3">
      <c r="B5634">
        <f t="shared" si="88"/>
        <v>5629</v>
      </c>
      <c r="C5634">
        <v>721.05018935199143</v>
      </c>
      <c r="D5634">
        <v>372.36134310973131</v>
      </c>
      <c r="E5634">
        <v>384.54138582989202</v>
      </c>
      <c r="F5634">
        <v>2956.8133956182687</v>
      </c>
      <c r="G5634">
        <v>215.58897736442674</v>
      </c>
      <c r="H5634">
        <v>224.92171696399726</v>
      </c>
      <c r="R5634">
        <v>303.66966321925497</v>
      </c>
      <c r="S5634">
        <v>207.32334146231702</v>
      </c>
      <c r="T5634">
        <v>262.41537732525586</v>
      </c>
      <c r="U5634">
        <v>28883.78</v>
      </c>
      <c r="V5634">
        <v>2503.6630101647024</v>
      </c>
      <c r="W5634">
        <v>417.28670641347975</v>
      </c>
    </row>
    <row r="5635" spans="2:23" x14ac:dyDescent="0.3">
      <c r="B5635">
        <f t="shared" si="88"/>
        <v>5630</v>
      </c>
      <c r="C5635">
        <v>397.43169855336214</v>
      </c>
      <c r="D5635">
        <v>213.15837361974755</v>
      </c>
      <c r="E5635">
        <v>14703.909708240591</v>
      </c>
      <c r="F5635">
        <v>810.25997401385212</v>
      </c>
      <c r="G5635">
        <v>367.04660218804133</v>
      </c>
      <c r="H5635">
        <v>2854.1228850048064</v>
      </c>
      <c r="R5635">
        <v>366.37324013399109</v>
      </c>
      <c r="S5635">
        <v>238.65843497008191</v>
      </c>
      <c r="T5635">
        <v>222.373772172488</v>
      </c>
      <c r="U5635">
        <v>702.28654564785415</v>
      </c>
      <c r="V5635">
        <v>2852.4180571162196</v>
      </c>
      <c r="W5635">
        <v>203.88552118242583</v>
      </c>
    </row>
    <row r="5636" spans="2:23" x14ac:dyDescent="0.3">
      <c r="B5636">
        <f t="shared" si="88"/>
        <v>5631</v>
      </c>
      <c r="C5636">
        <v>639.42201502484454</v>
      </c>
      <c r="D5636">
        <v>5571.4754740090248</v>
      </c>
      <c r="E5636">
        <v>246.16925047089626</v>
      </c>
      <c r="F5636">
        <v>25563.60200602885</v>
      </c>
      <c r="G5636">
        <v>1597.0468243265002</v>
      </c>
      <c r="H5636">
        <v>238.30021137162032</v>
      </c>
      <c r="R5636">
        <v>226.56588218084843</v>
      </c>
      <c r="S5636">
        <v>816.44029371934948</v>
      </c>
      <c r="T5636">
        <v>3880.3051705292237</v>
      </c>
      <c r="U5636">
        <v>382.71776982175072</v>
      </c>
      <c r="V5636">
        <v>28883.78</v>
      </c>
      <c r="W5636">
        <v>270.90486788209995</v>
      </c>
    </row>
    <row r="5637" spans="2:23" x14ac:dyDescent="0.3">
      <c r="B5637">
        <f t="shared" si="88"/>
        <v>5632</v>
      </c>
      <c r="C5637">
        <v>217.08173237180216</v>
      </c>
      <c r="D5637">
        <v>400.9522193208154</v>
      </c>
      <c r="E5637">
        <v>214.42362754276613</v>
      </c>
      <c r="F5637">
        <v>230.06538411646315</v>
      </c>
      <c r="G5637">
        <v>2333.2833088512325</v>
      </c>
      <c r="H5637">
        <v>278.94414031899555</v>
      </c>
      <c r="R5637">
        <v>212.64153458215088</v>
      </c>
      <c r="S5637">
        <v>477.68842336093633</v>
      </c>
      <c r="T5637">
        <v>248.75480879528169</v>
      </c>
      <c r="U5637">
        <v>1640.470041946505</v>
      </c>
      <c r="V5637">
        <v>427.40112361177557</v>
      </c>
      <c r="W5637">
        <v>232.02047181850509</v>
      </c>
    </row>
    <row r="5638" spans="2:23" x14ac:dyDescent="0.3">
      <c r="B5638">
        <f t="shared" si="88"/>
        <v>5633</v>
      </c>
      <c r="C5638">
        <v>340.04864238029296</v>
      </c>
      <c r="D5638">
        <v>209.92449650762356</v>
      </c>
      <c r="E5638">
        <v>343.96506613190132</v>
      </c>
      <c r="F5638">
        <v>14024.648603152466</v>
      </c>
      <c r="G5638">
        <v>1971.2001423148652</v>
      </c>
      <c r="H5638">
        <v>630.62205998602712</v>
      </c>
      <c r="R5638">
        <v>3878.809662938113</v>
      </c>
      <c r="S5638">
        <v>6608.794068729615</v>
      </c>
      <c r="T5638">
        <v>200.32871928045446</v>
      </c>
      <c r="U5638">
        <v>318.16901004475221</v>
      </c>
      <c r="V5638">
        <v>206.20051916361462</v>
      </c>
      <c r="W5638">
        <v>219.37961155411489</v>
      </c>
    </row>
    <row r="5639" spans="2:23" x14ac:dyDescent="0.3">
      <c r="B5639">
        <f t="shared" si="88"/>
        <v>5634</v>
      </c>
      <c r="C5639">
        <v>361.91966715730666</v>
      </c>
      <c r="D5639">
        <v>434.91635978654404</v>
      </c>
      <c r="E5639">
        <v>236.40614662790196</v>
      </c>
      <c r="F5639">
        <v>1117.2159706746265</v>
      </c>
      <c r="G5639">
        <v>2176.2631761126167</v>
      </c>
      <c r="H5639">
        <v>283.37830093311527</v>
      </c>
      <c r="R5639">
        <v>348.52232472473668</v>
      </c>
      <c r="S5639">
        <v>271.38517305353054</v>
      </c>
      <c r="T5639">
        <v>364.32265538662364</v>
      </c>
      <c r="U5639">
        <v>2060.4795826791055</v>
      </c>
      <c r="V5639">
        <v>206.03496899590385</v>
      </c>
      <c r="W5639">
        <v>351.39182164631183</v>
      </c>
    </row>
    <row r="5640" spans="2:23" x14ac:dyDescent="0.3">
      <c r="B5640">
        <f t="shared" ref="B5640:B5703" si="89">B5639 + 1</f>
        <v>5635</v>
      </c>
      <c r="C5640">
        <v>412.8922606670825</v>
      </c>
      <c r="D5640">
        <v>229.37875915284508</v>
      </c>
      <c r="E5640">
        <v>1801.5315812108331</v>
      </c>
      <c r="F5640">
        <v>250.02436282895763</v>
      </c>
      <c r="G5640">
        <v>833.00083092315981</v>
      </c>
      <c r="H5640">
        <v>28883.78</v>
      </c>
      <c r="R5640">
        <v>710.34048057539485</v>
      </c>
      <c r="S5640">
        <v>762.17624501815317</v>
      </c>
      <c r="T5640">
        <v>244.9761158548753</v>
      </c>
      <c r="U5640">
        <v>239.35015243169474</v>
      </c>
      <c r="V5640">
        <v>416.53329868525412</v>
      </c>
      <c r="W5640">
        <v>545.58924681365738</v>
      </c>
    </row>
    <row r="5641" spans="2:23" x14ac:dyDescent="0.3">
      <c r="B5641">
        <f t="shared" si="89"/>
        <v>5636</v>
      </c>
      <c r="C5641">
        <v>276.20570323230771</v>
      </c>
      <c r="D5641">
        <v>486.58292092165158</v>
      </c>
      <c r="E5641">
        <v>1546.4737289131708</v>
      </c>
      <c r="F5641">
        <v>527.92375218268035</v>
      </c>
      <c r="G5641">
        <v>8468.9159088049983</v>
      </c>
      <c r="H5641">
        <v>28883.78</v>
      </c>
      <c r="R5641">
        <v>9420.1126810725109</v>
      </c>
      <c r="S5641">
        <v>293.91020786748493</v>
      </c>
      <c r="T5641">
        <v>1042.1880138903311</v>
      </c>
      <c r="U5641">
        <v>647.80940533088426</v>
      </c>
      <c r="V5641">
        <v>276.73229257586081</v>
      </c>
      <c r="W5641">
        <v>7634.7287716071978</v>
      </c>
    </row>
    <row r="5642" spans="2:23" x14ac:dyDescent="0.3">
      <c r="B5642">
        <f t="shared" si="89"/>
        <v>5637</v>
      </c>
      <c r="C5642">
        <v>7754.9306975057962</v>
      </c>
      <c r="D5642">
        <v>446.3397181206609</v>
      </c>
      <c r="E5642">
        <v>274.05764885482006</v>
      </c>
      <c r="F5642">
        <v>210.23995504761675</v>
      </c>
      <c r="G5642">
        <v>915.804163321293</v>
      </c>
      <c r="H5642">
        <v>773.73761436974542</v>
      </c>
      <c r="R5642">
        <v>218.10156764692078</v>
      </c>
      <c r="S5642">
        <v>498.25000126504364</v>
      </c>
      <c r="T5642">
        <v>28883.78</v>
      </c>
      <c r="U5642">
        <v>28883.78</v>
      </c>
      <c r="V5642">
        <v>492.33277786172022</v>
      </c>
      <c r="W5642">
        <v>257.06432494299889</v>
      </c>
    </row>
    <row r="5643" spans="2:23" x14ac:dyDescent="0.3">
      <c r="B5643">
        <f t="shared" si="89"/>
        <v>5638</v>
      </c>
      <c r="C5643">
        <v>537.53306907239948</v>
      </c>
      <c r="D5643">
        <v>4589.8066195289693</v>
      </c>
      <c r="E5643">
        <v>205.70172952896456</v>
      </c>
      <c r="F5643">
        <v>222.97190375261141</v>
      </c>
      <c r="G5643">
        <v>28883.78</v>
      </c>
      <c r="H5643">
        <v>237.64702314927098</v>
      </c>
      <c r="R5643">
        <v>3067.6488274826525</v>
      </c>
      <c r="S5643">
        <v>211.49241860939344</v>
      </c>
      <c r="T5643">
        <v>437.17919510790216</v>
      </c>
      <c r="U5643">
        <v>220.54590488492215</v>
      </c>
      <c r="V5643">
        <v>623.27721848906276</v>
      </c>
      <c r="W5643">
        <v>1637.0286164763218</v>
      </c>
    </row>
    <row r="5644" spans="2:23" x14ac:dyDescent="0.3">
      <c r="B5644">
        <f t="shared" si="89"/>
        <v>5639</v>
      </c>
      <c r="C5644">
        <v>361.0037595258043</v>
      </c>
      <c r="D5644">
        <v>244.32652558566357</v>
      </c>
      <c r="E5644">
        <v>720.5720787233596</v>
      </c>
      <c r="F5644">
        <v>341.40707708953323</v>
      </c>
      <c r="G5644">
        <v>1963.3586092508244</v>
      </c>
      <c r="H5644">
        <v>248.47767935356228</v>
      </c>
      <c r="R5644">
        <v>339.73745443979612</v>
      </c>
      <c r="S5644">
        <v>445.74359453484715</v>
      </c>
      <c r="T5644">
        <v>275.5493416917887</v>
      </c>
      <c r="U5644">
        <v>1332.2465560336839</v>
      </c>
      <c r="V5644">
        <v>2079.8901589527782</v>
      </c>
      <c r="W5644">
        <v>265.47531676845438</v>
      </c>
    </row>
    <row r="5645" spans="2:23" x14ac:dyDescent="0.3">
      <c r="B5645">
        <f t="shared" si="89"/>
        <v>5640</v>
      </c>
      <c r="C5645">
        <v>14052.496806565667</v>
      </c>
      <c r="D5645">
        <v>28883.78</v>
      </c>
      <c r="E5645">
        <v>578.85966087800341</v>
      </c>
      <c r="F5645">
        <v>591.96399105110686</v>
      </c>
      <c r="G5645">
        <v>20032.583812240799</v>
      </c>
      <c r="H5645">
        <v>642.80727020258951</v>
      </c>
      <c r="R5645">
        <v>474.56942699212669</v>
      </c>
      <c r="S5645">
        <v>2352.7543209865084</v>
      </c>
      <c r="T5645">
        <v>20467.407747331617</v>
      </c>
      <c r="U5645">
        <v>472.68609654688095</v>
      </c>
      <c r="V5645">
        <v>1184.3291474727043</v>
      </c>
      <c r="W5645">
        <v>219.35849854761258</v>
      </c>
    </row>
    <row r="5646" spans="2:23" x14ac:dyDescent="0.3">
      <c r="B5646">
        <f t="shared" si="89"/>
        <v>5641</v>
      </c>
      <c r="C5646">
        <v>244.89632164635998</v>
      </c>
      <c r="D5646">
        <v>1318.1600853709058</v>
      </c>
      <c r="E5646">
        <v>470.33258337600012</v>
      </c>
      <c r="F5646">
        <v>1193.1737659433081</v>
      </c>
      <c r="G5646">
        <v>957.98784803864589</v>
      </c>
      <c r="H5646">
        <v>3127.9788794473716</v>
      </c>
      <c r="R5646">
        <v>5529.7857927150671</v>
      </c>
      <c r="S5646">
        <v>200.32865890154679</v>
      </c>
      <c r="T5646">
        <v>28883.78</v>
      </c>
      <c r="U5646">
        <v>2968.5030207638538</v>
      </c>
      <c r="V5646">
        <v>249.80278525218017</v>
      </c>
      <c r="W5646">
        <v>27892.488965736746</v>
      </c>
    </row>
    <row r="5647" spans="2:23" x14ac:dyDescent="0.3">
      <c r="B5647">
        <f t="shared" si="89"/>
        <v>5642</v>
      </c>
      <c r="C5647">
        <v>4276.5254847350025</v>
      </c>
      <c r="D5647">
        <v>217.27912521507244</v>
      </c>
      <c r="E5647">
        <v>665.48239312895862</v>
      </c>
      <c r="F5647">
        <v>539.99778387913545</v>
      </c>
      <c r="G5647">
        <v>13155.451504468247</v>
      </c>
      <c r="H5647">
        <v>5776.2485832643652</v>
      </c>
      <c r="R5647">
        <v>346.35450832121978</v>
      </c>
      <c r="S5647">
        <v>208.13031164290953</v>
      </c>
      <c r="T5647">
        <v>1290.0787786924868</v>
      </c>
      <c r="U5647">
        <v>3021.0431533500173</v>
      </c>
      <c r="V5647">
        <v>506.02412638305861</v>
      </c>
      <c r="W5647">
        <v>210.97010369441512</v>
      </c>
    </row>
    <row r="5648" spans="2:23" x14ac:dyDescent="0.3">
      <c r="B5648">
        <f t="shared" si="89"/>
        <v>5643</v>
      </c>
      <c r="C5648">
        <v>437.34780885565988</v>
      </c>
      <c r="D5648">
        <v>366.4610144832244</v>
      </c>
      <c r="E5648">
        <v>6102.8367832895783</v>
      </c>
      <c r="F5648">
        <v>702.3422387297212</v>
      </c>
      <c r="G5648">
        <v>285.0739872268237</v>
      </c>
      <c r="H5648">
        <v>263.76580029919381</v>
      </c>
      <c r="R5648">
        <v>410.76216352976445</v>
      </c>
      <c r="S5648">
        <v>259.49360058922213</v>
      </c>
      <c r="T5648">
        <v>213.14375657939021</v>
      </c>
      <c r="U5648">
        <v>28883.78</v>
      </c>
      <c r="V5648">
        <v>356.45329570870888</v>
      </c>
      <c r="W5648">
        <v>609.77924082238883</v>
      </c>
    </row>
    <row r="5649" spans="2:23" x14ac:dyDescent="0.3">
      <c r="B5649">
        <f t="shared" si="89"/>
        <v>5644</v>
      </c>
      <c r="C5649">
        <v>28883.78</v>
      </c>
      <c r="D5649">
        <v>25077.783476578803</v>
      </c>
      <c r="E5649">
        <v>1312.0928100868996</v>
      </c>
      <c r="F5649">
        <v>409.13416179108992</v>
      </c>
      <c r="G5649">
        <v>7123.9786789585378</v>
      </c>
      <c r="H5649">
        <v>220.58782989369922</v>
      </c>
      <c r="R5649">
        <v>402.61803433434335</v>
      </c>
      <c r="S5649">
        <v>587.19729238320861</v>
      </c>
      <c r="T5649">
        <v>227.30276338350544</v>
      </c>
      <c r="U5649">
        <v>14846.430357515997</v>
      </c>
      <c r="V5649">
        <v>223.42878169518337</v>
      </c>
      <c r="W5649">
        <v>1328.8814869260116</v>
      </c>
    </row>
    <row r="5650" spans="2:23" x14ac:dyDescent="0.3">
      <c r="B5650">
        <f t="shared" si="89"/>
        <v>5645</v>
      </c>
      <c r="C5650">
        <v>28883.78</v>
      </c>
      <c r="D5650">
        <v>914.62245509763409</v>
      </c>
      <c r="E5650">
        <v>820.79200264628082</v>
      </c>
      <c r="F5650">
        <v>8594.232978049924</v>
      </c>
      <c r="G5650">
        <v>243.94503374713156</v>
      </c>
      <c r="H5650">
        <v>641.07877819876251</v>
      </c>
      <c r="R5650">
        <v>229.28406893444026</v>
      </c>
      <c r="S5650">
        <v>308.8169083566122</v>
      </c>
      <c r="T5650">
        <v>908.2536199059947</v>
      </c>
      <c r="U5650">
        <v>211.90950887971385</v>
      </c>
      <c r="V5650">
        <v>564.33364034690067</v>
      </c>
      <c r="W5650">
        <v>515.06476016194608</v>
      </c>
    </row>
    <row r="5651" spans="2:23" x14ac:dyDescent="0.3">
      <c r="B5651">
        <f t="shared" si="89"/>
        <v>5646</v>
      </c>
      <c r="C5651">
        <v>225.467920504875</v>
      </c>
      <c r="D5651">
        <v>620.98767408640583</v>
      </c>
      <c r="E5651">
        <v>264.2987508192146</v>
      </c>
      <c r="F5651">
        <v>380.5736596067706</v>
      </c>
      <c r="G5651">
        <v>509.1729889104115</v>
      </c>
      <c r="H5651">
        <v>204.19840314905301</v>
      </c>
      <c r="R5651">
        <v>203.81673505183898</v>
      </c>
      <c r="S5651">
        <v>617.04311101537814</v>
      </c>
      <c r="T5651">
        <v>411.15908754369161</v>
      </c>
      <c r="U5651">
        <v>206.12364266991671</v>
      </c>
      <c r="V5651">
        <v>213.10170964239632</v>
      </c>
      <c r="W5651">
        <v>720.19863336330673</v>
      </c>
    </row>
    <row r="5652" spans="2:23" x14ac:dyDescent="0.3">
      <c r="B5652">
        <f t="shared" si="89"/>
        <v>5647</v>
      </c>
      <c r="C5652">
        <v>262.61088039358066</v>
      </c>
      <c r="D5652">
        <v>235.00406224308449</v>
      </c>
      <c r="E5652">
        <v>3597.2538155582552</v>
      </c>
      <c r="F5652">
        <v>239.54002247312266</v>
      </c>
      <c r="G5652">
        <v>1718.7057112590626</v>
      </c>
      <c r="H5652">
        <v>28883.78</v>
      </c>
      <c r="R5652">
        <v>308.09117600900333</v>
      </c>
      <c r="S5652">
        <v>450.5836897873512</v>
      </c>
      <c r="T5652">
        <v>306.64429512881458</v>
      </c>
      <c r="U5652">
        <v>610.74751359362506</v>
      </c>
      <c r="V5652">
        <v>441.53984024213071</v>
      </c>
      <c r="W5652">
        <v>241.48392202216078</v>
      </c>
    </row>
    <row r="5653" spans="2:23" x14ac:dyDescent="0.3">
      <c r="B5653">
        <f t="shared" si="89"/>
        <v>5648</v>
      </c>
      <c r="C5653">
        <v>254.29297299194252</v>
      </c>
      <c r="D5653">
        <v>507.14033897178984</v>
      </c>
      <c r="E5653">
        <v>1452.2600500629894</v>
      </c>
      <c r="F5653">
        <v>281.88399947928781</v>
      </c>
      <c r="G5653">
        <v>238.19756036169659</v>
      </c>
      <c r="H5653">
        <v>270.17329258213027</v>
      </c>
      <c r="R5653">
        <v>355.97795179863488</v>
      </c>
      <c r="S5653">
        <v>658.93559942303045</v>
      </c>
      <c r="T5653">
        <v>8004.5911792758197</v>
      </c>
      <c r="U5653">
        <v>740.04598135476158</v>
      </c>
      <c r="V5653">
        <v>2044.6554125686343</v>
      </c>
      <c r="W5653">
        <v>291.76462484598562</v>
      </c>
    </row>
    <row r="5654" spans="2:23" x14ac:dyDescent="0.3">
      <c r="B5654">
        <f t="shared" si="89"/>
        <v>5649</v>
      </c>
      <c r="C5654">
        <v>276.57746013570534</v>
      </c>
      <c r="D5654">
        <v>857.27605860160111</v>
      </c>
      <c r="E5654">
        <v>28883.78</v>
      </c>
      <c r="F5654">
        <v>212.07685029185623</v>
      </c>
      <c r="G5654">
        <v>1873.6338029846031</v>
      </c>
      <c r="H5654">
        <v>9860.7087134226986</v>
      </c>
      <c r="R5654">
        <v>206.49437676686821</v>
      </c>
      <c r="S5654">
        <v>2795.0216319948036</v>
      </c>
      <c r="T5654">
        <v>233.50283269281499</v>
      </c>
      <c r="U5654">
        <v>336.68835334866765</v>
      </c>
      <c r="V5654">
        <v>272.31989425046436</v>
      </c>
      <c r="W5654">
        <v>224.01711394376366</v>
      </c>
    </row>
    <row r="5655" spans="2:23" x14ac:dyDescent="0.3">
      <c r="B5655">
        <f t="shared" si="89"/>
        <v>5650</v>
      </c>
      <c r="C5655">
        <v>28883.78</v>
      </c>
      <c r="D5655">
        <v>9811.6217455363276</v>
      </c>
      <c r="E5655">
        <v>1961.5031775623129</v>
      </c>
      <c r="F5655">
        <v>20490.989351582983</v>
      </c>
      <c r="G5655">
        <v>6202.6930651484927</v>
      </c>
      <c r="H5655">
        <v>28883.78</v>
      </c>
      <c r="R5655">
        <v>370.57661132120245</v>
      </c>
      <c r="S5655">
        <v>551.48378354159308</v>
      </c>
      <c r="T5655">
        <v>1145.7362446132192</v>
      </c>
      <c r="U5655">
        <v>600.29024515684523</v>
      </c>
      <c r="V5655">
        <v>371.03114527156856</v>
      </c>
      <c r="W5655">
        <v>1172.1118005770718</v>
      </c>
    </row>
    <row r="5656" spans="2:23" x14ac:dyDescent="0.3">
      <c r="B5656">
        <f t="shared" si="89"/>
        <v>5651</v>
      </c>
      <c r="C5656">
        <v>247.51280923964998</v>
      </c>
      <c r="D5656">
        <v>969.00002087100177</v>
      </c>
      <c r="E5656">
        <v>283.24189898826268</v>
      </c>
      <c r="F5656">
        <v>212.37971664960759</v>
      </c>
      <c r="G5656">
        <v>786.55773944267139</v>
      </c>
      <c r="H5656">
        <v>1923.7314406466048</v>
      </c>
      <c r="R5656">
        <v>202.01265418430063</v>
      </c>
      <c r="S5656">
        <v>461.02142794096585</v>
      </c>
      <c r="T5656">
        <v>242.0720126630022</v>
      </c>
      <c r="U5656">
        <v>3714.7048902480119</v>
      </c>
      <c r="V5656">
        <v>543.09261756721116</v>
      </c>
      <c r="W5656">
        <v>1463.1229719038959</v>
      </c>
    </row>
    <row r="5657" spans="2:23" x14ac:dyDescent="0.3">
      <c r="B5657">
        <f t="shared" si="89"/>
        <v>5652</v>
      </c>
      <c r="C5657">
        <v>241.43715965260876</v>
      </c>
      <c r="D5657">
        <v>888.5355267703369</v>
      </c>
      <c r="E5657">
        <v>28883.78</v>
      </c>
      <c r="F5657">
        <v>745.10867234748218</v>
      </c>
      <c r="G5657">
        <v>313.89919274419134</v>
      </c>
      <c r="H5657">
        <v>220.1413377707955</v>
      </c>
      <c r="R5657">
        <v>2325.0412472349462</v>
      </c>
      <c r="S5657">
        <v>262.05246309494783</v>
      </c>
      <c r="T5657">
        <v>25145.956609793546</v>
      </c>
      <c r="U5657">
        <v>300.3171971126655</v>
      </c>
      <c r="V5657">
        <v>222.2254422700388</v>
      </c>
      <c r="W5657">
        <v>405.56209043866238</v>
      </c>
    </row>
    <row r="5658" spans="2:23" x14ac:dyDescent="0.3">
      <c r="B5658">
        <f t="shared" si="89"/>
        <v>5653</v>
      </c>
      <c r="C5658">
        <v>322.96221357541498</v>
      </c>
      <c r="D5658">
        <v>1137.7122286289446</v>
      </c>
      <c r="E5658">
        <v>214.81750382909999</v>
      </c>
      <c r="F5658">
        <v>12782.844188636529</v>
      </c>
      <c r="G5658">
        <v>1299.8850950684241</v>
      </c>
      <c r="H5658">
        <v>280.05898455171166</v>
      </c>
      <c r="R5658">
        <v>213.81732167817589</v>
      </c>
      <c r="S5658">
        <v>28883.78</v>
      </c>
      <c r="T5658">
        <v>1061.0276583406996</v>
      </c>
      <c r="U5658">
        <v>259.27023711052226</v>
      </c>
      <c r="V5658">
        <v>260.56397343315518</v>
      </c>
      <c r="W5658">
        <v>239.10554641908277</v>
      </c>
    </row>
    <row r="5659" spans="2:23" x14ac:dyDescent="0.3">
      <c r="B5659">
        <f t="shared" si="89"/>
        <v>5654</v>
      </c>
      <c r="C5659">
        <v>6665.8319626932771</v>
      </c>
      <c r="D5659">
        <v>7637.994986405085</v>
      </c>
      <c r="E5659">
        <v>314.19365444492939</v>
      </c>
      <c r="F5659">
        <v>308.2546958207501</v>
      </c>
      <c r="G5659">
        <v>222.25089835603617</v>
      </c>
      <c r="H5659">
        <v>223.39947192204627</v>
      </c>
      <c r="R5659">
        <v>1777.6923533736438</v>
      </c>
      <c r="S5659">
        <v>901.35916350662217</v>
      </c>
      <c r="T5659">
        <v>1136.9147785060197</v>
      </c>
      <c r="U5659">
        <v>5985.8994198192049</v>
      </c>
      <c r="V5659">
        <v>7318.205894856239</v>
      </c>
      <c r="W5659">
        <v>1487.8578858630046</v>
      </c>
    </row>
    <row r="5660" spans="2:23" x14ac:dyDescent="0.3">
      <c r="B5660">
        <f t="shared" si="89"/>
        <v>5655</v>
      </c>
      <c r="C5660">
        <v>203.29950832774546</v>
      </c>
      <c r="D5660">
        <v>238.63366719508167</v>
      </c>
      <c r="E5660">
        <v>229.86931126720015</v>
      </c>
      <c r="F5660">
        <v>1063.3066118253801</v>
      </c>
      <c r="G5660">
        <v>331.47521342134706</v>
      </c>
      <c r="H5660">
        <v>803.18117590994655</v>
      </c>
      <c r="R5660">
        <v>28883.78</v>
      </c>
      <c r="S5660">
        <v>699.22763621683691</v>
      </c>
      <c r="T5660">
        <v>529.2250049857978</v>
      </c>
      <c r="U5660">
        <v>1338.3051392403027</v>
      </c>
      <c r="V5660">
        <v>200.71612525806356</v>
      </c>
      <c r="W5660">
        <v>338.10442696194468</v>
      </c>
    </row>
    <row r="5661" spans="2:23" x14ac:dyDescent="0.3">
      <c r="B5661">
        <f t="shared" si="89"/>
        <v>5656</v>
      </c>
      <c r="C5661">
        <v>890.69147267571736</v>
      </c>
      <c r="D5661">
        <v>1068.1315367157049</v>
      </c>
      <c r="E5661">
        <v>471.60293937358176</v>
      </c>
      <c r="F5661">
        <v>28883.78</v>
      </c>
      <c r="G5661">
        <v>305.22459955964939</v>
      </c>
      <c r="H5661">
        <v>764.4424763556159</v>
      </c>
      <c r="R5661">
        <v>27502.371106420651</v>
      </c>
      <c r="S5661">
        <v>321.95283501889435</v>
      </c>
      <c r="T5661">
        <v>719.98641646748331</v>
      </c>
      <c r="U5661">
        <v>8467.071160473055</v>
      </c>
      <c r="V5661">
        <v>624.34246478076807</v>
      </c>
      <c r="W5661">
        <v>759.39552220361122</v>
      </c>
    </row>
    <row r="5662" spans="2:23" x14ac:dyDescent="0.3">
      <c r="B5662">
        <f t="shared" si="89"/>
        <v>5657</v>
      </c>
      <c r="C5662">
        <v>28883.78</v>
      </c>
      <c r="D5662">
        <v>450.57661373781787</v>
      </c>
      <c r="E5662">
        <v>224.75060989921951</v>
      </c>
      <c r="F5662">
        <v>1622.5994498961393</v>
      </c>
      <c r="G5662">
        <v>236.37336652249743</v>
      </c>
      <c r="H5662">
        <v>924.51248487116459</v>
      </c>
      <c r="R5662">
        <v>381.91898437462504</v>
      </c>
      <c r="S5662">
        <v>4974.281082004105</v>
      </c>
      <c r="T5662">
        <v>285.49886800132265</v>
      </c>
      <c r="U5662">
        <v>388.94058995902549</v>
      </c>
      <c r="V5662">
        <v>7317.3434574213943</v>
      </c>
      <c r="W5662">
        <v>209.62983898953314</v>
      </c>
    </row>
    <row r="5663" spans="2:23" x14ac:dyDescent="0.3">
      <c r="B5663">
        <f t="shared" si="89"/>
        <v>5658</v>
      </c>
      <c r="C5663">
        <v>778.37445130215644</v>
      </c>
      <c r="D5663">
        <v>1881.602586968856</v>
      </c>
      <c r="E5663">
        <v>342.09428286959587</v>
      </c>
      <c r="F5663">
        <v>237.67808580519753</v>
      </c>
      <c r="G5663">
        <v>1287.7154089944079</v>
      </c>
      <c r="H5663">
        <v>278.81984963096608</v>
      </c>
      <c r="R5663">
        <v>217.16042686475637</v>
      </c>
      <c r="S5663">
        <v>437.98014205292702</v>
      </c>
      <c r="T5663">
        <v>6098.8927644494725</v>
      </c>
      <c r="U5663">
        <v>2746.6312047556085</v>
      </c>
      <c r="V5663">
        <v>1826.6710055036303</v>
      </c>
      <c r="W5663">
        <v>2364.0687670628845</v>
      </c>
    </row>
    <row r="5664" spans="2:23" x14ac:dyDescent="0.3">
      <c r="B5664">
        <f t="shared" si="89"/>
        <v>5659</v>
      </c>
      <c r="C5664">
        <v>437.36837517837074</v>
      </c>
      <c r="D5664">
        <v>4248.1081110522382</v>
      </c>
      <c r="E5664">
        <v>238.55045515769902</v>
      </c>
      <c r="F5664">
        <v>2963.4953410840549</v>
      </c>
      <c r="G5664">
        <v>463.82382081294145</v>
      </c>
      <c r="H5664">
        <v>27761.894891882504</v>
      </c>
      <c r="R5664">
        <v>299.06182171318846</v>
      </c>
      <c r="S5664">
        <v>1657.8432887923534</v>
      </c>
      <c r="T5664">
        <v>22831.124970204753</v>
      </c>
      <c r="U5664">
        <v>381.3520778126329</v>
      </c>
      <c r="V5664">
        <v>5584.6885205733342</v>
      </c>
      <c r="W5664">
        <v>654.76035479807899</v>
      </c>
    </row>
    <row r="5665" spans="2:23" x14ac:dyDescent="0.3">
      <c r="B5665">
        <f t="shared" si="89"/>
        <v>5660</v>
      </c>
      <c r="C5665">
        <v>515.15680871902532</v>
      </c>
      <c r="D5665">
        <v>28883.78</v>
      </c>
      <c r="E5665">
        <v>353.91723984047582</v>
      </c>
      <c r="F5665">
        <v>228.32983394817131</v>
      </c>
      <c r="G5665">
        <v>2108.7252020943265</v>
      </c>
      <c r="H5665">
        <v>19522.177606506419</v>
      </c>
      <c r="R5665">
        <v>6901.9712443963936</v>
      </c>
      <c r="S5665">
        <v>400.96861778443838</v>
      </c>
      <c r="T5665">
        <v>28883.78</v>
      </c>
      <c r="U5665">
        <v>233.65394966521359</v>
      </c>
      <c r="V5665">
        <v>452.46413657279732</v>
      </c>
      <c r="W5665">
        <v>1286.8212585978899</v>
      </c>
    </row>
    <row r="5666" spans="2:23" x14ac:dyDescent="0.3">
      <c r="B5666">
        <f t="shared" si="89"/>
        <v>5661</v>
      </c>
      <c r="C5666">
        <v>2615.5889321536324</v>
      </c>
      <c r="D5666">
        <v>387.93812926398056</v>
      </c>
      <c r="E5666">
        <v>225.62590836664722</v>
      </c>
      <c r="F5666">
        <v>319.20650978725587</v>
      </c>
      <c r="G5666">
        <v>1369.8799823870861</v>
      </c>
      <c r="H5666">
        <v>399.3054195214097</v>
      </c>
      <c r="R5666">
        <v>28883.78</v>
      </c>
      <c r="S5666">
        <v>205.58075875191264</v>
      </c>
      <c r="T5666">
        <v>1779.8454292659956</v>
      </c>
      <c r="U5666">
        <v>604.60951888011459</v>
      </c>
      <c r="V5666">
        <v>28883.78</v>
      </c>
      <c r="W5666">
        <v>210.1683634217151</v>
      </c>
    </row>
    <row r="5667" spans="2:23" x14ac:dyDescent="0.3">
      <c r="B5667">
        <f t="shared" si="89"/>
        <v>5662</v>
      </c>
      <c r="C5667">
        <v>12366.524520506906</v>
      </c>
      <c r="D5667">
        <v>955.21300545147085</v>
      </c>
      <c r="E5667">
        <v>3052.5211856163819</v>
      </c>
      <c r="F5667">
        <v>245.4032094044573</v>
      </c>
      <c r="G5667">
        <v>966.51553564721405</v>
      </c>
      <c r="H5667">
        <v>602.84715059267819</v>
      </c>
      <c r="R5667">
        <v>908.3263477555862</v>
      </c>
      <c r="S5667">
        <v>242.3026638882568</v>
      </c>
      <c r="T5667">
        <v>3145.2721080461679</v>
      </c>
      <c r="U5667">
        <v>525.05294598356727</v>
      </c>
      <c r="V5667">
        <v>221.09540356448667</v>
      </c>
      <c r="W5667">
        <v>28883.78</v>
      </c>
    </row>
    <row r="5668" spans="2:23" x14ac:dyDescent="0.3">
      <c r="B5668">
        <f t="shared" si="89"/>
        <v>5663</v>
      </c>
      <c r="C5668">
        <v>560.72580283679679</v>
      </c>
      <c r="D5668">
        <v>712.82839668051156</v>
      </c>
      <c r="E5668">
        <v>283.0031811699173</v>
      </c>
      <c r="F5668">
        <v>1726.4427786267538</v>
      </c>
      <c r="G5668">
        <v>346.46675572210046</v>
      </c>
      <c r="H5668">
        <v>366.27006625652035</v>
      </c>
      <c r="R5668">
        <v>13478.73038378964</v>
      </c>
      <c r="S5668">
        <v>349.13658501411027</v>
      </c>
      <c r="T5668">
        <v>443.0335075224225</v>
      </c>
      <c r="U5668">
        <v>250.89893050453654</v>
      </c>
      <c r="V5668">
        <v>202.96993787870312</v>
      </c>
      <c r="W5668">
        <v>357.56524085625756</v>
      </c>
    </row>
    <row r="5669" spans="2:23" x14ac:dyDescent="0.3">
      <c r="B5669">
        <f t="shared" si="89"/>
        <v>5664</v>
      </c>
      <c r="C5669">
        <v>244.45674202104178</v>
      </c>
      <c r="D5669">
        <v>28883.78</v>
      </c>
      <c r="E5669">
        <v>298.11302859070571</v>
      </c>
      <c r="F5669">
        <v>205.29053798943113</v>
      </c>
      <c r="G5669">
        <v>2212.328664165193</v>
      </c>
      <c r="H5669">
        <v>3872.4507973010432</v>
      </c>
      <c r="R5669">
        <v>547.53631253840967</v>
      </c>
      <c r="S5669">
        <v>290.13868870298728</v>
      </c>
      <c r="T5669">
        <v>238.84999478100056</v>
      </c>
      <c r="U5669">
        <v>1251.3742691775706</v>
      </c>
      <c r="V5669">
        <v>200.36564145997599</v>
      </c>
      <c r="W5669">
        <v>1168.8134254499225</v>
      </c>
    </row>
    <row r="5670" spans="2:23" x14ac:dyDescent="0.3">
      <c r="B5670">
        <f t="shared" si="89"/>
        <v>5665</v>
      </c>
      <c r="C5670">
        <v>269.58045377511155</v>
      </c>
      <c r="D5670">
        <v>334.43009798700382</v>
      </c>
      <c r="E5670">
        <v>200.59084257944625</v>
      </c>
      <c r="F5670">
        <v>17956.239585213862</v>
      </c>
      <c r="G5670">
        <v>362.70528177964911</v>
      </c>
      <c r="H5670">
        <v>1032.994885919069</v>
      </c>
      <c r="R5670">
        <v>1443.9289872741774</v>
      </c>
      <c r="S5670">
        <v>323.26615088501967</v>
      </c>
      <c r="T5670">
        <v>1448.6656505960666</v>
      </c>
      <c r="U5670">
        <v>301.69664537700072</v>
      </c>
      <c r="V5670">
        <v>1399.1643660059622</v>
      </c>
      <c r="W5670">
        <v>315.36933620678974</v>
      </c>
    </row>
    <row r="5671" spans="2:23" x14ac:dyDescent="0.3">
      <c r="B5671">
        <f t="shared" si="89"/>
        <v>5666</v>
      </c>
      <c r="C5671">
        <v>458.57653728833691</v>
      </c>
      <c r="D5671">
        <v>224.62790844790169</v>
      </c>
      <c r="E5671">
        <v>461.99057356790547</v>
      </c>
      <c r="F5671">
        <v>14216.376407946162</v>
      </c>
      <c r="G5671">
        <v>2919.6054362054028</v>
      </c>
      <c r="H5671">
        <v>522.04716879614284</v>
      </c>
      <c r="R5671">
        <v>243.46420348077675</v>
      </c>
      <c r="S5671">
        <v>211.69243183592329</v>
      </c>
      <c r="T5671">
        <v>594.8764008280757</v>
      </c>
      <c r="U5671">
        <v>219.32919841270416</v>
      </c>
      <c r="V5671">
        <v>206.32006193584326</v>
      </c>
      <c r="W5671">
        <v>5423.4992072454661</v>
      </c>
    </row>
    <row r="5672" spans="2:23" x14ac:dyDescent="0.3">
      <c r="B5672">
        <f t="shared" si="89"/>
        <v>5667</v>
      </c>
      <c r="C5672">
        <v>219.00756992850611</v>
      </c>
      <c r="D5672">
        <v>209.61830174181773</v>
      </c>
      <c r="E5672">
        <v>882.65257063221202</v>
      </c>
      <c r="F5672">
        <v>256.40793983982911</v>
      </c>
      <c r="G5672">
        <v>408.31578782882059</v>
      </c>
      <c r="H5672">
        <v>371.00438245268441</v>
      </c>
      <c r="R5672">
        <v>320.90789065722356</v>
      </c>
      <c r="S5672">
        <v>1027.056025290716</v>
      </c>
      <c r="T5672">
        <v>398.19293651721085</v>
      </c>
      <c r="U5672">
        <v>9993.7130357050919</v>
      </c>
      <c r="V5672">
        <v>28883.78</v>
      </c>
      <c r="W5672">
        <v>329.20252095618184</v>
      </c>
    </row>
    <row r="5673" spans="2:23" x14ac:dyDescent="0.3">
      <c r="B5673">
        <f t="shared" si="89"/>
        <v>5668</v>
      </c>
      <c r="C5673">
        <v>477.80820000671486</v>
      </c>
      <c r="D5673">
        <v>2615.8963262474485</v>
      </c>
      <c r="E5673">
        <v>6544.6291007645113</v>
      </c>
      <c r="F5673">
        <v>1863.1643547323229</v>
      </c>
      <c r="G5673">
        <v>354.74846542944249</v>
      </c>
      <c r="H5673">
        <v>28883.78</v>
      </c>
      <c r="R5673">
        <v>4863.8902980646544</v>
      </c>
      <c r="S5673">
        <v>2251.4013936641991</v>
      </c>
      <c r="T5673">
        <v>328.41793980570174</v>
      </c>
      <c r="U5673">
        <v>526.3174527148567</v>
      </c>
      <c r="V5673">
        <v>202.43194854094517</v>
      </c>
      <c r="W5673">
        <v>438.71051958263337</v>
      </c>
    </row>
    <row r="5674" spans="2:23" x14ac:dyDescent="0.3">
      <c r="B5674">
        <f t="shared" si="89"/>
        <v>5669</v>
      </c>
      <c r="C5674">
        <v>28883.78</v>
      </c>
      <c r="D5674">
        <v>435.77352820738417</v>
      </c>
      <c r="E5674">
        <v>291.18947359954149</v>
      </c>
      <c r="F5674">
        <v>1291.1696974850274</v>
      </c>
      <c r="G5674">
        <v>613.20890583429446</v>
      </c>
      <c r="H5674">
        <v>8129.9198315851063</v>
      </c>
      <c r="R5674">
        <v>308.21682459678232</v>
      </c>
      <c r="S5674">
        <v>410.37636813638585</v>
      </c>
      <c r="T5674">
        <v>708.72205376303145</v>
      </c>
      <c r="U5674">
        <v>1174.7406724923985</v>
      </c>
      <c r="V5674">
        <v>1198.4237383003992</v>
      </c>
      <c r="W5674">
        <v>549.59533589711555</v>
      </c>
    </row>
    <row r="5675" spans="2:23" x14ac:dyDescent="0.3">
      <c r="B5675">
        <f t="shared" si="89"/>
        <v>5670</v>
      </c>
      <c r="C5675">
        <v>281.26685379745834</v>
      </c>
      <c r="D5675">
        <v>878.06680876237021</v>
      </c>
      <c r="E5675">
        <v>332.56917291039508</v>
      </c>
      <c r="F5675">
        <v>325.6467297714911</v>
      </c>
      <c r="G5675">
        <v>2934.1063950829835</v>
      </c>
      <c r="H5675">
        <v>360.64385372235336</v>
      </c>
      <c r="R5675">
        <v>216.27240734535656</v>
      </c>
      <c r="S5675">
        <v>230.65614903407609</v>
      </c>
      <c r="T5675">
        <v>8623.5900727097796</v>
      </c>
      <c r="U5675">
        <v>200.50376346669984</v>
      </c>
      <c r="V5675">
        <v>28883.78</v>
      </c>
      <c r="W5675">
        <v>28883.78</v>
      </c>
    </row>
    <row r="5676" spans="2:23" x14ac:dyDescent="0.3">
      <c r="B5676">
        <f t="shared" si="89"/>
        <v>5671</v>
      </c>
      <c r="C5676">
        <v>28883.78</v>
      </c>
      <c r="D5676">
        <v>1228.3156937609156</v>
      </c>
      <c r="E5676">
        <v>803.03150611495641</v>
      </c>
      <c r="F5676">
        <v>397.94162866802787</v>
      </c>
      <c r="G5676">
        <v>2144.1744769028046</v>
      </c>
      <c r="H5676">
        <v>6269.7176584743011</v>
      </c>
      <c r="R5676">
        <v>580.00172540770473</v>
      </c>
      <c r="S5676">
        <v>767.46816489289506</v>
      </c>
      <c r="T5676">
        <v>318.34373289861867</v>
      </c>
      <c r="U5676">
        <v>208.2408205004601</v>
      </c>
      <c r="V5676">
        <v>269.07341071891369</v>
      </c>
      <c r="W5676">
        <v>2566.8645094063222</v>
      </c>
    </row>
    <row r="5677" spans="2:23" x14ac:dyDescent="0.3">
      <c r="B5677">
        <f t="shared" si="89"/>
        <v>5672</v>
      </c>
      <c r="C5677">
        <v>28883.78</v>
      </c>
      <c r="D5677">
        <v>2105.5646217770864</v>
      </c>
      <c r="E5677">
        <v>368.23561361466489</v>
      </c>
      <c r="F5677">
        <v>28883.78</v>
      </c>
      <c r="G5677">
        <v>210.79631581330156</v>
      </c>
      <c r="H5677">
        <v>441.83468450585576</v>
      </c>
      <c r="R5677">
        <v>350.22991166226507</v>
      </c>
      <c r="S5677">
        <v>260.51285767867898</v>
      </c>
      <c r="T5677">
        <v>222.50373617667881</v>
      </c>
      <c r="U5677">
        <v>233.15311807357915</v>
      </c>
      <c r="V5677">
        <v>6994.8630867134525</v>
      </c>
      <c r="W5677">
        <v>417.68597994433179</v>
      </c>
    </row>
    <row r="5678" spans="2:23" x14ac:dyDescent="0.3">
      <c r="B5678">
        <f t="shared" si="89"/>
        <v>5673</v>
      </c>
      <c r="C5678">
        <v>252.82579514786994</v>
      </c>
      <c r="D5678">
        <v>295.38627453650088</v>
      </c>
      <c r="E5678">
        <v>28883.78</v>
      </c>
      <c r="F5678">
        <v>1391.9999444731889</v>
      </c>
      <c r="G5678">
        <v>8883.4596201909353</v>
      </c>
      <c r="H5678">
        <v>255.7703209214873</v>
      </c>
      <c r="R5678">
        <v>426.42042125368164</v>
      </c>
      <c r="S5678">
        <v>830.76990191934181</v>
      </c>
      <c r="T5678">
        <v>339.41539678242032</v>
      </c>
      <c r="U5678">
        <v>256.13427233913939</v>
      </c>
      <c r="V5678">
        <v>22752.354204231848</v>
      </c>
      <c r="W5678">
        <v>537.2445951922341</v>
      </c>
    </row>
    <row r="5679" spans="2:23" x14ac:dyDescent="0.3">
      <c r="B5679">
        <f t="shared" si="89"/>
        <v>5674</v>
      </c>
      <c r="C5679">
        <v>2849.6988829265415</v>
      </c>
      <c r="D5679">
        <v>542.50078600314043</v>
      </c>
      <c r="E5679">
        <v>260.03546526477493</v>
      </c>
      <c r="F5679">
        <v>290.63719387896413</v>
      </c>
      <c r="G5679">
        <v>291.32703176337316</v>
      </c>
      <c r="H5679">
        <v>868.99205657046093</v>
      </c>
      <c r="R5679">
        <v>28883.78</v>
      </c>
      <c r="S5679">
        <v>213.338231968326</v>
      </c>
      <c r="T5679">
        <v>1966.2111264620594</v>
      </c>
      <c r="U5679">
        <v>22026.845279364647</v>
      </c>
      <c r="V5679">
        <v>1197.2761922600116</v>
      </c>
      <c r="W5679">
        <v>251.5174484240892</v>
      </c>
    </row>
    <row r="5680" spans="2:23" x14ac:dyDescent="0.3">
      <c r="B5680">
        <f t="shared" si="89"/>
        <v>5675</v>
      </c>
      <c r="C5680">
        <v>13895.972046003042</v>
      </c>
      <c r="D5680">
        <v>303.12311153403118</v>
      </c>
      <c r="E5680">
        <v>318.47317537591636</v>
      </c>
      <c r="F5680">
        <v>1150.1420931184764</v>
      </c>
      <c r="G5680">
        <v>1003.7551816252211</v>
      </c>
      <c r="H5680">
        <v>451.50929044695181</v>
      </c>
      <c r="R5680">
        <v>1561.358932448446</v>
      </c>
      <c r="S5680">
        <v>262.27787122885127</v>
      </c>
      <c r="T5680">
        <v>441.28092943784605</v>
      </c>
      <c r="U5680">
        <v>328.22855321679128</v>
      </c>
      <c r="V5680">
        <v>321.27309104964019</v>
      </c>
      <c r="W5680">
        <v>304.04653672917931</v>
      </c>
    </row>
    <row r="5681" spans="2:23" x14ac:dyDescent="0.3">
      <c r="B5681">
        <f t="shared" si="89"/>
        <v>5676</v>
      </c>
      <c r="C5681">
        <v>377.03975358101019</v>
      </c>
      <c r="D5681">
        <v>231.96702949469687</v>
      </c>
      <c r="E5681">
        <v>28883.78</v>
      </c>
      <c r="F5681">
        <v>217.88403102968147</v>
      </c>
      <c r="G5681">
        <v>4546.0138700115913</v>
      </c>
      <c r="H5681">
        <v>202.16948559896304</v>
      </c>
      <c r="R5681">
        <v>1673.4065201225003</v>
      </c>
      <c r="S5681">
        <v>1222.978798038964</v>
      </c>
      <c r="T5681">
        <v>208.13274969695564</v>
      </c>
      <c r="U5681">
        <v>28883.78</v>
      </c>
      <c r="V5681">
        <v>362.59134760570504</v>
      </c>
      <c r="W5681">
        <v>1323.7009662467331</v>
      </c>
    </row>
    <row r="5682" spans="2:23" x14ac:dyDescent="0.3">
      <c r="B5682">
        <f t="shared" si="89"/>
        <v>5677</v>
      </c>
      <c r="C5682">
        <v>216.25556973414723</v>
      </c>
      <c r="D5682">
        <v>203.98789275584625</v>
      </c>
      <c r="E5682">
        <v>444.76537898835159</v>
      </c>
      <c r="F5682">
        <v>274.48294890774935</v>
      </c>
      <c r="G5682">
        <v>308.8968634350033</v>
      </c>
      <c r="H5682">
        <v>28883.78</v>
      </c>
      <c r="R5682">
        <v>28883.78</v>
      </c>
      <c r="S5682">
        <v>257.16031128965625</v>
      </c>
      <c r="T5682">
        <v>266.54066835898175</v>
      </c>
      <c r="U5682">
        <v>3140.7004521950566</v>
      </c>
      <c r="V5682">
        <v>276.92150777423376</v>
      </c>
      <c r="W5682">
        <v>253.08963369922805</v>
      </c>
    </row>
    <row r="5683" spans="2:23" x14ac:dyDescent="0.3">
      <c r="B5683">
        <f t="shared" si="89"/>
        <v>5678</v>
      </c>
      <c r="C5683">
        <v>28883.78</v>
      </c>
      <c r="D5683">
        <v>215.11519077992742</v>
      </c>
      <c r="E5683">
        <v>289.8020786524512</v>
      </c>
      <c r="F5683">
        <v>1894.8578583907624</v>
      </c>
      <c r="G5683">
        <v>318.18812532202259</v>
      </c>
      <c r="H5683">
        <v>217.07483371022857</v>
      </c>
      <c r="R5683">
        <v>856.45404905872181</v>
      </c>
      <c r="S5683">
        <v>214.09773197221259</v>
      </c>
      <c r="T5683">
        <v>570.06792616655025</v>
      </c>
      <c r="U5683">
        <v>356.88929522335735</v>
      </c>
      <c r="V5683">
        <v>420.04727137152292</v>
      </c>
      <c r="W5683">
        <v>536.41326522093607</v>
      </c>
    </row>
    <row r="5684" spans="2:23" x14ac:dyDescent="0.3">
      <c r="B5684">
        <f t="shared" si="89"/>
        <v>5679</v>
      </c>
      <c r="C5684">
        <v>261.40937842588073</v>
      </c>
      <c r="D5684">
        <v>554.21773309633477</v>
      </c>
      <c r="E5684">
        <v>944.68091125122203</v>
      </c>
      <c r="F5684">
        <v>7002.4914275903175</v>
      </c>
      <c r="G5684">
        <v>402.73007780283223</v>
      </c>
      <c r="H5684">
        <v>269.56260136084489</v>
      </c>
      <c r="R5684">
        <v>863.96012195586889</v>
      </c>
      <c r="S5684">
        <v>16501.562905848867</v>
      </c>
      <c r="T5684">
        <v>263.86310067553876</v>
      </c>
      <c r="U5684">
        <v>1068.66534585406</v>
      </c>
      <c r="V5684">
        <v>3009.0733439755672</v>
      </c>
      <c r="W5684">
        <v>460.23413243901763</v>
      </c>
    </row>
    <row r="5685" spans="2:23" x14ac:dyDescent="0.3">
      <c r="B5685">
        <f t="shared" si="89"/>
        <v>5680</v>
      </c>
      <c r="C5685">
        <v>380.40403408302905</v>
      </c>
      <c r="D5685">
        <v>211.12272318370523</v>
      </c>
      <c r="E5685">
        <v>1646.1126376801253</v>
      </c>
      <c r="F5685">
        <v>28883.78</v>
      </c>
      <c r="G5685">
        <v>545.29765578497722</v>
      </c>
      <c r="H5685">
        <v>250.57534843999639</v>
      </c>
      <c r="R5685">
        <v>7746.1987617067925</v>
      </c>
      <c r="S5685">
        <v>28883.78</v>
      </c>
      <c r="T5685">
        <v>885.66240290937208</v>
      </c>
      <c r="U5685">
        <v>485.96387389670679</v>
      </c>
      <c r="V5685">
        <v>587.9845364078368</v>
      </c>
      <c r="W5685">
        <v>324.55600502994128</v>
      </c>
    </row>
    <row r="5686" spans="2:23" x14ac:dyDescent="0.3">
      <c r="B5686">
        <f t="shared" si="89"/>
        <v>5681</v>
      </c>
      <c r="C5686">
        <v>222.83804330701767</v>
      </c>
      <c r="D5686">
        <v>1932.8497429942342</v>
      </c>
      <c r="E5686">
        <v>339.85339196395353</v>
      </c>
      <c r="F5686">
        <v>28883.78</v>
      </c>
      <c r="G5686">
        <v>289.96037301200772</v>
      </c>
      <c r="H5686">
        <v>316.12223270609576</v>
      </c>
      <c r="R5686">
        <v>418.03891001135651</v>
      </c>
      <c r="S5686">
        <v>369.29509877074781</v>
      </c>
      <c r="T5686">
        <v>654.17678991909884</v>
      </c>
      <c r="U5686">
        <v>254.17638244876301</v>
      </c>
      <c r="V5686">
        <v>25831.137043269882</v>
      </c>
      <c r="W5686">
        <v>279.60367897363938</v>
      </c>
    </row>
    <row r="5687" spans="2:23" x14ac:dyDescent="0.3">
      <c r="B5687">
        <f t="shared" si="89"/>
        <v>5682</v>
      </c>
      <c r="C5687">
        <v>287.14710899681921</v>
      </c>
      <c r="D5687">
        <v>406.78781451261875</v>
      </c>
      <c r="E5687">
        <v>948.27064432567977</v>
      </c>
      <c r="F5687">
        <v>383.7362604579904</v>
      </c>
      <c r="G5687">
        <v>245.29036947014171</v>
      </c>
      <c r="H5687">
        <v>9451.4074010789063</v>
      </c>
      <c r="R5687">
        <v>10067.597322852565</v>
      </c>
      <c r="S5687">
        <v>253.21315251875885</v>
      </c>
      <c r="T5687">
        <v>225.4429957210144</v>
      </c>
      <c r="U5687">
        <v>622.93223298150122</v>
      </c>
      <c r="V5687">
        <v>28883.78</v>
      </c>
      <c r="W5687">
        <v>745.1216329493451</v>
      </c>
    </row>
    <row r="5688" spans="2:23" x14ac:dyDescent="0.3">
      <c r="B5688">
        <f t="shared" si="89"/>
        <v>5683</v>
      </c>
      <c r="C5688">
        <v>1360.9402175620166</v>
      </c>
      <c r="D5688">
        <v>348.80695033405817</v>
      </c>
      <c r="E5688">
        <v>460.62530451021274</v>
      </c>
      <c r="F5688">
        <v>292.67601750971016</v>
      </c>
      <c r="G5688">
        <v>836.97215600286529</v>
      </c>
      <c r="H5688">
        <v>1444.6483393156054</v>
      </c>
      <c r="R5688">
        <v>435.21973854148251</v>
      </c>
      <c r="S5688">
        <v>28883.78</v>
      </c>
      <c r="T5688">
        <v>28883.78</v>
      </c>
      <c r="U5688">
        <v>500.32127441423768</v>
      </c>
      <c r="V5688">
        <v>4163.3128916017995</v>
      </c>
      <c r="W5688">
        <v>756.46898123692381</v>
      </c>
    </row>
    <row r="5689" spans="2:23" x14ac:dyDescent="0.3">
      <c r="B5689">
        <f t="shared" si="89"/>
        <v>5684</v>
      </c>
      <c r="C5689">
        <v>28883.78</v>
      </c>
      <c r="D5689">
        <v>2329.4517765506666</v>
      </c>
      <c r="E5689">
        <v>7650.6565191726595</v>
      </c>
      <c r="F5689">
        <v>8857.4551461988922</v>
      </c>
      <c r="G5689">
        <v>1271.8668559039481</v>
      </c>
      <c r="H5689">
        <v>28883.78</v>
      </c>
      <c r="R5689">
        <v>242.6251432076939</v>
      </c>
      <c r="S5689">
        <v>392.16435800465598</v>
      </c>
      <c r="T5689">
        <v>813.25257319238131</v>
      </c>
      <c r="U5689">
        <v>1088.571726599336</v>
      </c>
      <c r="V5689">
        <v>229.9417355315768</v>
      </c>
      <c r="W5689">
        <v>2587.2233634924296</v>
      </c>
    </row>
    <row r="5690" spans="2:23" x14ac:dyDescent="0.3">
      <c r="B5690">
        <f t="shared" si="89"/>
        <v>5685</v>
      </c>
      <c r="C5690">
        <v>3734.2012395272013</v>
      </c>
      <c r="D5690">
        <v>466.47768614537807</v>
      </c>
      <c r="E5690">
        <v>28883.78</v>
      </c>
      <c r="F5690">
        <v>3584.5150848868552</v>
      </c>
      <c r="G5690">
        <v>379.40233781319409</v>
      </c>
      <c r="H5690">
        <v>208.09032755188321</v>
      </c>
      <c r="R5690">
        <v>241.32003830078079</v>
      </c>
      <c r="S5690">
        <v>494.50390494255305</v>
      </c>
      <c r="T5690">
        <v>1047.1434824050421</v>
      </c>
      <c r="U5690">
        <v>438.67829688265749</v>
      </c>
      <c r="V5690">
        <v>213.19053546296016</v>
      </c>
      <c r="W5690">
        <v>28883.78</v>
      </c>
    </row>
    <row r="5691" spans="2:23" x14ac:dyDescent="0.3">
      <c r="B5691">
        <f t="shared" si="89"/>
        <v>5686</v>
      </c>
      <c r="C5691">
        <v>313.28209728681475</v>
      </c>
      <c r="D5691">
        <v>1028.5521744312698</v>
      </c>
      <c r="E5691">
        <v>615.9625549915703</v>
      </c>
      <c r="F5691">
        <v>291.90337524664102</v>
      </c>
      <c r="G5691">
        <v>281.62499856160639</v>
      </c>
      <c r="H5691">
        <v>521.45999589268217</v>
      </c>
      <c r="R5691">
        <v>646.46611341649304</v>
      </c>
      <c r="S5691">
        <v>268.11726321543358</v>
      </c>
      <c r="T5691">
        <v>28883.78</v>
      </c>
      <c r="U5691">
        <v>6758.1605653302222</v>
      </c>
      <c r="V5691">
        <v>2968.9537527577286</v>
      </c>
      <c r="W5691">
        <v>1016.2148308826378</v>
      </c>
    </row>
    <row r="5692" spans="2:23" x14ac:dyDescent="0.3">
      <c r="B5692">
        <f t="shared" si="89"/>
        <v>5687</v>
      </c>
      <c r="C5692">
        <v>302.05607719016655</v>
      </c>
      <c r="D5692">
        <v>1506.9884444971631</v>
      </c>
      <c r="E5692">
        <v>311.5494942072271</v>
      </c>
      <c r="F5692">
        <v>345.54784271700254</v>
      </c>
      <c r="G5692">
        <v>1100.3601186577635</v>
      </c>
      <c r="H5692">
        <v>3910.4653804602726</v>
      </c>
      <c r="R5692">
        <v>701.05853741939575</v>
      </c>
      <c r="S5692">
        <v>5137.7451113376601</v>
      </c>
      <c r="T5692">
        <v>278.60597713398164</v>
      </c>
      <c r="U5692">
        <v>1114.8104741569248</v>
      </c>
      <c r="V5692">
        <v>6644.4554071605016</v>
      </c>
      <c r="W5692">
        <v>27961.329302073318</v>
      </c>
    </row>
    <row r="5693" spans="2:23" x14ac:dyDescent="0.3">
      <c r="B5693">
        <f t="shared" si="89"/>
        <v>5688</v>
      </c>
      <c r="C5693">
        <v>453.39473690153386</v>
      </c>
      <c r="D5693">
        <v>266.35505042960119</v>
      </c>
      <c r="E5693">
        <v>506.9113254434792</v>
      </c>
      <c r="F5693">
        <v>28883.78</v>
      </c>
      <c r="G5693">
        <v>207.81275914008117</v>
      </c>
      <c r="H5693">
        <v>5318.5442018078847</v>
      </c>
      <c r="R5693">
        <v>200.36014732578522</v>
      </c>
      <c r="S5693">
        <v>7427.5537170119642</v>
      </c>
      <c r="T5693">
        <v>245.35347227769097</v>
      </c>
      <c r="U5693">
        <v>1788.4640901396704</v>
      </c>
      <c r="V5693">
        <v>4291.9111054495825</v>
      </c>
      <c r="W5693">
        <v>1367.0563397798601</v>
      </c>
    </row>
    <row r="5694" spans="2:23" x14ac:dyDescent="0.3">
      <c r="B5694">
        <f t="shared" si="89"/>
        <v>5689</v>
      </c>
      <c r="C5694">
        <v>1588.8533208341244</v>
      </c>
      <c r="D5694">
        <v>514.53319440439714</v>
      </c>
      <c r="E5694">
        <v>2779.56323352461</v>
      </c>
      <c r="F5694">
        <v>1346.9424458063183</v>
      </c>
      <c r="G5694">
        <v>440.36212717052842</v>
      </c>
      <c r="H5694">
        <v>28883.78</v>
      </c>
      <c r="R5694">
        <v>5401.9429311795593</v>
      </c>
      <c r="S5694">
        <v>350.65064491139321</v>
      </c>
      <c r="T5694">
        <v>264.20636463097605</v>
      </c>
      <c r="U5694">
        <v>490.51210931782356</v>
      </c>
      <c r="V5694">
        <v>203.50252817570049</v>
      </c>
      <c r="W5694">
        <v>336.90642396585076</v>
      </c>
    </row>
    <row r="5695" spans="2:23" x14ac:dyDescent="0.3">
      <c r="B5695">
        <f t="shared" si="89"/>
        <v>5690</v>
      </c>
      <c r="C5695">
        <v>287.47525422204501</v>
      </c>
      <c r="D5695">
        <v>204.39334440425054</v>
      </c>
      <c r="E5695">
        <v>665.06928068866546</v>
      </c>
      <c r="F5695">
        <v>326.30968434440751</v>
      </c>
      <c r="G5695">
        <v>28883.78</v>
      </c>
      <c r="H5695">
        <v>344.29051592879597</v>
      </c>
      <c r="R5695">
        <v>200.41820430096845</v>
      </c>
      <c r="S5695">
        <v>28883.78</v>
      </c>
      <c r="T5695">
        <v>284.07253468322978</v>
      </c>
      <c r="U5695">
        <v>272.15640916018589</v>
      </c>
      <c r="V5695">
        <v>224.75632789292706</v>
      </c>
      <c r="W5695">
        <v>28883.78</v>
      </c>
    </row>
    <row r="5696" spans="2:23" x14ac:dyDescent="0.3">
      <c r="B5696">
        <f t="shared" si="89"/>
        <v>5691</v>
      </c>
      <c r="C5696">
        <v>344.60518217510605</v>
      </c>
      <c r="D5696">
        <v>6574.0977912954741</v>
      </c>
      <c r="E5696">
        <v>474.68882434963587</v>
      </c>
      <c r="F5696">
        <v>1073.2212308855492</v>
      </c>
      <c r="G5696">
        <v>221.95447322753046</v>
      </c>
      <c r="H5696">
        <v>1494.5757302059283</v>
      </c>
      <c r="R5696">
        <v>3182.823710396458</v>
      </c>
      <c r="S5696">
        <v>287.82476030231038</v>
      </c>
      <c r="T5696">
        <v>28883.78</v>
      </c>
      <c r="U5696">
        <v>315.41297536915937</v>
      </c>
      <c r="V5696">
        <v>202.50695830121458</v>
      </c>
      <c r="W5696">
        <v>805.20297582370972</v>
      </c>
    </row>
    <row r="5697" spans="2:23" x14ac:dyDescent="0.3">
      <c r="B5697">
        <f t="shared" si="89"/>
        <v>5692</v>
      </c>
      <c r="C5697">
        <v>13251.196615821771</v>
      </c>
      <c r="D5697">
        <v>433.92515539844675</v>
      </c>
      <c r="E5697">
        <v>5937.8199990937683</v>
      </c>
      <c r="F5697">
        <v>253.29751597673896</v>
      </c>
      <c r="G5697">
        <v>872.73499598377214</v>
      </c>
      <c r="H5697">
        <v>375.89576986770976</v>
      </c>
      <c r="R5697">
        <v>463.44896273341868</v>
      </c>
      <c r="S5697">
        <v>795.32908803785131</v>
      </c>
      <c r="T5697">
        <v>890.42943287008552</v>
      </c>
      <c r="U5697">
        <v>2660.963233721473</v>
      </c>
      <c r="V5697">
        <v>525.37175422727057</v>
      </c>
      <c r="W5697">
        <v>308.68941316179018</v>
      </c>
    </row>
    <row r="5698" spans="2:23" x14ac:dyDescent="0.3">
      <c r="B5698">
        <f t="shared" si="89"/>
        <v>5693</v>
      </c>
      <c r="C5698">
        <v>329.71583051947914</v>
      </c>
      <c r="D5698">
        <v>323.09086565048642</v>
      </c>
      <c r="E5698">
        <v>1684.5899596093125</v>
      </c>
      <c r="F5698">
        <v>28883.78</v>
      </c>
      <c r="G5698">
        <v>1120.4534837719982</v>
      </c>
      <c r="H5698">
        <v>399.12339270923508</v>
      </c>
      <c r="R5698">
        <v>271.60032080040776</v>
      </c>
      <c r="S5698">
        <v>289.42157244814302</v>
      </c>
      <c r="T5698">
        <v>2098.9765843657742</v>
      </c>
      <c r="U5698">
        <v>1168.0144295950727</v>
      </c>
      <c r="V5698">
        <v>24696.06900364552</v>
      </c>
      <c r="W5698">
        <v>442.50967821720644</v>
      </c>
    </row>
    <row r="5699" spans="2:23" x14ac:dyDescent="0.3">
      <c r="B5699">
        <f t="shared" si="89"/>
        <v>5694</v>
      </c>
      <c r="C5699">
        <v>1137.7506603479524</v>
      </c>
      <c r="D5699">
        <v>4514.6120665156623</v>
      </c>
      <c r="E5699">
        <v>213.1811971491955</v>
      </c>
      <c r="F5699">
        <v>595.64751945988519</v>
      </c>
      <c r="G5699">
        <v>426.92669661224284</v>
      </c>
      <c r="H5699">
        <v>435.15538112193133</v>
      </c>
      <c r="R5699">
        <v>398.8642639819667</v>
      </c>
      <c r="S5699">
        <v>287.47417080970649</v>
      </c>
      <c r="T5699">
        <v>365.31175520185946</v>
      </c>
      <c r="U5699">
        <v>211.77013741943901</v>
      </c>
      <c r="V5699">
        <v>1064.7595525003435</v>
      </c>
      <c r="W5699">
        <v>233.98167853024995</v>
      </c>
    </row>
    <row r="5700" spans="2:23" x14ac:dyDescent="0.3">
      <c r="B5700">
        <f t="shared" si="89"/>
        <v>5695</v>
      </c>
      <c r="C5700">
        <v>729.67048324660425</v>
      </c>
      <c r="D5700">
        <v>219.55715261003331</v>
      </c>
      <c r="E5700">
        <v>457.43727438161869</v>
      </c>
      <c r="F5700">
        <v>28883.78</v>
      </c>
      <c r="G5700">
        <v>458.27776578475914</v>
      </c>
      <c r="H5700">
        <v>248.29522013070766</v>
      </c>
      <c r="R5700">
        <v>17697.271527576926</v>
      </c>
      <c r="S5700">
        <v>8472.3141588593226</v>
      </c>
      <c r="T5700">
        <v>581.91879054221829</v>
      </c>
      <c r="U5700">
        <v>1627.3920944025351</v>
      </c>
      <c r="V5700">
        <v>524.32550947934533</v>
      </c>
      <c r="W5700">
        <v>623.92282282451129</v>
      </c>
    </row>
    <row r="5701" spans="2:23" x14ac:dyDescent="0.3">
      <c r="B5701">
        <f t="shared" si="89"/>
        <v>5696</v>
      </c>
      <c r="C5701">
        <v>28883.78</v>
      </c>
      <c r="D5701">
        <v>656.37448415627659</v>
      </c>
      <c r="E5701">
        <v>630.31036859911387</v>
      </c>
      <c r="F5701">
        <v>486.01601915319839</v>
      </c>
      <c r="G5701">
        <v>217.59134633983638</v>
      </c>
      <c r="H5701">
        <v>21991.680311185526</v>
      </c>
      <c r="R5701">
        <v>4011.3142644428526</v>
      </c>
      <c r="S5701">
        <v>4363.983024161048</v>
      </c>
      <c r="T5701">
        <v>4587.5288130792951</v>
      </c>
      <c r="U5701">
        <v>548.95136372835634</v>
      </c>
      <c r="V5701">
        <v>2059.9764575853633</v>
      </c>
      <c r="W5701">
        <v>322.12792606883994</v>
      </c>
    </row>
    <row r="5702" spans="2:23" x14ac:dyDescent="0.3">
      <c r="B5702">
        <f t="shared" si="89"/>
        <v>5697</v>
      </c>
      <c r="C5702">
        <v>1238.2459042414221</v>
      </c>
      <c r="D5702">
        <v>6050.8838756791865</v>
      </c>
      <c r="E5702">
        <v>410.21786068276316</v>
      </c>
      <c r="F5702">
        <v>233.03212590569657</v>
      </c>
      <c r="G5702">
        <v>201.73971193596847</v>
      </c>
      <c r="H5702">
        <v>262.77565004784873</v>
      </c>
      <c r="R5702">
        <v>511.11394403989897</v>
      </c>
      <c r="S5702">
        <v>340.12483139917003</v>
      </c>
      <c r="T5702">
        <v>21656.552481595681</v>
      </c>
      <c r="U5702">
        <v>2480.9927394738456</v>
      </c>
      <c r="V5702">
        <v>414.63990419260142</v>
      </c>
      <c r="W5702">
        <v>260.3006687176379</v>
      </c>
    </row>
    <row r="5703" spans="2:23" x14ac:dyDescent="0.3">
      <c r="B5703">
        <f t="shared" si="89"/>
        <v>5698</v>
      </c>
      <c r="C5703">
        <v>2606.9053280742305</v>
      </c>
      <c r="D5703">
        <v>317.82103692734933</v>
      </c>
      <c r="E5703">
        <v>4725.1522864680001</v>
      </c>
      <c r="F5703">
        <v>28883.78</v>
      </c>
      <c r="G5703">
        <v>760.77176579983302</v>
      </c>
      <c r="H5703">
        <v>1606.5563028484326</v>
      </c>
      <c r="R5703">
        <v>213.34733329661501</v>
      </c>
      <c r="S5703">
        <v>544.22766934652179</v>
      </c>
      <c r="T5703">
        <v>487.20418585867066</v>
      </c>
      <c r="U5703">
        <v>372.83539612307163</v>
      </c>
      <c r="V5703">
        <v>5103.8021416506917</v>
      </c>
      <c r="W5703">
        <v>1698.9714728478159</v>
      </c>
    </row>
    <row r="5704" spans="2:23" x14ac:dyDescent="0.3">
      <c r="B5704">
        <f t="shared" ref="B5704:B5767" si="90">B5703 + 1</f>
        <v>5699</v>
      </c>
      <c r="C5704">
        <v>216.29302423605952</v>
      </c>
      <c r="D5704">
        <v>14255.62210848953</v>
      </c>
      <c r="E5704">
        <v>10070.546794865322</v>
      </c>
      <c r="F5704">
        <v>2561.7417153792208</v>
      </c>
      <c r="G5704">
        <v>6900.2446692121539</v>
      </c>
      <c r="H5704">
        <v>8435.6902682956934</v>
      </c>
      <c r="R5704">
        <v>235.10551305294385</v>
      </c>
      <c r="S5704">
        <v>247.6169754514091</v>
      </c>
      <c r="T5704">
        <v>971.84590396588226</v>
      </c>
      <c r="U5704">
        <v>1773.5591366270723</v>
      </c>
      <c r="V5704">
        <v>387.16320874078946</v>
      </c>
      <c r="W5704">
        <v>239.94537212308427</v>
      </c>
    </row>
    <row r="5705" spans="2:23" x14ac:dyDescent="0.3">
      <c r="B5705">
        <f t="shared" si="90"/>
        <v>5700</v>
      </c>
      <c r="C5705">
        <v>618.64215888006174</v>
      </c>
      <c r="D5705">
        <v>278.23531850785304</v>
      </c>
      <c r="E5705">
        <v>3015.5814663565784</v>
      </c>
      <c r="F5705">
        <v>2159.0358155803751</v>
      </c>
      <c r="G5705">
        <v>9575.5307100935825</v>
      </c>
      <c r="H5705">
        <v>616.49362276713509</v>
      </c>
      <c r="R5705">
        <v>728.60742922296595</v>
      </c>
      <c r="S5705">
        <v>228.96088114743651</v>
      </c>
      <c r="T5705">
        <v>8890.4236533022395</v>
      </c>
      <c r="U5705">
        <v>2387.3006321234425</v>
      </c>
      <c r="V5705">
        <v>287.03814864480654</v>
      </c>
      <c r="W5705">
        <v>658.78309307868267</v>
      </c>
    </row>
    <row r="5706" spans="2:23" x14ac:dyDescent="0.3">
      <c r="B5706">
        <f t="shared" si="90"/>
        <v>5701</v>
      </c>
      <c r="C5706">
        <v>10027.221624827991</v>
      </c>
      <c r="D5706">
        <v>2219.9388658008493</v>
      </c>
      <c r="E5706">
        <v>2356.9519615050613</v>
      </c>
      <c r="F5706">
        <v>230.86247387785085</v>
      </c>
      <c r="G5706">
        <v>358.94857210344219</v>
      </c>
      <c r="H5706">
        <v>1026.5299929733501</v>
      </c>
      <c r="R5706">
        <v>511.73054497701332</v>
      </c>
      <c r="S5706">
        <v>2596.1231872152348</v>
      </c>
      <c r="T5706">
        <v>401.60845031629947</v>
      </c>
      <c r="U5706">
        <v>380.43182283770454</v>
      </c>
      <c r="V5706">
        <v>211.09739952961704</v>
      </c>
      <c r="W5706">
        <v>2629.3081513471261</v>
      </c>
    </row>
    <row r="5707" spans="2:23" x14ac:dyDescent="0.3">
      <c r="B5707">
        <f t="shared" si="90"/>
        <v>5702</v>
      </c>
      <c r="C5707">
        <v>272.77600011814462</v>
      </c>
      <c r="D5707">
        <v>3590.661671997198</v>
      </c>
      <c r="E5707">
        <v>27383.397489625713</v>
      </c>
      <c r="F5707">
        <v>17135.906467048368</v>
      </c>
      <c r="G5707">
        <v>9258.0271279278604</v>
      </c>
      <c r="H5707">
        <v>347.48367148245154</v>
      </c>
      <c r="R5707">
        <v>429.77955563364867</v>
      </c>
      <c r="S5707">
        <v>571.02988414810488</v>
      </c>
      <c r="T5707">
        <v>333.81277747063018</v>
      </c>
      <c r="U5707">
        <v>28883.78</v>
      </c>
      <c r="V5707">
        <v>306.34627988309086</v>
      </c>
      <c r="W5707">
        <v>694.34675308038732</v>
      </c>
    </row>
    <row r="5708" spans="2:23" x14ac:dyDescent="0.3">
      <c r="B5708">
        <f t="shared" si="90"/>
        <v>5703</v>
      </c>
      <c r="C5708">
        <v>428.42036686983454</v>
      </c>
      <c r="D5708">
        <v>225.91345694356224</v>
      </c>
      <c r="E5708">
        <v>537.51502523518866</v>
      </c>
      <c r="F5708">
        <v>249.71800962142797</v>
      </c>
      <c r="G5708">
        <v>28883.78</v>
      </c>
      <c r="H5708">
        <v>5060.3051544787286</v>
      </c>
      <c r="R5708">
        <v>249.62914398350532</v>
      </c>
      <c r="S5708">
        <v>8494.7106299609022</v>
      </c>
      <c r="T5708">
        <v>3474.2921674172176</v>
      </c>
      <c r="U5708">
        <v>747.40511855925331</v>
      </c>
      <c r="V5708">
        <v>435.39316129554732</v>
      </c>
      <c r="W5708">
        <v>3810.2302139294825</v>
      </c>
    </row>
    <row r="5709" spans="2:23" x14ac:dyDescent="0.3">
      <c r="B5709">
        <f t="shared" si="90"/>
        <v>5704</v>
      </c>
      <c r="C5709">
        <v>28883.78</v>
      </c>
      <c r="D5709">
        <v>214.88949065628137</v>
      </c>
      <c r="E5709">
        <v>1184.7553450665355</v>
      </c>
      <c r="F5709">
        <v>4538.0327631281107</v>
      </c>
      <c r="G5709">
        <v>233.89114138628273</v>
      </c>
      <c r="H5709">
        <v>208.75002980566273</v>
      </c>
      <c r="R5709">
        <v>210.85705408885369</v>
      </c>
      <c r="S5709">
        <v>28883.78</v>
      </c>
      <c r="T5709">
        <v>28883.78</v>
      </c>
      <c r="U5709">
        <v>28883.78</v>
      </c>
      <c r="V5709">
        <v>28883.78</v>
      </c>
      <c r="W5709">
        <v>982.7767792156676</v>
      </c>
    </row>
    <row r="5710" spans="2:23" x14ac:dyDescent="0.3">
      <c r="B5710">
        <f t="shared" si="90"/>
        <v>5705</v>
      </c>
      <c r="C5710">
        <v>6185.1169413245671</v>
      </c>
      <c r="D5710">
        <v>205.99236010971376</v>
      </c>
      <c r="E5710">
        <v>529.2247745367506</v>
      </c>
      <c r="F5710">
        <v>237.6049081828001</v>
      </c>
      <c r="G5710">
        <v>807.20597424795665</v>
      </c>
      <c r="H5710">
        <v>250.46542180892766</v>
      </c>
      <c r="R5710">
        <v>207.64596313144611</v>
      </c>
      <c r="S5710">
        <v>28883.78</v>
      </c>
      <c r="T5710">
        <v>2099.0302435865869</v>
      </c>
      <c r="U5710">
        <v>244.66036860695939</v>
      </c>
      <c r="V5710">
        <v>334.14998844738875</v>
      </c>
      <c r="W5710">
        <v>3124.116259361318</v>
      </c>
    </row>
    <row r="5711" spans="2:23" x14ac:dyDescent="0.3">
      <c r="B5711">
        <f t="shared" si="90"/>
        <v>5706</v>
      </c>
      <c r="C5711">
        <v>566.50273196899047</v>
      </c>
      <c r="D5711">
        <v>519.81677735652136</v>
      </c>
      <c r="E5711">
        <v>389.02940370512408</v>
      </c>
      <c r="F5711">
        <v>792.17112186200336</v>
      </c>
      <c r="G5711">
        <v>481.24848820979634</v>
      </c>
      <c r="H5711">
        <v>236.70452459722333</v>
      </c>
      <c r="R5711">
        <v>840.9817132649157</v>
      </c>
      <c r="S5711">
        <v>223.30812750255896</v>
      </c>
      <c r="T5711">
        <v>451.44793974884965</v>
      </c>
      <c r="U5711">
        <v>267.53622715171673</v>
      </c>
      <c r="V5711">
        <v>1683.982387371087</v>
      </c>
      <c r="W5711">
        <v>440.18206213292638</v>
      </c>
    </row>
    <row r="5712" spans="2:23" x14ac:dyDescent="0.3">
      <c r="B5712">
        <f t="shared" si="90"/>
        <v>5707</v>
      </c>
      <c r="C5712">
        <v>220.52482318460056</v>
      </c>
      <c r="D5712">
        <v>297.76014381874955</v>
      </c>
      <c r="E5712">
        <v>787.33307839453141</v>
      </c>
      <c r="F5712">
        <v>290.10948280293769</v>
      </c>
      <c r="G5712">
        <v>404.07284181431288</v>
      </c>
      <c r="H5712">
        <v>1902.1452586977214</v>
      </c>
      <c r="R5712">
        <v>883.67630252959952</v>
      </c>
      <c r="S5712">
        <v>5119.4215455866461</v>
      </c>
      <c r="T5712">
        <v>245.39012425497668</v>
      </c>
      <c r="U5712">
        <v>1039.9501929478997</v>
      </c>
      <c r="V5712">
        <v>1684.4959497080461</v>
      </c>
      <c r="W5712">
        <v>339.90193166138573</v>
      </c>
    </row>
    <row r="5713" spans="2:23" x14ac:dyDescent="0.3">
      <c r="B5713">
        <f t="shared" si="90"/>
        <v>5708</v>
      </c>
      <c r="C5713">
        <v>224.27189291886984</v>
      </c>
      <c r="D5713">
        <v>4584.2146766059504</v>
      </c>
      <c r="E5713">
        <v>206.92803481780058</v>
      </c>
      <c r="F5713">
        <v>1226.1439705186494</v>
      </c>
      <c r="G5713">
        <v>217.60180776833064</v>
      </c>
      <c r="H5713">
        <v>418.1621523494448</v>
      </c>
      <c r="R5713">
        <v>902.77545126339032</v>
      </c>
      <c r="S5713">
        <v>201.43367767138662</v>
      </c>
      <c r="T5713">
        <v>246.54332961608537</v>
      </c>
      <c r="U5713">
        <v>1251.7304006947863</v>
      </c>
      <c r="V5713">
        <v>3067.5889235757936</v>
      </c>
      <c r="W5713">
        <v>266.80405950799968</v>
      </c>
    </row>
    <row r="5714" spans="2:23" x14ac:dyDescent="0.3">
      <c r="B5714">
        <f t="shared" si="90"/>
        <v>5709</v>
      </c>
      <c r="C5714">
        <v>319.62949494634518</v>
      </c>
      <c r="D5714">
        <v>2567.0568899168884</v>
      </c>
      <c r="E5714">
        <v>28883.78</v>
      </c>
      <c r="F5714">
        <v>863.13932664308913</v>
      </c>
      <c r="G5714">
        <v>332.61934755621201</v>
      </c>
      <c r="H5714">
        <v>496.30814342594033</v>
      </c>
      <c r="R5714">
        <v>206.41949177928399</v>
      </c>
      <c r="S5714">
        <v>285.26509448544283</v>
      </c>
      <c r="T5714">
        <v>276.08710808322849</v>
      </c>
      <c r="U5714">
        <v>681.85347089945446</v>
      </c>
      <c r="V5714">
        <v>278.1278813487898</v>
      </c>
      <c r="W5714">
        <v>298.99238146830783</v>
      </c>
    </row>
    <row r="5715" spans="2:23" x14ac:dyDescent="0.3">
      <c r="B5715">
        <f t="shared" si="90"/>
        <v>5710</v>
      </c>
      <c r="C5715">
        <v>682.91240170023138</v>
      </c>
      <c r="D5715">
        <v>901.98479147566763</v>
      </c>
      <c r="E5715">
        <v>2520.4419557793494</v>
      </c>
      <c r="F5715">
        <v>1115.6035498520771</v>
      </c>
      <c r="G5715">
        <v>283.46798422565331</v>
      </c>
      <c r="H5715">
        <v>264.68656176205951</v>
      </c>
      <c r="R5715">
        <v>207.28125119275788</v>
      </c>
      <c r="S5715">
        <v>390.08904139270777</v>
      </c>
      <c r="T5715">
        <v>230.32949938260782</v>
      </c>
      <c r="U5715">
        <v>1195.351888981364</v>
      </c>
      <c r="V5715">
        <v>2360.6234726221692</v>
      </c>
      <c r="W5715">
        <v>2817.0264878859471</v>
      </c>
    </row>
    <row r="5716" spans="2:23" x14ac:dyDescent="0.3">
      <c r="B5716">
        <f t="shared" si="90"/>
        <v>5711</v>
      </c>
      <c r="C5716">
        <v>424.05248056359108</v>
      </c>
      <c r="D5716">
        <v>249.4855686163385</v>
      </c>
      <c r="E5716">
        <v>446.90342678202666</v>
      </c>
      <c r="F5716">
        <v>329.29499529187501</v>
      </c>
      <c r="G5716">
        <v>372.98229203118171</v>
      </c>
      <c r="H5716">
        <v>219.70113257421121</v>
      </c>
      <c r="R5716">
        <v>317.98189972554439</v>
      </c>
      <c r="S5716">
        <v>28883.78</v>
      </c>
      <c r="T5716">
        <v>6525.4477538997071</v>
      </c>
      <c r="U5716">
        <v>217.53551520026281</v>
      </c>
      <c r="V5716">
        <v>852.33751581463264</v>
      </c>
      <c r="W5716">
        <v>6275.3119428296441</v>
      </c>
    </row>
    <row r="5717" spans="2:23" x14ac:dyDescent="0.3">
      <c r="B5717">
        <f t="shared" si="90"/>
        <v>5712</v>
      </c>
      <c r="C5717">
        <v>258.33051076452909</v>
      </c>
      <c r="D5717">
        <v>257.34360867876921</v>
      </c>
      <c r="E5717">
        <v>1133.3739156872439</v>
      </c>
      <c r="F5717">
        <v>293.87647653974233</v>
      </c>
      <c r="G5717">
        <v>205.55604341688749</v>
      </c>
      <c r="H5717">
        <v>5202.8162321138625</v>
      </c>
      <c r="R5717">
        <v>211.48016994668572</v>
      </c>
      <c r="S5717">
        <v>1150.2868690579608</v>
      </c>
      <c r="T5717">
        <v>332.63136572404505</v>
      </c>
      <c r="U5717">
        <v>242.28051156323414</v>
      </c>
      <c r="V5717">
        <v>319.71899771248911</v>
      </c>
      <c r="W5717">
        <v>2195.9784833777858</v>
      </c>
    </row>
    <row r="5718" spans="2:23" x14ac:dyDescent="0.3">
      <c r="B5718">
        <f t="shared" si="90"/>
        <v>5713</v>
      </c>
      <c r="C5718">
        <v>290.36916415972195</v>
      </c>
      <c r="D5718">
        <v>451.03410954110871</v>
      </c>
      <c r="E5718">
        <v>402.41816086054359</v>
      </c>
      <c r="F5718">
        <v>413.43744844012838</v>
      </c>
      <c r="G5718">
        <v>453.54658610511694</v>
      </c>
      <c r="H5718">
        <v>211.95565139885002</v>
      </c>
      <c r="R5718">
        <v>2579.8355450511235</v>
      </c>
      <c r="S5718">
        <v>206.05296062136395</v>
      </c>
      <c r="T5718">
        <v>28883.78</v>
      </c>
      <c r="U5718">
        <v>6908.3413275133062</v>
      </c>
      <c r="V5718">
        <v>28883.78</v>
      </c>
      <c r="W5718">
        <v>278.08652747492192</v>
      </c>
    </row>
    <row r="5719" spans="2:23" x14ac:dyDescent="0.3">
      <c r="B5719">
        <f t="shared" si="90"/>
        <v>5714</v>
      </c>
      <c r="C5719">
        <v>2101.5484946643246</v>
      </c>
      <c r="D5719">
        <v>313.5522201416689</v>
      </c>
      <c r="E5719">
        <v>378.08766585199248</v>
      </c>
      <c r="F5719">
        <v>548.76240643940378</v>
      </c>
      <c r="G5719">
        <v>365.38205782074067</v>
      </c>
      <c r="H5719">
        <v>1593.483952431646</v>
      </c>
      <c r="R5719">
        <v>28883.78</v>
      </c>
      <c r="S5719">
        <v>6965.4160570560998</v>
      </c>
      <c r="T5719">
        <v>13617.803357328919</v>
      </c>
      <c r="U5719">
        <v>582.29566241615748</v>
      </c>
      <c r="V5719">
        <v>293.41001326988987</v>
      </c>
      <c r="W5719">
        <v>5652.1054031475123</v>
      </c>
    </row>
    <row r="5720" spans="2:23" x14ac:dyDescent="0.3">
      <c r="B5720">
        <f t="shared" si="90"/>
        <v>5715</v>
      </c>
      <c r="C5720">
        <v>227.44548642339316</v>
      </c>
      <c r="D5720">
        <v>218.62568551046138</v>
      </c>
      <c r="E5720">
        <v>453.04454645870783</v>
      </c>
      <c r="F5720">
        <v>389.833906971369</v>
      </c>
      <c r="G5720">
        <v>28883.78</v>
      </c>
      <c r="H5720">
        <v>400.83254673249655</v>
      </c>
      <c r="R5720">
        <v>1080.0761774093794</v>
      </c>
      <c r="S5720">
        <v>299.78514674394137</v>
      </c>
      <c r="T5720">
        <v>274.41899651055064</v>
      </c>
      <c r="U5720">
        <v>1729.5117730137249</v>
      </c>
      <c r="V5720">
        <v>460.7387279819356</v>
      </c>
      <c r="W5720">
        <v>244.80612297434536</v>
      </c>
    </row>
    <row r="5721" spans="2:23" x14ac:dyDescent="0.3">
      <c r="B5721">
        <f t="shared" si="90"/>
        <v>5716</v>
      </c>
      <c r="C5721">
        <v>762.37682331470523</v>
      </c>
      <c r="D5721">
        <v>504.51943738115449</v>
      </c>
      <c r="E5721">
        <v>233.52125998033421</v>
      </c>
      <c r="F5721">
        <v>294.89473658204042</v>
      </c>
      <c r="G5721">
        <v>466.03419575070592</v>
      </c>
      <c r="H5721">
        <v>277.49134796860187</v>
      </c>
      <c r="R5721">
        <v>305.83736702827974</v>
      </c>
      <c r="S5721">
        <v>23889.763507344898</v>
      </c>
      <c r="T5721">
        <v>5198.0718691170914</v>
      </c>
      <c r="U5721">
        <v>28883.78</v>
      </c>
      <c r="V5721">
        <v>21739.20097591896</v>
      </c>
      <c r="W5721">
        <v>279.50166378419885</v>
      </c>
    </row>
    <row r="5722" spans="2:23" x14ac:dyDescent="0.3">
      <c r="B5722">
        <f t="shared" si="90"/>
        <v>5717</v>
      </c>
      <c r="C5722">
        <v>340.59261375761901</v>
      </c>
      <c r="D5722">
        <v>219.5096798095384</v>
      </c>
      <c r="E5722">
        <v>300.05050408244597</v>
      </c>
      <c r="F5722">
        <v>227.98142963891274</v>
      </c>
      <c r="G5722">
        <v>703.78051662592975</v>
      </c>
      <c r="H5722">
        <v>399.37298278091993</v>
      </c>
      <c r="R5722">
        <v>471.84040302608344</v>
      </c>
      <c r="S5722">
        <v>248.33378055484582</v>
      </c>
      <c r="T5722">
        <v>339.1117309059025</v>
      </c>
      <c r="U5722">
        <v>442.44674061395438</v>
      </c>
      <c r="V5722">
        <v>28883.78</v>
      </c>
      <c r="W5722">
        <v>1217.8567262435322</v>
      </c>
    </row>
    <row r="5723" spans="2:23" x14ac:dyDescent="0.3">
      <c r="B5723">
        <f t="shared" si="90"/>
        <v>5718</v>
      </c>
      <c r="C5723">
        <v>265.58815899522074</v>
      </c>
      <c r="D5723">
        <v>237.0803366960948</v>
      </c>
      <c r="E5723">
        <v>220.70676475007812</v>
      </c>
      <c r="F5723">
        <v>4446.681895112135</v>
      </c>
      <c r="G5723">
        <v>219.38598570436903</v>
      </c>
      <c r="H5723">
        <v>222.59728335719998</v>
      </c>
      <c r="R5723">
        <v>211.92783563968689</v>
      </c>
      <c r="S5723">
        <v>3654.3936280969797</v>
      </c>
      <c r="T5723">
        <v>721.14426039807097</v>
      </c>
      <c r="U5723">
        <v>277.34884222827617</v>
      </c>
      <c r="V5723">
        <v>527.74655582995433</v>
      </c>
      <c r="W5723">
        <v>1055.4851458557112</v>
      </c>
    </row>
    <row r="5724" spans="2:23" x14ac:dyDescent="0.3">
      <c r="B5724">
        <f t="shared" si="90"/>
        <v>5719</v>
      </c>
      <c r="C5724">
        <v>399.98099242325202</v>
      </c>
      <c r="D5724">
        <v>375.9851319331039</v>
      </c>
      <c r="E5724">
        <v>217.81712499049124</v>
      </c>
      <c r="F5724">
        <v>446.22369246823479</v>
      </c>
      <c r="G5724">
        <v>1619.6895039314165</v>
      </c>
      <c r="H5724">
        <v>393.51914210353181</v>
      </c>
      <c r="R5724">
        <v>819.1419115515049</v>
      </c>
      <c r="S5724">
        <v>254.31206997145966</v>
      </c>
      <c r="T5724">
        <v>28883.78</v>
      </c>
      <c r="U5724">
        <v>484.88923837256135</v>
      </c>
      <c r="V5724">
        <v>328.44786876140074</v>
      </c>
      <c r="W5724">
        <v>28883.78</v>
      </c>
    </row>
    <row r="5725" spans="2:23" x14ac:dyDescent="0.3">
      <c r="B5725">
        <f t="shared" si="90"/>
        <v>5720</v>
      </c>
      <c r="C5725">
        <v>1389.2272109496832</v>
      </c>
      <c r="D5725">
        <v>28883.78</v>
      </c>
      <c r="E5725">
        <v>1214.3767269782331</v>
      </c>
      <c r="F5725">
        <v>28883.78</v>
      </c>
      <c r="G5725">
        <v>624.98915962210231</v>
      </c>
      <c r="H5725">
        <v>308.67562933910199</v>
      </c>
      <c r="R5725">
        <v>269.65090813332262</v>
      </c>
      <c r="S5725">
        <v>790.31697380898152</v>
      </c>
      <c r="T5725">
        <v>28709.150654951267</v>
      </c>
      <c r="U5725">
        <v>201.20994290729931</v>
      </c>
      <c r="V5725">
        <v>292.74753622893945</v>
      </c>
      <c r="W5725">
        <v>751.43246284081715</v>
      </c>
    </row>
    <row r="5726" spans="2:23" x14ac:dyDescent="0.3">
      <c r="B5726">
        <f t="shared" si="90"/>
        <v>5721</v>
      </c>
      <c r="C5726">
        <v>28883.78</v>
      </c>
      <c r="D5726">
        <v>308.54677765732481</v>
      </c>
      <c r="E5726">
        <v>533.2625469117412</v>
      </c>
      <c r="F5726">
        <v>322.5882881706732</v>
      </c>
      <c r="G5726">
        <v>2732.8115419248002</v>
      </c>
      <c r="H5726">
        <v>228.48100020687301</v>
      </c>
      <c r="R5726">
        <v>756.24928548741514</v>
      </c>
      <c r="S5726">
        <v>957.28724704105298</v>
      </c>
      <c r="T5726">
        <v>334.98043077040074</v>
      </c>
      <c r="U5726">
        <v>866.50920120047999</v>
      </c>
      <c r="V5726">
        <v>222.56176858247338</v>
      </c>
      <c r="W5726">
        <v>253.31645201336295</v>
      </c>
    </row>
    <row r="5727" spans="2:23" x14ac:dyDescent="0.3">
      <c r="B5727">
        <f t="shared" si="90"/>
        <v>5722</v>
      </c>
      <c r="C5727">
        <v>432.26893267695675</v>
      </c>
      <c r="D5727">
        <v>217.56113259435375</v>
      </c>
      <c r="E5727">
        <v>937.6988774272985</v>
      </c>
      <c r="F5727">
        <v>1095.5507732473266</v>
      </c>
      <c r="G5727">
        <v>248.3645250953108</v>
      </c>
      <c r="H5727">
        <v>792.5369691114679</v>
      </c>
      <c r="R5727">
        <v>673.52738815145858</v>
      </c>
      <c r="S5727">
        <v>250.60841718555741</v>
      </c>
      <c r="T5727">
        <v>317.79169517803314</v>
      </c>
      <c r="U5727">
        <v>277.42155479888072</v>
      </c>
      <c r="V5727">
        <v>204.96239915631139</v>
      </c>
      <c r="W5727">
        <v>1010.7920197053706</v>
      </c>
    </row>
    <row r="5728" spans="2:23" x14ac:dyDescent="0.3">
      <c r="B5728">
        <f t="shared" si="90"/>
        <v>5723</v>
      </c>
      <c r="C5728">
        <v>276.24349987882738</v>
      </c>
      <c r="D5728">
        <v>16058.17159133872</v>
      </c>
      <c r="E5728">
        <v>222.58366849552431</v>
      </c>
      <c r="F5728">
        <v>505.37782173651738</v>
      </c>
      <c r="G5728">
        <v>215.1287837296257</v>
      </c>
      <c r="H5728">
        <v>2787.4957791076099</v>
      </c>
      <c r="R5728">
        <v>2860.5425076649244</v>
      </c>
      <c r="S5728">
        <v>2404.9202040408873</v>
      </c>
      <c r="T5728">
        <v>397.0990120374438</v>
      </c>
      <c r="U5728">
        <v>396.08779695812973</v>
      </c>
      <c r="V5728">
        <v>631.35317432637521</v>
      </c>
      <c r="W5728">
        <v>258.89918960034879</v>
      </c>
    </row>
    <row r="5729" spans="2:23" x14ac:dyDescent="0.3">
      <c r="B5729">
        <f t="shared" si="90"/>
        <v>5724</v>
      </c>
      <c r="C5729">
        <v>28883.78</v>
      </c>
      <c r="D5729">
        <v>546.38774959226237</v>
      </c>
      <c r="E5729">
        <v>326.74456857907074</v>
      </c>
      <c r="F5729">
        <v>468.66367972276481</v>
      </c>
      <c r="G5729">
        <v>562.83877317169402</v>
      </c>
      <c r="H5729">
        <v>28883.78</v>
      </c>
      <c r="R5729">
        <v>408.42241013003513</v>
      </c>
      <c r="S5729">
        <v>2906.3720794508899</v>
      </c>
      <c r="T5729">
        <v>884.32580871022651</v>
      </c>
      <c r="U5729">
        <v>1470.9121059763922</v>
      </c>
      <c r="V5729">
        <v>417.50687660967458</v>
      </c>
      <c r="W5729">
        <v>555.94758301738239</v>
      </c>
    </row>
    <row r="5730" spans="2:23" x14ac:dyDescent="0.3">
      <c r="B5730">
        <f t="shared" si="90"/>
        <v>5725</v>
      </c>
      <c r="C5730">
        <v>14734.040855605479</v>
      </c>
      <c r="D5730">
        <v>2165.6044364862528</v>
      </c>
      <c r="E5730">
        <v>206.57184314315373</v>
      </c>
      <c r="F5730">
        <v>315.47313552996565</v>
      </c>
      <c r="G5730">
        <v>319.38323280199347</v>
      </c>
      <c r="H5730">
        <v>818.39466410981117</v>
      </c>
      <c r="R5730">
        <v>281.92523276987458</v>
      </c>
      <c r="S5730">
        <v>218.69657449486425</v>
      </c>
      <c r="T5730">
        <v>296.1011674185026</v>
      </c>
      <c r="U5730">
        <v>28883.78</v>
      </c>
      <c r="V5730">
        <v>5201.7677383970413</v>
      </c>
      <c r="W5730">
        <v>262.70737349018873</v>
      </c>
    </row>
    <row r="5731" spans="2:23" x14ac:dyDescent="0.3">
      <c r="B5731">
        <f t="shared" si="90"/>
        <v>5726</v>
      </c>
      <c r="C5731">
        <v>226.16984487548606</v>
      </c>
      <c r="D5731">
        <v>561.38827043815445</v>
      </c>
      <c r="E5731">
        <v>767.13175231121284</v>
      </c>
      <c r="F5731">
        <v>772.15111459342813</v>
      </c>
      <c r="G5731">
        <v>3178.1962521053447</v>
      </c>
      <c r="H5731">
        <v>1020.4308589425276</v>
      </c>
      <c r="R5731">
        <v>11634.418417877107</v>
      </c>
      <c r="S5731">
        <v>3803.2351350959261</v>
      </c>
      <c r="T5731">
        <v>200.14392831266426</v>
      </c>
      <c r="U5731">
        <v>389.93832527162203</v>
      </c>
      <c r="V5731">
        <v>650.39856465078697</v>
      </c>
      <c r="W5731">
        <v>626.79539493786933</v>
      </c>
    </row>
    <row r="5732" spans="2:23" x14ac:dyDescent="0.3">
      <c r="B5732">
        <f t="shared" si="90"/>
        <v>5727</v>
      </c>
      <c r="C5732">
        <v>218.30556381577429</v>
      </c>
      <c r="D5732">
        <v>19914.78787433893</v>
      </c>
      <c r="E5732">
        <v>305.126812065102</v>
      </c>
      <c r="F5732">
        <v>28883.78</v>
      </c>
      <c r="G5732">
        <v>367.22091127626561</v>
      </c>
      <c r="H5732">
        <v>366.75485630684454</v>
      </c>
      <c r="R5732">
        <v>2427.9303271079502</v>
      </c>
      <c r="S5732">
        <v>28883.78</v>
      </c>
      <c r="T5732">
        <v>246.65219418662431</v>
      </c>
      <c r="U5732">
        <v>352.66857430729647</v>
      </c>
      <c r="V5732">
        <v>266.14895050816426</v>
      </c>
      <c r="W5732">
        <v>878.66368139909878</v>
      </c>
    </row>
    <row r="5733" spans="2:23" x14ac:dyDescent="0.3">
      <c r="B5733">
        <f t="shared" si="90"/>
        <v>5728</v>
      </c>
      <c r="C5733">
        <v>282.12700118158591</v>
      </c>
      <c r="D5733">
        <v>1049.8645080687199</v>
      </c>
      <c r="E5733">
        <v>2431.137732815343</v>
      </c>
      <c r="F5733">
        <v>215.43045788804426</v>
      </c>
      <c r="G5733">
        <v>388.72134991104554</v>
      </c>
      <c r="H5733">
        <v>28883.78</v>
      </c>
      <c r="R5733">
        <v>228.36443561302895</v>
      </c>
      <c r="S5733">
        <v>386.28129187490663</v>
      </c>
      <c r="T5733">
        <v>2414.5413084319507</v>
      </c>
      <c r="U5733">
        <v>1705.7694480451883</v>
      </c>
      <c r="V5733">
        <v>1124.3863758180314</v>
      </c>
      <c r="W5733">
        <v>414.05561583825016</v>
      </c>
    </row>
    <row r="5734" spans="2:23" x14ac:dyDescent="0.3">
      <c r="B5734">
        <f t="shared" si="90"/>
        <v>5729</v>
      </c>
      <c r="C5734">
        <v>442.56423849594</v>
      </c>
      <c r="D5734">
        <v>827.66453683455109</v>
      </c>
      <c r="E5734">
        <v>331.01411830096777</v>
      </c>
      <c r="F5734">
        <v>209.11945388469755</v>
      </c>
      <c r="G5734">
        <v>416.14978100040651</v>
      </c>
      <c r="H5734">
        <v>206.32509403711563</v>
      </c>
      <c r="R5734">
        <v>205.73316027521975</v>
      </c>
      <c r="S5734">
        <v>478.96253368378927</v>
      </c>
      <c r="T5734">
        <v>2073.7828570374099</v>
      </c>
      <c r="U5734">
        <v>366.200028607452</v>
      </c>
      <c r="V5734">
        <v>343.02582555486458</v>
      </c>
      <c r="W5734">
        <v>28883.78</v>
      </c>
    </row>
    <row r="5735" spans="2:23" x14ac:dyDescent="0.3">
      <c r="B5735">
        <f t="shared" si="90"/>
        <v>5730</v>
      </c>
      <c r="C5735">
        <v>2895.4292976238521</v>
      </c>
      <c r="D5735">
        <v>1772.6764310012534</v>
      </c>
      <c r="E5735">
        <v>2200.2679411199274</v>
      </c>
      <c r="F5735">
        <v>3429.8424448844939</v>
      </c>
      <c r="G5735">
        <v>2528.3008371609494</v>
      </c>
      <c r="H5735">
        <v>760.69621422922228</v>
      </c>
      <c r="R5735">
        <v>253.61826310152765</v>
      </c>
      <c r="S5735">
        <v>2369.1341522531461</v>
      </c>
      <c r="T5735">
        <v>417.73324987170349</v>
      </c>
      <c r="U5735">
        <v>18485.050816996758</v>
      </c>
      <c r="V5735">
        <v>1232.7791323777028</v>
      </c>
      <c r="W5735">
        <v>6455.5793108987755</v>
      </c>
    </row>
    <row r="5736" spans="2:23" x14ac:dyDescent="0.3">
      <c r="B5736">
        <f t="shared" si="90"/>
        <v>5731</v>
      </c>
      <c r="C5736">
        <v>1172.8955464661367</v>
      </c>
      <c r="D5736">
        <v>4220.8371010057435</v>
      </c>
      <c r="E5736">
        <v>244.8230253943546</v>
      </c>
      <c r="F5736">
        <v>449.93444139865147</v>
      </c>
      <c r="G5736">
        <v>213.74561173213104</v>
      </c>
      <c r="H5736">
        <v>354.79238192044278</v>
      </c>
      <c r="R5736">
        <v>28883.78</v>
      </c>
      <c r="S5736">
        <v>240.04053193569339</v>
      </c>
      <c r="T5736">
        <v>839.33268658393843</v>
      </c>
      <c r="U5736">
        <v>208.47441221407669</v>
      </c>
      <c r="V5736">
        <v>231.93808391404221</v>
      </c>
      <c r="W5736">
        <v>214.93509054640305</v>
      </c>
    </row>
    <row r="5737" spans="2:23" x14ac:dyDescent="0.3">
      <c r="B5737">
        <f t="shared" si="90"/>
        <v>5732</v>
      </c>
      <c r="C5737">
        <v>1124.2039403758422</v>
      </c>
      <c r="D5737">
        <v>320.54142721574732</v>
      </c>
      <c r="E5737">
        <v>835.60180503117579</v>
      </c>
      <c r="F5737">
        <v>28883.78</v>
      </c>
      <c r="G5737">
        <v>465.33514784872244</v>
      </c>
      <c r="H5737">
        <v>1091.8437711527515</v>
      </c>
      <c r="R5737">
        <v>301.34979091077054</v>
      </c>
      <c r="S5737">
        <v>5724.0125863859666</v>
      </c>
      <c r="T5737">
        <v>28883.78</v>
      </c>
      <c r="U5737">
        <v>13782.708289238592</v>
      </c>
      <c r="V5737">
        <v>612.69946014864126</v>
      </c>
      <c r="W5737">
        <v>1675.5633769927185</v>
      </c>
    </row>
    <row r="5738" spans="2:23" x14ac:dyDescent="0.3">
      <c r="B5738">
        <f t="shared" si="90"/>
        <v>5733</v>
      </c>
      <c r="C5738">
        <v>870.28727257442563</v>
      </c>
      <c r="D5738">
        <v>232.60458063265727</v>
      </c>
      <c r="E5738">
        <v>4128.5877561842435</v>
      </c>
      <c r="F5738">
        <v>224.0740765851221</v>
      </c>
      <c r="G5738">
        <v>386.3250445009221</v>
      </c>
      <c r="H5738">
        <v>28883.78</v>
      </c>
      <c r="R5738">
        <v>28883.78</v>
      </c>
      <c r="S5738">
        <v>28883.78</v>
      </c>
      <c r="T5738">
        <v>3944.1227896563005</v>
      </c>
      <c r="U5738">
        <v>5190.8284281048545</v>
      </c>
      <c r="V5738">
        <v>597.71676294486406</v>
      </c>
      <c r="W5738">
        <v>4457.4511322801045</v>
      </c>
    </row>
    <row r="5739" spans="2:23" x14ac:dyDescent="0.3">
      <c r="B5739">
        <f t="shared" si="90"/>
        <v>5734</v>
      </c>
      <c r="C5739">
        <v>245.56437283675373</v>
      </c>
      <c r="D5739">
        <v>3641.7349128246115</v>
      </c>
      <c r="E5739">
        <v>215.8723694151866</v>
      </c>
      <c r="F5739">
        <v>201.31851063070962</v>
      </c>
      <c r="G5739">
        <v>28883.78</v>
      </c>
      <c r="H5739">
        <v>562.94374275406801</v>
      </c>
      <c r="R5739">
        <v>1014.351002881623</v>
      </c>
      <c r="S5739">
        <v>480.12831423561977</v>
      </c>
      <c r="T5739">
        <v>1246.1166667490609</v>
      </c>
      <c r="U5739">
        <v>1045.9927777070575</v>
      </c>
      <c r="V5739">
        <v>330.7147087158271</v>
      </c>
      <c r="W5739">
        <v>303.92941718216332</v>
      </c>
    </row>
    <row r="5740" spans="2:23" x14ac:dyDescent="0.3">
      <c r="B5740">
        <f t="shared" si="90"/>
        <v>5735</v>
      </c>
      <c r="C5740">
        <v>2207.2014719491376</v>
      </c>
      <c r="D5740">
        <v>372.39790122138731</v>
      </c>
      <c r="E5740">
        <v>566.89442314446637</v>
      </c>
      <c r="F5740">
        <v>211.42581659434995</v>
      </c>
      <c r="G5740">
        <v>1240.2305079589191</v>
      </c>
      <c r="H5740">
        <v>28883.78</v>
      </c>
      <c r="R5740">
        <v>28883.78</v>
      </c>
      <c r="S5740">
        <v>224.88283366111702</v>
      </c>
      <c r="T5740">
        <v>304.11554682961764</v>
      </c>
      <c r="U5740">
        <v>222.55187802861778</v>
      </c>
      <c r="V5740">
        <v>509.42501832619911</v>
      </c>
      <c r="W5740">
        <v>8090.242522249182</v>
      </c>
    </row>
    <row r="5741" spans="2:23" x14ac:dyDescent="0.3">
      <c r="B5741">
        <f t="shared" si="90"/>
        <v>5736</v>
      </c>
      <c r="C5741">
        <v>220.54535914114655</v>
      </c>
      <c r="D5741">
        <v>296.87024147490695</v>
      </c>
      <c r="E5741">
        <v>200.71890672311719</v>
      </c>
      <c r="F5741">
        <v>254.95116329910704</v>
      </c>
      <c r="G5741">
        <v>381.36569897886017</v>
      </c>
      <c r="H5741">
        <v>255.17817409926036</v>
      </c>
      <c r="R5741">
        <v>1358.9056015261274</v>
      </c>
      <c r="S5741">
        <v>323.06240478174374</v>
      </c>
      <c r="T5741">
        <v>4061.9612981070427</v>
      </c>
      <c r="U5741">
        <v>289.17773148165247</v>
      </c>
      <c r="V5741">
        <v>205.47138129767703</v>
      </c>
      <c r="W5741">
        <v>312.40152831984523</v>
      </c>
    </row>
    <row r="5742" spans="2:23" x14ac:dyDescent="0.3">
      <c r="B5742">
        <f t="shared" si="90"/>
        <v>5737</v>
      </c>
      <c r="C5742">
        <v>28883.78</v>
      </c>
      <c r="D5742">
        <v>28883.78</v>
      </c>
      <c r="E5742">
        <v>457.46492168396128</v>
      </c>
      <c r="F5742">
        <v>308.15662098677888</v>
      </c>
      <c r="G5742">
        <v>231.36838891130486</v>
      </c>
      <c r="H5742">
        <v>28883.78</v>
      </c>
      <c r="R5742">
        <v>4663.9543279966892</v>
      </c>
      <c r="S5742">
        <v>221.67852838083715</v>
      </c>
      <c r="T5742">
        <v>233.44860430221559</v>
      </c>
      <c r="U5742">
        <v>3958.4490833750369</v>
      </c>
      <c r="V5742">
        <v>222.89428730766849</v>
      </c>
      <c r="W5742">
        <v>412.64147222897753</v>
      </c>
    </row>
    <row r="5743" spans="2:23" x14ac:dyDescent="0.3">
      <c r="B5743">
        <f t="shared" si="90"/>
        <v>5738</v>
      </c>
      <c r="C5743">
        <v>810.51208213000564</v>
      </c>
      <c r="D5743">
        <v>797.52441577337459</v>
      </c>
      <c r="E5743">
        <v>5209.6274569892075</v>
      </c>
      <c r="F5743">
        <v>282.76574013388193</v>
      </c>
      <c r="G5743">
        <v>686.40751289774994</v>
      </c>
      <c r="H5743">
        <v>933.74128111550976</v>
      </c>
      <c r="R5743">
        <v>397.54633463439018</v>
      </c>
      <c r="S5743">
        <v>330.91697620095511</v>
      </c>
      <c r="T5743">
        <v>346.82718859308295</v>
      </c>
      <c r="U5743">
        <v>26575.517208459776</v>
      </c>
      <c r="V5743">
        <v>7368.8353937072179</v>
      </c>
      <c r="W5743">
        <v>482.09002716907418</v>
      </c>
    </row>
    <row r="5744" spans="2:23" x14ac:dyDescent="0.3">
      <c r="B5744">
        <f t="shared" si="90"/>
        <v>5739</v>
      </c>
      <c r="C5744">
        <v>403.71079715970666</v>
      </c>
      <c r="D5744">
        <v>28883.78</v>
      </c>
      <c r="E5744">
        <v>389.88836427277931</v>
      </c>
      <c r="F5744">
        <v>1557.336227316292</v>
      </c>
      <c r="G5744">
        <v>491.81789025331545</v>
      </c>
      <c r="H5744">
        <v>339.24620961190033</v>
      </c>
      <c r="R5744">
        <v>487.05520820706352</v>
      </c>
      <c r="S5744">
        <v>757.05829273597612</v>
      </c>
      <c r="T5744">
        <v>2217.0714891589851</v>
      </c>
      <c r="U5744">
        <v>701.73729332936068</v>
      </c>
      <c r="V5744">
        <v>241.08286567765307</v>
      </c>
      <c r="W5744">
        <v>444.38947772152181</v>
      </c>
    </row>
    <row r="5745" spans="2:23" x14ac:dyDescent="0.3">
      <c r="B5745">
        <f t="shared" si="90"/>
        <v>5740</v>
      </c>
      <c r="C5745">
        <v>779.85890301966595</v>
      </c>
      <c r="D5745">
        <v>292.59984639740657</v>
      </c>
      <c r="E5745">
        <v>2450.2124305923144</v>
      </c>
      <c r="F5745">
        <v>28883.78</v>
      </c>
      <c r="G5745">
        <v>362.87314442658743</v>
      </c>
      <c r="H5745">
        <v>432.41834050386495</v>
      </c>
      <c r="R5745">
        <v>5692.7561708140956</v>
      </c>
      <c r="S5745">
        <v>28883.78</v>
      </c>
      <c r="T5745">
        <v>671.19633286770534</v>
      </c>
      <c r="U5745">
        <v>28883.78</v>
      </c>
      <c r="V5745">
        <v>273.22166213122131</v>
      </c>
      <c r="W5745">
        <v>211.90839110841074</v>
      </c>
    </row>
    <row r="5746" spans="2:23" x14ac:dyDescent="0.3">
      <c r="B5746">
        <f t="shared" si="90"/>
        <v>5741</v>
      </c>
      <c r="C5746">
        <v>221.5866539733475</v>
      </c>
      <c r="D5746">
        <v>9071.3831341861642</v>
      </c>
      <c r="E5746">
        <v>343.50689133783283</v>
      </c>
      <c r="F5746">
        <v>621.01311638909328</v>
      </c>
      <c r="G5746">
        <v>1346.0571662349214</v>
      </c>
      <c r="H5746">
        <v>767.65604374730708</v>
      </c>
      <c r="R5746">
        <v>511.82090047998719</v>
      </c>
      <c r="S5746">
        <v>1033.2526961099236</v>
      </c>
      <c r="T5746">
        <v>222.90761091958146</v>
      </c>
      <c r="U5746">
        <v>3211.8285446578288</v>
      </c>
      <c r="V5746">
        <v>206.08028675082704</v>
      </c>
      <c r="W5746">
        <v>214.78314745531924</v>
      </c>
    </row>
    <row r="5747" spans="2:23" x14ac:dyDescent="0.3">
      <c r="B5747">
        <f t="shared" si="90"/>
        <v>5742</v>
      </c>
      <c r="C5747">
        <v>1003.9069621633404</v>
      </c>
      <c r="D5747">
        <v>743.98670491326709</v>
      </c>
      <c r="E5747">
        <v>213.12006841725665</v>
      </c>
      <c r="F5747">
        <v>433.97538992666028</v>
      </c>
      <c r="G5747">
        <v>249.61022146768437</v>
      </c>
      <c r="H5747">
        <v>213.81883958053268</v>
      </c>
      <c r="R5747">
        <v>213.28807062101117</v>
      </c>
      <c r="S5747">
        <v>349.89053669361198</v>
      </c>
      <c r="T5747">
        <v>261.72472516550579</v>
      </c>
      <c r="U5747">
        <v>275.79837799782115</v>
      </c>
      <c r="V5747">
        <v>28883.78</v>
      </c>
      <c r="W5747">
        <v>7989.233916442603</v>
      </c>
    </row>
    <row r="5748" spans="2:23" x14ac:dyDescent="0.3">
      <c r="B5748">
        <f t="shared" si="90"/>
        <v>5743</v>
      </c>
      <c r="C5748">
        <v>1308.432799117008</v>
      </c>
      <c r="D5748">
        <v>6084.5198066137118</v>
      </c>
      <c r="E5748">
        <v>28883.78</v>
      </c>
      <c r="F5748">
        <v>420.97124765298952</v>
      </c>
      <c r="G5748">
        <v>203.27988985308559</v>
      </c>
      <c r="H5748">
        <v>19496.535308731178</v>
      </c>
      <c r="R5748">
        <v>294.85923040735315</v>
      </c>
      <c r="S5748">
        <v>4206.5019195062468</v>
      </c>
      <c r="T5748">
        <v>1156.2366140517386</v>
      </c>
      <c r="U5748">
        <v>428.49123093965284</v>
      </c>
      <c r="V5748">
        <v>242.70097319123536</v>
      </c>
      <c r="W5748">
        <v>28883.78</v>
      </c>
    </row>
    <row r="5749" spans="2:23" x14ac:dyDescent="0.3">
      <c r="B5749">
        <f t="shared" si="90"/>
        <v>5744</v>
      </c>
      <c r="C5749">
        <v>2739.0194315423928</v>
      </c>
      <c r="D5749">
        <v>3082.8963203702551</v>
      </c>
      <c r="E5749">
        <v>558.86507410382558</v>
      </c>
      <c r="F5749">
        <v>28883.78</v>
      </c>
      <c r="G5749">
        <v>939.06182015161869</v>
      </c>
      <c r="H5749">
        <v>12323.762662035031</v>
      </c>
      <c r="R5749">
        <v>28199.098376647813</v>
      </c>
      <c r="S5749">
        <v>392.20761192646853</v>
      </c>
      <c r="T5749">
        <v>28883.78</v>
      </c>
      <c r="U5749">
        <v>1805.6765214546838</v>
      </c>
      <c r="V5749">
        <v>848.52887887958889</v>
      </c>
      <c r="W5749">
        <v>894.39582761228803</v>
      </c>
    </row>
    <row r="5750" spans="2:23" x14ac:dyDescent="0.3">
      <c r="B5750">
        <f t="shared" si="90"/>
        <v>5745</v>
      </c>
      <c r="C5750">
        <v>211.87557458598778</v>
      </c>
      <c r="D5750">
        <v>379.44728909257606</v>
      </c>
      <c r="E5750">
        <v>11460.799057808086</v>
      </c>
      <c r="F5750">
        <v>1180.6352631068826</v>
      </c>
      <c r="G5750">
        <v>203.65246540891175</v>
      </c>
      <c r="H5750">
        <v>9694.2632658623734</v>
      </c>
      <c r="R5750">
        <v>28883.78</v>
      </c>
      <c r="S5750">
        <v>1636.9813713244132</v>
      </c>
      <c r="T5750">
        <v>3703.4398336249455</v>
      </c>
      <c r="U5750">
        <v>1244.8901466805773</v>
      </c>
      <c r="V5750">
        <v>28883.78</v>
      </c>
      <c r="W5750">
        <v>241.42860793298689</v>
      </c>
    </row>
    <row r="5751" spans="2:23" x14ac:dyDescent="0.3">
      <c r="B5751">
        <f t="shared" si="90"/>
        <v>5746</v>
      </c>
      <c r="C5751">
        <v>233.34029361216832</v>
      </c>
      <c r="D5751">
        <v>28883.78</v>
      </c>
      <c r="E5751">
        <v>13171.26749921014</v>
      </c>
      <c r="F5751">
        <v>1025.191716498704</v>
      </c>
      <c r="G5751">
        <v>2680.0224148369684</v>
      </c>
      <c r="H5751">
        <v>662.5995528583619</v>
      </c>
      <c r="R5751">
        <v>402.55412045064134</v>
      </c>
      <c r="S5751">
        <v>238.90022733344151</v>
      </c>
      <c r="T5751">
        <v>352.16054908483341</v>
      </c>
      <c r="U5751">
        <v>348.82929842028278</v>
      </c>
      <c r="V5751">
        <v>915.23556721035504</v>
      </c>
      <c r="W5751">
        <v>201.84118139751922</v>
      </c>
    </row>
    <row r="5752" spans="2:23" x14ac:dyDescent="0.3">
      <c r="B5752">
        <f t="shared" si="90"/>
        <v>5747</v>
      </c>
      <c r="C5752">
        <v>218.75350192214435</v>
      </c>
      <c r="D5752">
        <v>4773.6175709804284</v>
      </c>
      <c r="E5752">
        <v>700.80451148269776</v>
      </c>
      <c r="F5752">
        <v>673.89217698821449</v>
      </c>
      <c r="G5752">
        <v>426.76927672573299</v>
      </c>
      <c r="H5752">
        <v>28883.78</v>
      </c>
      <c r="R5752">
        <v>241.39555701582123</v>
      </c>
      <c r="S5752">
        <v>243.07299646861793</v>
      </c>
      <c r="T5752">
        <v>1096.9423408910889</v>
      </c>
      <c r="U5752">
        <v>471.04408392294084</v>
      </c>
      <c r="V5752">
        <v>1733.6156222792322</v>
      </c>
      <c r="W5752">
        <v>28883.78</v>
      </c>
    </row>
    <row r="5753" spans="2:23" x14ac:dyDescent="0.3">
      <c r="B5753">
        <f t="shared" si="90"/>
        <v>5748</v>
      </c>
      <c r="C5753">
        <v>232.34308871930693</v>
      </c>
      <c r="D5753">
        <v>12197.991811347672</v>
      </c>
      <c r="E5753">
        <v>374.15454481503298</v>
      </c>
      <c r="F5753">
        <v>321.93176726731326</v>
      </c>
      <c r="G5753">
        <v>535.92318865497441</v>
      </c>
      <c r="H5753">
        <v>339.22227904837814</v>
      </c>
      <c r="R5753">
        <v>581.7798210355254</v>
      </c>
      <c r="S5753">
        <v>28883.78</v>
      </c>
      <c r="T5753">
        <v>333.39394878837902</v>
      </c>
      <c r="U5753">
        <v>277.50167403969465</v>
      </c>
      <c r="V5753">
        <v>287.7516365285602</v>
      </c>
      <c r="W5753">
        <v>410.02710133273411</v>
      </c>
    </row>
    <row r="5754" spans="2:23" x14ac:dyDescent="0.3">
      <c r="B5754">
        <f t="shared" si="90"/>
        <v>5749</v>
      </c>
      <c r="C5754">
        <v>372.10728073648153</v>
      </c>
      <c r="D5754">
        <v>1012.5373798261828</v>
      </c>
      <c r="E5754">
        <v>3212.6175099307966</v>
      </c>
      <c r="F5754">
        <v>948.40837414709267</v>
      </c>
      <c r="G5754">
        <v>257.20001915624704</v>
      </c>
      <c r="H5754">
        <v>320.4289194639079</v>
      </c>
      <c r="R5754">
        <v>717.32519788532329</v>
      </c>
      <c r="S5754">
        <v>289.42280092812905</v>
      </c>
      <c r="T5754">
        <v>708.53265813374469</v>
      </c>
      <c r="U5754">
        <v>231.7931124199286</v>
      </c>
      <c r="V5754">
        <v>1776.6130163904279</v>
      </c>
      <c r="W5754">
        <v>276.79449423460477</v>
      </c>
    </row>
    <row r="5755" spans="2:23" x14ac:dyDescent="0.3">
      <c r="B5755">
        <f t="shared" si="90"/>
        <v>5750</v>
      </c>
      <c r="C5755">
        <v>222.37174345101877</v>
      </c>
      <c r="D5755">
        <v>1892.7271189011267</v>
      </c>
      <c r="E5755">
        <v>28883.78</v>
      </c>
      <c r="F5755">
        <v>527.59622938767041</v>
      </c>
      <c r="G5755">
        <v>220.64558204810587</v>
      </c>
      <c r="H5755">
        <v>9174.4058007180447</v>
      </c>
      <c r="R5755">
        <v>325.2476978850417</v>
      </c>
      <c r="S5755">
        <v>6399.7085822583722</v>
      </c>
      <c r="T5755">
        <v>3029.7097772806369</v>
      </c>
      <c r="U5755">
        <v>1039.9965557389282</v>
      </c>
      <c r="V5755">
        <v>11603.188291407414</v>
      </c>
      <c r="W5755">
        <v>240.40634364590966</v>
      </c>
    </row>
    <row r="5756" spans="2:23" x14ac:dyDescent="0.3">
      <c r="B5756">
        <f t="shared" si="90"/>
        <v>5751</v>
      </c>
      <c r="C5756">
        <v>278.63444613599108</v>
      </c>
      <c r="D5756">
        <v>3839.8535025292413</v>
      </c>
      <c r="E5756">
        <v>428.48919522709514</v>
      </c>
      <c r="F5756">
        <v>205.0902381689753</v>
      </c>
      <c r="G5756">
        <v>287.59063007740406</v>
      </c>
      <c r="H5756">
        <v>642.90245614002561</v>
      </c>
      <c r="R5756">
        <v>1254.9161496942725</v>
      </c>
      <c r="S5756">
        <v>361.57294735353435</v>
      </c>
      <c r="T5756">
        <v>1674.283460712232</v>
      </c>
      <c r="U5756">
        <v>1046.8101065150083</v>
      </c>
      <c r="V5756">
        <v>1851.7974462479574</v>
      </c>
      <c r="W5756">
        <v>257.23798680001664</v>
      </c>
    </row>
    <row r="5757" spans="2:23" x14ac:dyDescent="0.3">
      <c r="B5757">
        <f t="shared" si="90"/>
        <v>5752</v>
      </c>
      <c r="C5757">
        <v>28883.78</v>
      </c>
      <c r="D5757">
        <v>438.53428992498795</v>
      </c>
      <c r="E5757">
        <v>1078.3671329608467</v>
      </c>
      <c r="F5757">
        <v>15794.890131271341</v>
      </c>
      <c r="G5757">
        <v>437.77829575453745</v>
      </c>
      <c r="H5757">
        <v>482.34319977468573</v>
      </c>
      <c r="R5757">
        <v>479.28161207129818</v>
      </c>
      <c r="S5757">
        <v>950.85282168020171</v>
      </c>
      <c r="T5757">
        <v>219.64662824849827</v>
      </c>
      <c r="U5757">
        <v>597.13148490918161</v>
      </c>
      <c r="V5757">
        <v>220.62970508007504</v>
      </c>
      <c r="W5757">
        <v>873.50839418090447</v>
      </c>
    </row>
    <row r="5758" spans="2:23" x14ac:dyDescent="0.3">
      <c r="B5758">
        <f t="shared" si="90"/>
        <v>5753</v>
      </c>
      <c r="C5758">
        <v>212.26169287838667</v>
      </c>
      <c r="D5758">
        <v>20936.949146086492</v>
      </c>
      <c r="E5758">
        <v>2237.842251146491</v>
      </c>
      <c r="F5758">
        <v>1370.9947841498342</v>
      </c>
      <c r="G5758">
        <v>8205.036209026428</v>
      </c>
      <c r="H5758">
        <v>270.39334643854596</v>
      </c>
      <c r="R5758">
        <v>1119.3764667745791</v>
      </c>
      <c r="S5758">
        <v>296.37047107008055</v>
      </c>
      <c r="T5758">
        <v>587.97718123309392</v>
      </c>
      <c r="U5758">
        <v>227.88604874290732</v>
      </c>
      <c r="V5758">
        <v>28883.78</v>
      </c>
      <c r="W5758">
        <v>534.06859143463225</v>
      </c>
    </row>
    <row r="5759" spans="2:23" x14ac:dyDescent="0.3">
      <c r="B5759">
        <f t="shared" si="90"/>
        <v>5754</v>
      </c>
      <c r="C5759">
        <v>553.22082861323565</v>
      </c>
      <c r="D5759">
        <v>903.46120344033</v>
      </c>
      <c r="E5759">
        <v>363.29695780751069</v>
      </c>
      <c r="F5759">
        <v>203.19350676740234</v>
      </c>
      <c r="G5759">
        <v>252.40506475378925</v>
      </c>
      <c r="H5759">
        <v>603.37174810635406</v>
      </c>
      <c r="R5759">
        <v>283.56290706004819</v>
      </c>
      <c r="S5759">
        <v>1159.2396906648617</v>
      </c>
      <c r="T5759">
        <v>690.64192271180889</v>
      </c>
      <c r="U5759">
        <v>273.95106142572763</v>
      </c>
      <c r="V5759">
        <v>914.5863959393248</v>
      </c>
      <c r="W5759">
        <v>28883.78</v>
      </c>
    </row>
    <row r="5760" spans="2:23" x14ac:dyDescent="0.3">
      <c r="B5760">
        <f t="shared" si="90"/>
        <v>5755</v>
      </c>
      <c r="C5760">
        <v>980.25026930129036</v>
      </c>
      <c r="D5760">
        <v>4214.7025706212808</v>
      </c>
      <c r="E5760">
        <v>482.38810434599048</v>
      </c>
      <c r="F5760">
        <v>279.72043036004663</v>
      </c>
      <c r="G5760">
        <v>291.98308133230375</v>
      </c>
      <c r="H5760">
        <v>220.69276373621346</v>
      </c>
      <c r="R5760">
        <v>533.73237023497222</v>
      </c>
      <c r="S5760">
        <v>227.62731257481605</v>
      </c>
      <c r="T5760">
        <v>269.22537618915089</v>
      </c>
      <c r="U5760">
        <v>2939.2205648768836</v>
      </c>
      <c r="V5760">
        <v>297.34809975940618</v>
      </c>
      <c r="W5760">
        <v>1501.338016339301</v>
      </c>
    </row>
    <row r="5761" spans="2:23" x14ac:dyDescent="0.3">
      <c r="B5761">
        <f t="shared" si="90"/>
        <v>5756</v>
      </c>
      <c r="C5761">
        <v>219.87438480285695</v>
      </c>
      <c r="D5761">
        <v>202.76646076601341</v>
      </c>
      <c r="E5761">
        <v>203.96992160710002</v>
      </c>
      <c r="F5761">
        <v>698.21365591093604</v>
      </c>
      <c r="G5761">
        <v>353.25582854129857</v>
      </c>
      <c r="H5761">
        <v>8074.5171707377413</v>
      </c>
      <c r="R5761">
        <v>493.86554357929185</v>
      </c>
      <c r="S5761">
        <v>1234.9799608406547</v>
      </c>
      <c r="T5761">
        <v>1852.4931874084557</v>
      </c>
      <c r="U5761">
        <v>1170.1054035246113</v>
      </c>
      <c r="V5761">
        <v>244.53264330133567</v>
      </c>
      <c r="W5761">
        <v>5003.5406405214271</v>
      </c>
    </row>
    <row r="5762" spans="2:23" x14ac:dyDescent="0.3">
      <c r="B5762">
        <f t="shared" si="90"/>
        <v>5757</v>
      </c>
      <c r="C5762">
        <v>243.41515590752354</v>
      </c>
      <c r="D5762">
        <v>345.86584468587364</v>
      </c>
      <c r="E5762">
        <v>439.37351702720628</v>
      </c>
      <c r="F5762">
        <v>1162.6450386113061</v>
      </c>
      <c r="G5762">
        <v>3208.4856886593898</v>
      </c>
      <c r="H5762">
        <v>300.05905336861201</v>
      </c>
      <c r="R5762">
        <v>3417.7725704602153</v>
      </c>
      <c r="S5762">
        <v>237.69121322854858</v>
      </c>
      <c r="T5762">
        <v>508.71374013419302</v>
      </c>
      <c r="U5762">
        <v>1640.6104254503746</v>
      </c>
      <c r="V5762">
        <v>3490.0138499732434</v>
      </c>
      <c r="W5762">
        <v>202.43755209588019</v>
      </c>
    </row>
    <row r="5763" spans="2:23" x14ac:dyDescent="0.3">
      <c r="B5763">
        <f t="shared" si="90"/>
        <v>5758</v>
      </c>
      <c r="C5763">
        <v>716.73790614906409</v>
      </c>
      <c r="D5763">
        <v>2139.8488995529315</v>
      </c>
      <c r="E5763">
        <v>317.46421605750538</v>
      </c>
      <c r="F5763">
        <v>386.22225516968797</v>
      </c>
      <c r="G5763">
        <v>203.63010975587767</v>
      </c>
      <c r="H5763">
        <v>205.73861168152521</v>
      </c>
      <c r="R5763">
        <v>28883.78</v>
      </c>
      <c r="S5763">
        <v>272.43047622984261</v>
      </c>
      <c r="T5763">
        <v>28883.78</v>
      </c>
      <c r="U5763">
        <v>208.43521708124501</v>
      </c>
      <c r="V5763">
        <v>245.57321927328539</v>
      </c>
      <c r="W5763">
        <v>209.12790552468607</v>
      </c>
    </row>
    <row r="5764" spans="2:23" x14ac:dyDescent="0.3">
      <c r="B5764">
        <f t="shared" si="90"/>
        <v>5759</v>
      </c>
      <c r="C5764">
        <v>1091.7875223777623</v>
      </c>
      <c r="D5764">
        <v>13902.228255573613</v>
      </c>
      <c r="E5764">
        <v>247.9724257803968</v>
      </c>
      <c r="F5764">
        <v>28883.78</v>
      </c>
      <c r="G5764">
        <v>348.04598366274251</v>
      </c>
      <c r="H5764">
        <v>2819.3966838946822</v>
      </c>
      <c r="R5764">
        <v>3207.1066979188131</v>
      </c>
      <c r="S5764">
        <v>1237.4281478841735</v>
      </c>
      <c r="T5764">
        <v>202.92630560324315</v>
      </c>
      <c r="U5764">
        <v>563.7892296260311</v>
      </c>
      <c r="V5764">
        <v>28883.78</v>
      </c>
      <c r="W5764">
        <v>993.87464263594677</v>
      </c>
    </row>
    <row r="5765" spans="2:23" x14ac:dyDescent="0.3">
      <c r="B5765">
        <f t="shared" si="90"/>
        <v>5760</v>
      </c>
      <c r="C5765">
        <v>401.73877064431338</v>
      </c>
      <c r="D5765">
        <v>342.92465197885042</v>
      </c>
      <c r="E5765">
        <v>284.31212066082486</v>
      </c>
      <c r="F5765">
        <v>389.51470330448581</v>
      </c>
      <c r="G5765">
        <v>721.33804856968209</v>
      </c>
      <c r="H5765">
        <v>209.87134330094014</v>
      </c>
      <c r="R5765">
        <v>28883.78</v>
      </c>
      <c r="S5765">
        <v>300.3383948916923</v>
      </c>
      <c r="T5765">
        <v>17189.14012616847</v>
      </c>
      <c r="U5765">
        <v>5112.0599992678426</v>
      </c>
      <c r="V5765">
        <v>217.39216561748566</v>
      </c>
      <c r="W5765">
        <v>28883.78</v>
      </c>
    </row>
    <row r="5766" spans="2:23" x14ac:dyDescent="0.3">
      <c r="B5766">
        <f t="shared" si="90"/>
        <v>5761</v>
      </c>
      <c r="C5766">
        <v>738.89030134149209</v>
      </c>
      <c r="D5766">
        <v>2872.7595989098513</v>
      </c>
      <c r="E5766">
        <v>842.22629417004703</v>
      </c>
      <c r="F5766">
        <v>310.28816231894086</v>
      </c>
      <c r="G5766">
        <v>28883.78</v>
      </c>
      <c r="H5766">
        <v>324.36100161556089</v>
      </c>
      <c r="R5766">
        <v>267.80557699843291</v>
      </c>
      <c r="S5766">
        <v>466.1228128216153</v>
      </c>
      <c r="T5766">
        <v>1650.9958533811355</v>
      </c>
      <c r="U5766">
        <v>28883.78</v>
      </c>
      <c r="V5766">
        <v>9076.0643593298009</v>
      </c>
      <c r="W5766">
        <v>4223.2049997247814</v>
      </c>
    </row>
    <row r="5767" spans="2:23" x14ac:dyDescent="0.3">
      <c r="B5767">
        <f t="shared" si="90"/>
        <v>5762</v>
      </c>
      <c r="C5767">
        <v>1297.041079911852</v>
      </c>
      <c r="D5767">
        <v>3645.4322711273335</v>
      </c>
      <c r="E5767">
        <v>807.60245277073375</v>
      </c>
      <c r="F5767">
        <v>1183.1638879678815</v>
      </c>
      <c r="G5767">
        <v>630.96165098834922</v>
      </c>
      <c r="H5767">
        <v>562.63881925060264</v>
      </c>
      <c r="R5767">
        <v>28883.78</v>
      </c>
      <c r="S5767">
        <v>210.0371867302722</v>
      </c>
      <c r="T5767">
        <v>28883.78</v>
      </c>
      <c r="U5767">
        <v>322.17822631585909</v>
      </c>
      <c r="V5767">
        <v>3558.608199436545</v>
      </c>
      <c r="W5767">
        <v>464.17825016586687</v>
      </c>
    </row>
    <row r="5768" spans="2:23" x14ac:dyDescent="0.3">
      <c r="B5768">
        <f t="shared" ref="B5768:B5831" si="91">B5767 + 1</f>
        <v>5763</v>
      </c>
      <c r="C5768">
        <v>229.64309049839372</v>
      </c>
      <c r="D5768">
        <v>217.66731279463744</v>
      </c>
      <c r="E5768">
        <v>204.80117642873978</v>
      </c>
      <c r="F5768">
        <v>502.36677165562719</v>
      </c>
      <c r="G5768">
        <v>28883.78</v>
      </c>
      <c r="H5768">
        <v>420.66879906719691</v>
      </c>
      <c r="R5768">
        <v>294.24222837188881</v>
      </c>
      <c r="S5768">
        <v>260.80650166197302</v>
      </c>
      <c r="T5768">
        <v>352.0226926541294</v>
      </c>
      <c r="U5768">
        <v>232.8612641832014</v>
      </c>
      <c r="V5768">
        <v>260.10583949836479</v>
      </c>
      <c r="W5768">
        <v>1595.3209862396338</v>
      </c>
    </row>
    <row r="5769" spans="2:23" x14ac:dyDescent="0.3">
      <c r="B5769">
        <f t="shared" si="91"/>
        <v>5764</v>
      </c>
      <c r="C5769">
        <v>623.94545392818509</v>
      </c>
      <c r="D5769">
        <v>760.06668435354868</v>
      </c>
      <c r="E5769">
        <v>418.44593806259184</v>
      </c>
      <c r="F5769">
        <v>460.80978776180132</v>
      </c>
      <c r="G5769">
        <v>311.06933467069359</v>
      </c>
      <c r="H5769">
        <v>11646.443954908696</v>
      </c>
      <c r="R5769">
        <v>1418.3175773160551</v>
      </c>
      <c r="S5769">
        <v>554.1674357951897</v>
      </c>
      <c r="T5769">
        <v>1538.155557763132</v>
      </c>
      <c r="U5769">
        <v>862.89537485479025</v>
      </c>
      <c r="V5769">
        <v>17979.586986166811</v>
      </c>
      <c r="W5769">
        <v>28883.78</v>
      </c>
    </row>
    <row r="5770" spans="2:23" x14ac:dyDescent="0.3">
      <c r="B5770">
        <f t="shared" si="91"/>
        <v>5765</v>
      </c>
      <c r="C5770">
        <v>7031.5208449103293</v>
      </c>
      <c r="D5770">
        <v>5817.4519673969226</v>
      </c>
      <c r="E5770">
        <v>296.62277494541627</v>
      </c>
      <c r="F5770">
        <v>344.58029476850209</v>
      </c>
      <c r="G5770">
        <v>799.69822765645517</v>
      </c>
      <c r="H5770">
        <v>922.13401580981542</v>
      </c>
      <c r="R5770">
        <v>3282.2571085427712</v>
      </c>
      <c r="S5770">
        <v>2580.2668584408007</v>
      </c>
      <c r="T5770">
        <v>229.54272240578683</v>
      </c>
      <c r="U5770">
        <v>687.93867169214366</v>
      </c>
      <c r="V5770">
        <v>664.46764184620702</v>
      </c>
      <c r="W5770">
        <v>28883.78</v>
      </c>
    </row>
    <row r="5771" spans="2:23" x14ac:dyDescent="0.3">
      <c r="B5771">
        <f t="shared" si="91"/>
        <v>5766</v>
      </c>
      <c r="C5771">
        <v>483.5755437105849</v>
      </c>
      <c r="D5771">
        <v>312.26388476783455</v>
      </c>
      <c r="E5771">
        <v>313.81271400645005</v>
      </c>
      <c r="F5771">
        <v>390.48159829928181</v>
      </c>
      <c r="G5771">
        <v>916.79748653825914</v>
      </c>
      <c r="H5771">
        <v>28883.78</v>
      </c>
      <c r="R5771">
        <v>1345.7990253611767</v>
      </c>
      <c r="S5771">
        <v>269.41786164735481</v>
      </c>
      <c r="T5771">
        <v>739.54756558979273</v>
      </c>
      <c r="U5771">
        <v>8950.0257572588635</v>
      </c>
      <c r="V5771">
        <v>28883.78</v>
      </c>
      <c r="W5771">
        <v>208.8722288601688</v>
      </c>
    </row>
    <row r="5772" spans="2:23" x14ac:dyDescent="0.3">
      <c r="B5772">
        <f t="shared" si="91"/>
        <v>5767</v>
      </c>
      <c r="C5772">
        <v>703.43636880255463</v>
      </c>
      <c r="D5772">
        <v>452.09055542449221</v>
      </c>
      <c r="E5772">
        <v>581.352064812138</v>
      </c>
      <c r="F5772">
        <v>28883.78</v>
      </c>
      <c r="G5772">
        <v>689.75425708824127</v>
      </c>
      <c r="H5772">
        <v>3441.3543901438688</v>
      </c>
      <c r="R5772">
        <v>217.56410484503996</v>
      </c>
      <c r="S5772">
        <v>503.43608598219788</v>
      </c>
      <c r="T5772">
        <v>446.67587158565652</v>
      </c>
      <c r="U5772">
        <v>279.65846737285221</v>
      </c>
      <c r="V5772">
        <v>786.98025245977431</v>
      </c>
      <c r="W5772">
        <v>28883.78</v>
      </c>
    </row>
    <row r="5773" spans="2:23" x14ac:dyDescent="0.3">
      <c r="B5773">
        <f t="shared" si="91"/>
        <v>5768</v>
      </c>
      <c r="C5773">
        <v>13119.518392699421</v>
      </c>
      <c r="D5773">
        <v>233.97053545630013</v>
      </c>
      <c r="E5773">
        <v>383.20142388976046</v>
      </c>
      <c r="F5773">
        <v>201.09708303355589</v>
      </c>
      <c r="G5773">
        <v>291.74336533494261</v>
      </c>
      <c r="H5773">
        <v>304.183358615918</v>
      </c>
      <c r="R5773">
        <v>216.75920540819789</v>
      </c>
      <c r="S5773">
        <v>4171.432929782115</v>
      </c>
      <c r="T5773">
        <v>202.00148237808932</v>
      </c>
      <c r="U5773">
        <v>633.06431292913965</v>
      </c>
      <c r="V5773">
        <v>307.90053689735953</v>
      </c>
      <c r="W5773">
        <v>4044.4476462869688</v>
      </c>
    </row>
    <row r="5774" spans="2:23" x14ac:dyDescent="0.3">
      <c r="B5774">
        <f t="shared" si="91"/>
        <v>5769</v>
      </c>
      <c r="C5774">
        <v>444.73399653295826</v>
      </c>
      <c r="D5774">
        <v>224.91678843572927</v>
      </c>
      <c r="E5774">
        <v>665.92644226862262</v>
      </c>
      <c r="F5774">
        <v>11432.822685788007</v>
      </c>
      <c r="G5774">
        <v>882.61854522918532</v>
      </c>
      <c r="H5774">
        <v>4433.8537040170077</v>
      </c>
      <c r="R5774">
        <v>2626.4768985357009</v>
      </c>
      <c r="S5774">
        <v>212.8183878156828</v>
      </c>
      <c r="T5774">
        <v>261.10913934042236</v>
      </c>
      <c r="U5774">
        <v>951.12495900464353</v>
      </c>
      <c r="V5774">
        <v>2756.4530614376595</v>
      </c>
      <c r="W5774">
        <v>511.54138916082445</v>
      </c>
    </row>
    <row r="5775" spans="2:23" x14ac:dyDescent="0.3">
      <c r="B5775">
        <f t="shared" si="91"/>
        <v>5770</v>
      </c>
      <c r="C5775">
        <v>210.6591196481624</v>
      </c>
      <c r="D5775">
        <v>28883.78</v>
      </c>
      <c r="E5775">
        <v>28883.78</v>
      </c>
      <c r="F5775">
        <v>1115.2296742338144</v>
      </c>
      <c r="G5775">
        <v>28883.78</v>
      </c>
      <c r="H5775">
        <v>23885.537576853239</v>
      </c>
      <c r="R5775">
        <v>28883.78</v>
      </c>
      <c r="S5775">
        <v>794.7162038562559</v>
      </c>
      <c r="T5775">
        <v>1118.311394910836</v>
      </c>
      <c r="U5775">
        <v>439.73017010260247</v>
      </c>
      <c r="V5775">
        <v>28883.78</v>
      </c>
      <c r="W5775">
        <v>428.8481875874167</v>
      </c>
    </row>
    <row r="5776" spans="2:23" x14ac:dyDescent="0.3">
      <c r="B5776">
        <f t="shared" si="91"/>
        <v>5771</v>
      </c>
      <c r="C5776">
        <v>824.70068452654846</v>
      </c>
      <c r="D5776">
        <v>258.19559870787333</v>
      </c>
      <c r="E5776">
        <v>28883.78</v>
      </c>
      <c r="F5776">
        <v>14711.472323604112</v>
      </c>
      <c r="G5776">
        <v>255.33346155068097</v>
      </c>
      <c r="H5776">
        <v>282.60445810613476</v>
      </c>
      <c r="R5776">
        <v>508.49370944411135</v>
      </c>
      <c r="S5776">
        <v>519.14806088975956</v>
      </c>
      <c r="T5776">
        <v>1107.2877159825753</v>
      </c>
      <c r="U5776">
        <v>408.52702430989399</v>
      </c>
      <c r="V5776">
        <v>739.7411233757274</v>
      </c>
      <c r="W5776">
        <v>1532.3727724054429</v>
      </c>
    </row>
    <row r="5777" spans="2:23" x14ac:dyDescent="0.3">
      <c r="B5777">
        <f t="shared" si="91"/>
        <v>5772</v>
      </c>
      <c r="C5777">
        <v>2341.6911817434134</v>
      </c>
      <c r="D5777">
        <v>3803.0844324464647</v>
      </c>
      <c r="E5777">
        <v>507.57314788420285</v>
      </c>
      <c r="F5777">
        <v>258.47746809440906</v>
      </c>
      <c r="G5777">
        <v>28883.78</v>
      </c>
      <c r="H5777">
        <v>637.84683008039951</v>
      </c>
      <c r="R5777">
        <v>1939.8288222050462</v>
      </c>
      <c r="S5777">
        <v>11179.261644701093</v>
      </c>
      <c r="T5777">
        <v>3953.1218061957939</v>
      </c>
      <c r="U5777">
        <v>459.18285312526677</v>
      </c>
      <c r="V5777">
        <v>7832.9227709241895</v>
      </c>
      <c r="W5777">
        <v>2109.3423175020816</v>
      </c>
    </row>
    <row r="5778" spans="2:23" x14ac:dyDescent="0.3">
      <c r="B5778">
        <f t="shared" si="91"/>
        <v>5773</v>
      </c>
      <c r="C5778">
        <v>305.0727750174371</v>
      </c>
      <c r="D5778">
        <v>213.18252789253808</v>
      </c>
      <c r="E5778">
        <v>213.49958410335904</v>
      </c>
      <c r="F5778">
        <v>12187.528764317318</v>
      </c>
      <c r="G5778">
        <v>261.99617064269353</v>
      </c>
      <c r="H5778">
        <v>226.62040346235597</v>
      </c>
      <c r="R5778">
        <v>460.82074616394067</v>
      </c>
      <c r="S5778">
        <v>358.50513800815247</v>
      </c>
      <c r="T5778">
        <v>221.12070971227763</v>
      </c>
      <c r="U5778">
        <v>631.51111583158263</v>
      </c>
      <c r="V5778">
        <v>5265.1628584337186</v>
      </c>
      <c r="W5778">
        <v>28883.78</v>
      </c>
    </row>
    <row r="5779" spans="2:23" x14ac:dyDescent="0.3">
      <c r="B5779">
        <f t="shared" si="91"/>
        <v>5774</v>
      </c>
      <c r="C5779">
        <v>278.7117920004834</v>
      </c>
      <c r="D5779">
        <v>317.4716929893404</v>
      </c>
      <c r="E5779">
        <v>2387.7386110569673</v>
      </c>
      <c r="F5779">
        <v>333.98859842019857</v>
      </c>
      <c r="G5779">
        <v>297.98005592736388</v>
      </c>
      <c r="H5779">
        <v>279.94403483314295</v>
      </c>
      <c r="R5779">
        <v>457.96084956460186</v>
      </c>
      <c r="S5779">
        <v>254.36900459239106</v>
      </c>
      <c r="T5779">
        <v>575.15034361993514</v>
      </c>
      <c r="U5779">
        <v>226.71894734290376</v>
      </c>
      <c r="V5779">
        <v>9013.0610175881502</v>
      </c>
      <c r="W5779">
        <v>5886.6595226797263</v>
      </c>
    </row>
    <row r="5780" spans="2:23" x14ac:dyDescent="0.3">
      <c r="B5780">
        <f t="shared" si="91"/>
        <v>5775</v>
      </c>
      <c r="C5780">
        <v>245.40843900758128</v>
      </c>
      <c r="D5780">
        <v>1985.4444871562625</v>
      </c>
      <c r="E5780">
        <v>1989.3648551468827</v>
      </c>
      <c r="F5780">
        <v>28883.78</v>
      </c>
      <c r="G5780">
        <v>338.22450480635655</v>
      </c>
      <c r="H5780">
        <v>210.50406570798106</v>
      </c>
      <c r="R5780">
        <v>455.36249997411716</v>
      </c>
      <c r="S5780">
        <v>206.27436063532744</v>
      </c>
      <c r="T5780">
        <v>2910.9200923164531</v>
      </c>
      <c r="U5780">
        <v>367.55533448832261</v>
      </c>
      <c r="V5780">
        <v>28883.78</v>
      </c>
      <c r="W5780">
        <v>4073.2436463636081</v>
      </c>
    </row>
    <row r="5781" spans="2:23" x14ac:dyDescent="0.3">
      <c r="B5781">
        <f t="shared" si="91"/>
        <v>5776</v>
      </c>
      <c r="C5781">
        <v>253.79012963896662</v>
      </c>
      <c r="D5781">
        <v>1547.6378405407172</v>
      </c>
      <c r="E5781">
        <v>397.98662986656666</v>
      </c>
      <c r="F5781">
        <v>304.79927188447948</v>
      </c>
      <c r="G5781">
        <v>28883.78</v>
      </c>
      <c r="H5781">
        <v>1257.2126527595371</v>
      </c>
      <c r="R5781">
        <v>1839.7796930484524</v>
      </c>
      <c r="S5781">
        <v>224.53850248180385</v>
      </c>
      <c r="T5781">
        <v>10457.63459509568</v>
      </c>
      <c r="U5781">
        <v>1479.8475904966156</v>
      </c>
      <c r="V5781">
        <v>283.47680619761104</v>
      </c>
      <c r="W5781">
        <v>1118.2517189268319</v>
      </c>
    </row>
    <row r="5782" spans="2:23" x14ac:dyDescent="0.3">
      <c r="B5782">
        <f t="shared" si="91"/>
        <v>5777</v>
      </c>
      <c r="C5782">
        <v>310.48868666360738</v>
      </c>
      <c r="D5782">
        <v>213.71042443803452</v>
      </c>
      <c r="E5782">
        <v>8652.1716614537581</v>
      </c>
      <c r="F5782">
        <v>28883.78</v>
      </c>
      <c r="G5782">
        <v>10259.03954629588</v>
      </c>
      <c r="H5782">
        <v>217.30848656032595</v>
      </c>
      <c r="R5782">
        <v>28883.78</v>
      </c>
      <c r="S5782">
        <v>205.81595622437098</v>
      </c>
      <c r="T5782">
        <v>681.70566477266561</v>
      </c>
      <c r="U5782">
        <v>268.6862115507015</v>
      </c>
      <c r="V5782">
        <v>261.31416043310372</v>
      </c>
      <c r="W5782">
        <v>665.53205026786213</v>
      </c>
    </row>
    <row r="5783" spans="2:23" x14ac:dyDescent="0.3">
      <c r="B5783">
        <f t="shared" si="91"/>
        <v>5778</v>
      </c>
      <c r="C5783">
        <v>28883.78</v>
      </c>
      <c r="D5783">
        <v>633.01335388833672</v>
      </c>
      <c r="E5783">
        <v>245.05005063880424</v>
      </c>
      <c r="F5783">
        <v>203.06993479110636</v>
      </c>
      <c r="G5783">
        <v>243.03495219135618</v>
      </c>
      <c r="H5783">
        <v>568.7050344438328</v>
      </c>
      <c r="R5783">
        <v>28883.78</v>
      </c>
      <c r="S5783">
        <v>16366.172203829185</v>
      </c>
      <c r="T5783">
        <v>2468.5521390311937</v>
      </c>
      <c r="U5783">
        <v>707.28852008694673</v>
      </c>
      <c r="V5783">
        <v>2443.0132162747409</v>
      </c>
      <c r="W5783">
        <v>2602.6961707837786</v>
      </c>
    </row>
    <row r="5784" spans="2:23" x14ac:dyDescent="0.3">
      <c r="B5784">
        <f t="shared" si="91"/>
        <v>5779</v>
      </c>
      <c r="C5784">
        <v>4719.001568953805</v>
      </c>
      <c r="D5784">
        <v>467.31022383910931</v>
      </c>
      <c r="E5784">
        <v>1171.5966746405193</v>
      </c>
      <c r="F5784">
        <v>341.72996370910448</v>
      </c>
      <c r="G5784">
        <v>310.73338064260213</v>
      </c>
      <c r="H5784">
        <v>4628.6342657970772</v>
      </c>
      <c r="R5784">
        <v>203.03552916172652</v>
      </c>
      <c r="S5784">
        <v>541.61583746141525</v>
      </c>
      <c r="T5784">
        <v>217.32445488247942</v>
      </c>
      <c r="U5784">
        <v>2428.4911185270662</v>
      </c>
      <c r="V5784">
        <v>200.53769163837049</v>
      </c>
      <c r="W5784">
        <v>278.63600519998602</v>
      </c>
    </row>
    <row r="5785" spans="2:23" x14ac:dyDescent="0.3">
      <c r="B5785">
        <f t="shared" si="91"/>
        <v>5780</v>
      </c>
      <c r="C5785">
        <v>459.03092322044063</v>
      </c>
      <c r="D5785">
        <v>280.80709614670275</v>
      </c>
      <c r="E5785">
        <v>348.43843833986728</v>
      </c>
      <c r="F5785">
        <v>259.29742771750978</v>
      </c>
      <c r="G5785">
        <v>260.70754767155046</v>
      </c>
      <c r="H5785">
        <v>301.07095372195886</v>
      </c>
      <c r="R5785">
        <v>830.24481119534209</v>
      </c>
      <c r="S5785">
        <v>489.12141928049539</v>
      </c>
      <c r="T5785">
        <v>28883.78</v>
      </c>
      <c r="U5785">
        <v>22434.589702063487</v>
      </c>
      <c r="V5785">
        <v>505.70578182946559</v>
      </c>
      <c r="W5785">
        <v>15064.726811585691</v>
      </c>
    </row>
    <row r="5786" spans="2:23" x14ac:dyDescent="0.3">
      <c r="B5786">
        <f t="shared" si="91"/>
        <v>5781</v>
      </c>
      <c r="C5786">
        <v>203.08691524845938</v>
      </c>
      <c r="D5786">
        <v>329.869189692139</v>
      </c>
      <c r="E5786">
        <v>5458.2611930419907</v>
      </c>
      <c r="F5786">
        <v>703.35721181241161</v>
      </c>
      <c r="G5786">
        <v>771.43750327098496</v>
      </c>
      <c r="H5786">
        <v>334.77386522089432</v>
      </c>
      <c r="R5786">
        <v>399.21248639214713</v>
      </c>
      <c r="S5786">
        <v>259.41292900772197</v>
      </c>
      <c r="T5786">
        <v>8358.3671400117</v>
      </c>
      <c r="U5786">
        <v>431.56335344300373</v>
      </c>
      <c r="V5786">
        <v>207.64510554882506</v>
      </c>
      <c r="W5786">
        <v>236.29225706693364</v>
      </c>
    </row>
    <row r="5787" spans="2:23" x14ac:dyDescent="0.3">
      <c r="B5787">
        <f t="shared" si="91"/>
        <v>5782</v>
      </c>
      <c r="C5787">
        <v>12130.164493625714</v>
      </c>
      <c r="D5787">
        <v>246.2719900015357</v>
      </c>
      <c r="E5787">
        <v>310.60605229860687</v>
      </c>
      <c r="F5787">
        <v>799.7134871042349</v>
      </c>
      <c r="G5787">
        <v>6071.9504156804887</v>
      </c>
      <c r="H5787">
        <v>918.94653383419063</v>
      </c>
      <c r="R5787">
        <v>288.36102789457601</v>
      </c>
      <c r="S5787">
        <v>206.45779000964347</v>
      </c>
      <c r="T5787">
        <v>247.59139069691884</v>
      </c>
      <c r="U5787">
        <v>243.65870107220312</v>
      </c>
      <c r="V5787">
        <v>1145.5028071020884</v>
      </c>
      <c r="W5787">
        <v>262.18880991483582</v>
      </c>
    </row>
    <row r="5788" spans="2:23" x14ac:dyDescent="0.3">
      <c r="B5788">
        <f t="shared" si="91"/>
        <v>5783</v>
      </c>
      <c r="C5788">
        <v>28883.78</v>
      </c>
      <c r="D5788">
        <v>497.65847894736868</v>
      </c>
      <c r="E5788">
        <v>260.54700544377459</v>
      </c>
      <c r="F5788">
        <v>203.25287744620553</v>
      </c>
      <c r="G5788">
        <v>28883.78</v>
      </c>
      <c r="H5788">
        <v>313.70010831143657</v>
      </c>
      <c r="R5788">
        <v>856.20110642751956</v>
      </c>
      <c r="S5788">
        <v>276.66426361853109</v>
      </c>
      <c r="T5788">
        <v>861.61007173035568</v>
      </c>
      <c r="U5788">
        <v>824.55870237463807</v>
      </c>
      <c r="V5788">
        <v>699.39087949259215</v>
      </c>
      <c r="W5788">
        <v>266.96099610264599</v>
      </c>
    </row>
    <row r="5789" spans="2:23" x14ac:dyDescent="0.3">
      <c r="B5789">
        <f t="shared" si="91"/>
        <v>5784</v>
      </c>
      <c r="C5789">
        <v>15666.144040483159</v>
      </c>
      <c r="D5789">
        <v>1404.9136164030224</v>
      </c>
      <c r="E5789">
        <v>20760.625606334801</v>
      </c>
      <c r="F5789">
        <v>2139.8539142610553</v>
      </c>
      <c r="G5789">
        <v>572.7269288721518</v>
      </c>
      <c r="H5789">
        <v>337.65983585609558</v>
      </c>
      <c r="R5789">
        <v>2067.9003326570446</v>
      </c>
      <c r="S5789">
        <v>217.81366822301658</v>
      </c>
      <c r="T5789">
        <v>269.50164410621335</v>
      </c>
      <c r="U5789">
        <v>308.55675646837989</v>
      </c>
      <c r="V5789">
        <v>300.08132012967093</v>
      </c>
      <c r="W5789">
        <v>11363.319625469359</v>
      </c>
    </row>
    <row r="5790" spans="2:23" x14ac:dyDescent="0.3">
      <c r="B5790">
        <f t="shared" si="91"/>
        <v>5785</v>
      </c>
      <c r="C5790">
        <v>28883.78</v>
      </c>
      <c r="D5790">
        <v>367.53899553997474</v>
      </c>
      <c r="E5790">
        <v>629.92836678195135</v>
      </c>
      <c r="F5790">
        <v>358.38657550384505</v>
      </c>
      <c r="G5790">
        <v>28883.78</v>
      </c>
      <c r="H5790">
        <v>3010.2385533531583</v>
      </c>
      <c r="R5790">
        <v>229.5645301834582</v>
      </c>
      <c r="S5790">
        <v>28883.78</v>
      </c>
      <c r="T5790">
        <v>28883.78</v>
      </c>
      <c r="U5790">
        <v>269.91011969885307</v>
      </c>
      <c r="V5790">
        <v>539.29554142581969</v>
      </c>
      <c r="W5790">
        <v>241.22215743274998</v>
      </c>
    </row>
    <row r="5791" spans="2:23" x14ac:dyDescent="0.3">
      <c r="B5791">
        <f t="shared" si="91"/>
        <v>5786</v>
      </c>
      <c r="C5791">
        <v>2579.8953316025509</v>
      </c>
      <c r="D5791">
        <v>246.86134754567473</v>
      </c>
      <c r="E5791">
        <v>214.36529493022465</v>
      </c>
      <c r="F5791">
        <v>225.04524897510339</v>
      </c>
      <c r="G5791">
        <v>337.91078576042963</v>
      </c>
      <c r="H5791">
        <v>1027.7894794958775</v>
      </c>
      <c r="R5791">
        <v>345.2311435226211</v>
      </c>
      <c r="S5791">
        <v>768.60409794616908</v>
      </c>
      <c r="T5791">
        <v>16608.379263043407</v>
      </c>
      <c r="U5791">
        <v>948.06577136954763</v>
      </c>
      <c r="V5791">
        <v>254.20158414630322</v>
      </c>
      <c r="W5791">
        <v>324.605748307792</v>
      </c>
    </row>
    <row r="5792" spans="2:23" x14ac:dyDescent="0.3">
      <c r="B5792">
        <f t="shared" si="91"/>
        <v>5787</v>
      </c>
      <c r="C5792">
        <v>464.80926346477344</v>
      </c>
      <c r="D5792">
        <v>2615.8171993613887</v>
      </c>
      <c r="E5792">
        <v>388.86317065314313</v>
      </c>
      <c r="F5792">
        <v>422.51640866657249</v>
      </c>
      <c r="G5792">
        <v>6424.5878799438406</v>
      </c>
      <c r="H5792">
        <v>4227.0779384042071</v>
      </c>
      <c r="R5792">
        <v>940.65509021544369</v>
      </c>
      <c r="S5792">
        <v>2773.9328266396992</v>
      </c>
      <c r="T5792">
        <v>28883.78</v>
      </c>
      <c r="U5792">
        <v>215.77101850471615</v>
      </c>
      <c r="V5792">
        <v>203.67988019915165</v>
      </c>
      <c r="W5792">
        <v>224.40794331565326</v>
      </c>
    </row>
    <row r="5793" spans="2:23" x14ac:dyDescent="0.3">
      <c r="B5793">
        <f t="shared" si="91"/>
        <v>5788</v>
      </c>
      <c r="C5793">
        <v>6373.3197494307205</v>
      </c>
      <c r="D5793">
        <v>332.57224893365958</v>
      </c>
      <c r="E5793">
        <v>7530.138144689131</v>
      </c>
      <c r="F5793">
        <v>475.50752899595341</v>
      </c>
      <c r="G5793">
        <v>809.71304965717775</v>
      </c>
      <c r="H5793">
        <v>300.67535821484205</v>
      </c>
      <c r="R5793">
        <v>486.57008997043181</v>
      </c>
      <c r="S5793">
        <v>673.39789295308799</v>
      </c>
      <c r="T5793">
        <v>260.72036717567403</v>
      </c>
      <c r="U5793">
        <v>3646.2360793292423</v>
      </c>
      <c r="V5793">
        <v>1557.1100064868428</v>
      </c>
      <c r="W5793">
        <v>3123.8567729348924</v>
      </c>
    </row>
    <row r="5794" spans="2:23" x14ac:dyDescent="0.3">
      <c r="B5794">
        <f t="shared" si="91"/>
        <v>5789</v>
      </c>
      <c r="C5794">
        <v>3993.857709459633</v>
      </c>
      <c r="D5794">
        <v>316.75591729366158</v>
      </c>
      <c r="E5794">
        <v>500.81852449530993</v>
      </c>
      <c r="F5794">
        <v>802.30226317063239</v>
      </c>
      <c r="G5794">
        <v>240.39987158257668</v>
      </c>
      <c r="H5794">
        <v>243.13586743721902</v>
      </c>
      <c r="R5794">
        <v>495.54740495627391</v>
      </c>
      <c r="S5794">
        <v>242.11260246930442</v>
      </c>
      <c r="T5794">
        <v>302.43278109519366</v>
      </c>
      <c r="U5794">
        <v>274.36738795862686</v>
      </c>
      <c r="V5794">
        <v>3668.3999465491988</v>
      </c>
      <c r="W5794">
        <v>1803.5365407820009</v>
      </c>
    </row>
    <row r="5795" spans="2:23" x14ac:dyDescent="0.3">
      <c r="B5795">
        <f t="shared" si="91"/>
        <v>5790</v>
      </c>
      <c r="C5795">
        <v>1417.7063262478366</v>
      </c>
      <c r="D5795">
        <v>329.42905023032216</v>
      </c>
      <c r="E5795">
        <v>261.54230500786264</v>
      </c>
      <c r="F5795">
        <v>3232.4204809969356</v>
      </c>
      <c r="G5795">
        <v>221.51367422109772</v>
      </c>
      <c r="H5795">
        <v>299.38669323934062</v>
      </c>
      <c r="R5795">
        <v>463.68547891287886</v>
      </c>
      <c r="S5795">
        <v>9122.7625261761295</v>
      </c>
      <c r="T5795">
        <v>28883.78</v>
      </c>
      <c r="U5795">
        <v>17704.750621446812</v>
      </c>
      <c r="V5795">
        <v>624.50976209456235</v>
      </c>
      <c r="W5795">
        <v>2504.3704404585706</v>
      </c>
    </row>
    <row r="5796" spans="2:23" x14ac:dyDescent="0.3">
      <c r="B5796">
        <f t="shared" si="91"/>
        <v>5791</v>
      </c>
      <c r="C5796">
        <v>293.89973977979963</v>
      </c>
      <c r="D5796">
        <v>4975.4398198962472</v>
      </c>
      <c r="E5796">
        <v>4848.0085577014825</v>
      </c>
      <c r="F5796">
        <v>217.51228206331584</v>
      </c>
      <c r="G5796">
        <v>28883.78</v>
      </c>
      <c r="H5796">
        <v>731.59492379622304</v>
      </c>
      <c r="R5796">
        <v>1190.4958230327607</v>
      </c>
      <c r="S5796">
        <v>227.18105882756925</v>
      </c>
      <c r="T5796">
        <v>13466.483659836564</v>
      </c>
      <c r="U5796">
        <v>955.48353829001246</v>
      </c>
      <c r="V5796">
        <v>311.55119879586545</v>
      </c>
      <c r="W5796">
        <v>1953.1775331905289</v>
      </c>
    </row>
    <row r="5797" spans="2:23" x14ac:dyDescent="0.3">
      <c r="B5797">
        <f t="shared" si="91"/>
        <v>5792</v>
      </c>
      <c r="C5797">
        <v>294.57140617642898</v>
      </c>
      <c r="D5797">
        <v>222.19061567600696</v>
      </c>
      <c r="E5797">
        <v>217.1157329615786</v>
      </c>
      <c r="F5797">
        <v>312.58227352436489</v>
      </c>
      <c r="G5797">
        <v>208.92286420405986</v>
      </c>
      <c r="H5797">
        <v>3206.5466665097151</v>
      </c>
      <c r="R5797">
        <v>4134.4812670427327</v>
      </c>
      <c r="S5797">
        <v>22048.668893265542</v>
      </c>
      <c r="T5797">
        <v>216.69454986896395</v>
      </c>
      <c r="U5797">
        <v>202.39501636866513</v>
      </c>
      <c r="V5797">
        <v>225.72419216881917</v>
      </c>
      <c r="W5797">
        <v>7724.5686854282258</v>
      </c>
    </row>
    <row r="5798" spans="2:23" x14ac:dyDescent="0.3">
      <c r="B5798">
        <f t="shared" si="91"/>
        <v>5793</v>
      </c>
      <c r="C5798">
        <v>202.07401397216364</v>
      </c>
      <c r="D5798">
        <v>1632.6169686981309</v>
      </c>
      <c r="E5798">
        <v>296.1178666470658</v>
      </c>
      <c r="F5798">
        <v>290.77165497616613</v>
      </c>
      <c r="G5798">
        <v>5160.5073646627898</v>
      </c>
      <c r="H5798">
        <v>439.77364120525158</v>
      </c>
      <c r="R5798">
        <v>1893.3338454014415</v>
      </c>
      <c r="S5798">
        <v>230.27960118181596</v>
      </c>
      <c r="T5798">
        <v>546.68110311561463</v>
      </c>
      <c r="U5798">
        <v>351.13614210902051</v>
      </c>
      <c r="V5798">
        <v>2953.6460078132882</v>
      </c>
      <c r="W5798">
        <v>276.2506733715141</v>
      </c>
    </row>
    <row r="5799" spans="2:23" x14ac:dyDescent="0.3">
      <c r="B5799">
        <f t="shared" si="91"/>
        <v>5794</v>
      </c>
      <c r="C5799">
        <v>677.07352162413247</v>
      </c>
      <c r="D5799">
        <v>402.42693868516722</v>
      </c>
      <c r="E5799">
        <v>539.33235461416939</v>
      </c>
      <c r="F5799">
        <v>349.80806387854204</v>
      </c>
      <c r="G5799">
        <v>208.74682538398184</v>
      </c>
      <c r="H5799">
        <v>24145.557761959077</v>
      </c>
      <c r="R5799">
        <v>579.29028973562311</v>
      </c>
      <c r="S5799">
        <v>1154.2789027464496</v>
      </c>
      <c r="T5799">
        <v>287.73932575992416</v>
      </c>
      <c r="U5799">
        <v>986.04705070813077</v>
      </c>
      <c r="V5799">
        <v>2086.3988280500935</v>
      </c>
      <c r="W5799">
        <v>233.55705128263949</v>
      </c>
    </row>
    <row r="5800" spans="2:23" x14ac:dyDescent="0.3">
      <c r="B5800">
        <f t="shared" si="91"/>
        <v>5795</v>
      </c>
      <c r="C5800">
        <v>8193.3382653118861</v>
      </c>
      <c r="D5800">
        <v>28883.78</v>
      </c>
      <c r="E5800">
        <v>721.9683481035562</v>
      </c>
      <c r="F5800">
        <v>565.6920566622523</v>
      </c>
      <c r="G5800">
        <v>270.07240253614168</v>
      </c>
      <c r="H5800">
        <v>546.1357575144948</v>
      </c>
      <c r="R5800">
        <v>285.7501554544408</v>
      </c>
      <c r="S5800">
        <v>213.092619342902</v>
      </c>
      <c r="T5800">
        <v>3359.4381786346917</v>
      </c>
      <c r="U5800">
        <v>236.99383644930435</v>
      </c>
      <c r="V5800">
        <v>273.99500085138504</v>
      </c>
      <c r="W5800">
        <v>1018.0496740326236</v>
      </c>
    </row>
    <row r="5801" spans="2:23" x14ac:dyDescent="0.3">
      <c r="B5801">
        <f t="shared" si="91"/>
        <v>5796</v>
      </c>
      <c r="C5801">
        <v>329.70876376432113</v>
      </c>
      <c r="D5801">
        <v>268.09002532219932</v>
      </c>
      <c r="E5801">
        <v>28883.78</v>
      </c>
      <c r="F5801">
        <v>357.46149705034281</v>
      </c>
      <c r="G5801">
        <v>440.06325853850433</v>
      </c>
      <c r="H5801">
        <v>868.22077707613664</v>
      </c>
      <c r="R5801">
        <v>343.0564493801059</v>
      </c>
      <c r="S5801">
        <v>28883.78</v>
      </c>
      <c r="T5801">
        <v>28883.78</v>
      </c>
      <c r="U5801">
        <v>346.38640805597788</v>
      </c>
      <c r="V5801">
        <v>428.20506963464061</v>
      </c>
      <c r="W5801">
        <v>28883.78</v>
      </c>
    </row>
    <row r="5802" spans="2:23" x14ac:dyDescent="0.3">
      <c r="B5802">
        <f t="shared" si="91"/>
        <v>5797</v>
      </c>
      <c r="C5802">
        <v>460.76747513946253</v>
      </c>
      <c r="D5802">
        <v>3283.1778503267196</v>
      </c>
      <c r="E5802">
        <v>554.63264903891945</v>
      </c>
      <c r="F5802">
        <v>424.0321481060995</v>
      </c>
      <c r="G5802">
        <v>28883.78</v>
      </c>
      <c r="H5802">
        <v>28883.78</v>
      </c>
      <c r="R5802">
        <v>2028.1311408271647</v>
      </c>
      <c r="S5802">
        <v>298.90281048067197</v>
      </c>
      <c r="T5802">
        <v>201.47047135471954</v>
      </c>
      <c r="U5802">
        <v>25099.679583389949</v>
      </c>
      <c r="V5802">
        <v>642.11820556585144</v>
      </c>
      <c r="W5802">
        <v>15320.948570850534</v>
      </c>
    </row>
    <row r="5803" spans="2:23" x14ac:dyDescent="0.3">
      <c r="B5803">
        <f t="shared" si="91"/>
        <v>5798</v>
      </c>
      <c r="C5803">
        <v>263.98483026541641</v>
      </c>
      <c r="D5803">
        <v>28883.78</v>
      </c>
      <c r="E5803">
        <v>833.04737974094269</v>
      </c>
      <c r="F5803">
        <v>11756.284837948317</v>
      </c>
      <c r="G5803">
        <v>458.36924015209013</v>
      </c>
      <c r="H5803">
        <v>28883.78</v>
      </c>
      <c r="R5803">
        <v>255.31153469444808</v>
      </c>
      <c r="S5803">
        <v>28883.78</v>
      </c>
      <c r="T5803">
        <v>28883.78</v>
      </c>
      <c r="U5803">
        <v>1415.4142590177487</v>
      </c>
      <c r="V5803">
        <v>829.24174032398707</v>
      </c>
      <c r="W5803">
        <v>962.41498084866691</v>
      </c>
    </row>
    <row r="5804" spans="2:23" x14ac:dyDescent="0.3">
      <c r="B5804">
        <f t="shared" si="91"/>
        <v>5799</v>
      </c>
      <c r="C5804">
        <v>258.34750593165421</v>
      </c>
      <c r="D5804">
        <v>234.21159961089069</v>
      </c>
      <c r="E5804">
        <v>1471.2170879137025</v>
      </c>
      <c r="F5804">
        <v>872.35231766562515</v>
      </c>
      <c r="G5804">
        <v>233.76631171772468</v>
      </c>
      <c r="H5804">
        <v>460.71788279750842</v>
      </c>
      <c r="R5804">
        <v>244.69831138626802</v>
      </c>
      <c r="S5804">
        <v>655.71944889225983</v>
      </c>
      <c r="T5804">
        <v>639.63972432707919</v>
      </c>
      <c r="U5804">
        <v>293.80566163128378</v>
      </c>
      <c r="V5804">
        <v>228.12197693912498</v>
      </c>
      <c r="W5804">
        <v>240.36930700705312</v>
      </c>
    </row>
    <row r="5805" spans="2:23" x14ac:dyDescent="0.3">
      <c r="B5805">
        <f t="shared" si="91"/>
        <v>5800</v>
      </c>
      <c r="C5805">
        <v>2142.3093938221491</v>
      </c>
      <c r="D5805">
        <v>1207.8228139095286</v>
      </c>
      <c r="E5805">
        <v>348.84193818185054</v>
      </c>
      <c r="F5805">
        <v>351.36409678488337</v>
      </c>
      <c r="G5805">
        <v>4239.6009120691942</v>
      </c>
      <c r="H5805">
        <v>28883.78</v>
      </c>
      <c r="R5805">
        <v>28883.78</v>
      </c>
      <c r="S5805">
        <v>313.60839321031915</v>
      </c>
      <c r="T5805">
        <v>898.06377998888399</v>
      </c>
      <c r="U5805">
        <v>453.87371468920992</v>
      </c>
      <c r="V5805">
        <v>239.59124271098804</v>
      </c>
      <c r="W5805">
        <v>28883.78</v>
      </c>
    </row>
    <row r="5806" spans="2:23" x14ac:dyDescent="0.3">
      <c r="B5806">
        <f t="shared" si="91"/>
        <v>5801</v>
      </c>
      <c r="C5806">
        <v>272.97143045573557</v>
      </c>
      <c r="D5806">
        <v>203.27740029527257</v>
      </c>
      <c r="E5806">
        <v>16904.975789071945</v>
      </c>
      <c r="F5806">
        <v>2073.6585900892333</v>
      </c>
      <c r="G5806">
        <v>300.39663999483366</v>
      </c>
      <c r="H5806">
        <v>236.19483757441898</v>
      </c>
      <c r="R5806">
        <v>235.08236182163407</v>
      </c>
      <c r="S5806">
        <v>222.1887720694952</v>
      </c>
      <c r="T5806">
        <v>3613.6233293661153</v>
      </c>
      <c r="U5806">
        <v>204.52519916777973</v>
      </c>
      <c r="V5806">
        <v>3313.0219892688669</v>
      </c>
      <c r="W5806">
        <v>785.53559685360005</v>
      </c>
    </row>
    <row r="5807" spans="2:23" x14ac:dyDescent="0.3">
      <c r="B5807">
        <f t="shared" si="91"/>
        <v>5802</v>
      </c>
      <c r="C5807">
        <v>1283.7842529732786</v>
      </c>
      <c r="D5807">
        <v>28883.78</v>
      </c>
      <c r="E5807">
        <v>435.85748541784</v>
      </c>
      <c r="F5807">
        <v>3837.9412248461495</v>
      </c>
      <c r="G5807">
        <v>3105.5650751684529</v>
      </c>
      <c r="H5807">
        <v>263.5590989662889</v>
      </c>
      <c r="R5807">
        <v>406.40100995941827</v>
      </c>
      <c r="S5807">
        <v>323.99631852335824</v>
      </c>
      <c r="T5807">
        <v>926.1136284564908</v>
      </c>
      <c r="U5807">
        <v>4423.6244012787793</v>
      </c>
      <c r="V5807">
        <v>376.45510848204685</v>
      </c>
      <c r="W5807">
        <v>399.92461429207935</v>
      </c>
    </row>
    <row r="5808" spans="2:23" x14ac:dyDescent="0.3">
      <c r="B5808">
        <f t="shared" si="91"/>
        <v>5803</v>
      </c>
      <c r="C5808">
        <v>317.32938107244507</v>
      </c>
      <c r="D5808">
        <v>7495.0274533307311</v>
      </c>
      <c r="E5808">
        <v>1031.7339561000708</v>
      </c>
      <c r="F5808">
        <v>212.71839999934949</v>
      </c>
      <c r="G5808">
        <v>28883.78</v>
      </c>
      <c r="H5808">
        <v>922.73500047279322</v>
      </c>
      <c r="R5808">
        <v>214.12381624549363</v>
      </c>
      <c r="S5808">
        <v>216.29663751484327</v>
      </c>
      <c r="T5808">
        <v>28883.78</v>
      </c>
      <c r="U5808">
        <v>868.2566522346865</v>
      </c>
      <c r="V5808">
        <v>837.59530800857794</v>
      </c>
      <c r="W5808">
        <v>207.14475317017525</v>
      </c>
    </row>
    <row r="5809" spans="2:23" x14ac:dyDescent="0.3">
      <c r="B5809">
        <f t="shared" si="91"/>
        <v>5804</v>
      </c>
      <c r="C5809">
        <v>4517.7611188864812</v>
      </c>
      <c r="D5809">
        <v>28883.78</v>
      </c>
      <c r="E5809">
        <v>1845.3940025646184</v>
      </c>
      <c r="F5809">
        <v>390.98929780677634</v>
      </c>
      <c r="G5809">
        <v>900.88059195486494</v>
      </c>
      <c r="H5809">
        <v>272.54998288374327</v>
      </c>
      <c r="R5809">
        <v>226.1585736263774</v>
      </c>
      <c r="S5809">
        <v>28883.78</v>
      </c>
      <c r="T5809">
        <v>516.36665741842194</v>
      </c>
      <c r="U5809">
        <v>13893.164960488399</v>
      </c>
      <c r="V5809">
        <v>481.43487367921909</v>
      </c>
      <c r="W5809">
        <v>23873.161310984193</v>
      </c>
    </row>
    <row r="5810" spans="2:23" x14ac:dyDescent="0.3">
      <c r="B5810">
        <f t="shared" si="91"/>
        <v>5805</v>
      </c>
      <c r="C5810">
        <v>1187.2322532233075</v>
      </c>
      <c r="D5810">
        <v>348.12724891522532</v>
      </c>
      <c r="E5810">
        <v>28883.78</v>
      </c>
      <c r="F5810">
        <v>311.91205774616918</v>
      </c>
      <c r="G5810">
        <v>301.33504274879482</v>
      </c>
      <c r="H5810">
        <v>28883.78</v>
      </c>
      <c r="R5810">
        <v>4399.5787546703441</v>
      </c>
      <c r="S5810">
        <v>211.94941335443679</v>
      </c>
      <c r="T5810">
        <v>375.84719251728387</v>
      </c>
      <c r="U5810">
        <v>435.49943109333333</v>
      </c>
      <c r="V5810">
        <v>267.54955363277264</v>
      </c>
      <c r="W5810">
        <v>1387.1048224419601</v>
      </c>
    </row>
    <row r="5811" spans="2:23" x14ac:dyDescent="0.3">
      <c r="B5811">
        <f t="shared" si="91"/>
        <v>5806</v>
      </c>
      <c r="C5811">
        <v>222.20913768458797</v>
      </c>
      <c r="D5811">
        <v>308.75833573315657</v>
      </c>
      <c r="E5811">
        <v>226.40942505479433</v>
      </c>
      <c r="F5811">
        <v>322.02619846217351</v>
      </c>
      <c r="G5811">
        <v>27725.353135256693</v>
      </c>
      <c r="H5811">
        <v>207.46346282631183</v>
      </c>
      <c r="R5811">
        <v>4130.0351848070204</v>
      </c>
      <c r="S5811">
        <v>250.19374430402632</v>
      </c>
      <c r="T5811">
        <v>233.48215002533223</v>
      </c>
      <c r="U5811">
        <v>28883.78</v>
      </c>
      <c r="V5811">
        <v>258.7711950953049</v>
      </c>
      <c r="W5811">
        <v>670.26993308244323</v>
      </c>
    </row>
    <row r="5812" spans="2:23" x14ac:dyDescent="0.3">
      <c r="B5812">
        <f t="shared" si="91"/>
        <v>5807</v>
      </c>
      <c r="C5812">
        <v>28883.78</v>
      </c>
      <c r="D5812">
        <v>259.3259100195238</v>
      </c>
      <c r="E5812">
        <v>28883.78</v>
      </c>
      <c r="F5812">
        <v>206.51269891466089</v>
      </c>
      <c r="G5812">
        <v>489.21626817786517</v>
      </c>
      <c r="H5812">
        <v>722.26682327951869</v>
      </c>
      <c r="R5812">
        <v>216.65849068142495</v>
      </c>
      <c r="S5812">
        <v>880.18021273529268</v>
      </c>
      <c r="T5812">
        <v>3476.0520979762623</v>
      </c>
      <c r="U5812">
        <v>454.03654653330921</v>
      </c>
      <c r="V5812">
        <v>28883.78</v>
      </c>
      <c r="W5812">
        <v>330.24839313645282</v>
      </c>
    </row>
    <row r="5813" spans="2:23" x14ac:dyDescent="0.3">
      <c r="B5813">
        <f t="shared" si="91"/>
        <v>5808</v>
      </c>
      <c r="C5813">
        <v>258.04590186209555</v>
      </c>
      <c r="D5813">
        <v>601.0393124916327</v>
      </c>
      <c r="E5813">
        <v>251.11958376723885</v>
      </c>
      <c r="F5813">
        <v>265.71960120698708</v>
      </c>
      <c r="G5813">
        <v>347.60103396247837</v>
      </c>
      <c r="H5813">
        <v>259.04426749988062</v>
      </c>
      <c r="R5813">
        <v>930.8050217524584</v>
      </c>
      <c r="S5813">
        <v>235.32662687644194</v>
      </c>
      <c r="T5813">
        <v>204.8019176249621</v>
      </c>
      <c r="U5813">
        <v>790.05846874399265</v>
      </c>
      <c r="V5813">
        <v>204.62839453511239</v>
      </c>
      <c r="W5813">
        <v>1944.8355908671797</v>
      </c>
    </row>
    <row r="5814" spans="2:23" x14ac:dyDescent="0.3">
      <c r="B5814">
        <f t="shared" si="91"/>
        <v>5809</v>
      </c>
      <c r="C5814">
        <v>28883.78</v>
      </c>
      <c r="D5814">
        <v>380.50406492324288</v>
      </c>
      <c r="E5814">
        <v>607.54407695720613</v>
      </c>
      <c r="F5814">
        <v>21736.98807239662</v>
      </c>
      <c r="G5814">
        <v>28883.78</v>
      </c>
      <c r="H5814">
        <v>331.0739118012242</v>
      </c>
      <c r="R5814">
        <v>203.36735018692261</v>
      </c>
      <c r="S5814">
        <v>28883.78</v>
      </c>
      <c r="T5814">
        <v>220.36083774945698</v>
      </c>
      <c r="U5814">
        <v>28883.78</v>
      </c>
      <c r="V5814">
        <v>6462.81091097434</v>
      </c>
      <c r="W5814">
        <v>205.87026707635803</v>
      </c>
    </row>
    <row r="5815" spans="2:23" x14ac:dyDescent="0.3">
      <c r="B5815">
        <f t="shared" si="91"/>
        <v>5810</v>
      </c>
      <c r="C5815">
        <v>211.17020939972284</v>
      </c>
      <c r="D5815">
        <v>1057.6685467342127</v>
      </c>
      <c r="E5815">
        <v>28883.78</v>
      </c>
      <c r="F5815">
        <v>384.37368892301851</v>
      </c>
      <c r="G5815">
        <v>944.60369336381905</v>
      </c>
      <c r="H5815">
        <v>608.59961486043949</v>
      </c>
      <c r="R5815">
        <v>28883.78</v>
      </c>
      <c r="S5815">
        <v>780.9798499400539</v>
      </c>
      <c r="T5815">
        <v>456.67335178890539</v>
      </c>
      <c r="U5815">
        <v>20438.909039510334</v>
      </c>
      <c r="V5815">
        <v>204.33528368437044</v>
      </c>
      <c r="W5815">
        <v>1845.6616168827161</v>
      </c>
    </row>
    <row r="5816" spans="2:23" x14ac:dyDescent="0.3">
      <c r="B5816">
        <f t="shared" si="91"/>
        <v>5811</v>
      </c>
      <c r="C5816">
        <v>213.36868047530069</v>
      </c>
      <c r="D5816">
        <v>1265.3970585492448</v>
      </c>
      <c r="E5816">
        <v>252.07128596041429</v>
      </c>
      <c r="F5816">
        <v>6428.6932157000419</v>
      </c>
      <c r="G5816">
        <v>5227.9705882330991</v>
      </c>
      <c r="H5816">
        <v>7556.7920528576742</v>
      </c>
      <c r="R5816">
        <v>216.20662630724132</v>
      </c>
      <c r="S5816">
        <v>1512.6052746544217</v>
      </c>
      <c r="T5816">
        <v>245.74863496359072</v>
      </c>
      <c r="U5816">
        <v>218.77920789677046</v>
      </c>
      <c r="V5816">
        <v>244.24839620957846</v>
      </c>
      <c r="W5816">
        <v>291.96097842415446</v>
      </c>
    </row>
    <row r="5817" spans="2:23" x14ac:dyDescent="0.3">
      <c r="B5817">
        <f t="shared" si="91"/>
        <v>5812</v>
      </c>
      <c r="C5817">
        <v>1363.930817917764</v>
      </c>
      <c r="D5817">
        <v>434.08245931159183</v>
      </c>
      <c r="E5817">
        <v>221.00477943939799</v>
      </c>
      <c r="F5817">
        <v>1045.8448092827996</v>
      </c>
      <c r="G5817">
        <v>217.85767625887237</v>
      </c>
      <c r="H5817">
        <v>28883.78</v>
      </c>
      <c r="R5817">
        <v>1932.7736734115745</v>
      </c>
      <c r="S5817">
        <v>272.00222358745333</v>
      </c>
      <c r="T5817">
        <v>5432.1045375079393</v>
      </c>
      <c r="U5817">
        <v>6749.4735062330274</v>
      </c>
      <c r="V5817">
        <v>230.71238462309583</v>
      </c>
      <c r="W5817">
        <v>3469.3057405701566</v>
      </c>
    </row>
    <row r="5818" spans="2:23" x14ac:dyDescent="0.3">
      <c r="B5818">
        <f t="shared" si="91"/>
        <v>5813</v>
      </c>
      <c r="C5818">
        <v>468.87957562546706</v>
      </c>
      <c r="D5818">
        <v>1561.2500876209156</v>
      </c>
      <c r="E5818">
        <v>28883.78</v>
      </c>
      <c r="F5818">
        <v>3645.2531674812308</v>
      </c>
      <c r="G5818">
        <v>467.48606879680119</v>
      </c>
      <c r="H5818">
        <v>28883.78</v>
      </c>
      <c r="R5818">
        <v>304.40740301588193</v>
      </c>
      <c r="S5818">
        <v>219.81268114876664</v>
      </c>
      <c r="T5818">
        <v>8630.8143392128968</v>
      </c>
      <c r="U5818">
        <v>527.26104622457581</v>
      </c>
      <c r="V5818">
        <v>220.89089770786384</v>
      </c>
      <c r="W5818">
        <v>4382.0388051540667</v>
      </c>
    </row>
    <row r="5819" spans="2:23" x14ac:dyDescent="0.3">
      <c r="B5819">
        <f t="shared" si="91"/>
        <v>5814</v>
      </c>
      <c r="C5819">
        <v>23023.406729958439</v>
      </c>
      <c r="D5819">
        <v>4525.5542788606235</v>
      </c>
      <c r="E5819">
        <v>380.40767301071338</v>
      </c>
      <c r="F5819">
        <v>246.05303230921737</v>
      </c>
      <c r="G5819">
        <v>278.73736317772261</v>
      </c>
      <c r="H5819">
        <v>265.87467362882398</v>
      </c>
      <c r="R5819">
        <v>232.66135933664998</v>
      </c>
      <c r="S5819">
        <v>442.31468804827216</v>
      </c>
      <c r="T5819">
        <v>214.16286703462492</v>
      </c>
      <c r="U5819">
        <v>914.65688869495341</v>
      </c>
      <c r="V5819">
        <v>28883.78</v>
      </c>
      <c r="W5819">
        <v>280.61748578158904</v>
      </c>
    </row>
    <row r="5820" spans="2:23" x14ac:dyDescent="0.3">
      <c r="B5820">
        <f t="shared" si="91"/>
        <v>5815</v>
      </c>
      <c r="C5820">
        <v>230.53376642858447</v>
      </c>
      <c r="D5820">
        <v>15061.453683922811</v>
      </c>
      <c r="E5820">
        <v>292.184737534428</v>
      </c>
      <c r="F5820">
        <v>202.19846600901903</v>
      </c>
      <c r="G5820">
        <v>295.36238090819779</v>
      </c>
      <c r="H5820">
        <v>238.90893909982265</v>
      </c>
      <c r="R5820">
        <v>4655.80556213198</v>
      </c>
      <c r="S5820">
        <v>1030.1988809340114</v>
      </c>
      <c r="T5820">
        <v>214.33834327654642</v>
      </c>
      <c r="U5820">
        <v>1027.1629425336405</v>
      </c>
      <c r="V5820">
        <v>361.41371120088115</v>
      </c>
      <c r="W5820">
        <v>881.19184768106265</v>
      </c>
    </row>
    <row r="5821" spans="2:23" x14ac:dyDescent="0.3">
      <c r="B5821">
        <f t="shared" si="91"/>
        <v>5816</v>
      </c>
      <c r="C5821">
        <v>6810.9777175527779</v>
      </c>
      <c r="D5821">
        <v>1273.9634774368546</v>
      </c>
      <c r="E5821">
        <v>357.30313229334712</v>
      </c>
      <c r="F5821">
        <v>7973.8880914424753</v>
      </c>
      <c r="G5821">
        <v>249.87823958329903</v>
      </c>
      <c r="H5821">
        <v>28883.78</v>
      </c>
      <c r="R5821">
        <v>28883.78</v>
      </c>
      <c r="S5821">
        <v>230.71339563567761</v>
      </c>
      <c r="T5821">
        <v>2055.0709253397063</v>
      </c>
      <c r="U5821">
        <v>28883.78</v>
      </c>
      <c r="V5821">
        <v>402.30786994957145</v>
      </c>
      <c r="W5821">
        <v>226.95453604891543</v>
      </c>
    </row>
    <row r="5822" spans="2:23" x14ac:dyDescent="0.3">
      <c r="B5822">
        <f t="shared" si="91"/>
        <v>5817</v>
      </c>
      <c r="C5822">
        <v>302.87075842197112</v>
      </c>
      <c r="D5822">
        <v>1260.8627316001161</v>
      </c>
      <c r="E5822">
        <v>28883.78</v>
      </c>
      <c r="F5822">
        <v>362.64089901950001</v>
      </c>
      <c r="G5822">
        <v>244.71561432907998</v>
      </c>
      <c r="H5822">
        <v>209.06796741790149</v>
      </c>
      <c r="R5822">
        <v>5533.6699626622303</v>
      </c>
      <c r="S5822">
        <v>1087.4820027925093</v>
      </c>
      <c r="T5822">
        <v>322.13897520622277</v>
      </c>
      <c r="U5822">
        <v>1889.1468138011269</v>
      </c>
      <c r="V5822">
        <v>5752.4908014115108</v>
      </c>
      <c r="W5822">
        <v>280.5976178013459</v>
      </c>
    </row>
    <row r="5823" spans="2:23" x14ac:dyDescent="0.3">
      <c r="B5823">
        <f t="shared" si="91"/>
        <v>5818</v>
      </c>
      <c r="C5823">
        <v>233.43739862329198</v>
      </c>
      <c r="D5823">
        <v>6618.2669035233257</v>
      </c>
      <c r="E5823">
        <v>1559.942455807831</v>
      </c>
      <c r="F5823">
        <v>1015.9724378601071</v>
      </c>
      <c r="G5823">
        <v>301.0922186278658</v>
      </c>
      <c r="H5823">
        <v>261.02231023920854</v>
      </c>
      <c r="R5823">
        <v>7562.137294195627</v>
      </c>
      <c r="S5823">
        <v>1907.0672744593087</v>
      </c>
      <c r="T5823">
        <v>422.25749080673637</v>
      </c>
      <c r="U5823">
        <v>271.27179332529704</v>
      </c>
      <c r="V5823">
        <v>1965.8088188013148</v>
      </c>
      <c r="W5823">
        <v>28883.78</v>
      </c>
    </row>
    <row r="5824" spans="2:23" x14ac:dyDescent="0.3">
      <c r="B5824">
        <f t="shared" si="91"/>
        <v>5819</v>
      </c>
      <c r="C5824">
        <v>26281.315734251933</v>
      </c>
      <c r="D5824">
        <v>979.24022079840597</v>
      </c>
      <c r="E5824">
        <v>406.75978738163258</v>
      </c>
      <c r="F5824">
        <v>332.57951284434222</v>
      </c>
      <c r="G5824">
        <v>449.11226222005325</v>
      </c>
      <c r="H5824">
        <v>28883.78</v>
      </c>
      <c r="R5824">
        <v>763.94058440492063</v>
      </c>
      <c r="S5824">
        <v>3815.3229724417056</v>
      </c>
      <c r="T5824">
        <v>247.28369849312395</v>
      </c>
      <c r="U5824">
        <v>229.05967790224798</v>
      </c>
      <c r="V5824">
        <v>948.47846492530562</v>
      </c>
      <c r="W5824">
        <v>265.85430772851601</v>
      </c>
    </row>
    <row r="5825" spans="2:23" x14ac:dyDescent="0.3">
      <c r="B5825">
        <f t="shared" si="91"/>
        <v>5820</v>
      </c>
      <c r="C5825">
        <v>403.51350124154038</v>
      </c>
      <c r="D5825">
        <v>1123.6197437078476</v>
      </c>
      <c r="E5825">
        <v>14187.504790109479</v>
      </c>
      <c r="F5825">
        <v>346.9009120828029</v>
      </c>
      <c r="G5825">
        <v>724.35627489807041</v>
      </c>
      <c r="H5825">
        <v>13187.909901816263</v>
      </c>
      <c r="R5825">
        <v>762.27912557524155</v>
      </c>
      <c r="S5825">
        <v>209.60611070868717</v>
      </c>
      <c r="T5825">
        <v>348.24081167770447</v>
      </c>
      <c r="U5825">
        <v>221.36969658639805</v>
      </c>
      <c r="V5825">
        <v>1310.4033255242689</v>
      </c>
      <c r="W5825">
        <v>497.98579018328985</v>
      </c>
    </row>
    <row r="5826" spans="2:23" x14ac:dyDescent="0.3">
      <c r="B5826">
        <f t="shared" si="91"/>
        <v>5821</v>
      </c>
      <c r="C5826">
        <v>17589.27000403182</v>
      </c>
      <c r="D5826">
        <v>3441.2782501704187</v>
      </c>
      <c r="E5826">
        <v>18231.100198762775</v>
      </c>
      <c r="F5826">
        <v>207.89821573687217</v>
      </c>
      <c r="G5826">
        <v>7475.6611424068151</v>
      </c>
      <c r="H5826">
        <v>214.09745406264713</v>
      </c>
      <c r="R5826">
        <v>298.65889668574835</v>
      </c>
      <c r="S5826">
        <v>503.76025487257556</v>
      </c>
      <c r="T5826">
        <v>28883.78</v>
      </c>
      <c r="U5826">
        <v>1677.8728476823139</v>
      </c>
      <c r="V5826">
        <v>1471.2296310588658</v>
      </c>
      <c r="W5826">
        <v>290.44349613951306</v>
      </c>
    </row>
    <row r="5827" spans="2:23" x14ac:dyDescent="0.3">
      <c r="B5827">
        <f t="shared" si="91"/>
        <v>5822</v>
      </c>
      <c r="C5827">
        <v>28883.78</v>
      </c>
      <c r="D5827">
        <v>238.10600540468846</v>
      </c>
      <c r="E5827">
        <v>542.92361713182481</v>
      </c>
      <c r="F5827">
        <v>971.67591522353132</v>
      </c>
      <c r="G5827">
        <v>2268.2689742418406</v>
      </c>
      <c r="H5827">
        <v>298.46979144339099</v>
      </c>
      <c r="R5827">
        <v>1010.4357469006992</v>
      </c>
      <c r="S5827">
        <v>419.37254073894383</v>
      </c>
      <c r="T5827">
        <v>327.17095554994472</v>
      </c>
      <c r="U5827">
        <v>2399.9240533512393</v>
      </c>
      <c r="V5827">
        <v>1087.1101922336377</v>
      </c>
      <c r="W5827">
        <v>831.14480464303642</v>
      </c>
    </row>
    <row r="5828" spans="2:23" x14ac:dyDescent="0.3">
      <c r="B5828">
        <f t="shared" si="91"/>
        <v>5823</v>
      </c>
      <c r="C5828">
        <v>1855.222366984307</v>
      </c>
      <c r="D5828">
        <v>265.40246675452039</v>
      </c>
      <c r="E5828">
        <v>223.72178736969323</v>
      </c>
      <c r="F5828">
        <v>7600.1894037144248</v>
      </c>
      <c r="G5828">
        <v>940.15790962483948</v>
      </c>
      <c r="H5828">
        <v>212.78121117431652</v>
      </c>
      <c r="R5828">
        <v>200.52804439232506</v>
      </c>
      <c r="S5828">
        <v>635.14755414000524</v>
      </c>
      <c r="T5828">
        <v>14645.462522404623</v>
      </c>
      <c r="U5828">
        <v>738.19716650707085</v>
      </c>
      <c r="V5828">
        <v>205.11990124339886</v>
      </c>
      <c r="W5828">
        <v>612.84227562522199</v>
      </c>
    </row>
    <row r="5829" spans="2:23" x14ac:dyDescent="0.3">
      <c r="B5829">
        <f t="shared" si="91"/>
        <v>5824</v>
      </c>
      <c r="C5829">
        <v>387.3371200281631</v>
      </c>
      <c r="D5829">
        <v>2344.7136556728251</v>
      </c>
      <c r="E5829">
        <v>302.88813807509325</v>
      </c>
      <c r="F5829">
        <v>236.18765489505472</v>
      </c>
      <c r="G5829">
        <v>13194.726004420112</v>
      </c>
      <c r="H5829">
        <v>250.55699357041075</v>
      </c>
      <c r="R5829">
        <v>216.78659490496332</v>
      </c>
      <c r="S5829">
        <v>531.11627364025344</v>
      </c>
      <c r="T5829">
        <v>271.8910742762298</v>
      </c>
      <c r="U5829">
        <v>2040.9576290766174</v>
      </c>
      <c r="V5829">
        <v>339.70875479085998</v>
      </c>
      <c r="W5829">
        <v>277.07290478593882</v>
      </c>
    </row>
    <row r="5830" spans="2:23" x14ac:dyDescent="0.3">
      <c r="B5830">
        <f t="shared" si="91"/>
        <v>5825</v>
      </c>
      <c r="C5830">
        <v>5214.7994046966051</v>
      </c>
      <c r="D5830">
        <v>508.21705069734367</v>
      </c>
      <c r="E5830">
        <v>711.87439952565364</v>
      </c>
      <c r="F5830">
        <v>14307.460552332737</v>
      </c>
      <c r="G5830">
        <v>28883.78</v>
      </c>
      <c r="H5830">
        <v>6660.1710277542443</v>
      </c>
      <c r="R5830">
        <v>21492.132359399657</v>
      </c>
      <c r="S5830">
        <v>3563.7918987847816</v>
      </c>
      <c r="T5830">
        <v>28883.78</v>
      </c>
      <c r="U5830">
        <v>391.5976090601452</v>
      </c>
      <c r="V5830">
        <v>439.30160525743105</v>
      </c>
      <c r="W5830">
        <v>202.43474898548322</v>
      </c>
    </row>
    <row r="5831" spans="2:23" x14ac:dyDescent="0.3">
      <c r="B5831">
        <f t="shared" si="91"/>
        <v>5826</v>
      </c>
      <c r="C5831">
        <v>600.49923509496364</v>
      </c>
      <c r="D5831">
        <v>234.54220123561666</v>
      </c>
      <c r="E5831">
        <v>324.65824909614059</v>
      </c>
      <c r="F5831">
        <v>330.25778460352768</v>
      </c>
      <c r="G5831">
        <v>760.21834387418539</v>
      </c>
      <c r="H5831">
        <v>215.26615675374254</v>
      </c>
      <c r="R5831">
        <v>28883.78</v>
      </c>
      <c r="S5831">
        <v>5939.1305534710054</v>
      </c>
      <c r="T5831">
        <v>304.19011890409837</v>
      </c>
      <c r="U5831">
        <v>375.80529808282347</v>
      </c>
      <c r="V5831">
        <v>595.92873774462191</v>
      </c>
      <c r="W5831">
        <v>698.8758019329016</v>
      </c>
    </row>
    <row r="5832" spans="2:23" x14ac:dyDescent="0.3">
      <c r="B5832">
        <f t="shared" ref="B5832:B5895" si="92">B5831 + 1</f>
        <v>5827</v>
      </c>
      <c r="C5832">
        <v>454.77774318697072</v>
      </c>
      <c r="D5832">
        <v>404.56852892021641</v>
      </c>
      <c r="E5832">
        <v>589.35863491655596</v>
      </c>
      <c r="F5832">
        <v>290.41171978015063</v>
      </c>
      <c r="G5832">
        <v>3525.7433456392841</v>
      </c>
      <c r="H5832">
        <v>2248.7220892606633</v>
      </c>
      <c r="R5832">
        <v>266.39577788474128</v>
      </c>
      <c r="S5832">
        <v>357.14839346707817</v>
      </c>
      <c r="T5832">
        <v>356.57803422732752</v>
      </c>
      <c r="U5832">
        <v>28883.78</v>
      </c>
      <c r="V5832">
        <v>1051.76168465418</v>
      </c>
      <c r="W5832">
        <v>482.07133725754539</v>
      </c>
    </row>
    <row r="5833" spans="2:23" x14ac:dyDescent="0.3">
      <c r="B5833">
        <f t="shared" si="92"/>
        <v>5828</v>
      </c>
      <c r="C5833">
        <v>2122.9729917050627</v>
      </c>
      <c r="D5833">
        <v>580.41723430762477</v>
      </c>
      <c r="E5833">
        <v>28883.78</v>
      </c>
      <c r="F5833">
        <v>28883.78</v>
      </c>
      <c r="G5833">
        <v>1198.5432930822581</v>
      </c>
      <c r="H5833">
        <v>9998.0991023031238</v>
      </c>
      <c r="R5833">
        <v>272.3500002761408</v>
      </c>
      <c r="S5833">
        <v>711.38318899605576</v>
      </c>
      <c r="T5833">
        <v>230.17958555921609</v>
      </c>
      <c r="U5833">
        <v>1976.0408302466542</v>
      </c>
      <c r="V5833">
        <v>807.13207957689224</v>
      </c>
      <c r="W5833">
        <v>13936.282994170091</v>
      </c>
    </row>
    <row r="5834" spans="2:23" x14ac:dyDescent="0.3">
      <c r="B5834">
        <f t="shared" si="92"/>
        <v>5829</v>
      </c>
      <c r="C5834">
        <v>240.83098098158246</v>
      </c>
      <c r="D5834">
        <v>520.68138195286303</v>
      </c>
      <c r="E5834">
        <v>342.90858742853652</v>
      </c>
      <c r="F5834">
        <v>28883.78</v>
      </c>
      <c r="G5834">
        <v>249.79763833893313</v>
      </c>
      <c r="H5834">
        <v>253.42723511234834</v>
      </c>
      <c r="R5834">
        <v>589.88481678493326</v>
      </c>
      <c r="S5834">
        <v>558.79540015089583</v>
      </c>
      <c r="T5834">
        <v>608.60910950663174</v>
      </c>
      <c r="U5834">
        <v>279.23961676861313</v>
      </c>
      <c r="V5834">
        <v>489.835005453181</v>
      </c>
      <c r="W5834">
        <v>267.8319315268779</v>
      </c>
    </row>
    <row r="5835" spans="2:23" x14ac:dyDescent="0.3">
      <c r="B5835">
        <f t="shared" si="92"/>
        <v>5830</v>
      </c>
      <c r="C5835">
        <v>318.27910509391256</v>
      </c>
      <c r="D5835">
        <v>28883.78</v>
      </c>
      <c r="E5835">
        <v>225.25829085567594</v>
      </c>
      <c r="F5835">
        <v>226.23411150211439</v>
      </c>
      <c r="G5835">
        <v>378.15428398988831</v>
      </c>
      <c r="H5835">
        <v>207.46811332941309</v>
      </c>
      <c r="R5835">
        <v>569.47850240957041</v>
      </c>
      <c r="S5835">
        <v>5693.9302402123913</v>
      </c>
      <c r="T5835">
        <v>3121.6372007965788</v>
      </c>
      <c r="U5835">
        <v>272.55690449933127</v>
      </c>
      <c r="V5835">
        <v>1269.8999659733286</v>
      </c>
      <c r="W5835">
        <v>201.41786105801367</v>
      </c>
    </row>
    <row r="5836" spans="2:23" x14ac:dyDescent="0.3">
      <c r="B5836">
        <f t="shared" si="92"/>
        <v>5831</v>
      </c>
      <c r="C5836">
        <v>212.8006505719934</v>
      </c>
      <c r="D5836">
        <v>28883.78</v>
      </c>
      <c r="E5836">
        <v>214.28134482624469</v>
      </c>
      <c r="F5836">
        <v>210.05844065518608</v>
      </c>
      <c r="G5836">
        <v>223.29241047219131</v>
      </c>
      <c r="H5836">
        <v>210.26778433722205</v>
      </c>
      <c r="R5836">
        <v>1922.5257503875812</v>
      </c>
      <c r="S5836">
        <v>335.60326866090202</v>
      </c>
      <c r="T5836">
        <v>364.49570379157996</v>
      </c>
      <c r="U5836">
        <v>4812.5690042357883</v>
      </c>
      <c r="V5836">
        <v>376.16449547455397</v>
      </c>
      <c r="W5836">
        <v>947.44147960954876</v>
      </c>
    </row>
    <row r="5837" spans="2:23" x14ac:dyDescent="0.3">
      <c r="B5837">
        <f t="shared" si="92"/>
        <v>5832</v>
      </c>
      <c r="C5837">
        <v>28883.78</v>
      </c>
      <c r="D5837">
        <v>200.49544359089032</v>
      </c>
      <c r="E5837">
        <v>19774.721614374619</v>
      </c>
      <c r="F5837">
        <v>247.30517543304117</v>
      </c>
      <c r="G5837">
        <v>231.53721382180561</v>
      </c>
      <c r="H5837">
        <v>1078.7692271735491</v>
      </c>
      <c r="R5837">
        <v>259.31964663223499</v>
      </c>
      <c r="S5837">
        <v>203.58195101786205</v>
      </c>
      <c r="T5837">
        <v>11814.902576721048</v>
      </c>
      <c r="U5837">
        <v>279.77159609293926</v>
      </c>
      <c r="V5837">
        <v>232.89978562913083</v>
      </c>
      <c r="W5837">
        <v>20199.380225101195</v>
      </c>
    </row>
    <row r="5838" spans="2:23" x14ac:dyDescent="0.3">
      <c r="B5838">
        <f t="shared" si="92"/>
        <v>5833</v>
      </c>
      <c r="C5838">
        <v>215.12565061847977</v>
      </c>
      <c r="D5838">
        <v>868.34781534620743</v>
      </c>
      <c r="E5838">
        <v>301.02810175648409</v>
      </c>
      <c r="F5838">
        <v>203.17705505422015</v>
      </c>
      <c r="G5838">
        <v>28883.78</v>
      </c>
      <c r="H5838">
        <v>222.36019398287414</v>
      </c>
      <c r="R5838">
        <v>220.46675533272162</v>
      </c>
      <c r="S5838">
        <v>270.7504595601273</v>
      </c>
      <c r="T5838">
        <v>304.5652321687549</v>
      </c>
      <c r="U5838">
        <v>295.88944280933248</v>
      </c>
      <c r="V5838">
        <v>259.47824218578427</v>
      </c>
      <c r="W5838">
        <v>265.9761491564355</v>
      </c>
    </row>
    <row r="5839" spans="2:23" x14ac:dyDescent="0.3">
      <c r="B5839">
        <f t="shared" si="92"/>
        <v>5834</v>
      </c>
      <c r="C5839">
        <v>28883.78</v>
      </c>
      <c r="D5839">
        <v>576.4101755500501</v>
      </c>
      <c r="E5839">
        <v>222.70985684720168</v>
      </c>
      <c r="F5839">
        <v>506.39385573500351</v>
      </c>
      <c r="G5839">
        <v>8694.2249058468879</v>
      </c>
      <c r="H5839">
        <v>607.9550136251803</v>
      </c>
      <c r="R5839">
        <v>28883.78</v>
      </c>
      <c r="S5839">
        <v>348.86968490207153</v>
      </c>
      <c r="T5839">
        <v>326.63915885415753</v>
      </c>
      <c r="U5839">
        <v>2972.2798843076612</v>
      </c>
      <c r="V5839">
        <v>212.42280232770486</v>
      </c>
      <c r="W5839">
        <v>218.95411239360675</v>
      </c>
    </row>
    <row r="5840" spans="2:23" x14ac:dyDescent="0.3">
      <c r="B5840">
        <f t="shared" si="92"/>
        <v>5835</v>
      </c>
      <c r="C5840">
        <v>466.03145215842113</v>
      </c>
      <c r="D5840">
        <v>2311.0278943063213</v>
      </c>
      <c r="E5840">
        <v>2856.7013468674641</v>
      </c>
      <c r="F5840">
        <v>310.38904525034582</v>
      </c>
      <c r="G5840">
        <v>279.58085363269458</v>
      </c>
      <c r="H5840">
        <v>1355.3911232862226</v>
      </c>
      <c r="R5840">
        <v>2257.6442054459285</v>
      </c>
      <c r="S5840">
        <v>495.06929886657235</v>
      </c>
      <c r="T5840">
        <v>315.85174457208581</v>
      </c>
      <c r="U5840">
        <v>247.056861111562</v>
      </c>
      <c r="V5840">
        <v>501.41498146538186</v>
      </c>
      <c r="W5840">
        <v>2250.7466443001649</v>
      </c>
    </row>
    <row r="5841" spans="2:23" x14ac:dyDescent="0.3">
      <c r="B5841">
        <f t="shared" si="92"/>
        <v>5836</v>
      </c>
      <c r="C5841">
        <v>906.31626266331125</v>
      </c>
      <c r="D5841">
        <v>216.43234324038974</v>
      </c>
      <c r="E5841">
        <v>299.44738672541382</v>
      </c>
      <c r="F5841">
        <v>240.95331908832193</v>
      </c>
      <c r="G5841">
        <v>226.81989462646499</v>
      </c>
      <c r="H5841">
        <v>28883.78</v>
      </c>
      <c r="R5841">
        <v>964.00759235719283</v>
      </c>
      <c r="S5841">
        <v>213.17428275922674</v>
      </c>
      <c r="T5841">
        <v>204.50237246013867</v>
      </c>
      <c r="U5841">
        <v>3099.6543241777053</v>
      </c>
      <c r="V5841">
        <v>235.538852651957</v>
      </c>
      <c r="W5841">
        <v>631.91569596430315</v>
      </c>
    </row>
    <row r="5842" spans="2:23" x14ac:dyDescent="0.3">
      <c r="B5842">
        <f t="shared" si="92"/>
        <v>5837</v>
      </c>
      <c r="C5842">
        <v>937.93260309372249</v>
      </c>
      <c r="D5842">
        <v>219.61315014736761</v>
      </c>
      <c r="E5842">
        <v>411.00262325859035</v>
      </c>
      <c r="F5842">
        <v>28883.78</v>
      </c>
      <c r="G5842">
        <v>536.09648503214987</v>
      </c>
      <c r="H5842">
        <v>1464.1898008978728</v>
      </c>
      <c r="R5842">
        <v>284.54644458990992</v>
      </c>
      <c r="S5842">
        <v>370.09428321982512</v>
      </c>
      <c r="T5842">
        <v>2345.1615153796906</v>
      </c>
      <c r="U5842">
        <v>2455.2120889824582</v>
      </c>
      <c r="V5842">
        <v>320.78883664969152</v>
      </c>
      <c r="W5842">
        <v>6600.8972887090858</v>
      </c>
    </row>
    <row r="5843" spans="2:23" x14ac:dyDescent="0.3">
      <c r="B5843">
        <f t="shared" si="92"/>
        <v>5838</v>
      </c>
      <c r="C5843">
        <v>14352.838005741132</v>
      </c>
      <c r="D5843">
        <v>210.61467000986204</v>
      </c>
      <c r="E5843">
        <v>394.3674583052026</v>
      </c>
      <c r="F5843">
        <v>346.76534966089065</v>
      </c>
      <c r="G5843">
        <v>982.56669469772669</v>
      </c>
      <c r="H5843">
        <v>348.51093230672916</v>
      </c>
      <c r="R5843">
        <v>567.50967558974764</v>
      </c>
      <c r="S5843">
        <v>9557.5447996872535</v>
      </c>
      <c r="T5843">
        <v>1026.7629806868968</v>
      </c>
      <c r="U5843">
        <v>214.18621330695723</v>
      </c>
      <c r="V5843">
        <v>320.89922957403871</v>
      </c>
      <c r="W5843">
        <v>2068.3417427627419</v>
      </c>
    </row>
    <row r="5844" spans="2:23" x14ac:dyDescent="0.3">
      <c r="B5844">
        <f t="shared" si="92"/>
        <v>5839</v>
      </c>
      <c r="C5844">
        <v>466.31751227674653</v>
      </c>
      <c r="D5844">
        <v>340.89090870428765</v>
      </c>
      <c r="E5844">
        <v>1163.7592976002643</v>
      </c>
      <c r="F5844">
        <v>206.15554851971547</v>
      </c>
      <c r="G5844">
        <v>28883.78</v>
      </c>
      <c r="H5844">
        <v>28883.78</v>
      </c>
      <c r="R5844">
        <v>1208.2953481593077</v>
      </c>
      <c r="S5844">
        <v>1271.6970323901019</v>
      </c>
      <c r="T5844">
        <v>267.33767650019217</v>
      </c>
      <c r="U5844">
        <v>320.43884937695975</v>
      </c>
      <c r="V5844">
        <v>1021.196766750674</v>
      </c>
      <c r="W5844">
        <v>325.66383976247471</v>
      </c>
    </row>
    <row r="5845" spans="2:23" x14ac:dyDescent="0.3">
      <c r="B5845">
        <f t="shared" si="92"/>
        <v>5840</v>
      </c>
      <c r="C5845">
        <v>661.71771445152194</v>
      </c>
      <c r="D5845">
        <v>1637.2094197200827</v>
      </c>
      <c r="E5845">
        <v>420.72086849769175</v>
      </c>
      <c r="F5845">
        <v>332.11675778960648</v>
      </c>
      <c r="G5845">
        <v>318.1933274227946</v>
      </c>
      <c r="H5845">
        <v>258.37053066581524</v>
      </c>
      <c r="R5845">
        <v>213.94623617613416</v>
      </c>
      <c r="S5845">
        <v>206.42895313059776</v>
      </c>
      <c r="T5845">
        <v>273.81051838756593</v>
      </c>
      <c r="U5845">
        <v>568.40696535432539</v>
      </c>
      <c r="V5845">
        <v>267.07475761975877</v>
      </c>
      <c r="W5845">
        <v>28883.78</v>
      </c>
    </row>
    <row r="5846" spans="2:23" x14ac:dyDescent="0.3">
      <c r="B5846">
        <f t="shared" si="92"/>
        <v>5841</v>
      </c>
      <c r="C5846">
        <v>504.07726108899169</v>
      </c>
      <c r="D5846">
        <v>304.4703911382926</v>
      </c>
      <c r="E5846">
        <v>7177.9535432032635</v>
      </c>
      <c r="F5846">
        <v>2817.690742545084</v>
      </c>
      <c r="G5846">
        <v>215.52141618780973</v>
      </c>
      <c r="H5846">
        <v>201.10677352307647</v>
      </c>
      <c r="R5846">
        <v>437.53651691801048</v>
      </c>
      <c r="S5846">
        <v>28883.78</v>
      </c>
      <c r="T5846">
        <v>309.48335371194867</v>
      </c>
      <c r="U5846">
        <v>28883.78</v>
      </c>
      <c r="V5846">
        <v>202.93521670898031</v>
      </c>
      <c r="W5846">
        <v>2858.9383167765218</v>
      </c>
    </row>
    <row r="5847" spans="2:23" x14ac:dyDescent="0.3">
      <c r="B5847">
        <f t="shared" si="92"/>
        <v>5842</v>
      </c>
      <c r="C5847">
        <v>297.34846545585555</v>
      </c>
      <c r="D5847">
        <v>216.48068051360144</v>
      </c>
      <c r="E5847">
        <v>271.90251667077877</v>
      </c>
      <c r="F5847">
        <v>799.77527368651693</v>
      </c>
      <c r="G5847">
        <v>754.92275158820962</v>
      </c>
      <c r="H5847">
        <v>28883.78</v>
      </c>
      <c r="R5847">
        <v>227.35742193280134</v>
      </c>
      <c r="S5847">
        <v>320.91926267628526</v>
      </c>
      <c r="T5847">
        <v>23025.583866991961</v>
      </c>
      <c r="U5847">
        <v>28883.78</v>
      </c>
      <c r="V5847">
        <v>28883.78</v>
      </c>
      <c r="W5847">
        <v>28883.78</v>
      </c>
    </row>
    <row r="5848" spans="2:23" x14ac:dyDescent="0.3">
      <c r="B5848">
        <f t="shared" si="92"/>
        <v>5843</v>
      </c>
      <c r="C5848">
        <v>1948.3596403267334</v>
      </c>
      <c r="D5848">
        <v>345.50677783963181</v>
      </c>
      <c r="E5848">
        <v>720.31083369512316</v>
      </c>
      <c r="F5848">
        <v>28883.78</v>
      </c>
      <c r="G5848">
        <v>697.29859744492842</v>
      </c>
      <c r="H5848">
        <v>984.60119265744709</v>
      </c>
      <c r="R5848">
        <v>14143.26378582187</v>
      </c>
      <c r="S5848">
        <v>381.6207921497018</v>
      </c>
      <c r="T5848">
        <v>792.06065629739317</v>
      </c>
      <c r="U5848">
        <v>694.82719147486227</v>
      </c>
      <c r="V5848">
        <v>266.82439444674651</v>
      </c>
      <c r="W5848">
        <v>259.22811417653924</v>
      </c>
    </row>
    <row r="5849" spans="2:23" x14ac:dyDescent="0.3">
      <c r="B5849">
        <f t="shared" si="92"/>
        <v>5844</v>
      </c>
      <c r="C5849">
        <v>291.11801282032343</v>
      </c>
      <c r="D5849">
        <v>969.47901501355943</v>
      </c>
      <c r="E5849">
        <v>8108.5884674116278</v>
      </c>
      <c r="F5849">
        <v>241.3555735305049</v>
      </c>
      <c r="G5849">
        <v>9583.1005244882526</v>
      </c>
      <c r="H5849">
        <v>1278.9673721972201</v>
      </c>
      <c r="R5849">
        <v>220.09784113240283</v>
      </c>
      <c r="S5849">
        <v>1816.6785904323649</v>
      </c>
      <c r="T5849">
        <v>226.29295354375017</v>
      </c>
      <c r="U5849">
        <v>11407.649660769695</v>
      </c>
      <c r="V5849">
        <v>335.83538359320085</v>
      </c>
      <c r="W5849">
        <v>429.64506342238116</v>
      </c>
    </row>
    <row r="5850" spans="2:23" x14ac:dyDescent="0.3">
      <c r="B5850">
        <f t="shared" si="92"/>
        <v>5845</v>
      </c>
      <c r="C5850">
        <v>975.83337623965713</v>
      </c>
      <c r="D5850">
        <v>475.17627886733248</v>
      </c>
      <c r="E5850">
        <v>279.94154506841846</v>
      </c>
      <c r="F5850">
        <v>340.70300976191095</v>
      </c>
      <c r="G5850">
        <v>230.31600049635063</v>
      </c>
      <c r="H5850">
        <v>345.07308614278213</v>
      </c>
      <c r="R5850">
        <v>246.09447296586143</v>
      </c>
      <c r="S5850">
        <v>395.97776466030723</v>
      </c>
      <c r="T5850">
        <v>265.1720942176936</v>
      </c>
      <c r="U5850">
        <v>222.38025689352585</v>
      </c>
      <c r="V5850">
        <v>28883.78</v>
      </c>
      <c r="W5850">
        <v>475.56837735009174</v>
      </c>
    </row>
    <row r="5851" spans="2:23" x14ac:dyDescent="0.3">
      <c r="B5851">
        <f t="shared" si="92"/>
        <v>5846</v>
      </c>
      <c r="C5851">
        <v>957.4360310007861</v>
      </c>
      <c r="D5851">
        <v>211.21869531751631</v>
      </c>
      <c r="E5851">
        <v>28883.78</v>
      </c>
      <c r="F5851">
        <v>352.06094223178934</v>
      </c>
      <c r="G5851">
        <v>203.6854230013999</v>
      </c>
      <c r="H5851">
        <v>6895.8082011115839</v>
      </c>
      <c r="R5851">
        <v>320.63927465685867</v>
      </c>
      <c r="S5851">
        <v>956.59147546145141</v>
      </c>
      <c r="T5851">
        <v>1693.816953263783</v>
      </c>
      <c r="U5851">
        <v>252.90449079406937</v>
      </c>
      <c r="V5851">
        <v>779.80019191867154</v>
      </c>
      <c r="W5851">
        <v>1597.5884492366283</v>
      </c>
    </row>
    <row r="5852" spans="2:23" x14ac:dyDescent="0.3">
      <c r="B5852">
        <f t="shared" si="92"/>
        <v>5847</v>
      </c>
      <c r="C5852">
        <v>288.06062271525042</v>
      </c>
      <c r="D5852">
        <v>1825.7299470865839</v>
      </c>
      <c r="E5852">
        <v>1052.5516389308279</v>
      </c>
      <c r="F5852">
        <v>260.58022676031368</v>
      </c>
      <c r="G5852">
        <v>5747.7094700496918</v>
      </c>
      <c r="H5852">
        <v>28883.78</v>
      </c>
      <c r="R5852">
        <v>224.0812552388399</v>
      </c>
      <c r="S5852">
        <v>502.31221686479313</v>
      </c>
      <c r="T5852">
        <v>208.3833605512734</v>
      </c>
      <c r="U5852">
        <v>18615.743277787125</v>
      </c>
      <c r="V5852">
        <v>281.29538722253028</v>
      </c>
      <c r="W5852">
        <v>606.1140550776604</v>
      </c>
    </row>
    <row r="5853" spans="2:23" x14ac:dyDescent="0.3">
      <c r="B5853">
        <f t="shared" si="92"/>
        <v>5848</v>
      </c>
      <c r="C5853">
        <v>295.38065792848352</v>
      </c>
      <c r="D5853">
        <v>360.57872042597057</v>
      </c>
      <c r="E5853">
        <v>300.24614865392323</v>
      </c>
      <c r="F5853">
        <v>4260.8163783575674</v>
      </c>
      <c r="G5853">
        <v>492.19986397333884</v>
      </c>
      <c r="H5853">
        <v>498.61203808441252</v>
      </c>
      <c r="R5853">
        <v>282.57859198852589</v>
      </c>
      <c r="S5853">
        <v>449.83467579675346</v>
      </c>
      <c r="T5853">
        <v>536.81031945437633</v>
      </c>
      <c r="U5853">
        <v>28883.78</v>
      </c>
      <c r="V5853">
        <v>304.08032070179991</v>
      </c>
      <c r="W5853">
        <v>205.25969015807493</v>
      </c>
    </row>
    <row r="5854" spans="2:23" x14ac:dyDescent="0.3">
      <c r="B5854">
        <f t="shared" si="92"/>
        <v>5849</v>
      </c>
      <c r="C5854">
        <v>260.88565541733186</v>
      </c>
      <c r="D5854">
        <v>255.14696350256179</v>
      </c>
      <c r="E5854">
        <v>28883.78</v>
      </c>
      <c r="F5854">
        <v>7665.8642070734732</v>
      </c>
      <c r="G5854">
        <v>445.20114572990872</v>
      </c>
      <c r="H5854">
        <v>487.35400540833905</v>
      </c>
      <c r="R5854">
        <v>18527.091246649285</v>
      </c>
      <c r="S5854">
        <v>282.10941507113341</v>
      </c>
      <c r="T5854">
        <v>242.13722624035327</v>
      </c>
      <c r="U5854">
        <v>459.30276858176114</v>
      </c>
      <c r="V5854">
        <v>412.8164754993262</v>
      </c>
      <c r="W5854">
        <v>19774.31826279455</v>
      </c>
    </row>
    <row r="5855" spans="2:23" x14ac:dyDescent="0.3">
      <c r="B5855">
        <f t="shared" si="92"/>
        <v>5850</v>
      </c>
      <c r="C5855">
        <v>236.12577638547828</v>
      </c>
      <c r="D5855">
        <v>488.72364249601014</v>
      </c>
      <c r="E5855">
        <v>484.5069380445471</v>
      </c>
      <c r="F5855">
        <v>440.53814899833878</v>
      </c>
      <c r="G5855">
        <v>2959.6465965209595</v>
      </c>
      <c r="H5855">
        <v>782.91190456671632</v>
      </c>
      <c r="R5855">
        <v>295.19919780748882</v>
      </c>
      <c r="S5855">
        <v>2222.3779520108583</v>
      </c>
      <c r="T5855">
        <v>28883.78</v>
      </c>
      <c r="U5855">
        <v>1495.8191228064622</v>
      </c>
      <c r="V5855">
        <v>213.01475051056826</v>
      </c>
      <c r="W5855">
        <v>28883.78</v>
      </c>
    </row>
    <row r="5856" spans="2:23" x14ac:dyDescent="0.3">
      <c r="B5856">
        <f t="shared" si="92"/>
        <v>5851</v>
      </c>
      <c r="C5856">
        <v>408.46425306272204</v>
      </c>
      <c r="D5856">
        <v>1714.7674567097599</v>
      </c>
      <c r="E5856">
        <v>323.1751943832549</v>
      </c>
      <c r="F5856">
        <v>453.02363567798557</v>
      </c>
      <c r="G5856">
        <v>574.880722125695</v>
      </c>
      <c r="H5856">
        <v>28883.78</v>
      </c>
      <c r="R5856">
        <v>733.57381725667528</v>
      </c>
      <c r="S5856">
        <v>1030.465289456663</v>
      </c>
      <c r="T5856">
        <v>1567.1976566014507</v>
      </c>
      <c r="U5856">
        <v>326.38316583872938</v>
      </c>
      <c r="V5856">
        <v>28883.78</v>
      </c>
      <c r="W5856">
        <v>747.63557399063757</v>
      </c>
    </row>
    <row r="5857" spans="2:23" x14ac:dyDescent="0.3">
      <c r="B5857">
        <f t="shared" si="92"/>
        <v>5852</v>
      </c>
      <c r="C5857">
        <v>948.66478014197503</v>
      </c>
      <c r="D5857">
        <v>1556.9602975813566</v>
      </c>
      <c r="E5857">
        <v>201.4638879384097</v>
      </c>
      <c r="F5857">
        <v>348.84873969997443</v>
      </c>
      <c r="G5857">
        <v>243.35110785158884</v>
      </c>
      <c r="H5857">
        <v>28883.78</v>
      </c>
      <c r="R5857">
        <v>629.7104529447804</v>
      </c>
      <c r="S5857">
        <v>1355.2188496059441</v>
      </c>
      <c r="T5857">
        <v>1345.7637952589992</v>
      </c>
      <c r="U5857">
        <v>28883.78</v>
      </c>
      <c r="V5857">
        <v>28883.78</v>
      </c>
      <c r="W5857">
        <v>202.65908964423923</v>
      </c>
    </row>
    <row r="5858" spans="2:23" x14ac:dyDescent="0.3">
      <c r="B5858">
        <f t="shared" si="92"/>
        <v>5853</v>
      </c>
      <c r="C5858">
        <v>1021.1389302625665</v>
      </c>
      <c r="D5858">
        <v>1411.4463645625149</v>
      </c>
      <c r="E5858">
        <v>285.30471681340646</v>
      </c>
      <c r="F5858">
        <v>235.50175505246057</v>
      </c>
      <c r="G5858">
        <v>957.68249900096419</v>
      </c>
      <c r="H5858">
        <v>12045.776472744425</v>
      </c>
      <c r="R5858">
        <v>27617.501718566476</v>
      </c>
      <c r="S5858">
        <v>28883.78</v>
      </c>
      <c r="T5858">
        <v>203.62687356496008</v>
      </c>
      <c r="U5858">
        <v>265.68152474197086</v>
      </c>
      <c r="V5858">
        <v>28883.78</v>
      </c>
      <c r="W5858">
        <v>286.14940245745123</v>
      </c>
    </row>
    <row r="5859" spans="2:23" x14ac:dyDescent="0.3">
      <c r="B5859">
        <f t="shared" si="92"/>
        <v>5854</v>
      </c>
      <c r="C5859">
        <v>723.29509685946175</v>
      </c>
      <c r="D5859">
        <v>220.91249793055712</v>
      </c>
      <c r="E5859">
        <v>8503.5187977046407</v>
      </c>
      <c r="F5859">
        <v>200.0457058277791</v>
      </c>
      <c r="G5859">
        <v>653.3117182681616</v>
      </c>
      <c r="H5859">
        <v>261.77872853912896</v>
      </c>
      <c r="R5859">
        <v>280.16315712345022</v>
      </c>
      <c r="S5859">
        <v>200.08574010900904</v>
      </c>
      <c r="T5859">
        <v>943.97270403929792</v>
      </c>
      <c r="U5859">
        <v>393.76004130651626</v>
      </c>
      <c r="V5859">
        <v>14620.030475934924</v>
      </c>
      <c r="W5859">
        <v>322.1375472644537</v>
      </c>
    </row>
    <row r="5860" spans="2:23" x14ac:dyDescent="0.3">
      <c r="B5860">
        <f t="shared" si="92"/>
        <v>5855</v>
      </c>
      <c r="C5860">
        <v>3350.4755256377889</v>
      </c>
      <c r="D5860">
        <v>225.37578758549392</v>
      </c>
      <c r="E5860">
        <v>321.66377378589743</v>
      </c>
      <c r="F5860">
        <v>286.49191952241301</v>
      </c>
      <c r="G5860">
        <v>4576.6867634445025</v>
      </c>
      <c r="H5860">
        <v>465.29162287862869</v>
      </c>
      <c r="R5860">
        <v>3319.3035073788192</v>
      </c>
      <c r="S5860">
        <v>248.59294740139742</v>
      </c>
      <c r="T5860">
        <v>10600.434497952447</v>
      </c>
      <c r="U5860">
        <v>242.2370461578283</v>
      </c>
      <c r="V5860">
        <v>28883.78</v>
      </c>
      <c r="W5860">
        <v>270.64365875277565</v>
      </c>
    </row>
    <row r="5861" spans="2:23" x14ac:dyDescent="0.3">
      <c r="B5861">
        <f t="shared" si="92"/>
        <v>5856</v>
      </c>
      <c r="C5861">
        <v>649.65317922472059</v>
      </c>
      <c r="D5861">
        <v>790.49578776733438</v>
      </c>
      <c r="E5861">
        <v>294.26714353711515</v>
      </c>
      <c r="F5861">
        <v>315.43108545285952</v>
      </c>
      <c r="G5861">
        <v>214.52319411547992</v>
      </c>
      <c r="H5861">
        <v>28883.78</v>
      </c>
      <c r="R5861">
        <v>1769.9343973640953</v>
      </c>
      <c r="S5861">
        <v>217.20242627274055</v>
      </c>
      <c r="T5861">
        <v>518.9834620619074</v>
      </c>
      <c r="U5861">
        <v>1396.0041884220814</v>
      </c>
      <c r="V5861">
        <v>247.46435251089301</v>
      </c>
      <c r="W5861">
        <v>13941.509984585386</v>
      </c>
    </row>
    <row r="5862" spans="2:23" x14ac:dyDescent="0.3">
      <c r="B5862">
        <f t="shared" si="92"/>
        <v>5857</v>
      </c>
      <c r="C5862">
        <v>5746.39970236729</v>
      </c>
      <c r="D5862">
        <v>321.23779283374546</v>
      </c>
      <c r="E5862">
        <v>1296.9307617205366</v>
      </c>
      <c r="F5862">
        <v>2682.9916287187189</v>
      </c>
      <c r="G5862">
        <v>1348.8057776006651</v>
      </c>
      <c r="H5862">
        <v>229.71226409186721</v>
      </c>
      <c r="R5862">
        <v>1055.1245493121889</v>
      </c>
      <c r="S5862">
        <v>2029.8358971766761</v>
      </c>
      <c r="T5862">
        <v>1784.5502341851709</v>
      </c>
      <c r="U5862">
        <v>247.8652462951753</v>
      </c>
      <c r="V5862">
        <v>2424.4451423243054</v>
      </c>
      <c r="W5862">
        <v>315.63353265587637</v>
      </c>
    </row>
    <row r="5863" spans="2:23" x14ac:dyDescent="0.3">
      <c r="B5863">
        <f t="shared" si="92"/>
        <v>5858</v>
      </c>
      <c r="C5863">
        <v>310.20023845739195</v>
      </c>
      <c r="D5863">
        <v>213.80806297982417</v>
      </c>
      <c r="E5863">
        <v>208.85532666894193</v>
      </c>
      <c r="F5863">
        <v>425.40079317561128</v>
      </c>
      <c r="G5863">
        <v>705.03707303436943</v>
      </c>
      <c r="H5863">
        <v>28883.78</v>
      </c>
      <c r="R5863">
        <v>207.4404553535455</v>
      </c>
      <c r="S5863">
        <v>8842.2406166188703</v>
      </c>
      <c r="T5863">
        <v>1075.7655077158352</v>
      </c>
      <c r="U5863">
        <v>330.7389711951821</v>
      </c>
      <c r="V5863">
        <v>237.1792429370627</v>
      </c>
      <c r="W5863">
        <v>28883.78</v>
      </c>
    </row>
    <row r="5864" spans="2:23" x14ac:dyDescent="0.3">
      <c r="B5864">
        <f t="shared" si="92"/>
        <v>5859</v>
      </c>
      <c r="C5864">
        <v>362.07172103628619</v>
      </c>
      <c r="D5864">
        <v>28883.78</v>
      </c>
      <c r="E5864">
        <v>841.62174094412353</v>
      </c>
      <c r="F5864">
        <v>1995.5495703502284</v>
      </c>
      <c r="G5864">
        <v>247.48746186504223</v>
      </c>
      <c r="H5864">
        <v>1128.2090405919298</v>
      </c>
      <c r="R5864">
        <v>2454.3592324852657</v>
      </c>
      <c r="S5864">
        <v>267.65138327477354</v>
      </c>
      <c r="T5864">
        <v>215.91941890957415</v>
      </c>
      <c r="U5864">
        <v>444.98507439080254</v>
      </c>
      <c r="V5864">
        <v>17770.923798653293</v>
      </c>
      <c r="W5864">
        <v>377.20607249298837</v>
      </c>
    </row>
    <row r="5865" spans="2:23" x14ac:dyDescent="0.3">
      <c r="B5865">
        <f t="shared" si="92"/>
        <v>5860</v>
      </c>
      <c r="C5865">
        <v>514.17230974558083</v>
      </c>
      <c r="D5865">
        <v>19185.529254153123</v>
      </c>
      <c r="E5865">
        <v>1184.5022882125218</v>
      </c>
      <c r="F5865">
        <v>489.14648632229796</v>
      </c>
      <c r="G5865">
        <v>295.21172295420558</v>
      </c>
      <c r="H5865">
        <v>28883.78</v>
      </c>
      <c r="R5865">
        <v>435.58724961347377</v>
      </c>
      <c r="S5865">
        <v>249.03523164808604</v>
      </c>
      <c r="T5865">
        <v>407.8221580461074</v>
      </c>
      <c r="U5865">
        <v>232.57973914272765</v>
      </c>
      <c r="V5865">
        <v>8725.8465347989477</v>
      </c>
      <c r="W5865">
        <v>227.23949804680115</v>
      </c>
    </row>
    <row r="5866" spans="2:23" x14ac:dyDescent="0.3">
      <c r="B5866">
        <f t="shared" si="92"/>
        <v>5861</v>
      </c>
      <c r="C5866">
        <v>2628.4678582090796</v>
      </c>
      <c r="D5866">
        <v>327.00938834470981</v>
      </c>
      <c r="E5866">
        <v>475.75605344236124</v>
      </c>
      <c r="F5866">
        <v>838.21055826712529</v>
      </c>
      <c r="G5866">
        <v>636.9150898581903</v>
      </c>
      <c r="H5866">
        <v>1530.0515986846772</v>
      </c>
      <c r="R5866">
        <v>28883.78</v>
      </c>
      <c r="S5866">
        <v>342.04199400972834</v>
      </c>
      <c r="T5866">
        <v>309.80851192592945</v>
      </c>
      <c r="U5866">
        <v>252.34415097898471</v>
      </c>
      <c r="V5866">
        <v>2981.1498365237894</v>
      </c>
      <c r="W5866">
        <v>278.54980229506845</v>
      </c>
    </row>
    <row r="5867" spans="2:23" x14ac:dyDescent="0.3">
      <c r="B5867">
        <f t="shared" si="92"/>
        <v>5862</v>
      </c>
      <c r="C5867">
        <v>276.04302740202928</v>
      </c>
      <c r="D5867">
        <v>677.1885534812327</v>
      </c>
      <c r="E5867">
        <v>6036.8611854638048</v>
      </c>
      <c r="F5867">
        <v>311.76252505703474</v>
      </c>
      <c r="G5867">
        <v>1411.2537506327483</v>
      </c>
      <c r="H5867">
        <v>9260.7001233672363</v>
      </c>
      <c r="R5867">
        <v>3673.6218716789622</v>
      </c>
      <c r="S5867">
        <v>267.88585715668313</v>
      </c>
      <c r="T5867">
        <v>214.91241699729775</v>
      </c>
      <c r="U5867">
        <v>640.89391547826085</v>
      </c>
      <c r="V5867">
        <v>28883.78</v>
      </c>
      <c r="W5867">
        <v>514.51290935404063</v>
      </c>
    </row>
    <row r="5868" spans="2:23" x14ac:dyDescent="0.3">
      <c r="B5868">
        <f t="shared" si="92"/>
        <v>5863</v>
      </c>
      <c r="C5868">
        <v>321.72444716995506</v>
      </c>
      <c r="D5868">
        <v>536.25531057086653</v>
      </c>
      <c r="E5868">
        <v>458.07214159154086</v>
      </c>
      <c r="F5868">
        <v>400.77758357418321</v>
      </c>
      <c r="G5868">
        <v>1548.1013482488295</v>
      </c>
      <c r="H5868">
        <v>821.44037162260474</v>
      </c>
      <c r="R5868">
        <v>212.6291134671543</v>
      </c>
      <c r="S5868">
        <v>297.38445033251475</v>
      </c>
      <c r="T5868">
        <v>243.1813140741352</v>
      </c>
      <c r="U5868">
        <v>237.55857866228823</v>
      </c>
      <c r="V5868">
        <v>444.3228097969133</v>
      </c>
      <c r="W5868">
        <v>296.54857844033029</v>
      </c>
    </row>
    <row r="5869" spans="2:23" x14ac:dyDescent="0.3">
      <c r="B5869">
        <f t="shared" si="92"/>
        <v>5864</v>
      </c>
      <c r="C5869">
        <v>258.15989669885374</v>
      </c>
      <c r="D5869">
        <v>28883.78</v>
      </c>
      <c r="E5869">
        <v>206.9852601180512</v>
      </c>
      <c r="F5869">
        <v>28883.78</v>
      </c>
      <c r="G5869">
        <v>290.25248284106209</v>
      </c>
      <c r="H5869">
        <v>655.07535061704448</v>
      </c>
      <c r="R5869">
        <v>1269.2002980521224</v>
      </c>
      <c r="S5869">
        <v>444.35880435089007</v>
      </c>
      <c r="T5869">
        <v>208.16692207267593</v>
      </c>
      <c r="U5869">
        <v>3853.6261254157748</v>
      </c>
      <c r="V5869">
        <v>28883.78</v>
      </c>
      <c r="W5869">
        <v>5728.4273661624829</v>
      </c>
    </row>
    <row r="5870" spans="2:23" x14ac:dyDescent="0.3">
      <c r="B5870">
        <f t="shared" si="92"/>
        <v>5865</v>
      </c>
      <c r="C5870">
        <v>205.07903081552655</v>
      </c>
      <c r="D5870">
        <v>780.59964715959836</v>
      </c>
      <c r="E5870">
        <v>965.85605570742246</v>
      </c>
      <c r="F5870">
        <v>924.59463182330182</v>
      </c>
      <c r="G5870">
        <v>15013.858977333271</v>
      </c>
      <c r="H5870">
        <v>3985.5923578472539</v>
      </c>
      <c r="R5870">
        <v>2845.5998424797463</v>
      </c>
      <c r="S5870">
        <v>684.03791277460368</v>
      </c>
      <c r="T5870">
        <v>220.39970549465065</v>
      </c>
      <c r="U5870">
        <v>4800.0522523622876</v>
      </c>
      <c r="V5870">
        <v>3439.0604787001607</v>
      </c>
      <c r="W5870">
        <v>273.73078189621583</v>
      </c>
    </row>
    <row r="5871" spans="2:23" x14ac:dyDescent="0.3">
      <c r="B5871">
        <f t="shared" si="92"/>
        <v>5866</v>
      </c>
      <c r="C5871">
        <v>229.06199821180874</v>
      </c>
      <c r="D5871">
        <v>688.89775903496707</v>
      </c>
      <c r="E5871">
        <v>580.49560025800406</v>
      </c>
      <c r="F5871">
        <v>2191.8905006357509</v>
      </c>
      <c r="G5871">
        <v>385.07555034226766</v>
      </c>
      <c r="H5871">
        <v>1055.4970902029856</v>
      </c>
      <c r="R5871">
        <v>211.81217546885878</v>
      </c>
      <c r="S5871">
        <v>28883.78</v>
      </c>
      <c r="T5871">
        <v>28883.78</v>
      </c>
      <c r="U5871">
        <v>648.75637916002438</v>
      </c>
      <c r="V5871">
        <v>564.89769096205305</v>
      </c>
      <c r="W5871">
        <v>294.48863851359738</v>
      </c>
    </row>
    <row r="5872" spans="2:23" x14ac:dyDescent="0.3">
      <c r="B5872">
        <f t="shared" si="92"/>
        <v>5867</v>
      </c>
      <c r="C5872">
        <v>303.36687246095516</v>
      </c>
      <c r="D5872">
        <v>1534.8383795003076</v>
      </c>
      <c r="E5872">
        <v>766.67749254933835</v>
      </c>
      <c r="F5872">
        <v>436.89380567524927</v>
      </c>
      <c r="G5872">
        <v>832.39864643673866</v>
      </c>
      <c r="H5872">
        <v>570.02586561482815</v>
      </c>
      <c r="R5872">
        <v>478.9158093990842</v>
      </c>
      <c r="S5872">
        <v>475.90486640017275</v>
      </c>
      <c r="T5872">
        <v>257.40025602012241</v>
      </c>
      <c r="U5872">
        <v>225.11374617262737</v>
      </c>
      <c r="V5872">
        <v>230.47311447555984</v>
      </c>
      <c r="W5872">
        <v>337.64947165913264</v>
      </c>
    </row>
    <row r="5873" spans="2:23" x14ac:dyDescent="0.3">
      <c r="B5873">
        <f t="shared" si="92"/>
        <v>5868</v>
      </c>
      <c r="C5873">
        <v>709.28105165998591</v>
      </c>
      <c r="D5873">
        <v>1437.713619991659</v>
      </c>
      <c r="E5873">
        <v>200.03527543139793</v>
      </c>
      <c r="F5873">
        <v>249.05362005901787</v>
      </c>
      <c r="G5873">
        <v>454.39592570058267</v>
      </c>
      <c r="H5873">
        <v>949.79537016954202</v>
      </c>
      <c r="R5873">
        <v>511.46776935517187</v>
      </c>
      <c r="S5873">
        <v>261.87927388169828</v>
      </c>
      <c r="T5873">
        <v>1220.2643042156703</v>
      </c>
      <c r="U5873">
        <v>28883.78</v>
      </c>
      <c r="V5873">
        <v>398.62958034576491</v>
      </c>
      <c r="W5873">
        <v>872.01288059796786</v>
      </c>
    </row>
    <row r="5874" spans="2:23" x14ac:dyDescent="0.3">
      <c r="B5874">
        <f t="shared" si="92"/>
        <v>5869</v>
      </c>
      <c r="C5874">
        <v>999.00986042579734</v>
      </c>
      <c r="D5874">
        <v>1934.9147873138245</v>
      </c>
      <c r="E5874">
        <v>785.86817611386402</v>
      </c>
      <c r="F5874">
        <v>463.65318398109457</v>
      </c>
      <c r="G5874">
        <v>276.29670135235642</v>
      </c>
      <c r="H5874">
        <v>1112.1765880192156</v>
      </c>
      <c r="R5874">
        <v>200.17348714854026</v>
      </c>
      <c r="S5874">
        <v>242.38427480716103</v>
      </c>
      <c r="T5874">
        <v>247.10651206863909</v>
      </c>
      <c r="U5874">
        <v>397.2330648345752</v>
      </c>
      <c r="V5874">
        <v>2522.3982557355935</v>
      </c>
      <c r="W5874">
        <v>6900.5833810680406</v>
      </c>
    </row>
    <row r="5875" spans="2:23" x14ac:dyDescent="0.3">
      <c r="B5875">
        <f t="shared" si="92"/>
        <v>5870</v>
      </c>
      <c r="C5875">
        <v>3519.7147425979697</v>
      </c>
      <c r="D5875">
        <v>338.26867039927765</v>
      </c>
      <c r="E5875">
        <v>2512.6290970261921</v>
      </c>
      <c r="F5875">
        <v>2520.4025787530809</v>
      </c>
      <c r="G5875">
        <v>3356.2777095765723</v>
      </c>
      <c r="H5875">
        <v>1086.3213034896362</v>
      </c>
      <c r="R5875">
        <v>625.7208596724879</v>
      </c>
      <c r="S5875">
        <v>255.89476425236762</v>
      </c>
      <c r="T5875">
        <v>4143.7795218241445</v>
      </c>
      <c r="U5875">
        <v>551.68743424108061</v>
      </c>
      <c r="V5875">
        <v>255.5288182451244</v>
      </c>
      <c r="W5875">
        <v>214.19216464979201</v>
      </c>
    </row>
    <row r="5876" spans="2:23" x14ac:dyDescent="0.3">
      <c r="B5876">
        <f t="shared" si="92"/>
        <v>5871</v>
      </c>
      <c r="C5876">
        <v>325.31393365587013</v>
      </c>
      <c r="D5876">
        <v>763.31355758112966</v>
      </c>
      <c r="E5876">
        <v>1383.2020873887104</v>
      </c>
      <c r="F5876">
        <v>979.89341593868937</v>
      </c>
      <c r="G5876">
        <v>348.31721681235035</v>
      </c>
      <c r="H5876">
        <v>2264.6547222959925</v>
      </c>
      <c r="R5876">
        <v>552.56384155392766</v>
      </c>
      <c r="S5876">
        <v>28883.78</v>
      </c>
      <c r="T5876">
        <v>671.74530062328586</v>
      </c>
      <c r="U5876">
        <v>2143.1810638980651</v>
      </c>
      <c r="V5876">
        <v>1801.6261971686613</v>
      </c>
      <c r="W5876">
        <v>222.4381605001023</v>
      </c>
    </row>
    <row r="5877" spans="2:23" x14ac:dyDescent="0.3">
      <c r="B5877">
        <f t="shared" si="92"/>
        <v>5872</v>
      </c>
      <c r="C5877">
        <v>230.21237209439067</v>
      </c>
      <c r="D5877">
        <v>837.1615300665618</v>
      </c>
      <c r="E5877">
        <v>3213.8928993185468</v>
      </c>
      <c r="F5877">
        <v>363.2043303385629</v>
      </c>
      <c r="G5877">
        <v>1528.9479076585769</v>
      </c>
      <c r="H5877">
        <v>1491.7863890273838</v>
      </c>
      <c r="R5877">
        <v>2586.8986038240046</v>
      </c>
      <c r="S5877">
        <v>352.03874627920823</v>
      </c>
      <c r="T5877">
        <v>451.824796927102</v>
      </c>
      <c r="U5877">
        <v>252.84371794593096</v>
      </c>
      <c r="V5877">
        <v>316.20572272658569</v>
      </c>
      <c r="W5877">
        <v>215.66077434019923</v>
      </c>
    </row>
    <row r="5878" spans="2:23" x14ac:dyDescent="0.3">
      <c r="B5878">
        <f t="shared" si="92"/>
        <v>5873</v>
      </c>
      <c r="C5878">
        <v>269.55313371097787</v>
      </c>
      <c r="D5878">
        <v>1541.8095066744161</v>
      </c>
      <c r="E5878">
        <v>1038.0449957026192</v>
      </c>
      <c r="F5878">
        <v>334.61178809496363</v>
      </c>
      <c r="G5878">
        <v>812.99696291980763</v>
      </c>
      <c r="H5878">
        <v>727.63671561709543</v>
      </c>
      <c r="R5878">
        <v>2434.3796602948796</v>
      </c>
      <c r="S5878">
        <v>286.64566536260639</v>
      </c>
      <c r="T5878">
        <v>307.55124153420297</v>
      </c>
      <c r="U5878">
        <v>28883.78</v>
      </c>
      <c r="V5878">
        <v>6201.373746996449</v>
      </c>
      <c r="W5878">
        <v>262.64721588656681</v>
      </c>
    </row>
    <row r="5879" spans="2:23" x14ac:dyDescent="0.3">
      <c r="B5879">
        <f t="shared" si="92"/>
        <v>5874</v>
      </c>
      <c r="C5879">
        <v>249.97253146324178</v>
      </c>
      <c r="D5879">
        <v>4342.6861314046255</v>
      </c>
      <c r="E5879">
        <v>2517.794084860524</v>
      </c>
      <c r="F5879">
        <v>28883.78</v>
      </c>
      <c r="G5879">
        <v>12769.667178324764</v>
      </c>
      <c r="H5879">
        <v>1903.746418447419</v>
      </c>
      <c r="R5879">
        <v>483.88116613899484</v>
      </c>
      <c r="S5879">
        <v>1978.3689495387939</v>
      </c>
      <c r="T5879">
        <v>11366.210099155756</v>
      </c>
      <c r="U5879">
        <v>28883.78</v>
      </c>
      <c r="V5879">
        <v>269.16947735680731</v>
      </c>
      <c r="W5879">
        <v>246.62466929010856</v>
      </c>
    </row>
    <row r="5880" spans="2:23" x14ac:dyDescent="0.3">
      <c r="B5880">
        <f t="shared" si="92"/>
        <v>5875</v>
      </c>
      <c r="C5880">
        <v>904.15092549494352</v>
      </c>
      <c r="D5880">
        <v>1380.4185047456469</v>
      </c>
      <c r="E5880">
        <v>935.75532506994216</v>
      </c>
      <c r="F5880">
        <v>4010.7370666390407</v>
      </c>
      <c r="G5880">
        <v>291.64608658089452</v>
      </c>
      <c r="H5880">
        <v>226.89294134398804</v>
      </c>
      <c r="R5880">
        <v>2166.6416547734593</v>
      </c>
      <c r="S5880">
        <v>598.84177416246052</v>
      </c>
      <c r="T5880">
        <v>669.33372873974497</v>
      </c>
      <c r="U5880">
        <v>3314.7692721642497</v>
      </c>
      <c r="V5880">
        <v>226.71629521978844</v>
      </c>
      <c r="W5880">
        <v>204.35080295653989</v>
      </c>
    </row>
    <row r="5881" spans="2:23" x14ac:dyDescent="0.3">
      <c r="B5881">
        <f t="shared" si="92"/>
        <v>5876</v>
      </c>
      <c r="C5881">
        <v>414.68815924660532</v>
      </c>
      <c r="D5881">
        <v>491.3486427834377</v>
      </c>
      <c r="E5881">
        <v>2113.733267567557</v>
      </c>
      <c r="F5881">
        <v>271.0163604736864</v>
      </c>
      <c r="G5881">
        <v>28883.78</v>
      </c>
      <c r="H5881">
        <v>923.03257610744708</v>
      </c>
      <c r="R5881">
        <v>303.06718168251496</v>
      </c>
      <c r="S5881">
        <v>2076.5699399156138</v>
      </c>
      <c r="T5881">
        <v>541.07329227473758</v>
      </c>
      <c r="U5881">
        <v>352.94566026514121</v>
      </c>
      <c r="V5881">
        <v>13343.606490662964</v>
      </c>
      <c r="W5881">
        <v>11642.861020867093</v>
      </c>
    </row>
    <row r="5882" spans="2:23" x14ac:dyDescent="0.3">
      <c r="B5882">
        <f t="shared" si="92"/>
        <v>5877</v>
      </c>
      <c r="C5882">
        <v>7089.1997919203677</v>
      </c>
      <c r="D5882">
        <v>356.01095371494938</v>
      </c>
      <c r="E5882">
        <v>383.44291326521272</v>
      </c>
      <c r="F5882">
        <v>248.74481092514361</v>
      </c>
      <c r="G5882">
        <v>28883.78</v>
      </c>
      <c r="H5882">
        <v>9504.678522952212</v>
      </c>
      <c r="R5882">
        <v>23376.552723500536</v>
      </c>
      <c r="S5882">
        <v>477.15512179430664</v>
      </c>
      <c r="T5882">
        <v>3597.4882653475183</v>
      </c>
      <c r="U5882">
        <v>230.88812272274839</v>
      </c>
      <c r="V5882">
        <v>1454.519946927707</v>
      </c>
      <c r="W5882">
        <v>231.78512731163215</v>
      </c>
    </row>
    <row r="5883" spans="2:23" x14ac:dyDescent="0.3">
      <c r="B5883">
        <f t="shared" si="92"/>
        <v>5878</v>
      </c>
      <c r="C5883">
        <v>291.67091445087812</v>
      </c>
      <c r="D5883">
        <v>396.91284366735908</v>
      </c>
      <c r="E5883">
        <v>226.78298540317516</v>
      </c>
      <c r="F5883">
        <v>310.25265196007064</v>
      </c>
      <c r="G5883">
        <v>606.47317537888171</v>
      </c>
      <c r="H5883">
        <v>228.43718537391888</v>
      </c>
      <c r="R5883">
        <v>2382.9129561444265</v>
      </c>
      <c r="S5883">
        <v>256.52992827232907</v>
      </c>
      <c r="T5883">
        <v>1155.791692949299</v>
      </c>
      <c r="U5883">
        <v>1015.3383860063254</v>
      </c>
      <c r="V5883">
        <v>6317.2821330173492</v>
      </c>
      <c r="W5883">
        <v>605.54893638810938</v>
      </c>
    </row>
    <row r="5884" spans="2:23" x14ac:dyDescent="0.3">
      <c r="B5884">
        <f t="shared" si="92"/>
        <v>5879</v>
      </c>
      <c r="C5884">
        <v>332.61758445470014</v>
      </c>
      <c r="D5884">
        <v>242.95317810502962</v>
      </c>
      <c r="E5884">
        <v>208.54741838841593</v>
      </c>
      <c r="F5884">
        <v>1082.4027940925375</v>
      </c>
      <c r="G5884">
        <v>251.7978887293504</v>
      </c>
      <c r="H5884">
        <v>28883.78</v>
      </c>
      <c r="R5884">
        <v>4149.02015996517</v>
      </c>
      <c r="S5884">
        <v>631.91340276936194</v>
      </c>
      <c r="T5884">
        <v>2090.3291435996352</v>
      </c>
      <c r="U5884">
        <v>295.21150717401224</v>
      </c>
      <c r="V5884">
        <v>534.20765915099707</v>
      </c>
      <c r="W5884">
        <v>8324.8828521828946</v>
      </c>
    </row>
    <row r="5885" spans="2:23" x14ac:dyDescent="0.3">
      <c r="B5885">
        <f t="shared" si="92"/>
        <v>5880</v>
      </c>
      <c r="C5885">
        <v>442.26504704532584</v>
      </c>
      <c r="D5885">
        <v>5868.5257304801489</v>
      </c>
      <c r="E5885">
        <v>489.2013582401446</v>
      </c>
      <c r="F5885">
        <v>1206.0241111067248</v>
      </c>
      <c r="G5885">
        <v>402.62279320814224</v>
      </c>
      <c r="H5885">
        <v>6406.0405906172809</v>
      </c>
      <c r="R5885">
        <v>507.18303661110173</v>
      </c>
      <c r="S5885">
        <v>346.05770858461517</v>
      </c>
      <c r="T5885">
        <v>335.03565602719294</v>
      </c>
      <c r="U5885">
        <v>4715.9283441747102</v>
      </c>
      <c r="V5885">
        <v>245.78956705698135</v>
      </c>
      <c r="W5885">
        <v>1964.6351226612833</v>
      </c>
    </row>
    <row r="5886" spans="2:23" x14ac:dyDescent="0.3">
      <c r="B5886">
        <f t="shared" si="92"/>
        <v>5881</v>
      </c>
      <c r="C5886">
        <v>28883.78</v>
      </c>
      <c r="D5886">
        <v>235.66565609511389</v>
      </c>
      <c r="E5886">
        <v>372.70929996140381</v>
      </c>
      <c r="F5886">
        <v>432.06064353321779</v>
      </c>
      <c r="G5886">
        <v>202.19518565580964</v>
      </c>
      <c r="H5886">
        <v>250.82981391243845</v>
      </c>
      <c r="R5886">
        <v>296.43031632427432</v>
      </c>
      <c r="S5886">
        <v>820.43880559711783</v>
      </c>
      <c r="T5886">
        <v>218.50126601055382</v>
      </c>
      <c r="U5886">
        <v>9606.6757352550285</v>
      </c>
      <c r="V5886">
        <v>424.56571356982772</v>
      </c>
      <c r="W5886">
        <v>596.54021183825353</v>
      </c>
    </row>
    <row r="5887" spans="2:23" x14ac:dyDescent="0.3">
      <c r="B5887">
        <f t="shared" si="92"/>
        <v>5882</v>
      </c>
      <c r="C5887">
        <v>314.54777842104676</v>
      </c>
      <c r="D5887">
        <v>4933.9048173487627</v>
      </c>
      <c r="E5887">
        <v>653.34596633410774</v>
      </c>
      <c r="F5887">
        <v>408.53747041765257</v>
      </c>
      <c r="G5887">
        <v>214.08942617521248</v>
      </c>
      <c r="H5887">
        <v>658.58235599267471</v>
      </c>
      <c r="R5887">
        <v>1135.7719600704099</v>
      </c>
      <c r="S5887">
        <v>323.37219668117325</v>
      </c>
      <c r="T5887">
        <v>28883.78</v>
      </c>
      <c r="U5887">
        <v>3389.4381915382205</v>
      </c>
      <c r="V5887">
        <v>522.84265255775085</v>
      </c>
      <c r="W5887">
        <v>207.05968332625741</v>
      </c>
    </row>
    <row r="5888" spans="2:23" x14ac:dyDescent="0.3">
      <c r="B5888">
        <f t="shared" si="92"/>
        <v>5883</v>
      </c>
      <c r="C5888">
        <v>28883.78</v>
      </c>
      <c r="D5888">
        <v>419.93961589685136</v>
      </c>
      <c r="E5888">
        <v>4914.7191331140302</v>
      </c>
      <c r="F5888">
        <v>672.65917948507945</v>
      </c>
      <c r="G5888">
        <v>220.92406022567474</v>
      </c>
      <c r="H5888">
        <v>230.28645194381235</v>
      </c>
      <c r="R5888">
        <v>222.22949048946936</v>
      </c>
      <c r="S5888">
        <v>955.08207444403786</v>
      </c>
      <c r="T5888">
        <v>341.96422657855737</v>
      </c>
      <c r="U5888">
        <v>19733.917957013145</v>
      </c>
      <c r="V5888">
        <v>246.1193368303982</v>
      </c>
      <c r="W5888">
        <v>249.39863875090822</v>
      </c>
    </row>
    <row r="5889" spans="2:23" x14ac:dyDescent="0.3">
      <c r="B5889">
        <f t="shared" si="92"/>
        <v>5884</v>
      </c>
      <c r="C5889">
        <v>264.65090138399773</v>
      </c>
      <c r="D5889">
        <v>416.2014749189417</v>
      </c>
      <c r="E5889">
        <v>612.45032159560196</v>
      </c>
      <c r="F5889">
        <v>2397.6555125308937</v>
      </c>
      <c r="G5889">
        <v>218.96469036931595</v>
      </c>
      <c r="H5889">
        <v>4048.499798493634</v>
      </c>
      <c r="R5889">
        <v>227.1782463919763</v>
      </c>
      <c r="S5889">
        <v>781.50811287370584</v>
      </c>
      <c r="T5889">
        <v>1819.1919628868914</v>
      </c>
      <c r="U5889">
        <v>1375.1016266335869</v>
      </c>
      <c r="V5889">
        <v>23568.008649666313</v>
      </c>
      <c r="W5889">
        <v>432.77810338109009</v>
      </c>
    </row>
    <row r="5890" spans="2:23" x14ac:dyDescent="0.3">
      <c r="B5890">
        <f t="shared" si="92"/>
        <v>5885</v>
      </c>
      <c r="C5890">
        <v>449.32432688051625</v>
      </c>
      <c r="D5890">
        <v>7565.0878536974114</v>
      </c>
      <c r="E5890">
        <v>823.44311927742638</v>
      </c>
      <c r="F5890">
        <v>208.1497601383868</v>
      </c>
      <c r="G5890">
        <v>205.6518372586994</v>
      </c>
      <c r="H5890">
        <v>4816.3113191398443</v>
      </c>
      <c r="R5890">
        <v>213.95063647760986</v>
      </c>
      <c r="S5890">
        <v>4351.0608656956765</v>
      </c>
      <c r="T5890">
        <v>28883.78</v>
      </c>
      <c r="U5890">
        <v>3055.2838677941941</v>
      </c>
      <c r="V5890">
        <v>25227.003516588647</v>
      </c>
      <c r="W5890">
        <v>1929.0542792143378</v>
      </c>
    </row>
    <row r="5891" spans="2:23" x14ac:dyDescent="0.3">
      <c r="B5891">
        <f t="shared" si="92"/>
        <v>5886</v>
      </c>
      <c r="C5891">
        <v>28883.78</v>
      </c>
      <c r="D5891">
        <v>5694.9505226693464</v>
      </c>
      <c r="E5891">
        <v>690.7707721038347</v>
      </c>
      <c r="F5891">
        <v>583.79711292847355</v>
      </c>
      <c r="G5891">
        <v>478.1691941880357</v>
      </c>
      <c r="H5891">
        <v>1286.8271017462187</v>
      </c>
      <c r="R5891">
        <v>2196.4537855128638</v>
      </c>
      <c r="S5891">
        <v>290.88296393551582</v>
      </c>
      <c r="T5891">
        <v>510.46072670133299</v>
      </c>
      <c r="U5891">
        <v>636.96636673446494</v>
      </c>
      <c r="V5891">
        <v>640.83662399816683</v>
      </c>
      <c r="W5891">
        <v>422.66186240747732</v>
      </c>
    </row>
    <row r="5892" spans="2:23" x14ac:dyDescent="0.3">
      <c r="B5892">
        <f t="shared" si="92"/>
        <v>5887</v>
      </c>
      <c r="C5892">
        <v>336.96692628354663</v>
      </c>
      <c r="D5892">
        <v>24855.98920678574</v>
      </c>
      <c r="E5892">
        <v>20230.559653349323</v>
      </c>
      <c r="F5892">
        <v>421.65294001461183</v>
      </c>
      <c r="G5892">
        <v>253.42498587115199</v>
      </c>
      <c r="H5892">
        <v>203.70061320893592</v>
      </c>
      <c r="R5892">
        <v>28883.78</v>
      </c>
      <c r="S5892">
        <v>428.83505682224825</v>
      </c>
      <c r="T5892">
        <v>1382.1984371053459</v>
      </c>
      <c r="U5892">
        <v>2710.4194141185885</v>
      </c>
      <c r="V5892">
        <v>551.44744877863218</v>
      </c>
      <c r="W5892">
        <v>782.80091727288573</v>
      </c>
    </row>
    <row r="5893" spans="2:23" x14ac:dyDescent="0.3">
      <c r="B5893">
        <f t="shared" si="92"/>
        <v>5888</v>
      </c>
      <c r="C5893">
        <v>279.74494628597631</v>
      </c>
      <c r="D5893">
        <v>7853.7529135303312</v>
      </c>
      <c r="E5893">
        <v>1433.4719725010848</v>
      </c>
      <c r="F5893">
        <v>208.96430338197311</v>
      </c>
      <c r="G5893">
        <v>3104.9688971206001</v>
      </c>
      <c r="H5893">
        <v>370.21356997825802</v>
      </c>
      <c r="R5893">
        <v>245.29453454387246</v>
      </c>
      <c r="S5893">
        <v>1755.2488716079813</v>
      </c>
      <c r="T5893">
        <v>305.05381036829834</v>
      </c>
      <c r="U5893">
        <v>537.84506412180167</v>
      </c>
      <c r="V5893">
        <v>14235.740890585947</v>
      </c>
      <c r="W5893">
        <v>306.74907758154001</v>
      </c>
    </row>
    <row r="5894" spans="2:23" x14ac:dyDescent="0.3">
      <c r="B5894">
        <f t="shared" si="92"/>
        <v>5889</v>
      </c>
      <c r="C5894">
        <v>361.06597489241904</v>
      </c>
      <c r="D5894">
        <v>28883.78</v>
      </c>
      <c r="E5894">
        <v>1348.4764302676615</v>
      </c>
      <c r="F5894">
        <v>24669.198195587171</v>
      </c>
      <c r="G5894">
        <v>424.79662282729737</v>
      </c>
      <c r="H5894">
        <v>1558.9062401662104</v>
      </c>
      <c r="R5894">
        <v>28883.78</v>
      </c>
      <c r="S5894">
        <v>210.2233968229059</v>
      </c>
      <c r="T5894">
        <v>290.31329410787612</v>
      </c>
      <c r="U5894">
        <v>310.39400493201924</v>
      </c>
      <c r="V5894">
        <v>248.43584689370235</v>
      </c>
      <c r="W5894">
        <v>452.07649570540212</v>
      </c>
    </row>
    <row r="5895" spans="2:23" x14ac:dyDescent="0.3">
      <c r="B5895">
        <f t="shared" si="92"/>
        <v>5890</v>
      </c>
      <c r="C5895">
        <v>26814.944237955657</v>
      </c>
      <c r="D5895">
        <v>918.52859997967573</v>
      </c>
      <c r="E5895">
        <v>214.63592432430093</v>
      </c>
      <c r="F5895">
        <v>219.56276680486161</v>
      </c>
      <c r="G5895">
        <v>536.92227180078271</v>
      </c>
      <c r="H5895">
        <v>380.28316921008116</v>
      </c>
      <c r="R5895">
        <v>439.31660297657334</v>
      </c>
      <c r="S5895">
        <v>200.34777151293514</v>
      </c>
      <c r="T5895">
        <v>322.31269615591418</v>
      </c>
      <c r="U5895">
        <v>583.27996830401889</v>
      </c>
      <c r="V5895">
        <v>10006.70743686638</v>
      </c>
      <c r="W5895">
        <v>560.99844010840502</v>
      </c>
    </row>
    <row r="5896" spans="2:23" x14ac:dyDescent="0.3">
      <c r="B5896">
        <f t="shared" ref="B5896:B5959" si="93">B5895 + 1</f>
        <v>5891</v>
      </c>
      <c r="C5896">
        <v>318.7644461026922</v>
      </c>
      <c r="D5896">
        <v>545.34119091955404</v>
      </c>
      <c r="E5896">
        <v>1319.6835370799672</v>
      </c>
      <c r="F5896">
        <v>1674.966338849996</v>
      </c>
      <c r="G5896">
        <v>422.90049628838631</v>
      </c>
      <c r="H5896">
        <v>209.88743131193485</v>
      </c>
      <c r="R5896">
        <v>25161.186909570784</v>
      </c>
      <c r="S5896">
        <v>4477.83188896304</v>
      </c>
      <c r="T5896">
        <v>752.35076166269846</v>
      </c>
      <c r="U5896">
        <v>423.82822282254983</v>
      </c>
      <c r="V5896">
        <v>2015.7672891178122</v>
      </c>
      <c r="W5896">
        <v>593.84620316913083</v>
      </c>
    </row>
    <row r="5897" spans="2:23" x14ac:dyDescent="0.3">
      <c r="B5897">
        <f t="shared" si="93"/>
        <v>5892</v>
      </c>
      <c r="C5897">
        <v>906.4867379310906</v>
      </c>
      <c r="D5897">
        <v>267.3594852149925</v>
      </c>
      <c r="E5897">
        <v>756.45077198141098</v>
      </c>
      <c r="F5897">
        <v>362.27821927804177</v>
      </c>
      <c r="G5897">
        <v>8068.1682168887664</v>
      </c>
      <c r="H5897">
        <v>217.1530577115137</v>
      </c>
      <c r="R5897">
        <v>28883.78</v>
      </c>
      <c r="S5897">
        <v>1276.64572582445</v>
      </c>
      <c r="T5897">
        <v>15147.128183404127</v>
      </c>
      <c r="U5897">
        <v>221.67513770882593</v>
      </c>
      <c r="V5897">
        <v>11813.124557628531</v>
      </c>
      <c r="W5897">
        <v>239.26348415815715</v>
      </c>
    </row>
    <row r="5898" spans="2:23" x14ac:dyDescent="0.3">
      <c r="B5898">
        <f t="shared" si="93"/>
        <v>5893</v>
      </c>
      <c r="C5898">
        <v>406.55133510522819</v>
      </c>
      <c r="D5898">
        <v>1575.6919982665133</v>
      </c>
      <c r="E5898">
        <v>296.08938547564526</v>
      </c>
      <c r="F5898">
        <v>28883.78</v>
      </c>
      <c r="G5898">
        <v>668.50258419123998</v>
      </c>
      <c r="H5898">
        <v>1145.7609970061355</v>
      </c>
      <c r="R5898">
        <v>28883.78</v>
      </c>
      <c r="S5898">
        <v>730.92653721076988</v>
      </c>
      <c r="T5898">
        <v>9043.7641995718513</v>
      </c>
      <c r="U5898">
        <v>211.45467657692706</v>
      </c>
      <c r="V5898">
        <v>733.97319481371449</v>
      </c>
      <c r="W5898">
        <v>263.17979806978173</v>
      </c>
    </row>
    <row r="5899" spans="2:23" x14ac:dyDescent="0.3">
      <c r="B5899">
        <f t="shared" si="93"/>
        <v>5894</v>
      </c>
      <c r="C5899">
        <v>624.5268954320718</v>
      </c>
      <c r="D5899">
        <v>207.91697796208578</v>
      </c>
      <c r="E5899">
        <v>11198.93389722099</v>
      </c>
      <c r="F5899">
        <v>289.21801328431968</v>
      </c>
      <c r="G5899">
        <v>367.57178731931981</v>
      </c>
      <c r="H5899">
        <v>209.79573892896272</v>
      </c>
      <c r="R5899">
        <v>422.22259995328204</v>
      </c>
      <c r="S5899">
        <v>309.27426765397877</v>
      </c>
      <c r="T5899">
        <v>15523.198005231716</v>
      </c>
      <c r="U5899">
        <v>5371.0812874686007</v>
      </c>
      <c r="V5899">
        <v>3451.0855861459222</v>
      </c>
      <c r="W5899">
        <v>17729.355182344007</v>
      </c>
    </row>
    <row r="5900" spans="2:23" x14ac:dyDescent="0.3">
      <c r="B5900">
        <f t="shared" si="93"/>
        <v>5895</v>
      </c>
      <c r="C5900">
        <v>26098.838575641978</v>
      </c>
      <c r="D5900">
        <v>861.92089822039986</v>
      </c>
      <c r="E5900">
        <v>2061.5294832572354</v>
      </c>
      <c r="F5900">
        <v>238.93105568773922</v>
      </c>
      <c r="G5900">
        <v>28018.452342376804</v>
      </c>
      <c r="H5900">
        <v>1146.9057863600481</v>
      </c>
      <c r="R5900">
        <v>216.96323751289202</v>
      </c>
      <c r="S5900">
        <v>355.7917279150206</v>
      </c>
      <c r="T5900">
        <v>9622.6597997090666</v>
      </c>
      <c r="U5900">
        <v>418.55867138880313</v>
      </c>
      <c r="V5900">
        <v>799.18335007294183</v>
      </c>
      <c r="W5900">
        <v>497.84527280216781</v>
      </c>
    </row>
    <row r="5901" spans="2:23" x14ac:dyDescent="0.3">
      <c r="B5901">
        <f t="shared" si="93"/>
        <v>5896</v>
      </c>
      <c r="C5901">
        <v>272.65064724148317</v>
      </c>
      <c r="D5901">
        <v>28883.78</v>
      </c>
      <c r="E5901">
        <v>28883.78</v>
      </c>
      <c r="F5901">
        <v>228.13158290773083</v>
      </c>
      <c r="G5901">
        <v>254.99441406878861</v>
      </c>
      <c r="H5901">
        <v>244.19110398729288</v>
      </c>
      <c r="R5901">
        <v>1144.5546206204522</v>
      </c>
      <c r="S5901">
        <v>590.42545109323112</v>
      </c>
      <c r="T5901">
        <v>28883.78</v>
      </c>
      <c r="U5901">
        <v>1225.6825260686041</v>
      </c>
      <c r="V5901">
        <v>1350.3374842294816</v>
      </c>
      <c r="W5901">
        <v>1306.4943713969365</v>
      </c>
    </row>
    <row r="5902" spans="2:23" x14ac:dyDescent="0.3">
      <c r="B5902">
        <f t="shared" si="93"/>
        <v>5897</v>
      </c>
      <c r="C5902">
        <v>247.00019926330611</v>
      </c>
      <c r="D5902">
        <v>28883.78</v>
      </c>
      <c r="E5902">
        <v>17138.701287563934</v>
      </c>
      <c r="F5902">
        <v>3642.9727852668252</v>
      </c>
      <c r="G5902">
        <v>244.40154316633388</v>
      </c>
      <c r="H5902">
        <v>28883.78</v>
      </c>
      <c r="R5902">
        <v>302.79585638302336</v>
      </c>
      <c r="S5902">
        <v>1221.4097074881606</v>
      </c>
      <c r="T5902">
        <v>233.56321479316625</v>
      </c>
      <c r="U5902">
        <v>257.66297197881164</v>
      </c>
      <c r="V5902">
        <v>1189.8550826433607</v>
      </c>
      <c r="W5902">
        <v>28883.78</v>
      </c>
    </row>
    <row r="5903" spans="2:23" x14ac:dyDescent="0.3">
      <c r="B5903">
        <f t="shared" si="93"/>
        <v>5898</v>
      </c>
      <c r="C5903">
        <v>469.38017385116581</v>
      </c>
      <c r="D5903">
        <v>352.49113441058603</v>
      </c>
      <c r="E5903">
        <v>2721.8446455515141</v>
      </c>
      <c r="F5903">
        <v>273.76274876012582</v>
      </c>
      <c r="G5903">
        <v>5219.3484266552796</v>
      </c>
      <c r="H5903">
        <v>28883.78</v>
      </c>
      <c r="R5903">
        <v>7614.5453702326668</v>
      </c>
      <c r="S5903">
        <v>488.41020490704744</v>
      </c>
      <c r="T5903">
        <v>1945.6040554121578</v>
      </c>
      <c r="U5903">
        <v>236.45877890625258</v>
      </c>
      <c r="V5903">
        <v>889.85341253340766</v>
      </c>
      <c r="W5903">
        <v>384.07507348722322</v>
      </c>
    </row>
    <row r="5904" spans="2:23" x14ac:dyDescent="0.3">
      <c r="B5904">
        <f t="shared" si="93"/>
        <v>5899</v>
      </c>
      <c r="C5904">
        <v>230.61519804158468</v>
      </c>
      <c r="D5904">
        <v>287.09975856306761</v>
      </c>
      <c r="E5904">
        <v>207.78160201584325</v>
      </c>
      <c r="F5904">
        <v>5970.793081740022</v>
      </c>
      <c r="G5904">
        <v>28883.78</v>
      </c>
      <c r="H5904">
        <v>266.92554042238919</v>
      </c>
      <c r="R5904">
        <v>455.61059553623045</v>
      </c>
      <c r="S5904">
        <v>226.52096280696995</v>
      </c>
      <c r="T5904">
        <v>21430.569843730995</v>
      </c>
      <c r="U5904">
        <v>7767.5020177530669</v>
      </c>
      <c r="V5904">
        <v>415.01897175245256</v>
      </c>
      <c r="W5904">
        <v>4609.0680696715417</v>
      </c>
    </row>
    <row r="5905" spans="2:23" x14ac:dyDescent="0.3">
      <c r="B5905">
        <f t="shared" si="93"/>
        <v>5900</v>
      </c>
      <c r="C5905">
        <v>28883.78</v>
      </c>
      <c r="D5905">
        <v>236.95045539072126</v>
      </c>
      <c r="E5905">
        <v>318.37231047666671</v>
      </c>
      <c r="F5905">
        <v>200.92377017953879</v>
      </c>
      <c r="G5905">
        <v>810.92439846633386</v>
      </c>
      <c r="H5905">
        <v>324.37292530114127</v>
      </c>
      <c r="R5905">
        <v>231.71018543665366</v>
      </c>
      <c r="S5905">
        <v>228.09544412644888</v>
      </c>
      <c r="T5905">
        <v>1859.3053124603427</v>
      </c>
      <c r="U5905">
        <v>28883.78</v>
      </c>
      <c r="V5905">
        <v>611.82272482375174</v>
      </c>
      <c r="W5905">
        <v>281.12972886226015</v>
      </c>
    </row>
    <row r="5906" spans="2:23" x14ac:dyDescent="0.3">
      <c r="B5906">
        <f t="shared" si="93"/>
        <v>5901</v>
      </c>
      <c r="C5906">
        <v>28883.78</v>
      </c>
      <c r="D5906">
        <v>3259.2848367804118</v>
      </c>
      <c r="E5906">
        <v>1162.1046366589076</v>
      </c>
      <c r="F5906">
        <v>393.43206960783584</v>
      </c>
      <c r="G5906">
        <v>22452.25738583053</v>
      </c>
      <c r="H5906">
        <v>255.79267479827021</v>
      </c>
      <c r="R5906">
        <v>28883.78</v>
      </c>
      <c r="S5906">
        <v>2026.3602525716994</v>
      </c>
      <c r="T5906">
        <v>932.5459298465164</v>
      </c>
      <c r="U5906">
        <v>210.84850604969208</v>
      </c>
      <c r="V5906">
        <v>310.953219973145</v>
      </c>
      <c r="W5906">
        <v>672.59582003228206</v>
      </c>
    </row>
    <row r="5907" spans="2:23" x14ac:dyDescent="0.3">
      <c r="B5907">
        <f t="shared" si="93"/>
        <v>5902</v>
      </c>
      <c r="C5907">
        <v>271.36279755063697</v>
      </c>
      <c r="D5907">
        <v>1252.3870644972546</v>
      </c>
      <c r="E5907">
        <v>232.09086854751297</v>
      </c>
      <c r="F5907">
        <v>28883.78</v>
      </c>
      <c r="G5907">
        <v>727.77853754693842</v>
      </c>
      <c r="H5907">
        <v>12205.797253305827</v>
      </c>
      <c r="R5907">
        <v>603.9731401155243</v>
      </c>
      <c r="S5907">
        <v>264.4534483818386</v>
      </c>
      <c r="T5907">
        <v>21360.849572611198</v>
      </c>
      <c r="U5907">
        <v>437.13824723618291</v>
      </c>
      <c r="V5907">
        <v>541.36575251905333</v>
      </c>
      <c r="W5907">
        <v>273.33114112316383</v>
      </c>
    </row>
    <row r="5908" spans="2:23" x14ac:dyDescent="0.3">
      <c r="B5908">
        <f t="shared" si="93"/>
        <v>5903</v>
      </c>
      <c r="C5908">
        <v>313.86310718246068</v>
      </c>
      <c r="D5908">
        <v>28883.78</v>
      </c>
      <c r="E5908">
        <v>406.32559749884285</v>
      </c>
      <c r="F5908">
        <v>15434.614250452254</v>
      </c>
      <c r="G5908">
        <v>222.04864409756556</v>
      </c>
      <c r="H5908">
        <v>247.94758121915851</v>
      </c>
      <c r="R5908">
        <v>7991.7278511812192</v>
      </c>
      <c r="S5908">
        <v>207.02010454756496</v>
      </c>
      <c r="T5908">
        <v>338.22507973001382</v>
      </c>
      <c r="U5908">
        <v>2372.7221291882984</v>
      </c>
      <c r="V5908">
        <v>211.61494371277524</v>
      </c>
      <c r="W5908">
        <v>2403.6650075961079</v>
      </c>
    </row>
    <row r="5909" spans="2:23" x14ac:dyDescent="0.3">
      <c r="B5909">
        <f t="shared" si="93"/>
        <v>5904</v>
      </c>
      <c r="C5909">
        <v>759.37611759140498</v>
      </c>
      <c r="D5909">
        <v>578.25331864491625</v>
      </c>
      <c r="E5909">
        <v>1095.8159847940819</v>
      </c>
      <c r="F5909">
        <v>319.11106736626886</v>
      </c>
      <c r="G5909">
        <v>381.13302969511255</v>
      </c>
      <c r="H5909">
        <v>28883.78</v>
      </c>
      <c r="R5909">
        <v>1288.1091882772082</v>
      </c>
      <c r="S5909">
        <v>220.76455280926589</v>
      </c>
      <c r="T5909">
        <v>202.23715826259556</v>
      </c>
      <c r="U5909">
        <v>3116.8094611946326</v>
      </c>
      <c r="V5909">
        <v>556.83511363418893</v>
      </c>
      <c r="W5909">
        <v>2417.2406220851763</v>
      </c>
    </row>
    <row r="5910" spans="2:23" x14ac:dyDescent="0.3">
      <c r="B5910">
        <f t="shared" si="93"/>
        <v>5905</v>
      </c>
      <c r="C5910">
        <v>257.22511038432003</v>
      </c>
      <c r="D5910">
        <v>28883.78</v>
      </c>
      <c r="E5910">
        <v>2148.9333485663492</v>
      </c>
      <c r="F5910">
        <v>28883.78</v>
      </c>
      <c r="G5910">
        <v>504.81561597653661</v>
      </c>
      <c r="H5910">
        <v>328.24169514928099</v>
      </c>
      <c r="R5910">
        <v>539.72494535653414</v>
      </c>
      <c r="S5910">
        <v>4950.7641968296775</v>
      </c>
      <c r="T5910">
        <v>308.89947128187191</v>
      </c>
      <c r="U5910">
        <v>19134.866527463852</v>
      </c>
      <c r="V5910">
        <v>722.21135161211839</v>
      </c>
      <c r="W5910">
        <v>12826.899080762145</v>
      </c>
    </row>
    <row r="5911" spans="2:23" x14ac:dyDescent="0.3">
      <c r="B5911">
        <f t="shared" si="93"/>
        <v>5906</v>
      </c>
      <c r="C5911">
        <v>14299.95269480453</v>
      </c>
      <c r="D5911">
        <v>758.47870379712572</v>
      </c>
      <c r="E5911">
        <v>415.48812156616475</v>
      </c>
      <c r="F5911">
        <v>2979.5275747494647</v>
      </c>
      <c r="G5911">
        <v>592.62883006974334</v>
      </c>
      <c r="H5911">
        <v>1448.6229563094039</v>
      </c>
      <c r="R5911">
        <v>4423.2844050618642</v>
      </c>
      <c r="S5911">
        <v>1600.9738632421845</v>
      </c>
      <c r="T5911">
        <v>359.41591737386892</v>
      </c>
      <c r="U5911">
        <v>13270.152324204706</v>
      </c>
      <c r="V5911">
        <v>6249.5613318331452</v>
      </c>
      <c r="W5911">
        <v>3419.7459356109161</v>
      </c>
    </row>
    <row r="5912" spans="2:23" x14ac:dyDescent="0.3">
      <c r="B5912">
        <f t="shared" si="93"/>
        <v>5907</v>
      </c>
      <c r="C5912">
        <v>1036.8398434376834</v>
      </c>
      <c r="D5912">
        <v>28883.78</v>
      </c>
      <c r="E5912">
        <v>248.42830145883238</v>
      </c>
      <c r="F5912">
        <v>610.70316649933807</v>
      </c>
      <c r="G5912">
        <v>370.53342326462786</v>
      </c>
      <c r="H5912">
        <v>1597.9861309284445</v>
      </c>
      <c r="R5912">
        <v>485.07401561676875</v>
      </c>
      <c r="S5912">
        <v>240.35947978693946</v>
      </c>
      <c r="T5912">
        <v>667.22500131410709</v>
      </c>
      <c r="U5912">
        <v>278.63829361758854</v>
      </c>
      <c r="V5912">
        <v>808.8830519672814</v>
      </c>
      <c r="W5912">
        <v>475.80728178217475</v>
      </c>
    </row>
    <row r="5913" spans="2:23" x14ac:dyDescent="0.3">
      <c r="B5913">
        <f t="shared" si="93"/>
        <v>5908</v>
      </c>
      <c r="C5913">
        <v>505.29000592640125</v>
      </c>
      <c r="D5913">
        <v>390.45629852403277</v>
      </c>
      <c r="E5913">
        <v>246.11920024208644</v>
      </c>
      <c r="F5913">
        <v>562.60666858367335</v>
      </c>
      <c r="G5913">
        <v>419.63170718460697</v>
      </c>
      <c r="H5913">
        <v>457.15659298954984</v>
      </c>
      <c r="R5913">
        <v>230.44006120232009</v>
      </c>
      <c r="S5913">
        <v>22136.833912801532</v>
      </c>
      <c r="T5913">
        <v>254.5889220792788</v>
      </c>
      <c r="U5913">
        <v>218.17404058557997</v>
      </c>
      <c r="V5913">
        <v>269.00783281937879</v>
      </c>
      <c r="W5913">
        <v>28883.78</v>
      </c>
    </row>
    <row r="5914" spans="2:23" x14ac:dyDescent="0.3">
      <c r="B5914">
        <f t="shared" si="93"/>
        <v>5909</v>
      </c>
      <c r="C5914">
        <v>399.07225139787988</v>
      </c>
      <c r="D5914">
        <v>3815.2476623013044</v>
      </c>
      <c r="E5914">
        <v>803.59710669173785</v>
      </c>
      <c r="F5914">
        <v>555.76328487190835</v>
      </c>
      <c r="G5914">
        <v>7207.8564986203692</v>
      </c>
      <c r="H5914">
        <v>1911.2640190695654</v>
      </c>
      <c r="R5914">
        <v>1199.9430854282916</v>
      </c>
      <c r="S5914">
        <v>505.16302447019973</v>
      </c>
      <c r="T5914">
        <v>244.69713849391064</v>
      </c>
      <c r="U5914">
        <v>218.37303935434079</v>
      </c>
      <c r="V5914">
        <v>446.27487638657698</v>
      </c>
      <c r="W5914">
        <v>209.68457275590168</v>
      </c>
    </row>
    <row r="5915" spans="2:23" x14ac:dyDescent="0.3">
      <c r="B5915">
        <f t="shared" si="93"/>
        <v>5910</v>
      </c>
      <c r="C5915">
        <v>357.92529351517737</v>
      </c>
      <c r="D5915">
        <v>361.15637191263033</v>
      </c>
      <c r="E5915">
        <v>28883.78</v>
      </c>
      <c r="F5915">
        <v>1319.380070310006</v>
      </c>
      <c r="G5915">
        <v>299.44452894883358</v>
      </c>
      <c r="H5915">
        <v>6856.9348936796878</v>
      </c>
      <c r="R5915">
        <v>5078.0870482698001</v>
      </c>
      <c r="S5915">
        <v>2465.3866945801042</v>
      </c>
      <c r="T5915">
        <v>304.48685110389158</v>
      </c>
      <c r="U5915">
        <v>206.89504922976604</v>
      </c>
      <c r="V5915">
        <v>817.85282893660565</v>
      </c>
      <c r="W5915">
        <v>1079.8272329865563</v>
      </c>
    </row>
    <row r="5916" spans="2:23" x14ac:dyDescent="0.3">
      <c r="B5916">
        <f t="shared" si="93"/>
        <v>5911</v>
      </c>
      <c r="C5916">
        <v>304.46853213389772</v>
      </c>
      <c r="D5916">
        <v>28883.78</v>
      </c>
      <c r="E5916">
        <v>226.48165154602509</v>
      </c>
      <c r="F5916">
        <v>336.45959482964133</v>
      </c>
      <c r="G5916">
        <v>2053.954718736969</v>
      </c>
      <c r="H5916">
        <v>1022.3215480648533</v>
      </c>
      <c r="R5916">
        <v>240.76039423067027</v>
      </c>
      <c r="S5916">
        <v>214.38572271343699</v>
      </c>
      <c r="T5916">
        <v>487.99615202369034</v>
      </c>
      <c r="U5916">
        <v>3575.2749000431577</v>
      </c>
      <c r="V5916">
        <v>28883.78</v>
      </c>
      <c r="W5916">
        <v>263.44563225351283</v>
      </c>
    </row>
    <row r="5917" spans="2:23" x14ac:dyDescent="0.3">
      <c r="B5917">
        <f t="shared" si="93"/>
        <v>5912</v>
      </c>
      <c r="C5917">
        <v>826.88491986047131</v>
      </c>
      <c r="D5917">
        <v>1045.7324837539898</v>
      </c>
      <c r="E5917">
        <v>2861.8451014107559</v>
      </c>
      <c r="F5917">
        <v>1466.9354965723971</v>
      </c>
      <c r="G5917">
        <v>210.96507756167119</v>
      </c>
      <c r="H5917">
        <v>2824.3171576404911</v>
      </c>
      <c r="R5917">
        <v>28883.78</v>
      </c>
      <c r="S5917">
        <v>214.43623252627734</v>
      </c>
      <c r="T5917">
        <v>511.17898951505879</v>
      </c>
      <c r="U5917">
        <v>249.88962208965108</v>
      </c>
      <c r="V5917">
        <v>302.07484030042275</v>
      </c>
      <c r="W5917">
        <v>28883.78</v>
      </c>
    </row>
    <row r="5918" spans="2:23" x14ac:dyDescent="0.3">
      <c r="B5918">
        <f t="shared" si="93"/>
        <v>5913</v>
      </c>
      <c r="C5918">
        <v>392.94398663980945</v>
      </c>
      <c r="D5918">
        <v>1055.9514010258169</v>
      </c>
      <c r="E5918">
        <v>12878.606779391101</v>
      </c>
      <c r="F5918">
        <v>17048.709692094606</v>
      </c>
      <c r="G5918">
        <v>284.27437067293147</v>
      </c>
      <c r="H5918">
        <v>3802.8704950971496</v>
      </c>
      <c r="R5918">
        <v>305.33539520115875</v>
      </c>
      <c r="S5918">
        <v>393.99075081117599</v>
      </c>
      <c r="T5918">
        <v>205.37679709847913</v>
      </c>
      <c r="U5918">
        <v>364.98283662619906</v>
      </c>
      <c r="V5918">
        <v>263.80081640779525</v>
      </c>
      <c r="W5918">
        <v>212.23868403819836</v>
      </c>
    </row>
    <row r="5919" spans="2:23" x14ac:dyDescent="0.3">
      <c r="B5919">
        <f t="shared" si="93"/>
        <v>5914</v>
      </c>
      <c r="C5919">
        <v>301.18507313985492</v>
      </c>
      <c r="D5919">
        <v>1250.2598789777105</v>
      </c>
      <c r="E5919">
        <v>28883.78</v>
      </c>
      <c r="F5919">
        <v>330.92202372104202</v>
      </c>
      <c r="G5919">
        <v>401.4834558017161</v>
      </c>
      <c r="H5919">
        <v>5745.7399065592117</v>
      </c>
      <c r="R5919">
        <v>630.28843572058258</v>
      </c>
      <c r="S5919">
        <v>354.44987939680448</v>
      </c>
      <c r="T5919">
        <v>232.19430294272897</v>
      </c>
      <c r="U5919">
        <v>5145.7407157503585</v>
      </c>
      <c r="V5919">
        <v>1920.0719101486022</v>
      </c>
      <c r="W5919">
        <v>3322.2873198768639</v>
      </c>
    </row>
    <row r="5920" spans="2:23" x14ac:dyDescent="0.3">
      <c r="B5920">
        <f t="shared" si="93"/>
        <v>5915</v>
      </c>
      <c r="C5920">
        <v>4339.7722256428351</v>
      </c>
      <c r="D5920">
        <v>430.87972132099912</v>
      </c>
      <c r="E5920">
        <v>446.97409544274387</v>
      </c>
      <c r="F5920">
        <v>4151.8991095085676</v>
      </c>
      <c r="G5920">
        <v>10471.56946200645</v>
      </c>
      <c r="H5920">
        <v>703.25771978451735</v>
      </c>
      <c r="R5920">
        <v>954.44720090739224</v>
      </c>
      <c r="S5920">
        <v>20921.389549014577</v>
      </c>
      <c r="T5920">
        <v>203.57202248440126</v>
      </c>
      <c r="U5920">
        <v>2407.7933117315001</v>
      </c>
      <c r="V5920">
        <v>636.96580625217337</v>
      </c>
      <c r="W5920">
        <v>311.6527914397667</v>
      </c>
    </row>
    <row r="5921" spans="2:23" x14ac:dyDescent="0.3">
      <c r="B5921">
        <f t="shared" si="93"/>
        <v>5916</v>
      </c>
      <c r="C5921">
        <v>15098.866241195799</v>
      </c>
      <c r="D5921">
        <v>374.15008367177563</v>
      </c>
      <c r="E5921">
        <v>576.07251081989398</v>
      </c>
      <c r="F5921">
        <v>2262.7195769689129</v>
      </c>
      <c r="G5921">
        <v>228.16594537953046</v>
      </c>
      <c r="H5921">
        <v>211.97128399609721</v>
      </c>
      <c r="R5921">
        <v>536.62384071028589</v>
      </c>
      <c r="S5921">
        <v>334.96904636340463</v>
      </c>
      <c r="T5921">
        <v>312.56446473524664</v>
      </c>
      <c r="U5921">
        <v>28268.166450075303</v>
      </c>
      <c r="V5921">
        <v>28883.78</v>
      </c>
      <c r="W5921">
        <v>1681.1922392293109</v>
      </c>
    </row>
    <row r="5922" spans="2:23" x14ac:dyDescent="0.3">
      <c r="B5922">
        <f t="shared" si="93"/>
        <v>5917</v>
      </c>
      <c r="C5922">
        <v>28883.78</v>
      </c>
      <c r="D5922">
        <v>2903.3236454830994</v>
      </c>
      <c r="E5922">
        <v>28883.78</v>
      </c>
      <c r="F5922">
        <v>28883.78</v>
      </c>
      <c r="G5922">
        <v>267.50648063099271</v>
      </c>
      <c r="H5922">
        <v>9874.3565269933315</v>
      </c>
      <c r="R5922">
        <v>996.14518029653345</v>
      </c>
      <c r="S5922">
        <v>784.33348441995361</v>
      </c>
      <c r="T5922">
        <v>715.52170568000861</v>
      </c>
      <c r="U5922">
        <v>270.8624399705871</v>
      </c>
      <c r="V5922">
        <v>1224.8689020555596</v>
      </c>
      <c r="W5922">
        <v>260.89230314678088</v>
      </c>
    </row>
    <row r="5923" spans="2:23" x14ac:dyDescent="0.3">
      <c r="B5923">
        <f t="shared" si="93"/>
        <v>5918</v>
      </c>
      <c r="C5923">
        <v>308.87752943992245</v>
      </c>
      <c r="D5923">
        <v>637.55508388304486</v>
      </c>
      <c r="E5923">
        <v>431.67636602733359</v>
      </c>
      <c r="F5923">
        <v>206.08529216166176</v>
      </c>
      <c r="G5923">
        <v>5927.0395176449665</v>
      </c>
      <c r="H5923">
        <v>1302.5114137836172</v>
      </c>
      <c r="R5923">
        <v>1102.6734510941958</v>
      </c>
      <c r="S5923">
        <v>2629.959766546222</v>
      </c>
      <c r="T5923">
        <v>292.45194020870667</v>
      </c>
      <c r="U5923">
        <v>26636.594155810071</v>
      </c>
      <c r="V5923">
        <v>5554.4297901055652</v>
      </c>
      <c r="W5923">
        <v>315.92069694002379</v>
      </c>
    </row>
    <row r="5924" spans="2:23" x14ac:dyDescent="0.3">
      <c r="B5924">
        <f t="shared" si="93"/>
        <v>5919</v>
      </c>
      <c r="C5924">
        <v>522.34242567567912</v>
      </c>
      <c r="D5924">
        <v>1346.4925147512877</v>
      </c>
      <c r="E5924">
        <v>4699.4797609230864</v>
      </c>
      <c r="F5924">
        <v>359.31186020149931</v>
      </c>
      <c r="G5924">
        <v>289.06733203938956</v>
      </c>
      <c r="H5924">
        <v>28883.78</v>
      </c>
      <c r="R5924">
        <v>228.51653090177606</v>
      </c>
      <c r="S5924">
        <v>28883.78</v>
      </c>
      <c r="T5924">
        <v>215.57754534907232</v>
      </c>
      <c r="U5924">
        <v>579.64025527799151</v>
      </c>
      <c r="V5924">
        <v>441.39846945091119</v>
      </c>
      <c r="W5924">
        <v>254.37680149948662</v>
      </c>
    </row>
    <row r="5925" spans="2:23" x14ac:dyDescent="0.3">
      <c r="B5925">
        <f t="shared" si="93"/>
        <v>5920</v>
      </c>
      <c r="C5925">
        <v>240.42603045978797</v>
      </c>
      <c r="D5925">
        <v>2110.5529782293106</v>
      </c>
      <c r="E5925">
        <v>297.03172607755494</v>
      </c>
      <c r="F5925">
        <v>237.07958392766588</v>
      </c>
      <c r="G5925">
        <v>28883.78</v>
      </c>
      <c r="H5925">
        <v>304.88692369903015</v>
      </c>
      <c r="R5925">
        <v>220.62205745944647</v>
      </c>
      <c r="S5925">
        <v>28883.78</v>
      </c>
      <c r="T5925">
        <v>347.20232740555582</v>
      </c>
      <c r="U5925">
        <v>288.28729390449547</v>
      </c>
      <c r="V5925">
        <v>28883.78</v>
      </c>
      <c r="W5925">
        <v>3413.3713012786284</v>
      </c>
    </row>
    <row r="5926" spans="2:23" x14ac:dyDescent="0.3">
      <c r="B5926">
        <f t="shared" si="93"/>
        <v>5921</v>
      </c>
      <c r="C5926">
        <v>28883.78</v>
      </c>
      <c r="D5926">
        <v>641.00036760959097</v>
      </c>
      <c r="E5926">
        <v>28883.78</v>
      </c>
      <c r="F5926">
        <v>265.2517473801679</v>
      </c>
      <c r="G5926">
        <v>16425.444802217236</v>
      </c>
      <c r="H5926">
        <v>379.820932167156</v>
      </c>
      <c r="R5926">
        <v>648.15654201228836</v>
      </c>
      <c r="S5926">
        <v>492.68852582725293</v>
      </c>
      <c r="T5926">
        <v>318.41191352989915</v>
      </c>
      <c r="U5926">
        <v>259.20106538416292</v>
      </c>
      <c r="V5926">
        <v>28883.78</v>
      </c>
      <c r="W5926">
        <v>232.47442581471535</v>
      </c>
    </row>
    <row r="5927" spans="2:23" x14ac:dyDescent="0.3">
      <c r="B5927">
        <f t="shared" si="93"/>
        <v>5922</v>
      </c>
      <c r="C5927">
        <v>296.66144264429568</v>
      </c>
      <c r="D5927">
        <v>250.68828819564288</v>
      </c>
      <c r="E5927">
        <v>9507.8832494024118</v>
      </c>
      <c r="F5927">
        <v>363.90642272820332</v>
      </c>
      <c r="G5927">
        <v>5154.0227467472832</v>
      </c>
      <c r="H5927">
        <v>28883.78</v>
      </c>
      <c r="R5927">
        <v>28883.78</v>
      </c>
      <c r="S5927">
        <v>220.48133509500533</v>
      </c>
      <c r="T5927">
        <v>482.81167206750501</v>
      </c>
      <c r="U5927">
        <v>1125.2686084293621</v>
      </c>
      <c r="V5927">
        <v>303.18449539991008</v>
      </c>
      <c r="W5927">
        <v>304.72577008975088</v>
      </c>
    </row>
    <row r="5928" spans="2:23" x14ac:dyDescent="0.3">
      <c r="B5928">
        <f t="shared" si="93"/>
        <v>5923</v>
      </c>
      <c r="C5928">
        <v>5017.6403740361056</v>
      </c>
      <c r="D5928">
        <v>483.40641138797002</v>
      </c>
      <c r="E5928">
        <v>9585.3411365428783</v>
      </c>
      <c r="F5928">
        <v>2917.4517410679327</v>
      </c>
      <c r="G5928">
        <v>1133.2435282572533</v>
      </c>
      <c r="H5928">
        <v>2726.4875171677136</v>
      </c>
      <c r="R5928">
        <v>250.85049355178268</v>
      </c>
      <c r="S5928">
        <v>1034.7499540117233</v>
      </c>
      <c r="T5928">
        <v>339.46874873581089</v>
      </c>
      <c r="U5928">
        <v>348.17075233250455</v>
      </c>
      <c r="V5928">
        <v>429.45485311657478</v>
      </c>
      <c r="W5928">
        <v>282.5320357832785</v>
      </c>
    </row>
    <row r="5929" spans="2:23" x14ac:dyDescent="0.3">
      <c r="B5929">
        <f t="shared" si="93"/>
        <v>5924</v>
      </c>
      <c r="C5929">
        <v>1033.4588268482944</v>
      </c>
      <c r="D5929">
        <v>27088.284429248044</v>
      </c>
      <c r="E5929">
        <v>344.37691131238853</v>
      </c>
      <c r="F5929">
        <v>201.88830004603267</v>
      </c>
      <c r="G5929">
        <v>207.10774691632565</v>
      </c>
      <c r="H5929">
        <v>961.28896109123696</v>
      </c>
      <c r="R5929">
        <v>247.87137838275873</v>
      </c>
      <c r="S5929">
        <v>288.81168679757269</v>
      </c>
      <c r="T5929">
        <v>321.02036725638573</v>
      </c>
      <c r="U5929">
        <v>280.92538041134088</v>
      </c>
      <c r="V5929">
        <v>240.1936583469392</v>
      </c>
      <c r="W5929">
        <v>599.98883245797447</v>
      </c>
    </row>
    <row r="5930" spans="2:23" x14ac:dyDescent="0.3">
      <c r="B5930">
        <f t="shared" si="93"/>
        <v>5925</v>
      </c>
      <c r="C5930">
        <v>367.6239999356859</v>
      </c>
      <c r="D5930">
        <v>204.09673590781631</v>
      </c>
      <c r="E5930">
        <v>2153.3017415236491</v>
      </c>
      <c r="F5930">
        <v>28883.78</v>
      </c>
      <c r="G5930">
        <v>241.93474451196539</v>
      </c>
      <c r="H5930">
        <v>338.75735531694363</v>
      </c>
      <c r="R5930">
        <v>370.76638314012268</v>
      </c>
      <c r="S5930">
        <v>320.87929534997716</v>
      </c>
      <c r="T5930">
        <v>435.20445215478043</v>
      </c>
      <c r="U5930">
        <v>254.81491830024166</v>
      </c>
      <c r="V5930">
        <v>450.55898012849042</v>
      </c>
      <c r="W5930">
        <v>418.61147239537934</v>
      </c>
    </row>
    <row r="5931" spans="2:23" x14ac:dyDescent="0.3">
      <c r="B5931">
        <f t="shared" si="93"/>
        <v>5926</v>
      </c>
      <c r="C5931">
        <v>1312.538998395795</v>
      </c>
      <c r="D5931">
        <v>679.77881954269969</v>
      </c>
      <c r="E5931">
        <v>282.22614261072238</v>
      </c>
      <c r="F5931">
        <v>28883.78</v>
      </c>
      <c r="G5931">
        <v>204.74719790752619</v>
      </c>
      <c r="H5931">
        <v>509.59835807539451</v>
      </c>
      <c r="R5931">
        <v>5528.611896182586</v>
      </c>
      <c r="S5931">
        <v>5483.194073544757</v>
      </c>
      <c r="T5931">
        <v>403.06272570066074</v>
      </c>
      <c r="U5931">
        <v>249.4119783787576</v>
      </c>
      <c r="V5931">
        <v>1842.4895041614839</v>
      </c>
      <c r="W5931">
        <v>242.60528998953694</v>
      </c>
    </row>
    <row r="5932" spans="2:23" x14ac:dyDescent="0.3">
      <c r="B5932">
        <f t="shared" si="93"/>
        <v>5927</v>
      </c>
      <c r="C5932">
        <v>3206.9683701079734</v>
      </c>
      <c r="D5932">
        <v>4646.7264494842075</v>
      </c>
      <c r="E5932">
        <v>260.56609191073528</v>
      </c>
      <c r="F5932">
        <v>8046.6957852340656</v>
      </c>
      <c r="G5932">
        <v>349.57000840856364</v>
      </c>
      <c r="H5932">
        <v>709.44654973471268</v>
      </c>
      <c r="R5932">
        <v>545.16536838513071</v>
      </c>
      <c r="S5932">
        <v>18555.276955062531</v>
      </c>
      <c r="T5932">
        <v>433.73514588247269</v>
      </c>
      <c r="U5932">
        <v>1328.8758197147592</v>
      </c>
      <c r="V5932">
        <v>27741.657862306023</v>
      </c>
      <c r="W5932">
        <v>5476.9259072278082</v>
      </c>
    </row>
    <row r="5933" spans="2:23" x14ac:dyDescent="0.3">
      <c r="B5933">
        <f t="shared" si="93"/>
        <v>5928</v>
      </c>
      <c r="C5933">
        <v>1512.0397299285855</v>
      </c>
      <c r="D5933">
        <v>401.13371199851844</v>
      </c>
      <c r="E5933">
        <v>498.50895846023269</v>
      </c>
      <c r="F5933">
        <v>858.64419734018304</v>
      </c>
      <c r="G5933">
        <v>262.38931435916044</v>
      </c>
      <c r="H5933">
        <v>938.91334331633504</v>
      </c>
      <c r="R5933">
        <v>854.54087195766215</v>
      </c>
      <c r="S5933">
        <v>2938.2721377610233</v>
      </c>
      <c r="T5933">
        <v>315.21604026903975</v>
      </c>
      <c r="U5933">
        <v>15085.801055774256</v>
      </c>
      <c r="V5933">
        <v>1027.5853077150477</v>
      </c>
      <c r="W5933">
        <v>207.03877854721702</v>
      </c>
    </row>
    <row r="5934" spans="2:23" x14ac:dyDescent="0.3">
      <c r="B5934">
        <f t="shared" si="93"/>
        <v>5929</v>
      </c>
      <c r="C5934">
        <v>8668.3180543661492</v>
      </c>
      <c r="D5934">
        <v>237.7306453112119</v>
      </c>
      <c r="E5934">
        <v>270.59584107143769</v>
      </c>
      <c r="F5934">
        <v>295.67217925185304</v>
      </c>
      <c r="G5934">
        <v>202.96472968095188</v>
      </c>
      <c r="H5934">
        <v>273.61481722584529</v>
      </c>
      <c r="R5934">
        <v>1599.5019815327057</v>
      </c>
      <c r="S5934">
        <v>221.59962862359961</v>
      </c>
      <c r="T5934">
        <v>341.78877800080983</v>
      </c>
      <c r="U5934">
        <v>836.69439822195113</v>
      </c>
      <c r="V5934">
        <v>1758.5920019880543</v>
      </c>
      <c r="W5934">
        <v>212.57990093353931</v>
      </c>
    </row>
    <row r="5935" spans="2:23" x14ac:dyDescent="0.3">
      <c r="B5935">
        <f t="shared" si="93"/>
        <v>5930</v>
      </c>
      <c r="C5935">
        <v>349.01752435036337</v>
      </c>
      <c r="D5935">
        <v>392.56306222562978</v>
      </c>
      <c r="E5935">
        <v>603.56807074059225</v>
      </c>
      <c r="F5935">
        <v>582.60487794180801</v>
      </c>
      <c r="G5935">
        <v>333.97062987856071</v>
      </c>
      <c r="H5935">
        <v>28883.78</v>
      </c>
      <c r="R5935">
        <v>1197.9609805194432</v>
      </c>
      <c r="S5935">
        <v>203.35590945854275</v>
      </c>
      <c r="T5935">
        <v>240.99344185481326</v>
      </c>
      <c r="U5935">
        <v>2554.2013731078837</v>
      </c>
      <c r="V5935">
        <v>710.05866046021401</v>
      </c>
      <c r="W5935">
        <v>1653.3538907577731</v>
      </c>
    </row>
    <row r="5936" spans="2:23" x14ac:dyDescent="0.3">
      <c r="B5936">
        <f t="shared" si="93"/>
        <v>5931</v>
      </c>
      <c r="C5936">
        <v>756.29551924085217</v>
      </c>
      <c r="D5936">
        <v>445.52875423735634</v>
      </c>
      <c r="E5936">
        <v>1094.9762472414986</v>
      </c>
      <c r="F5936">
        <v>316.589977383296</v>
      </c>
      <c r="G5936">
        <v>19735.154311709866</v>
      </c>
      <c r="H5936">
        <v>28883.78</v>
      </c>
      <c r="R5936">
        <v>221.07997004474376</v>
      </c>
      <c r="S5936">
        <v>28883.78</v>
      </c>
      <c r="T5936">
        <v>242.30968469629758</v>
      </c>
      <c r="U5936">
        <v>1086.2821786569998</v>
      </c>
      <c r="V5936">
        <v>208.57408866411291</v>
      </c>
      <c r="W5936">
        <v>217.86912997304867</v>
      </c>
    </row>
    <row r="5937" spans="2:23" x14ac:dyDescent="0.3">
      <c r="B5937">
        <f t="shared" si="93"/>
        <v>5932</v>
      </c>
      <c r="C5937">
        <v>210.69726890118477</v>
      </c>
      <c r="D5937">
        <v>369.24134032583925</v>
      </c>
      <c r="E5937">
        <v>28883.78</v>
      </c>
      <c r="F5937">
        <v>1532.4097187273842</v>
      </c>
      <c r="G5937">
        <v>514.75721097335918</v>
      </c>
      <c r="H5937">
        <v>298.92473844550136</v>
      </c>
      <c r="R5937">
        <v>229.54028169977479</v>
      </c>
      <c r="S5937">
        <v>366.57509134548491</v>
      </c>
      <c r="T5937">
        <v>306.99833128183838</v>
      </c>
      <c r="U5937">
        <v>338.82916331687966</v>
      </c>
      <c r="V5937">
        <v>8730.1877543445153</v>
      </c>
      <c r="W5937">
        <v>814.55112494624541</v>
      </c>
    </row>
    <row r="5938" spans="2:23" x14ac:dyDescent="0.3">
      <c r="B5938">
        <f t="shared" si="93"/>
        <v>5933</v>
      </c>
      <c r="C5938">
        <v>391.29057043004542</v>
      </c>
      <c r="D5938">
        <v>4136.8436183904887</v>
      </c>
      <c r="E5938">
        <v>241.39806874475062</v>
      </c>
      <c r="F5938">
        <v>229.06280770822875</v>
      </c>
      <c r="G5938">
        <v>8187.4242986205636</v>
      </c>
      <c r="H5938">
        <v>715.37793734468141</v>
      </c>
      <c r="R5938">
        <v>28883.78</v>
      </c>
      <c r="S5938">
        <v>232.50503294419977</v>
      </c>
      <c r="T5938">
        <v>292.40216914463019</v>
      </c>
      <c r="U5938">
        <v>4224.6195458726434</v>
      </c>
      <c r="V5938">
        <v>330.73810975842275</v>
      </c>
      <c r="W5938">
        <v>259.53145789410394</v>
      </c>
    </row>
    <row r="5939" spans="2:23" x14ac:dyDescent="0.3">
      <c r="B5939">
        <f t="shared" si="93"/>
        <v>5934</v>
      </c>
      <c r="C5939">
        <v>1497.2243384257133</v>
      </c>
      <c r="D5939">
        <v>709.2290048782379</v>
      </c>
      <c r="E5939">
        <v>244.25385715455445</v>
      </c>
      <c r="F5939">
        <v>253.00731694889839</v>
      </c>
      <c r="G5939">
        <v>245.84029088327634</v>
      </c>
      <c r="H5939">
        <v>214.62998522818145</v>
      </c>
      <c r="R5939">
        <v>270.17715272510304</v>
      </c>
      <c r="S5939">
        <v>328.95989512142</v>
      </c>
      <c r="T5939">
        <v>28883.78</v>
      </c>
      <c r="U5939">
        <v>270.11103354182296</v>
      </c>
      <c r="V5939">
        <v>201.74051177185731</v>
      </c>
      <c r="W5939">
        <v>587.85531589091306</v>
      </c>
    </row>
    <row r="5940" spans="2:23" x14ac:dyDescent="0.3">
      <c r="B5940">
        <f t="shared" si="93"/>
        <v>5935</v>
      </c>
      <c r="C5940">
        <v>865.11978478380297</v>
      </c>
      <c r="D5940">
        <v>496.42715951495012</v>
      </c>
      <c r="E5940">
        <v>2251.5549335542287</v>
      </c>
      <c r="F5940">
        <v>1270.032857752461</v>
      </c>
      <c r="G5940">
        <v>873.15376332325854</v>
      </c>
      <c r="H5940">
        <v>204.08389019632108</v>
      </c>
      <c r="R5940">
        <v>28883.78</v>
      </c>
      <c r="S5940">
        <v>702.85105715576276</v>
      </c>
      <c r="T5940">
        <v>532.50238476636582</v>
      </c>
      <c r="U5940">
        <v>1117.2092845892093</v>
      </c>
      <c r="V5940">
        <v>337.23757450556479</v>
      </c>
      <c r="W5940">
        <v>501.05329740412532</v>
      </c>
    </row>
    <row r="5941" spans="2:23" x14ac:dyDescent="0.3">
      <c r="B5941">
        <f t="shared" si="93"/>
        <v>5936</v>
      </c>
      <c r="C5941">
        <v>398.16975739281622</v>
      </c>
      <c r="D5941">
        <v>2496.4715271179793</v>
      </c>
      <c r="E5941">
        <v>312.01963376482104</v>
      </c>
      <c r="F5941">
        <v>2774.3502436311301</v>
      </c>
      <c r="G5941">
        <v>537.49826094796981</v>
      </c>
      <c r="H5941">
        <v>5234.6998459530896</v>
      </c>
      <c r="R5941">
        <v>23514.789520005812</v>
      </c>
      <c r="S5941">
        <v>205.56906697241951</v>
      </c>
      <c r="T5941">
        <v>553.30347421057672</v>
      </c>
      <c r="U5941">
        <v>16684.108894215882</v>
      </c>
      <c r="V5941">
        <v>1860.6508287743654</v>
      </c>
      <c r="W5941">
        <v>1403.056310437946</v>
      </c>
    </row>
    <row r="5942" spans="2:23" x14ac:dyDescent="0.3">
      <c r="B5942">
        <f t="shared" si="93"/>
        <v>5937</v>
      </c>
      <c r="C5942">
        <v>13110.559770499647</v>
      </c>
      <c r="D5942">
        <v>1767.4546538760205</v>
      </c>
      <c r="E5942">
        <v>516.94293942117179</v>
      </c>
      <c r="F5942">
        <v>262.46447117722033</v>
      </c>
      <c r="G5942">
        <v>242.16575669866984</v>
      </c>
      <c r="H5942">
        <v>211.59858216947526</v>
      </c>
      <c r="R5942">
        <v>1159.0879668082994</v>
      </c>
      <c r="S5942">
        <v>11084.021353263879</v>
      </c>
      <c r="T5942">
        <v>729.6349732371292</v>
      </c>
      <c r="U5942">
        <v>970.85938394132825</v>
      </c>
      <c r="V5942">
        <v>210.48019832377719</v>
      </c>
      <c r="W5942">
        <v>28883.78</v>
      </c>
    </row>
    <row r="5943" spans="2:23" x14ac:dyDescent="0.3">
      <c r="B5943">
        <f t="shared" si="93"/>
        <v>5938</v>
      </c>
      <c r="C5943">
        <v>27426.713559558175</v>
      </c>
      <c r="D5943">
        <v>431.80928108394119</v>
      </c>
      <c r="E5943">
        <v>299.46265366631144</v>
      </c>
      <c r="F5943">
        <v>459.70859419747154</v>
      </c>
      <c r="G5943">
        <v>6418.0099618286813</v>
      </c>
      <c r="H5943">
        <v>229.10663847007987</v>
      </c>
      <c r="R5943">
        <v>461.94414159300266</v>
      </c>
      <c r="S5943">
        <v>28883.78</v>
      </c>
      <c r="T5943">
        <v>281.05899463456018</v>
      </c>
      <c r="U5943">
        <v>783.19935004867443</v>
      </c>
      <c r="V5943">
        <v>741.43114010587749</v>
      </c>
      <c r="W5943">
        <v>259.02271045452056</v>
      </c>
    </row>
    <row r="5944" spans="2:23" x14ac:dyDescent="0.3">
      <c r="B5944">
        <f t="shared" si="93"/>
        <v>5939</v>
      </c>
      <c r="C5944">
        <v>206.44130905205424</v>
      </c>
      <c r="D5944">
        <v>427.47229727544095</v>
      </c>
      <c r="E5944">
        <v>3243.0026880718588</v>
      </c>
      <c r="F5944">
        <v>246.37565266385448</v>
      </c>
      <c r="G5944">
        <v>1992.7115882953844</v>
      </c>
      <c r="H5944">
        <v>2855.2475077627014</v>
      </c>
      <c r="R5944">
        <v>628.2436792577596</v>
      </c>
      <c r="S5944">
        <v>5795.591692413519</v>
      </c>
      <c r="T5944">
        <v>4106.8774490696214</v>
      </c>
      <c r="U5944">
        <v>398.90480066166958</v>
      </c>
      <c r="V5944">
        <v>236.44934643602943</v>
      </c>
      <c r="W5944">
        <v>718.76303319004785</v>
      </c>
    </row>
    <row r="5945" spans="2:23" x14ac:dyDescent="0.3">
      <c r="B5945">
        <f t="shared" si="93"/>
        <v>5940</v>
      </c>
      <c r="C5945">
        <v>5931.5141753697662</v>
      </c>
      <c r="D5945">
        <v>707.1462502475099</v>
      </c>
      <c r="E5945">
        <v>421.12178915616778</v>
      </c>
      <c r="F5945">
        <v>1785.1672325412335</v>
      </c>
      <c r="G5945">
        <v>486.79703803283195</v>
      </c>
      <c r="H5945">
        <v>1006.7811397809595</v>
      </c>
      <c r="R5945">
        <v>272.85873501280656</v>
      </c>
      <c r="S5945">
        <v>28883.78</v>
      </c>
      <c r="T5945">
        <v>416.80175592713931</v>
      </c>
      <c r="U5945">
        <v>243.81457358369991</v>
      </c>
      <c r="V5945">
        <v>627.28757668700564</v>
      </c>
      <c r="W5945">
        <v>22190.687655932634</v>
      </c>
    </row>
    <row r="5946" spans="2:23" x14ac:dyDescent="0.3">
      <c r="B5946">
        <f t="shared" si="93"/>
        <v>5941</v>
      </c>
      <c r="C5946">
        <v>504.99916217093141</v>
      </c>
      <c r="D5946">
        <v>1564.058403236761</v>
      </c>
      <c r="E5946">
        <v>200.68938673211665</v>
      </c>
      <c r="F5946">
        <v>334.40864083020722</v>
      </c>
      <c r="G5946">
        <v>1306.6555701257412</v>
      </c>
      <c r="H5946">
        <v>206.98197366747374</v>
      </c>
      <c r="R5946">
        <v>1149.145823211099</v>
      </c>
      <c r="S5946">
        <v>433.45695627229645</v>
      </c>
      <c r="T5946">
        <v>320.01799211010706</v>
      </c>
      <c r="U5946">
        <v>239.62401163670225</v>
      </c>
      <c r="V5946">
        <v>241.15156884675332</v>
      </c>
      <c r="W5946">
        <v>664.09626662210371</v>
      </c>
    </row>
    <row r="5947" spans="2:23" x14ac:dyDescent="0.3">
      <c r="B5947">
        <f t="shared" si="93"/>
        <v>5942</v>
      </c>
      <c r="C5947">
        <v>332.97793189295703</v>
      </c>
      <c r="D5947">
        <v>2550.9323748236334</v>
      </c>
      <c r="E5947">
        <v>1689.5052280770826</v>
      </c>
      <c r="F5947">
        <v>529.43195837288113</v>
      </c>
      <c r="G5947">
        <v>262.76222166221913</v>
      </c>
      <c r="H5947">
        <v>28883.78</v>
      </c>
      <c r="R5947">
        <v>893.17654593865302</v>
      </c>
      <c r="S5947">
        <v>640.28221929688993</v>
      </c>
      <c r="T5947">
        <v>210.35433005461857</v>
      </c>
      <c r="U5947">
        <v>1993.5939554415495</v>
      </c>
      <c r="V5947">
        <v>285.6242491311454</v>
      </c>
      <c r="W5947">
        <v>227.77084733839561</v>
      </c>
    </row>
    <row r="5948" spans="2:23" x14ac:dyDescent="0.3">
      <c r="B5948">
        <f t="shared" si="93"/>
        <v>5943</v>
      </c>
      <c r="C5948">
        <v>1688.7878508234571</v>
      </c>
      <c r="D5948">
        <v>1956.4132310798652</v>
      </c>
      <c r="E5948">
        <v>431.11155151480284</v>
      </c>
      <c r="F5948">
        <v>237.88193244436985</v>
      </c>
      <c r="G5948">
        <v>5198.169491347865</v>
      </c>
      <c r="H5948">
        <v>1017.4034362480612</v>
      </c>
      <c r="R5948">
        <v>724.19998160389048</v>
      </c>
      <c r="S5948">
        <v>235.0800525215646</v>
      </c>
      <c r="T5948">
        <v>239.44430831533975</v>
      </c>
      <c r="U5948">
        <v>833.84230233884466</v>
      </c>
      <c r="V5948">
        <v>645.92676590456392</v>
      </c>
      <c r="W5948">
        <v>258.41284953417551</v>
      </c>
    </row>
    <row r="5949" spans="2:23" x14ac:dyDescent="0.3">
      <c r="B5949">
        <f t="shared" si="93"/>
        <v>5944</v>
      </c>
      <c r="C5949">
        <v>28883.78</v>
      </c>
      <c r="D5949">
        <v>933.70033830897671</v>
      </c>
      <c r="E5949">
        <v>28883.78</v>
      </c>
      <c r="F5949">
        <v>245.44276213623704</v>
      </c>
      <c r="G5949">
        <v>2533.748416482726</v>
      </c>
      <c r="H5949">
        <v>585.93645697926581</v>
      </c>
      <c r="R5949">
        <v>215.19981250337955</v>
      </c>
      <c r="S5949">
        <v>1101.9816617063175</v>
      </c>
      <c r="T5949">
        <v>8532.9962043282067</v>
      </c>
      <c r="U5949">
        <v>342.44326367467181</v>
      </c>
      <c r="V5949">
        <v>359.87644287155797</v>
      </c>
      <c r="W5949">
        <v>4328.5884199174043</v>
      </c>
    </row>
    <row r="5950" spans="2:23" x14ac:dyDescent="0.3">
      <c r="B5950">
        <f t="shared" si="93"/>
        <v>5945</v>
      </c>
      <c r="C5950">
        <v>786.14348612009451</v>
      </c>
      <c r="D5950">
        <v>680.77095502415796</v>
      </c>
      <c r="E5950">
        <v>465.9580006681901</v>
      </c>
      <c r="F5950">
        <v>3716.0997913327742</v>
      </c>
      <c r="G5950">
        <v>12019.161715791615</v>
      </c>
      <c r="H5950">
        <v>304.77045249175131</v>
      </c>
      <c r="R5950">
        <v>249.43557778142679</v>
      </c>
      <c r="S5950">
        <v>219.32766827747207</v>
      </c>
      <c r="T5950">
        <v>13825.681193168188</v>
      </c>
      <c r="U5950">
        <v>741.3410719991067</v>
      </c>
      <c r="V5950">
        <v>3876.1747648365285</v>
      </c>
      <c r="W5950">
        <v>2970.4732682753183</v>
      </c>
    </row>
    <row r="5951" spans="2:23" x14ac:dyDescent="0.3">
      <c r="B5951">
        <f t="shared" si="93"/>
        <v>5946</v>
      </c>
      <c r="C5951">
        <v>5528.1910622447103</v>
      </c>
      <c r="D5951">
        <v>4347.1059927324577</v>
      </c>
      <c r="E5951">
        <v>233.78722371577084</v>
      </c>
      <c r="F5951">
        <v>223.11098421349811</v>
      </c>
      <c r="G5951">
        <v>14867.459582952359</v>
      </c>
      <c r="H5951">
        <v>4044.154927291831</v>
      </c>
      <c r="R5951">
        <v>247.08407919463718</v>
      </c>
      <c r="S5951">
        <v>1070.2431304503459</v>
      </c>
      <c r="T5951">
        <v>4445.4341373659317</v>
      </c>
      <c r="U5951">
        <v>2062.5346972693087</v>
      </c>
      <c r="V5951">
        <v>324.57883878529992</v>
      </c>
      <c r="W5951">
        <v>1801.8741185110505</v>
      </c>
    </row>
    <row r="5952" spans="2:23" x14ac:dyDescent="0.3">
      <c r="B5952">
        <f t="shared" si="93"/>
        <v>5947</v>
      </c>
      <c r="C5952">
        <v>234.55412369257806</v>
      </c>
      <c r="D5952">
        <v>915.85994217070095</v>
      </c>
      <c r="E5952">
        <v>5062.2158001768157</v>
      </c>
      <c r="F5952">
        <v>1591.6819908035998</v>
      </c>
      <c r="G5952">
        <v>200.01117201905134</v>
      </c>
      <c r="H5952">
        <v>28883.78</v>
      </c>
      <c r="R5952">
        <v>364.25546648412524</v>
      </c>
      <c r="S5952">
        <v>535.21981927857905</v>
      </c>
      <c r="T5952">
        <v>618.8052927473675</v>
      </c>
      <c r="U5952">
        <v>248.35626664686782</v>
      </c>
      <c r="V5952">
        <v>2494.0208039529057</v>
      </c>
      <c r="W5952">
        <v>247.20615967722969</v>
      </c>
    </row>
    <row r="5953" spans="2:23" x14ac:dyDescent="0.3">
      <c r="B5953">
        <f t="shared" si="93"/>
        <v>5948</v>
      </c>
      <c r="C5953">
        <v>388.41470355229615</v>
      </c>
      <c r="D5953">
        <v>28883.78</v>
      </c>
      <c r="E5953">
        <v>668.44717138820351</v>
      </c>
      <c r="F5953">
        <v>448.58346968025796</v>
      </c>
      <c r="G5953">
        <v>1696.4888726331776</v>
      </c>
      <c r="H5953">
        <v>773.65466823990516</v>
      </c>
      <c r="R5953">
        <v>690.54759149193467</v>
      </c>
      <c r="S5953">
        <v>801.41523192291038</v>
      </c>
      <c r="T5953">
        <v>2049.6594221634687</v>
      </c>
      <c r="U5953">
        <v>250.18185686046746</v>
      </c>
      <c r="V5953">
        <v>28883.78</v>
      </c>
      <c r="W5953">
        <v>300.57682364979746</v>
      </c>
    </row>
    <row r="5954" spans="2:23" x14ac:dyDescent="0.3">
      <c r="B5954">
        <f t="shared" si="93"/>
        <v>5949</v>
      </c>
      <c r="C5954">
        <v>209.96462924861765</v>
      </c>
      <c r="D5954">
        <v>880.21042628919668</v>
      </c>
      <c r="E5954">
        <v>510.76498534936263</v>
      </c>
      <c r="F5954">
        <v>201.11450213519007</v>
      </c>
      <c r="G5954">
        <v>529.80429628226193</v>
      </c>
      <c r="H5954">
        <v>218.17440648428826</v>
      </c>
      <c r="R5954">
        <v>5514.7176080137315</v>
      </c>
      <c r="S5954">
        <v>356.88900189523906</v>
      </c>
      <c r="T5954">
        <v>355.60183510175801</v>
      </c>
      <c r="U5954">
        <v>453.00857770829731</v>
      </c>
      <c r="V5954">
        <v>28883.78</v>
      </c>
      <c r="W5954">
        <v>325.95206353413442</v>
      </c>
    </row>
    <row r="5955" spans="2:23" x14ac:dyDescent="0.3">
      <c r="B5955">
        <f t="shared" si="93"/>
        <v>5950</v>
      </c>
      <c r="C5955">
        <v>28883.78</v>
      </c>
      <c r="D5955">
        <v>351.12415105858338</v>
      </c>
      <c r="E5955">
        <v>279.98142754365011</v>
      </c>
      <c r="F5955">
        <v>225.0888212247676</v>
      </c>
      <c r="G5955">
        <v>731.94968994792021</v>
      </c>
      <c r="H5955">
        <v>2094.6701175023964</v>
      </c>
      <c r="R5955">
        <v>338.89226778228988</v>
      </c>
      <c r="S5955">
        <v>1947.2578392771979</v>
      </c>
      <c r="T5955">
        <v>560.376254360438</v>
      </c>
      <c r="U5955">
        <v>345.17705390435185</v>
      </c>
      <c r="V5955">
        <v>242.76378365183243</v>
      </c>
      <c r="W5955">
        <v>289.85954746368719</v>
      </c>
    </row>
    <row r="5956" spans="2:23" x14ac:dyDescent="0.3">
      <c r="B5956">
        <f t="shared" si="93"/>
        <v>5951</v>
      </c>
      <c r="C5956">
        <v>2482.0253190916264</v>
      </c>
      <c r="D5956">
        <v>1013.9804971853882</v>
      </c>
      <c r="E5956">
        <v>368.65186946438519</v>
      </c>
      <c r="F5956">
        <v>2191.3469636576961</v>
      </c>
      <c r="G5956">
        <v>2717.3241192493074</v>
      </c>
      <c r="H5956">
        <v>288.05421835476227</v>
      </c>
      <c r="R5956">
        <v>539.15699823124328</v>
      </c>
      <c r="S5956">
        <v>256.43381157235291</v>
      </c>
      <c r="T5956">
        <v>230.25930115636709</v>
      </c>
      <c r="U5956">
        <v>295.78072949643325</v>
      </c>
      <c r="V5956">
        <v>203.20848124907255</v>
      </c>
      <c r="W5956">
        <v>296.56844243111937</v>
      </c>
    </row>
    <row r="5957" spans="2:23" x14ac:dyDescent="0.3">
      <c r="B5957">
        <f t="shared" si="93"/>
        <v>5952</v>
      </c>
      <c r="C5957">
        <v>205.58334626592625</v>
      </c>
      <c r="D5957">
        <v>28883.78</v>
      </c>
      <c r="E5957">
        <v>394.06957367376765</v>
      </c>
      <c r="F5957">
        <v>253.54386402459127</v>
      </c>
      <c r="G5957">
        <v>387.76431830100535</v>
      </c>
      <c r="H5957">
        <v>7314.548158789642</v>
      </c>
      <c r="R5957">
        <v>466.84408451811811</v>
      </c>
      <c r="S5957">
        <v>763.55150992211327</v>
      </c>
      <c r="T5957">
        <v>28883.78</v>
      </c>
      <c r="U5957">
        <v>6896.0188474966808</v>
      </c>
      <c r="V5957">
        <v>764.15993357218622</v>
      </c>
      <c r="W5957">
        <v>22116.157813713507</v>
      </c>
    </row>
    <row r="5958" spans="2:23" x14ac:dyDescent="0.3">
      <c r="B5958">
        <f t="shared" si="93"/>
        <v>5953</v>
      </c>
      <c r="C5958">
        <v>1107.921524121356</v>
      </c>
      <c r="D5958">
        <v>854.27672197149911</v>
      </c>
      <c r="E5958">
        <v>746.73719964343547</v>
      </c>
      <c r="F5958">
        <v>202.93932401082091</v>
      </c>
      <c r="G5958">
        <v>260.44547226766474</v>
      </c>
      <c r="H5958">
        <v>28883.78</v>
      </c>
      <c r="R5958">
        <v>210.79524215499814</v>
      </c>
      <c r="S5958">
        <v>222.68994602285017</v>
      </c>
      <c r="T5958">
        <v>349.49010835689035</v>
      </c>
      <c r="U5958">
        <v>227.74184017413717</v>
      </c>
      <c r="V5958">
        <v>560.16066249851542</v>
      </c>
      <c r="W5958">
        <v>3769.6619404210269</v>
      </c>
    </row>
    <row r="5959" spans="2:23" x14ac:dyDescent="0.3">
      <c r="B5959">
        <f t="shared" si="93"/>
        <v>5954</v>
      </c>
      <c r="C5959">
        <v>358.69738393447517</v>
      </c>
      <c r="D5959">
        <v>3231.6458734237617</v>
      </c>
      <c r="E5959">
        <v>234.98847667112511</v>
      </c>
      <c r="F5959">
        <v>1105.089748164959</v>
      </c>
      <c r="G5959">
        <v>222.87111445391486</v>
      </c>
      <c r="H5959">
        <v>240.13301219122656</v>
      </c>
      <c r="R5959">
        <v>232.71094120355477</v>
      </c>
      <c r="S5959">
        <v>28883.78</v>
      </c>
      <c r="T5959">
        <v>421.51306759676885</v>
      </c>
      <c r="U5959">
        <v>593.82365112926607</v>
      </c>
      <c r="V5959">
        <v>208.84996169011927</v>
      </c>
      <c r="W5959">
        <v>204.31407164255509</v>
      </c>
    </row>
    <row r="5960" spans="2:23" x14ac:dyDescent="0.3">
      <c r="B5960">
        <f t="shared" ref="B5960:B6023" si="94">B5959 + 1</f>
        <v>5955</v>
      </c>
      <c r="C5960">
        <v>14500.206607951774</v>
      </c>
      <c r="D5960">
        <v>1052.9570026355223</v>
      </c>
      <c r="E5960">
        <v>583.34169074737974</v>
      </c>
      <c r="F5960">
        <v>746.59355439579463</v>
      </c>
      <c r="G5960">
        <v>473.86722666986861</v>
      </c>
      <c r="H5960">
        <v>12238.544419581805</v>
      </c>
      <c r="R5960">
        <v>28883.78</v>
      </c>
      <c r="S5960">
        <v>308.49242419539166</v>
      </c>
      <c r="T5960">
        <v>16621.769475393459</v>
      </c>
      <c r="U5960">
        <v>262.97287795628841</v>
      </c>
      <c r="V5960">
        <v>844.49137217409748</v>
      </c>
      <c r="W5960">
        <v>236.0653058857628</v>
      </c>
    </row>
    <row r="5961" spans="2:23" x14ac:dyDescent="0.3">
      <c r="B5961">
        <f t="shared" si="94"/>
        <v>5956</v>
      </c>
      <c r="C5961">
        <v>748.77221316513123</v>
      </c>
      <c r="D5961">
        <v>257.04291824069753</v>
      </c>
      <c r="E5961">
        <v>260.81044772294223</v>
      </c>
      <c r="F5961">
        <v>280.63320559146689</v>
      </c>
      <c r="G5961">
        <v>8158.0453288998178</v>
      </c>
      <c r="H5961">
        <v>413.206089703359</v>
      </c>
      <c r="R5961">
        <v>396.30801009065522</v>
      </c>
      <c r="S5961">
        <v>207.05256474747688</v>
      </c>
      <c r="T5961">
        <v>423.23981521251932</v>
      </c>
      <c r="U5961">
        <v>434.71507148550529</v>
      </c>
      <c r="V5961">
        <v>211.97229965159568</v>
      </c>
      <c r="W5961">
        <v>2043.5873868280669</v>
      </c>
    </row>
    <row r="5962" spans="2:23" x14ac:dyDescent="0.3">
      <c r="B5962">
        <f t="shared" si="94"/>
        <v>5957</v>
      </c>
      <c r="C5962">
        <v>525.77328258073715</v>
      </c>
      <c r="D5962">
        <v>227.89727280880098</v>
      </c>
      <c r="E5962">
        <v>1718.0918505094719</v>
      </c>
      <c r="F5962">
        <v>447.90311156043128</v>
      </c>
      <c r="G5962">
        <v>377.63807316344457</v>
      </c>
      <c r="H5962">
        <v>28883.78</v>
      </c>
      <c r="R5962">
        <v>3109.5434296829885</v>
      </c>
      <c r="S5962">
        <v>213.62578435937525</v>
      </c>
      <c r="T5962">
        <v>450.70759948680904</v>
      </c>
      <c r="U5962">
        <v>867.66874173496819</v>
      </c>
      <c r="V5962">
        <v>440.22103021554079</v>
      </c>
      <c r="W5962">
        <v>28883.78</v>
      </c>
    </row>
    <row r="5963" spans="2:23" x14ac:dyDescent="0.3">
      <c r="B5963">
        <f t="shared" si="94"/>
        <v>5958</v>
      </c>
      <c r="C5963">
        <v>701.43699548213897</v>
      </c>
      <c r="D5963">
        <v>12350.020549472798</v>
      </c>
      <c r="E5963">
        <v>464.91143896638192</v>
      </c>
      <c r="F5963">
        <v>13948.804999760707</v>
      </c>
      <c r="G5963">
        <v>408.78662400458973</v>
      </c>
      <c r="H5963">
        <v>507.08336223460901</v>
      </c>
      <c r="R5963">
        <v>219.01308106141062</v>
      </c>
      <c r="S5963">
        <v>673.09205938483296</v>
      </c>
      <c r="T5963">
        <v>13147.088185187613</v>
      </c>
      <c r="U5963">
        <v>319.36439132460805</v>
      </c>
      <c r="V5963">
        <v>305.19987421289835</v>
      </c>
      <c r="W5963">
        <v>788.870906398643</v>
      </c>
    </row>
    <row r="5964" spans="2:23" x14ac:dyDescent="0.3">
      <c r="B5964">
        <f t="shared" si="94"/>
        <v>5959</v>
      </c>
      <c r="C5964">
        <v>224.88587777696813</v>
      </c>
      <c r="D5964">
        <v>28883.78</v>
      </c>
      <c r="E5964">
        <v>811.0404218050536</v>
      </c>
      <c r="F5964">
        <v>28883.78</v>
      </c>
      <c r="G5964">
        <v>28883.78</v>
      </c>
      <c r="H5964">
        <v>206.63103107071569</v>
      </c>
      <c r="R5964">
        <v>342.13760450458869</v>
      </c>
      <c r="S5964">
        <v>331.90402596388208</v>
      </c>
      <c r="T5964">
        <v>229.60315303502898</v>
      </c>
      <c r="U5964">
        <v>28883.78</v>
      </c>
      <c r="V5964">
        <v>363.90667250025399</v>
      </c>
      <c r="W5964">
        <v>1369.5221423202684</v>
      </c>
    </row>
    <row r="5965" spans="2:23" x14ac:dyDescent="0.3">
      <c r="B5965">
        <f t="shared" si="94"/>
        <v>5960</v>
      </c>
      <c r="C5965">
        <v>12777.180978758872</v>
      </c>
      <c r="D5965">
        <v>761.47824987379977</v>
      </c>
      <c r="E5965">
        <v>257.84289456463512</v>
      </c>
      <c r="F5965">
        <v>474.12824551514666</v>
      </c>
      <c r="G5965">
        <v>3946.1696395312451</v>
      </c>
      <c r="H5965">
        <v>278.48262109097777</v>
      </c>
      <c r="R5965">
        <v>261.95958223541436</v>
      </c>
      <c r="S5965">
        <v>286.51254449938347</v>
      </c>
      <c r="T5965">
        <v>212.34267428355054</v>
      </c>
      <c r="U5965">
        <v>949.34058695184854</v>
      </c>
      <c r="V5965">
        <v>375.60533932306282</v>
      </c>
      <c r="W5965">
        <v>208.67042300607704</v>
      </c>
    </row>
    <row r="5966" spans="2:23" x14ac:dyDescent="0.3">
      <c r="B5966">
        <f t="shared" si="94"/>
        <v>5961</v>
      </c>
      <c r="C5966">
        <v>367.83402196105817</v>
      </c>
      <c r="D5966">
        <v>475.36623157808498</v>
      </c>
      <c r="E5966">
        <v>204.64746421533118</v>
      </c>
      <c r="F5966">
        <v>800.43021928406472</v>
      </c>
      <c r="G5966">
        <v>221.67931498968912</v>
      </c>
      <c r="H5966">
        <v>644.78812417996915</v>
      </c>
      <c r="R5966">
        <v>28883.78</v>
      </c>
      <c r="S5966">
        <v>259.72622460901795</v>
      </c>
      <c r="T5966">
        <v>243.21397298470276</v>
      </c>
      <c r="U5966">
        <v>369.47854515320967</v>
      </c>
      <c r="V5966">
        <v>1392.6151225821975</v>
      </c>
      <c r="W5966">
        <v>335.06703955003161</v>
      </c>
    </row>
    <row r="5967" spans="2:23" x14ac:dyDescent="0.3">
      <c r="B5967">
        <f t="shared" si="94"/>
        <v>5962</v>
      </c>
      <c r="C5967">
        <v>242.74425696498656</v>
      </c>
      <c r="D5967">
        <v>240.86991502931403</v>
      </c>
      <c r="E5967">
        <v>5629.3456786471315</v>
      </c>
      <c r="F5967">
        <v>900.68037336621364</v>
      </c>
      <c r="G5967">
        <v>231.02170800429616</v>
      </c>
      <c r="H5967">
        <v>202.6496230545911</v>
      </c>
      <c r="R5967">
        <v>275.92587236366631</v>
      </c>
      <c r="S5967">
        <v>20737.456602931241</v>
      </c>
      <c r="T5967">
        <v>804.23627541048972</v>
      </c>
      <c r="U5967">
        <v>2523.8173748231734</v>
      </c>
      <c r="V5967">
        <v>207.07087859715816</v>
      </c>
      <c r="W5967">
        <v>1992.2448757400728</v>
      </c>
    </row>
    <row r="5968" spans="2:23" x14ac:dyDescent="0.3">
      <c r="B5968">
        <f t="shared" si="94"/>
        <v>5963</v>
      </c>
      <c r="C5968">
        <v>4471.4365048376276</v>
      </c>
      <c r="D5968">
        <v>203.08527866928233</v>
      </c>
      <c r="E5968">
        <v>231.01586137716765</v>
      </c>
      <c r="F5968">
        <v>259.12779374868978</v>
      </c>
      <c r="G5968">
        <v>3131.1806549587945</v>
      </c>
      <c r="H5968">
        <v>14189.582414663586</v>
      </c>
      <c r="R5968">
        <v>201.13193371348308</v>
      </c>
      <c r="S5968">
        <v>445.80897179548765</v>
      </c>
      <c r="T5968">
        <v>363.49499636749943</v>
      </c>
      <c r="U5968">
        <v>490.77100790008592</v>
      </c>
      <c r="V5968">
        <v>1645.9613023569009</v>
      </c>
      <c r="W5968">
        <v>751.965261383501</v>
      </c>
    </row>
    <row r="5969" spans="2:23" x14ac:dyDescent="0.3">
      <c r="B5969">
        <f t="shared" si="94"/>
        <v>5964</v>
      </c>
      <c r="C5969">
        <v>28883.78</v>
      </c>
      <c r="D5969">
        <v>525.12933988761483</v>
      </c>
      <c r="E5969">
        <v>667.06227868544306</v>
      </c>
      <c r="F5969">
        <v>1115.7849123780929</v>
      </c>
      <c r="G5969">
        <v>28883.78</v>
      </c>
      <c r="H5969">
        <v>243.96773191542064</v>
      </c>
      <c r="R5969">
        <v>1904.5677696159985</v>
      </c>
      <c r="S5969">
        <v>225.45476575938926</v>
      </c>
      <c r="T5969">
        <v>201.56970241748041</v>
      </c>
      <c r="U5969">
        <v>563.05920649620157</v>
      </c>
      <c r="V5969">
        <v>764.05623623075689</v>
      </c>
      <c r="W5969">
        <v>1741.9355472624907</v>
      </c>
    </row>
    <row r="5970" spans="2:23" x14ac:dyDescent="0.3">
      <c r="B5970">
        <f t="shared" si="94"/>
        <v>5965</v>
      </c>
      <c r="C5970">
        <v>968.1017290056584</v>
      </c>
      <c r="D5970">
        <v>277.12849957340774</v>
      </c>
      <c r="E5970">
        <v>28883.78</v>
      </c>
      <c r="F5970">
        <v>438.19878480832119</v>
      </c>
      <c r="G5970">
        <v>606.25397728370092</v>
      </c>
      <c r="H5970">
        <v>972.90915250180376</v>
      </c>
      <c r="R5970">
        <v>209.02069688203716</v>
      </c>
      <c r="S5970">
        <v>945.23206378372868</v>
      </c>
      <c r="T5970">
        <v>10457.336919724754</v>
      </c>
      <c r="U5970">
        <v>393.47865754076008</v>
      </c>
      <c r="V5970">
        <v>422.90075188080181</v>
      </c>
      <c r="W5970">
        <v>28883.78</v>
      </c>
    </row>
    <row r="5971" spans="2:23" x14ac:dyDescent="0.3">
      <c r="B5971">
        <f t="shared" si="94"/>
        <v>5966</v>
      </c>
      <c r="C5971">
        <v>6651.0740749308707</v>
      </c>
      <c r="D5971">
        <v>233.13979683151572</v>
      </c>
      <c r="E5971">
        <v>394.29003522106473</v>
      </c>
      <c r="F5971">
        <v>236.87193017907595</v>
      </c>
      <c r="G5971">
        <v>5145.2203969072625</v>
      </c>
      <c r="H5971">
        <v>8094.545192621983</v>
      </c>
      <c r="R5971">
        <v>594.78270566608319</v>
      </c>
      <c r="S5971">
        <v>455.73301407461202</v>
      </c>
      <c r="T5971">
        <v>2720.3645783929251</v>
      </c>
      <c r="U5971">
        <v>1060.3151335222681</v>
      </c>
      <c r="V5971">
        <v>230.05050671032765</v>
      </c>
      <c r="W5971">
        <v>641.06738495834759</v>
      </c>
    </row>
    <row r="5972" spans="2:23" x14ac:dyDescent="0.3">
      <c r="B5972">
        <f t="shared" si="94"/>
        <v>5967</v>
      </c>
      <c r="C5972">
        <v>410.41766369077982</v>
      </c>
      <c r="D5972">
        <v>249.60797235215443</v>
      </c>
      <c r="E5972">
        <v>228.48559106236183</v>
      </c>
      <c r="F5972">
        <v>498.53789984428744</v>
      </c>
      <c r="G5972">
        <v>388.70884809865015</v>
      </c>
      <c r="H5972">
        <v>2106.5840723211068</v>
      </c>
      <c r="R5972">
        <v>274.85276636147313</v>
      </c>
      <c r="S5972">
        <v>262.39466604695889</v>
      </c>
      <c r="T5972">
        <v>306.72958111185937</v>
      </c>
      <c r="U5972">
        <v>1069.025790679842</v>
      </c>
      <c r="V5972">
        <v>1078.7944616204868</v>
      </c>
      <c r="W5972">
        <v>1380.7705330196488</v>
      </c>
    </row>
    <row r="5973" spans="2:23" x14ac:dyDescent="0.3">
      <c r="B5973">
        <f t="shared" si="94"/>
        <v>5968</v>
      </c>
      <c r="C5973">
        <v>312.11381104722602</v>
      </c>
      <c r="D5973">
        <v>1751.9081078242411</v>
      </c>
      <c r="E5973">
        <v>1049.827961566453</v>
      </c>
      <c r="F5973">
        <v>362.51872790448783</v>
      </c>
      <c r="G5973">
        <v>28883.78</v>
      </c>
      <c r="H5973">
        <v>444.73629145875827</v>
      </c>
      <c r="R5973">
        <v>9432.791863818793</v>
      </c>
      <c r="S5973">
        <v>332.23796937376881</v>
      </c>
      <c r="T5973">
        <v>5540.8714770180477</v>
      </c>
      <c r="U5973">
        <v>421.58078452327777</v>
      </c>
      <c r="V5973">
        <v>8575.0805172719029</v>
      </c>
      <c r="W5973">
        <v>269.36154834127314</v>
      </c>
    </row>
    <row r="5974" spans="2:23" x14ac:dyDescent="0.3">
      <c r="B5974">
        <f t="shared" si="94"/>
        <v>5969</v>
      </c>
      <c r="C5974">
        <v>443.87181734789806</v>
      </c>
      <c r="D5974">
        <v>456.5202381225684</v>
      </c>
      <c r="E5974">
        <v>532.4016385673574</v>
      </c>
      <c r="F5974">
        <v>222.20374504531554</v>
      </c>
      <c r="G5974">
        <v>4559.2427600537349</v>
      </c>
      <c r="H5974">
        <v>351.37289278581011</v>
      </c>
      <c r="R5974">
        <v>215.80501960388062</v>
      </c>
      <c r="S5974">
        <v>592.8520002831699</v>
      </c>
      <c r="T5974">
        <v>2636.3404092140686</v>
      </c>
      <c r="U5974">
        <v>213.87111591960701</v>
      </c>
      <c r="V5974">
        <v>560.40451051859998</v>
      </c>
      <c r="W5974">
        <v>336.91224115062028</v>
      </c>
    </row>
    <row r="5975" spans="2:23" x14ac:dyDescent="0.3">
      <c r="B5975">
        <f t="shared" si="94"/>
        <v>5970</v>
      </c>
      <c r="C5975">
        <v>587.10688747091058</v>
      </c>
      <c r="D5975">
        <v>245.10990780439619</v>
      </c>
      <c r="E5975">
        <v>28883.78</v>
      </c>
      <c r="F5975">
        <v>219.1199983899908</v>
      </c>
      <c r="G5975">
        <v>1032.6752327820132</v>
      </c>
      <c r="H5975">
        <v>4350.6665570247123</v>
      </c>
      <c r="R5975">
        <v>335.17575436608359</v>
      </c>
      <c r="S5975">
        <v>358.81439886706744</v>
      </c>
      <c r="T5975">
        <v>1927.5039323041169</v>
      </c>
      <c r="U5975">
        <v>213.76457601301254</v>
      </c>
      <c r="V5975">
        <v>274.9756095270846</v>
      </c>
      <c r="W5975">
        <v>341.44341097450979</v>
      </c>
    </row>
    <row r="5976" spans="2:23" x14ac:dyDescent="0.3">
      <c r="B5976">
        <f t="shared" si="94"/>
        <v>5971</v>
      </c>
      <c r="C5976">
        <v>237.24573972978737</v>
      </c>
      <c r="D5976">
        <v>3925.3075389135988</v>
      </c>
      <c r="E5976">
        <v>550.94823679453589</v>
      </c>
      <c r="F5976">
        <v>716.49564478859463</v>
      </c>
      <c r="G5976">
        <v>1504.8361897410023</v>
      </c>
      <c r="H5976">
        <v>28883.78</v>
      </c>
      <c r="R5976">
        <v>466.85290871417186</v>
      </c>
      <c r="S5976">
        <v>223.73299562019125</v>
      </c>
      <c r="T5976">
        <v>3195.0647987282973</v>
      </c>
      <c r="U5976">
        <v>246.75097265092003</v>
      </c>
      <c r="V5976">
        <v>227.46784093559597</v>
      </c>
      <c r="W5976">
        <v>712.70558952707165</v>
      </c>
    </row>
    <row r="5977" spans="2:23" x14ac:dyDescent="0.3">
      <c r="B5977">
        <f t="shared" si="94"/>
        <v>5972</v>
      </c>
      <c r="C5977">
        <v>354.49866786151119</v>
      </c>
      <c r="D5977">
        <v>1416.1011604901926</v>
      </c>
      <c r="E5977">
        <v>741.16938773444542</v>
      </c>
      <c r="F5977">
        <v>13442.914815660011</v>
      </c>
      <c r="G5977">
        <v>223.28219691151159</v>
      </c>
      <c r="H5977">
        <v>935.49507068001571</v>
      </c>
      <c r="R5977">
        <v>695.53764696946337</v>
      </c>
      <c r="S5977">
        <v>4074.1158660821302</v>
      </c>
      <c r="T5977">
        <v>28883.78</v>
      </c>
      <c r="U5977">
        <v>281.0816249176159</v>
      </c>
      <c r="V5977">
        <v>734.00649060595322</v>
      </c>
      <c r="W5977">
        <v>858.59709504316584</v>
      </c>
    </row>
    <row r="5978" spans="2:23" x14ac:dyDescent="0.3">
      <c r="B5978">
        <f t="shared" si="94"/>
        <v>5973</v>
      </c>
      <c r="C5978">
        <v>205.81110309347306</v>
      </c>
      <c r="D5978">
        <v>353.17504607246553</v>
      </c>
      <c r="E5978">
        <v>290.60542369308132</v>
      </c>
      <c r="F5978">
        <v>384.91274607524917</v>
      </c>
      <c r="G5978">
        <v>683.8100545611826</v>
      </c>
      <c r="H5978">
        <v>1045.0132256648571</v>
      </c>
      <c r="R5978">
        <v>347.61123238517121</v>
      </c>
      <c r="S5978">
        <v>2789.6191768927233</v>
      </c>
      <c r="T5978">
        <v>415.55048803557554</v>
      </c>
      <c r="U5978">
        <v>28883.78</v>
      </c>
      <c r="V5978">
        <v>584.58431979142949</v>
      </c>
      <c r="W5978">
        <v>9611.4788016473321</v>
      </c>
    </row>
    <row r="5979" spans="2:23" x14ac:dyDescent="0.3">
      <c r="B5979">
        <f t="shared" si="94"/>
        <v>5974</v>
      </c>
      <c r="C5979">
        <v>517.03507063822167</v>
      </c>
      <c r="D5979">
        <v>1430.6707514758903</v>
      </c>
      <c r="E5979">
        <v>2959.9554993241122</v>
      </c>
      <c r="F5979">
        <v>1096.2596869707552</v>
      </c>
      <c r="G5979">
        <v>28883.78</v>
      </c>
      <c r="H5979">
        <v>1483.9904731130391</v>
      </c>
      <c r="R5979">
        <v>5006.3058397181476</v>
      </c>
      <c r="S5979">
        <v>363.40433667630032</v>
      </c>
      <c r="T5979">
        <v>239.70070297433762</v>
      </c>
      <c r="U5979">
        <v>1445.2311437301519</v>
      </c>
      <c r="V5979">
        <v>1103.2513838703157</v>
      </c>
      <c r="W5979">
        <v>7107.6249760983192</v>
      </c>
    </row>
    <row r="5980" spans="2:23" x14ac:dyDescent="0.3">
      <c r="B5980">
        <f t="shared" si="94"/>
        <v>5975</v>
      </c>
      <c r="C5980">
        <v>361.375706681525</v>
      </c>
      <c r="D5980">
        <v>237.94799854806382</v>
      </c>
      <c r="E5980">
        <v>495.58060154865825</v>
      </c>
      <c r="F5980">
        <v>239.40709165958586</v>
      </c>
      <c r="G5980">
        <v>28883.78</v>
      </c>
      <c r="H5980">
        <v>345.17686029694607</v>
      </c>
      <c r="R5980">
        <v>345.93663188618439</v>
      </c>
      <c r="S5980">
        <v>797.81502085202033</v>
      </c>
      <c r="T5980">
        <v>391.37175822652802</v>
      </c>
      <c r="U5980">
        <v>461.00590188744002</v>
      </c>
      <c r="V5980">
        <v>28883.78</v>
      </c>
      <c r="W5980">
        <v>1666.0912592767231</v>
      </c>
    </row>
    <row r="5981" spans="2:23" x14ac:dyDescent="0.3">
      <c r="B5981">
        <f t="shared" si="94"/>
        <v>5976</v>
      </c>
      <c r="C5981">
        <v>296.92455827744368</v>
      </c>
      <c r="D5981">
        <v>303.22437263517332</v>
      </c>
      <c r="E5981">
        <v>28883.78</v>
      </c>
      <c r="F5981">
        <v>1098.6234295141498</v>
      </c>
      <c r="G5981">
        <v>254.1506730316394</v>
      </c>
      <c r="H5981">
        <v>1989.7004099891444</v>
      </c>
      <c r="R5981">
        <v>328.03236684607668</v>
      </c>
      <c r="S5981">
        <v>479.89220391702673</v>
      </c>
      <c r="T5981">
        <v>28883.78</v>
      </c>
      <c r="U5981">
        <v>2595.0633939962268</v>
      </c>
      <c r="V5981">
        <v>28883.78</v>
      </c>
      <c r="W5981">
        <v>224.36282023981107</v>
      </c>
    </row>
    <row r="5982" spans="2:23" x14ac:dyDescent="0.3">
      <c r="B5982">
        <f t="shared" si="94"/>
        <v>5977</v>
      </c>
      <c r="C5982">
        <v>454.00915998750088</v>
      </c>
      <c r="D5982">
        <v>211.11194477358805</v>
      </c>
      <c r="E5982">
        <v>247.94719112921535</v>
      </c>
      <c r="F5982">
        <v>458.411236047481</v>
      </c>
      <c r="G5982">
        <v>206.47233356473265</v>
      </c>
      <c r="H5982">
        <v>28883.78</v>
      </c>
      <c r="R5982">
        <v>219.33605601272438</v>
      </c>
      <c r="S5982">
        <v>7804.6338302451713</v>
      </c>
      <c r="T5982">
        <v>3643.1893803133075</v>
      </c>
      <c r="U5982">
        <v>4773.2965090676889</v>
      </c>
      <c r="V5982">
        <v>772.59456287715955</v>
      </c>
      <c r="W5982">
        <v>231.05712342247207</v>
      </c>
    </row>
    <row r="5983" spans="2:23" x14ac:dyDescent="0.3">
      <c r="B5983">
        <f t="shared" si="94"/>
        <v>5978</v>
      </c>
      <c r="C5983">
        <v>200.52319884449952</v>
      </c>
      <c r="D5983">
        <v>274.26685547955651</v>
      </c>
      <c r="E5983">
        <v>2816.8243296091787</v>
      </c>
      <c r="F5983">
        <v>311.71082777357037</v>
      </c>
      <c r="G5983">
        <v>462.30341020965255</v>
      </c>
      <c r="H5983">
        <v>250.75411322418489</v>
      </c>
      <c r="R5983">
        <v>316.89681999020667</v>
      </c>
      <c r="S5983">
        <v>1256.9328415136717</v>
      </c>
      <c r="T5983">
        <v>6339.013671979239</v>
      </c>
      <c r="U5983">
        <v>345.46079748971675</v>
      </c>
      <c r="V5983">
        <v>1102.6023597434187</v>
      </c>
      <c r="W5983">
        <v>445.64412513054447</v>
      </c>
    </row>
    <row r="5984" spans="2:23" x14ac:dyDescent="0.3">
      <c r="B5984">
        <f t="shared" si="94"/>
        <v>5979</v>
      </c>
      <c r="C5984">
        <v>460.94419002138369</v>
      </c>
      <c r="D5984">
        <v>269.1880188845804</v>
      </c>
      <c r="E5984">
        <v>250.06939461150131</v>
      </c>
      <c r="F5984">
        <v>1579.9693416481873</v>
      </c>
      <c r="G5984">
        <v>210.77245631326866</v>
      </c>
      <c r="H5984">
        <v>28883.78</v>
      </c>
      <c r="R5984">
        <v>24974.908299330855</v>
      </c>
      <c r="S5984">
        <v>220.81187366755833</v>
      </c>
      <c r="T5984">
        <v>349.5731301720906</v>
      </c>
      <c r="U5984">
        <v>757.45000430284108</v>
      </c>
      <c r="V5984">
        <v>545.10415178159406</v>
      </c>
      <c r="W5984">
        <v>502.12447338146796</v>
      </c>
    </row>
    <row r="5985" spans="2:23" x14ac:dyDescent="0.3">
      <c r="B5985">
        <f t="shared" si="94"/>
        <v>5980</v>
      </c>
      <c r="C5985">
        <v>292.06123281033609</v>
      </c>
      <c r="D5985">
        <v>916.45013487019958</v>
      </c>
      <c r="E5985">
        <v>5773.7685237054447</v>
      </c>
      <c r="F5985">
        <v>218.72338491087839</v>
      </c>
      <c r="G5985">
        <v>651.20065380334609</v>
      </c>
      <c r="H5985">
        <v>842.14795533166603</v>
      </c>
      <c r="R5985">
        <v>28883.78</v>
      </c>
      <c r="S5985">
        <v>1245.3821498004374</v>
      </c>
      <c r="T5985">
        <v>748.50924443833696</v>
      </c>
      <c r="U5985">
        <v>219.95081842644311</v>
      </c>
      <c r="V5985">
        <v>244.88006216823365</v>
      </c>
      <c r="W5985">
        <v>225.05325103608592</v>
      </c>
    </row>
    <row r="5986" spans="2:23" x14ac:dyDescent="0.3">
      <c r="B5986">
        <f t="shared" si="94"/>
        <v>5981</v>
      </c>
      <c r="C5986">
        <v>287.22636103778063</v>
      </c>
      <c r="D5986">
        <v>778.85095387004083</v>
      </c>
      <c r="E5986">
        <v>231.88230858893829</v>
      </c>
      <c r="F5986">
        <v>9419.815745196398</v>
      </c>
      <c r="G5986">
        <v>275.33249460116912</v>
      </c>
      <c r="H5986">
        <v>848.34087552337166</v>
      </c>
      <c r="R5986">
        <v>214.18878869008779</v>
      </c>
      <c r="S5986">
        <v>828.27197444226249</v>
      </c>
      <c r="T5986">
        <v>28883.78</v>
      </c>
      <c r="U5986">
        <v>5896.8688381372576</v>
      </c>
      <c r="V5986">
        <v>2799.4420219261406</v>
      </c>
      <c r="W5986">
        <v>362.06366910573882</v>
      </c>
    </row>
    <row r="5987" spans="2:23" x14ac:dyDescent="0.3">
      <c r="B5987">
        <f t="shared" si="94"/>
        <v>5982</v>
      </c>
      <c r="C5987">
        <v>28883.78</v>
      </c>
      <c r="D5987">
        <v>1761.5339731131155</v>
      </c>
      <c r="E5987">
        <v>856.85628427985876</v>
      </c>
      <c r="F5987">
        <v>218.1915415746771</v>
      </c>
      <c r="G5987">
        <v>2128.4555852218987</v>
      </c>
      <c r="H5987">
        <v>256.90590959636091</v>
      </c>
      <c r="R5987">
        <v>204.60901312241043</v>
      </c>
      <c r="S5987">
        <v>217.02305887799568</v>
      </c>
      <c r="T5987">
        <v>1746.2242387913504</v>
      </c>
      <c r="U5987">
        <v>1136.197218910497</v>
      </c>
      <c r="V5987">
        <v>227.70193987736752</v>
      </c>
      <c r="W5987">
        <v>336.61052896616161</v>
      </c>
    </row>
    <row r="5988" spans="2:23" x14ac:dyDescent="0.3">
      <c r="B5988">
        <f t="shared" si="94"/>
        <v>5983</v>
      </c>
      <c r="C5988">
        <v>458.2578421160116</v>
      </c>
      <c r="D5988">
        <v>6664.5898954743207</v>
      </c>
      <c r="E5988">
        <v>343.95057263011961</v>
      </c>
      <c r="F5988">
        <v>1912.0002296036703</v>
      </c>
      <c r="G5988">
        <v>2139.9322312891682</v>
      </c>
      <c r="H5988">
        <v>1530.6346477773297</v>
      </c>
      <c r="R5988">
        <v>236.00935744861121</v>
      </c>
      <c r="S5988">
        <v>827.26479729283722</v>
      </c>
      <c r="T5988">
        <v>301.25697612185911</v>
      </c>
      <c r="U5988">
        <v>278.69610086792272</v>
      </c>
      <c r="V5988">
        <v>280.17596342889408</v>
      </c>
      <c r="W5988">
        <v>206.24053692908362</v>
      </c>
    </row>
    <row r="5989" spans="2:23" x14ac:dyDescent="0.3">
      <c r="B5989">
        <f t="shared" si="94"/>
        <v>5984</v>
      </c>
      <c r="C5989">
        <v>729.85139298912031</v>
      </c>
      <c r="D5989">
        <v>433.44227066435792</v>
      </c>
      <c r="E5989">
        <v>28883.78</v>
      </c>
      <c r="F5989">
        <v>28883.78</v>
      </c>
      <c r="G5989">
        <v>2266.4403904439473</v>
      </c>
      <c r="H5989">
        <v>315.7025934937484</v>
      </c>
      <c r="R5989">
        <v>200.30817302861823</v>
      </c>
      <c r="S5989">
        <v>743.48064450819481</v>
      </c>
      <c r="T5989">
        <v>238.72918413768187</v>
      </c>
      <c r="U5989">
        <v>400.9805884942507</v>
      </c>
      <c r="V5989">
        <v>2279.3441157818784</v>
      </c>
      <c r="W5989">
        <v>422.0357779107452</v>
      </c>
    </row>
    <row r="5990" spans="2:23" x14ac:dyDescent="0.3">
      <c r="B5990">
        <f t="shared" si="94"/>
        <v>5985</v>
      </c>
      <c r="C5990">
        <v>287.29827805498019</v>
      </c>
      <c r="D5990">
        <v>268.86295795888554</v>
      </c>
      <c r="E5990">
        <v>208.01221717012348</v>
      </c>
      <c r="F5990">
        <v>607.0069735705224</v>
      </c>
      <c r="G5990">
        <v>1924.072919692361</v>
      </c>
      <c r="H5990">
        <v>742.05952858665717</v>
      </c>
      <c r="R5990">
        <v>483.07942238762803</v>
      </c>
      <c r="S5990">
        <v>995.84359206109559</v>
      </c>
      <c r="T5990">
        <v>28883.78</v>
      </c>
      <c r="U5990">
        <v>307.49958882645785</v>
      </c>
      <c r="V5990">
        <v>297.2720625085604</v>
      </c>
      <c r="W5990">
        <v>281.35915661848128</v>
      </c>
    </row>
    <row r="5991" spans="2:23" x14ac:dyDescent="0.3">
      <c r="B5991">
        <f t="shared" si="94"/>
        <v>5986</v>
      </c>
      <c r="C5991">
        <v>1210.6731871210357</v>
      </c>
      <c r="D5991">
        <v>818.42990069578173</v>
      </c>
      <c r="E5991">
        <v>5437.6147280950272</v>
      </c>
      <c r="F5991">
        <v>16184.368610857638</v>
      </c>
      <c r="G5991">
        <v>28883.78</v>
      </c>
      <c r="H5991">
        <v>567.28053470473787</v>
      </c>
      <c r="R5991">
        <v>265.160441593526</v>
      </c>
      <c r="S5991">
        <v>4376.5939598466612</v>
      </c>
      <c r="T5991">
        <v>5041.1517182954876</v>
      </c>
      <c r="U5991">
        <v>207.53848189504473</v>
      </c>
      <c r="V5991">
        <v>1936.0904771195073</v>
      </c>
      <c r="W5991">
        <v>410.34840424158585</v>
      </c>
    </row>
    <row r="5992" spans="2:23" x14ac:dyDescent="0.3">
      <c r="B5992">
        <f t="shared" si="94"/>
        <v>5987</v>
      </c>
      <c r="C5992">
        <v>28883.78</v>
      </c>
      <c r="D5992">
        <v>28883.78</v>
      </c>
      <c r="E5992">
        <v>1092.3072430674449</v>
      </c>
      <c r="F5992">
        <v>251.3126968965374</v>
      </c>
      <c r="G5992">
        <v>1934.5704798707613</v>
      </c>
      <c r="H5992">
        <v>447.01355290871703</v>
      </c>
      <c r="R5992">
        <v>234.71082385163331</v>
      </c>
      <c r="S5992">
        <v>842.26705344165384</v>
      </c>
      <c r="T5992">
        <v>28883.78</v>
      </c>
      <c r="U5992">
        <v>1453.2607650537884</v>
      </c>
      <c r="V5992">
        <v>216.78309719535071</v>
      </c>
      <c r="W5992">
        <v>3541.8453642677518</v>
      </c>
    </row>
    <row r="5993" spans="2:23" x14ac:dyDescent="0.3">
      <c r="B5993">
        <f t="shared" si="94"/>
        <v>5988</v>
      </c>
      <c r="C5993">
        <v>496.02487178495909</v>
      </c>
      <c r="D5993">
        <v>606.61315221670554</v>
      </c>
      <c r="E5993">
        <v>687.57376528351108</v>
      </c>
      <c r="F5993">
        <v>375.21476434947215</v>
      </c>
      <c r="G5993">
        <v>291.53683940119259</v>
      </c>
      <c r="H5993">
        <v>2517.9809510907553</v>
      </c>
      <c r="R5993">
        <v>4448.6809014210021</v>
      </c>
      <c r="S5993">
        <v>1003.6836242526057</v>
      </c>
      <c r="T5993">
        <v>369.72532466638802</v>
      </c>
      <c r="U5993">
        <v>650.68195851188898</v>
      </c>
      <c r="V5993">
        <v>1476.3985985278041</v>
      </c>
      <c r="W5993">
        <v>387.1241513490358</v>
      </c>
    </row>
    <row r="5994" spans="2:23" x14ac:dyDescent="0.3">
      <c r="B5994">
        <f t="shared" si="94"/>
        <v>5989</v>
      </c>
      <c r="C5994">
        <v>926.67006551921804</v>
      </c>
      <c r="D5994">
        <v>783.78614603532912</v>
      </c>
      <c r="E5994">
        <v>487.9491064194126</v>
      </c>
      <c r="F5994">
        <v>216.95080289557001</v>
      </c>
      <c r="G5994">
        <v>1507.418387755856</v>
      </c>
      <c r="H5994">
        <v>215.0707679019842</v>
      </c>
      <c r="R5994">
        <v>3621.1174110831362</v>
      </c>
      <c r="S5994">
        <v>301.80021411409479</v>
      </c>
      <c r="T5994">
        <v>209.83900595111498</v>
      </c>
      <c r="U5994">
        <v>390.93114855527381</v>
      </c>
      <c r="V5994">
        <v>6777.541348933516</v>
      </c>
      <c r="W5994">
        <v>392.06885333192321</v>
      </c>
    </row>
    <row r="5995" spans="2:23" x14ac:dyDescent="0.3">
      <c r="B5995">
        <f t="shared" si="94"/>
        <v>5990</v>
      </c>
      <c r="C5995">
        <v>425.69390793146226</v>
      </c>
      <c r="D5995">
        <v>303.56604235724217</v>
      </c>
      <c r="E5995">
        <v>1583.845905072734</v>
      </c>
      <c r="F5995">
        <v>302.22375969807968</v>
      </c>
      <c r="G5995">
        <v>1100.0542288994379</v>
      </c>
      <c r="H5995">
        <v>5382.1491994733979</v>
      </c>
      <c r="R5995">
        <v>471.20164956928681</v>
      </c>
      <c r="S5995">
        <v>16160.423919305231</v>
      </c>
      <c r="T5995">
        <v>249.73963039296481</v>
      </c>
      <c r="U5995">
        <v>234.61772408933101</v>
      </c>
      <c r="V5995">
        <v>11599.18354821914</v>
      </c>
      <c r="W5995">
        <v>381.50083711129082</v>
      </c>
    </row>
    <row r="5996" spans="2:23" x14ac:dyDescent="0.3">
      <c r="B5996">
        <f t="shared" si="94"/>
        <v>5991</v>
      </c>
      <c r="C5996">
        <v>28883.78</v>
      </c>
      <c r="D5996">
        <v>203.86468959613777</v>
      </c>
      <c r="E5996">
        <v>200.70818016262348</v>
      </c>
      <c r="F5996">
        <v>215.45115597382673</v>
      </c>
      <c r="G5996">
        <v>2701.8757336368462</v>
      </c>
      <c r="H5996">
        <v>28883.78</v>
      </c>
      <c r="R5996">
        <v>978.50038554659386</v>
      </c>
      <c r="S5996">
        <v>619.81130767583863</v>
      </c>
      <c r="T5996">
        <v>332.44415446228169</v>
      </c>
      <c r="U5996">
        <v>2047.6249929487294</v>
      </c>
      <c r="V5996">
        <v>4080.6021415157056</v>
      </c>
      <c r="W5996">
        <v>520.64083458972277</v>
      </c>
    </row>
    <row r="5997" spans="2:23" x14ac:dyDescent="0.3">
      <c r="B5997">
        <f t="shared" si="94"/>
        <v>5992</v>
      </c>
      <c r="C5997">
        <v>732.4054132483343</v>
      </c>
      <c r="D5997">
        <v>250.33713088993062</v>
      </c>
      <c r="E5997">
        <v>286.48510422205987</v>
      </c>
      <c r="F5997">
        <v>755.12743376344736</v>
      </c>
      <c r="G5997">
        <v>19940.131598854783</v>
      </c>
      <c r="H5997">
        <v>942.60219288654605</v>
      </c>
      <c r="R5997">
        <v>268.10190221012903</v>
      </c>
      <c r="S5997">
        <v>379.49084693613952</v>
      </c>
      <c r="T5997">
        <v>5131.4489282978366</v>
      </c>
      <c r="U5997">
        <v>469.50506559391704</v>
      </c>
      <c r="V5997">
        <v>338.54336534984435</v>
      </c>
      <c r="W5997">
        <v>1356.6676253808546</v>
      </c>
    </row>
    <row r="5998" spans="2:23" x14ac:dyDescent="0.3">
      <c r="B5998">
        <f t="shared" si="94"/>
        <v>5993</v>
      </c>
      <c r="C5998">
        <v>309.0713246867553</v>
      </c>
      <c r="D5998">
        <v>273.67707189900932</v>
      </c>
      <c r="E5998">
        <v>26448.748650045789</v>
      </c>
      <c r="F5998">
        <v>237.94563344060731</v>
      </c>
      <c r="G5998">
        <v>647.40012244550394</v>
      </c>
      <c r="H5998">
        <v>28883.78</v>
      </c>
      <c r="R5998">
        <v>278.7727590840758</v>
      </c>
      <c r="S5998">
        <v>285.12568386236245</v>
      </c>
      <c r="T5998">
        <v>670.84594003880238</v>
      </c>
      <c r="U5998">
        <v>240.79439113515798</v>
      </c>
      <c r="V5998">
        <v>28883.78</v>
      </c>
      <c r="W5998">
        <v>288.36749905674651</v>
      </c>
    </row>
    <row r="5999" spans="2:23" x14ac:dyDescent="0.3">
      <c r="B5999">
        <f t="shared" si="94"/>
        <v>5994</v>
      </c>
      <c r="C5999">
        <v>311.35974628229991</v>
      </c>
      <c r="D5999">
        <v>9007.0594771194064</v>
      </c>
      <c r="E5999">
        <v>331.20606327400662</v>
      </c>
      <c r="F5999">
        <v>1841.4774457960152</v>
      </c>
      <c r="G5999">
        <v>575.31772199988632</v>
      </c>
      <c r="H5999">
        <v>206.48526282154813</v>
      </c>
      <c r="R5999">
        <v>233.99311577111575</v>
      </c>
      <c r="S5999">
        <v>1619.6680302069212</v>
      </c>
      <c r="T5999">
        <v>366.98343772616101</v>
      </c>
      <c r="U5999">
        <v>235.70117168734586</v>
      </c>
      <c r="V5999">
        <v>330.8436924102997</v>
      </c>
      <c r="W5999">
        <v>352.4553794024248</v>
      </c>
    </row>
    <row r="6000" spans="2:23" x14ac:dyDescent="0.3">
      <c r="B6000">
        <f t="shared" si="94"/>
        <v>5995</v>
      </c>
      <c r="C6000">
        <v>1158.8920106109281</v>
      </c>
      <c r="D6000">
        <v>28883.78</v>
      </c>
      <c r="E6000">
        <v>261.86268558531708</v>
      </c>
      <c r="F6000">
        <v>563.95284354412138</v>
      </c>
      <c r="G6000">
        <v>298.39532799114579</v>
      </c>
      <c r="H6000">
        <v>12880.936118952879</v>
      </c>
      <c r="R6000">
        <v>264.40972594561151</v>
      </c>
      <c r="S6000">
        <v>301.34724005246687</v>
      </c>
      <c r="T6000">
        <v>1047.473408580109</v>
      </c>
      <c r="U6000">
        <v>214.15589394436978</v>
      </c>
      <c r="V6000">
        <v>932.75827082761964</v>
      </c>
      <c r="W6000">
        <v>693.43571739722506</v>
      </c>
    </row>
    <row r="6001" spans="2:23" x14ac:dyDescent="0.3">
      <c r="B6001">
        <f t="shared" si="94"/>
        <v>5996</v>
      </c>
      <c r="C6001">
        <v>225.89865866259214</v>
      </c>
      <c r="D6001">
        <v>625.8707390910597</v>
      </c>
      <c r="E6001">
        <v>24086.437710323586</v>
      </c>
      <c r="F6001">
        <v>688.25697100762693</v>
      </c>
      <c r="G6001">
        <v>2478.7061220499413</v>
      </c>
      <c r="H6001">
        <v>3220.1814214074629</v>
      </c>
      <c r="R6001">
        <v>328.64263715922391</v>
      </c>
      <c r="S6001">
        <v>283.78317691406437</v>
      </c>
      <c r="T6001">
        <v>1000.1570852287949</v>
      </c>
      <c r="U6001">
        <v>28883.78</v>
      </c>
      <c r="V6001">
        <v>213.74647073797709</v>
      </c>
      <c r="W6001">
        <v>8100.257537202895</v>
      </c>
    </row>
    <row r="6002" spans="2:23" x14ac:dyDescent="0.3">
      <c r="B6002">
        <f t="shared" si="94"/>
        <v>5997</v>
      </c>
      <c r="C6002">
        <v>571.12513334688833</v>
      </c>
      <c r="D6002">
        <v>228.34595583010213</v>
      </c>
      <c r="E6002">
        <v>323.382935988035</v>
      </c>
      <c r="F6002">
        <v>319.21124203273973</v>
      </c>
      <c r="G6002">
        <v>14107.20008631925</v>
      </c>
      <c r="H6002">
        <v>267.72583270497637</v>
      </c>
      <c r="R6002">
        <v>514.70164886411362</v>
      </c>
      <c r="S6002">
        <v>242.53572135519573</v>
      </c>
      <c r="T6002">
        <v>28883.78</v>
      </c>
      <c r="U6002">
        <v>222.49776490294536</v>
      </c>
      <c r="V6002">
        <v>1557.4560233769432</v>
      </c>
      <c r="W6002">
        <v>1295.5870036137853</v>
      </c>
    </row>
    <row r="6003" spans="2:23" x14ac:dyDescent="0.3">
      <c r="B6003">
        <f t="shared" si="94"/>
        <v>5998</v>
      </c>
      <c r="C6003">
        <v>417.03471224636894</v>
      </c>
      <c r="D6003">
        <v>1141.611587957568</v>
      </c>
      <c r="E6003">
        <v>28883.78</v>
      </c>
      <c r="F6003">
        <v>476.95291419619832</v>
      </c>
      <c r="G6003">
        <v>322.67216927190196</v>
      </c>
      <c r="H6003">
        <v>827.48559380374354</v>
      </c>
      <c r="R6003">
        <v>850.90319444566239</v>
      </c>
      <c r="S6003">
        <v>7861.2329708186635</v>
      </c>
      <c r="T6003">
        <v>312.62778072991267</v>
      </c>
      <c r="U6003">
        <v>425.07933277702602</v>
      </c>
      <c r="V6003">
        <v>258.32477023140058</v>
      </c>
      <c r="W6003">
        <v>271.27149225905146</v>
      </c>
    </row>
    <row r="6004" spans="2:23" x14ac:dyDescent="0.3">
      <c r="B6004">
        <f t="shared" si="94"/>
        <v>5999</v>
      </c>
      <c r="C6004">
        <v>1132.7561894849575</v>
      </c>
      <c r="D6004">
        <v>211.64489367848248</v>
      </c>
      <c r="E6004">
        <v>416.18929577788083</v>
      </c>
      <c r="F6004">
        <v>27400.409062537085</v>
      </c>
      <c r="G6004">
        <v>586.54068254102435</v>
      </c>
      <c r="H6004">
        <v>481.42996362860669</v>
      </c>
      <c r="R6004">
        <v>9327.9388494943014</v>
      </c>
      <c r="S6004">
        <v>331.67993748793862</v>
      </c>
      <c r="T6004">
        <v>28883.78</v>
      </c>
      <c r="U6004">
        <v>471.46614595775083</v>
      </c>
      <c r="V6004">
        <v>24502.100214247952</v>
      </c>
      <c r="W6004">
        <v>15252.213546840007</v>
      </c>
    </row>
    <row r="6005" spans="2:23" x14ac:dyDescent="0.3">
      <c r="B6005">
        <f t="shared" si="94"/>
        <v>6000</v>
      </c>
      <c r="C6005">
        <v>264.42649012710638</v>
      </c>
      <c r="D6005">
        <v>1389.3041746990771</v>
      </c>
      <c r="E6005">
        <v>214.5393253065611</v>
      </c>
      <c r="F6005">
        <v>904.16332240702286</v>
      </c>
      <c r="G6005">
        <v>28883.78</v>
      </c>
      <c r="H6005">
        <v>332.5872139656704</v>
      </c>
      <c r="R6005">
        <v>226.60013467035904</v>
      </c>
      <c r="S6005">
        <v>3450.3344440528031</v>
      </c>
      <c r="T6005">
        <v>232.47685579046845</v>
      </c>
      <c r="U6005">
        <v>13832.586978093654</v>
      </c>
      <c r="V6005">
        <v>12790.855662004886</v>
      </c>
      <c r="W6005">
        <v>858.04892828092136</v>
      </c>
    </row>
    <row r="6006" spans="2:23" x14ac:dyDescent="0.3">
      <c r="B6006">
        <f t="shared" si="94"/>
        <v>6001</v>
      </c>
      <c r="C6006">
        <v>230.21694002597027</v>
      </c>
      <c r="D6006">
        <v>403.48760893430205</v>
      </c>
      <c r="E6006">
        <v>3137.8428092442255</v>
      </c>
      <c r="F6006">
        <v>332.9210670451472</v>
      </c>
      <c r="G6006">
        <v>369.39957031046697</v>
      </c>
      <c r="H6006">
        <v>28883.78</v>
      </c>
      <c r="R6006">
        <v>1766.6812756419836</v>
      </c>
      <c r="S6006">
        <v>28883.78</v>
      </c>
      <c r="T6006">
        <v>12956.872689442325</v>
      </c>
      <c r="U6006">
        <v>28883.78</v>
      </c>
      <c r="V6006">
        <v>386.35100230514945</v>
      </c>
      <c r="W6006">
        <v>28883.78</v>
      </c>
    </row>
    <row r="6007" spans="2:23" x14ac:dyDescent="0.3">
      <c r="B6007">
        <f t="shared" si="94"/>
        <v>6002</v>
      </c>
      <c r="C6007">
        <v>250.78095963362898</v>
      </c>
      <c r="D6007">
        <v>213.04240063953642</v>
      </c>
      <c r="E6007">
        <v>300.00151820513668</v>
      </c>
      <c r="F6007">
        <v>460.52680945999157</v>
      </c>
      <c r="G6007">
        <v>203.05144286545311</v>
      </c>
      <c r="H6007">
        <v>277.45941236589846</v>
      </c>
      <c r="R6007">
        <v>851.2432355900072</v>
      </c>
      <c r="S6007">
        <v>220.20169395926368</v>
      </c>
      <c r="T6007">
        <v>284.55745348293397</v>
      </c>
      <c r="U6007">
        <v>540.74416554987783</v>
      </c>
      <c r="V6007">
        <v>833.08301926284412</v>
      </c>
      <c r="W6007">
        <v>630.54487144590917</v>
      </c>
    </row>
    <row r="6008" spans="2:23" x14ac:dyDescent="0.3">
      <c r="B6008">
        <f t="shared" si="94"/>
        <v>6003</v>
      </c>
      <c r="C6008">
        <v>338.69720532028015</v>
      </c>
      <c r="D6008">
        <v>28883.78</v>
      </c>
      <c r="E6008">
        <v>380.43391475126361</v>
      </c>
      <c r="F6008">
        <v>217.80111933963897</v>
      </c>
      <c r="G6008">
        <v>377.61334439817597</v>
      </c>
      <c r="H6008">
        <v>501.24622130693979</v>
      </c>
      <c r="R6008">
        <v>1133.1968034389824</v>
      </c>
      <c r="S6008">
        <v>28883.78</v>
      </c>
      <c r="T6008">
        <v>944.12934182270601</v>
      </c>
      <c r="U6008">
        <v>382.03540042962823</v>
      </c>
      <c r="V6008">
        <v>204.38548920638885</v>
      </c>
      <c r="W6008">
        <v>241.12133731501311</v>
      </c>
    </row>
    <row r="6009" spans="2:23" x14ac:dyDescent="0.3">
      <c r="B6009">
        <f t="shared" si="94"/>
        <v>6004</v>
      </c>
      <c r="C6009">
        <v>502.40162709118533</v>
      </c>
      <c r="D6009">
        <v>1472.3413903689129</v>
      </c>
      <c r="E6009">
        <v>303.68940221705833</v>
      </c>
      <c r="F6009">
        <v>20047.919245704776</v>
      </c>
      <c r="G6009">
        <v>267.04383136476486</v>
      </c>
      <c r="H6009">
        <v>945.85066508936973</v>
      </c>
      <c r="R6009">
        <v>906.03390157366232</v>
      </c>
      <c r="S6009">
        <v>358.48885638142701</v>
      </c>
      <c r="T6009">
        <v>28883.78</v>
      </c>
      <c r="U6009">
        <v>671.43019172340723</v>
      </c>
      <c r="V6009">
        <v>285.80770684618727</v>
      </c>
      <c r="W6009">
        <v>7068.2968184382034</v>
      </c>
    </row>
    <row r="6010" spans="2:23" x14ac:dyDescent="0.3">
      <c r="B6010">
        <f t="shared" si="94"/>
        <v>6005</v>
      </c>
      <c r="C6010">
        <v>28883.78</v>
      </c>
      <c r="D6010">
        <v>202.34237685593527</v>
      </c>
      <c r="E6010">
        <v>449.33497033500038</v>
      </c>
      <c r="F6010">
        <v>4723.038411100315</v>
      </c>
      <c r="G6010">
        <v>217.2526278229069</v>
      </c>
      <c r="H6010">
        <v>12430.732141085262</v>
      </c>
      <c r="R6010">
        <v>1823.9631942833441</v>
      </c>
      <c r="S6010">
        <v>373.21952171320498</v>
      </c>
      <c r="T6010">
        <v>499.95170767838977</v>
      </c>
      <c r="U6010">
        <v>647.20205035441882</v>
      </c>
      <c r="V6010">
        <v>19170.852977145929</v>
      </c>
      <c r="W6010">
        <v>26248.370517439198</v>
      </c>
    </row>
    <row r="6011" spans="2:23" x14ac:dyDescent="0.3">
      <c r="B6011">
        <f t="shared" si="94"/>
        <v>6006</v>
      </c>
      <c r="C6011">
        <v>233.23905448269801</v>
      </c>
      <c r="D6011">
        <v>28883.78</v>
      </c>
      <c r="E6011">
        <v>3117.9126188454129</v>
      </c>
      <c r="F6011">
        <v>226.1198721767017</v>
      </c>
      <c r="G6011">
        <v>10052.241541030136</v>
      </c>
      <c r="H6011">
        <v>722.09861223494363</v>
      </c>
      <c r="R6011">
        <v>28883.78</v>
      </c>
      <c r="S6011">
        <v>342.53241478166018</v>
      </c>
      <c r="T6011">
        <v>246.6118601991337</v>
      </c>
      <c r="U6011">
        <v>337.67951408536641</v>
      </c>
      <c r="V6011">
        <v>209.34283594278941</v>
      </c>
      <c r="W6011">
        <v>15601.635730156953</v>
      </c>
    </row>
    <row r="6012" spans="2:23" x14ac:dyDescent="0.3">
      <c r="B6012">
        <f t="shared" si="94"/>
        <v>6007</v>
      </c>
      <c r="C6012">
        <v>243.33016189133073</v>
      </c>
      <c r="D6012">
        <v>227.86549691209655</v>
      </c>
      <c r="E6012">
        <v>28883.78</v>
      </c>
      <c r="F6012">
        <v>255.91908256636378</v>
      </c>
      <c r="G6012">
        <v>805.63274389237415</v>
      </c>
      <c r="H6012">
        <v>28883.78</v>
      </c>
      <c r="R6012">
        <v>5525.9014688644529</v>
      </c>
      <c r="S6012">
        <v>5233.7208865805333</v>
      </c>
      <c r="T6012">
        <v>1136.2150542381123</v>
      </c>
      <c r="U6012">
        <v>7200.5195653169949</v>
      </c>
      <c r="V6012">
        <v>381.62326130785357</v>
      </c>
      <c r="W6012">
        <v>290.73110307903312</v>
      </c>
    </row>
    <row r="6013" spans="2:23" x14ac:dyDescent="0.3">
      <c r="B6013">
        <f t="shared" si="94"/>
        <v>6008</v>
      </c>
      <c r="C6013">
        <v>359.67992846987329</v>
      </c>
      <c r="D6013">
        <v>3415.0256592113133</v>
      </c>
      <c r="E6013">
        <v>223.83639749349408</v>
      </c>
      <c r="F6013">
        <v>28883.78</v>
      </c>
      <c r="G6013">
        <v>202.70283800419313</v>
      </c>
      <c r="H6013">
        <v>365.31506039873295</v>
      </c>
      <c r="R6013">
        <v>210.49137614931723</v>
      </c>
      <c r="S6013">
        <v>414.30289474414315</v>
      </c>
      <c r="T6013">
        <v>3840.2604809864065</v>
      </c>
      <c r="U6013">
        <v>376.67124392990434</v>
      </c>
      <c r="V6013">
        <v>217.74753616119733</v>
      </c>
      <c r="W6013">
        <v>265.87106814506586</v>
      </c>
    </row>
    <row r="6014" spans="2:23" x14ac:dyDescent="0.3">
      <c r="B6014">
        <f t="shared" si="94"/>
        <v>6009</v>
      </c>
      <c r="C6014">
        <v>220.94238873406343</v>
      </c>
      <c r="D6014">
        <v>207.96023441219199</v>
      </c>
      <c r="E6014">
        <v>277.90153467498101</v>
      </c>
      <c r="F6014">
        <v>1132.2464467902746</v>
      </c>
      <c r="G6014">
        <v>1533.327088717328</v>
      </c>
      <c r="H6014">
        <v>8323.0434731624828</v>
      </c>
      <c r="R6014">
        <v>806.61559786386238</v>
      </c>
      <c r="S6014">
        <v>540.77065573803384</v>
      </c>
      <c r="T6014">
        <v>28883.78</v>
      </c>
      <c r="U6014">
        <v>28883.78</v>
      </c>
      <c r="V6014">
        <v>1451.0724079763713</v>
      </c>
      <c r="W6014">
        <v>4027.7784399998259</v>
      </c>
    </row>
    <row r="6015" spans="2:23" x14ac:dyDescent="0.3">
      <c r="B6015">
        <f t="shared" si="94"/>
        <v>6010</v>
      </c>
      <c r="C6015">
        <v>377.29960305635666</v>
      </c>
      <c r="D6015">
        <v>877.22173530936357</v>
      </c>
      <c r="E6015">
        <v>247.27419275084813</v>
      </c>
      <c r="F6015">
        <v>4115.176368450142</v>
      </c>
      <c r="G6015">
        <v>202.18929576929082</v>
      </c>
      <c r="H6015">
        <v>327.73648960124348</v>
      </c>
      <c r="R6015">
        <v>318.26072211565042</v>
      </c>
      <c r="S6015">
        <v>417.10823093784251</v>
      </c>
      <c r="T6015">
        <v>241.01385031393687</v>
      </c>
      <c r="U6015">
        <v>237.0707413049731</v>
      </c>
      <c r="V6015">
        <v>300.64268072344646</v>
      </c>
      <c r="W6015">
        <v>256.72950957317181</v>
      </c>
    </row>
    <row r="6016" spans="2:23" x14ac:dyDescent="0.3">
      <c r="B6016">
        <f t="shared" si="94"/>
        <v>6011</v>
      </c>
      <c r="C6016">
        <v>212.89265260439328</v>
      </c>
      <c r="D6016">
        <v>305.66399497497673</v>
      </c>
      <c r="E6016">
        <v>254.39743211784477</v>
      </c>
      <c r="F6016">
        <v>687.51108857426937</v>
      </c>
      <c r="G6016">
        <v>701.92113067335549</v>
      </c>
      <c r="H6016">
        <v>353.30158589513445</v>
      </c>
      <c r="R6016">
        <v>364.32515980108269</v>
      </c>
      <c r="S6016">
        <v>213.91982300083842</v>
      </c>
      <c r="T6016">
        <v>354.75443753111591</v>
      </c>
      <c r="U6016">
        <v>279.29805117808775</v>
      </c>
      <c r="V6016">
        <v>1982.5204176720811</v>
      </c>
      <c r="W6016">
        <v>237.2174085989233</v>
      </c>
    </row>
    <row r="6017" spans="2:23" x14ac:dyDescent="0.3">
      <c r="B6017">
        <f t="shared" si="94"/>
        <v>6012</v>
      </c>
      <c r="C6017">
        <v>775.74539860476261</v>
      </c>
      <c r="D6017">
        <v>290.68478618689653</v>
      </c>
      <c r="E6017">
        <v>8797.0324699600242</v>
      </c>
      <c r="F6017">
        <v>506.70396816992758</v>
      </c>
      <c r="G6017">
        <v>208.37031321153404</v>
      </c>
      <c r="H6017">
        <v>28883.78</v>
      </c>
      <c r="R6017">
        <v>1134.8790856096703</v>
      </c>
      <c r="S6017">
        <v>213.60355300022849</v>
      </c>
      <c r="T6017">
        <v>5437.0858365319646</v>
      </c>
      <c r="U6017">
        <v>643.21666482807905</v>
      </c>
      <c r="V6017">
        <v>13546.358091735863</v>
      </c>
      <c r="W6017">
        <v>297.53407931750621</v>
      </c>
    </row>
    <row r="6018" spans="2:23" x14ac:dyDescent="0.3">
      <c r="B6018">
        <f t="shared" si="94"/>
        <v>6013</v>
      </c>
      <c r="C6018">
        <v>565.06756278295461</v>
      </c>
      <c r="D6018">
        <v>28883.78</v>
      </c>
      <c r="E6018">
        <v>24517.854073318169</v>
      </c>
      <c r="F6018">
        <v>28883.78</v>
      </c>
      <c r="G6018">
        <v>327.07578594626204</v>
      </c>
      <c r="H6018">
        <v>228.2750755222483</v>
      </c>
      <c r="R6018">
        <v>264.1039202008356</v>
      </c>
      <c r="S6018">
        <v>657.03819308815423</v>
      </c>
      <c r="T6018">
        <v>305.07859934906378</v>
      </c>
      <c r="U6018">
        <v>338.63214773974801</v>
      </c>
      <c r="V6018">
        <v>13867.774039883696</v>
      </c>
      <c r="W6018">
        <v>8206.0892687164724</v>
      </c>
    </row>
    <row r="6019" spans="2:23" x14ac:dyDescent="0.3">
      <c r="B6019">
        <f t="shared" si="94"/>
        <v>6014</v>
      </c>
      <c r="C6019">
        <v>9166.6472042595524</v>
      </c>
      <c r="D6019">
        <v>296.92811754099307</v>
      </c>
      <c r="E6019">
        <v>328.36350566420208</v>
      </c>
      <c r="F6019">
        <v>311.7623273151836</v>
      </c>
      <c r="G6019">
        <v>388.10728312651531</v>
      </c>
      <c r="H6019">
        <v>275.30470830295769</v>
      </c>
      <c r="R6019">
        <v>217.97570820096391</v>
      </c>
      <c r="S6019">
        <v>262.02573265500416</v>
      </c>
      <c r="T6019">
        <v>260.49738689509007</v>
      </c>
      <c r="U6019">
        <v>326.90930716958377</v>
      </c>
      <c r="V6019">
        <v>277.8064939482224</v>
      </c>
      <c r="W6019">
        <v>16294.775389746566</v>
      </c>
    </row>
    <row r="6020" spans="2:23" x14ac:dyDescent="0.3">
      <c r="B6020">
        <f t="shared" si="94"/>
        <v>6015</v>
      </c>
      <c r="C6020">
        <v>345.29699340029072</v>
      </c>
      <c r="D6020">
        <v>318.33693626558789</v>
      </c>
      <c r="E6020">
        <v>11040.778988370177</v>
      </c>
      <c r="F6020">
        <v>274.95044135570373</v>
      </c>
      <c r="G6020">
        <v>15229.783557963416</v>
      </c>
      <c r="H6020">
        <v>247.42200001039976</v>
      </c>
      <c r="R6020">
        <v>1306.1482247817951</v>
      </c>
      <c r="S6020">
        <v>439.72378190494209</v>
      </c>
      <c r="T6020">
        <v>2574.0062333551405</v>
      </c>
      <c r="U6020">
        <v>477.10274905303936</v>
      </c>
      <c r="V6020">
        <v>224.66524781876146</v>
      </c>
      <c r="W6020">
        <v>1047.5242410084575</v>
      </c>
    </row>
    <row r="6021" spans="2:23" x14ac:dyDescent="0.3">
      <c r="B6021">
        <f t="shared" si="94"/>
        <v>6016</v>
      </c>
      <c r="C6021">
        <v>252.07758055817359</v>
      </c>
      <c r="D6021">
        <v>464.13786010331683</v>
      </c>
      <c r="E6021">
        <v>2370.3880483474741</v>
      </c>
      <c r="F6021">
        <v>5616.8388547140221</v>
      </c>
      <c r="G6021">
        <v>1874.5387366655391</v>
      </c>
      <c r="H6021">
        <v>1321.0550361150342</v>
      </c>
      <c r="R6021">
        <v>28883.78</v>
      </c>
      <c r="S6021">
        <v>736.2563158417131</v>
      </c>
      <c r="T6021">
        <v>28883.78</v>
      </c>
      <c r="U6021">
        <v>273.77970364780447</v>
      </c>
      <c r="V6021">
        <v>218.51085183908947</v>
      </c>
      <c r="W6021">
        <v>529.61088020529007</v>
      </c>
    </row>
    <row r="6022" spans="2:23" x14ac:dyDescent="0.3">
      <c r="B6022">
        <f t="shared" si="94"/>
        <v>6017</v>
      </c>
      <c r="C6022">
        <v>614.34541724515611</v>
      </c>
      <c r="D6022">
        <v>1566.2254427848193</v>
      </c>
      <c r="E6022">
        <v>344.32423902432595</v>
      </c>
      <c r="F6022">
        <v>28883.78</v>
      </c>
      <c r="G6022">
        <v>280.98746298746329</v>
      </c>
      <c r="H6022">
        <v>6891.2361391955219</v>
      </c>
      <c r="R6022">
        <v>6744.9312019567515</v>
      </c>
      <c r="S6022">
        <v>327.64600528617376</v>
      </c>
      <c r="T6022">
        <v>3958.97169294688</v>
      </c>
      <c r="U6022">
        <v>230.0416188342848</v>
      </c>
      <c r="V6022">
        <v>200.27341059152334</v>
      </c>
      <c r="W6022">
        <v>6033.78298908536</v>
      </c>
    </row>
    <row r="6023" spans="2:23" x14ac:dyDescent="0.3">
      <c r="B6023">
        <f t="shared" si="94"/>
        <v>6018</v>
      </c>
      <c r="C6023">
        <v>586.89576358165527</v>
      </c>
      <c r="D6023">
        <v>5578.2888143152595</v>
      </c>
      <c r="E6023">
        <v>821.48774586947127</v>
      </c>
      <c r="F6023">
        <v>690.47253363813593</v>
      </c>
      <c r="G6023">
        <v>202.11502420003737</v>
      </c>
      <c r="H6023">
        <v>13798.960290161049</v>
      </c>
      <c r="R6023">
        <v>632.55680476783527</v>
      </c>
      <c r="S6023">
        <v>650.11283862979633</v>
      </c>
      <c r="T6023">
        <v>13940.095400644501</v>
      </c>
      <c r="U6023">
        <v>284.39329703745545</v>
      </c>
      <c r="V6023">
        <v>963.71613679894904</v>
      </c>
      <c r="W6023">
        <v>2257.3243872051257</v>
      </c>
    </row>
    <row r="6024" spans="2:23" x14ac:dyDescent="0.3">
      <c r="B6024">
        <f t="shared" ref="B6024:B6087" si="95">B6023 + 1</f>
        <v>6019</v>
      </c>
      <c r="C6024">
        <v>326.51739601322674</v>
      </c>
      <c r="D6024">
        <v>289.70940630911156</v>
      </c>
      <c r="E6024">
        <v>354.10822689924652</v>
      </c>
      <c r="F6024">
        <v>4831.527970636801</v>
      </c>
      <c r="G6024">
        <v>204.45181750885678</v>
      </c>
      <c r="H6024">
        <v>245.57566709109881</v>
      </c>
      <c r="R6024">
        <v>212.91692796346658</v>
      </c>
      <c r="S6024">
        <v>1318.392750815352</v>
      </c>
      <c r="T6024">
        <v>997.6509732997813</v>
      </c>
      <c r="U6024">
        <v>374.25852295618654</v>
      </c>
      <c r="V6024">
        <v>392.72028596094191</v>
      </c>
      <c r="W6024">
        <v>28883.78</v>
      </c>
    </row>
    <row r="6025" spans="2:23" x14ac:dyDescent="0.3">
      <c r="B6025">
        <f t="shared" si="95"/>
        <v>6020</v>
      </c>
      <c r="C6025">
        <v>16974.897009910488</v>
      </c>
      <c r="D6025">
        <v>202.61651135882263</v>
      </c>
      <c r="E6025">
        <v>28883.78</v>
      </c>
      <c r="F6025">
        <v>732.06985008189599</v>
      </c>
      <c r="G6025">
        <v>582.99887257321268</v>
      </c>
      <c r="H6025">
        <v>212.57150483441472</v>
      </c>
      <c r="R6025">
        <v>207.84122553817832</v>
      </c>
      <c r="S6025">
        <v>1353.6865009645207</v>
      </c>
      <c r="T6025">
        <v>512.21236706396348</v>
      </c>
      <c r="U6025">
        <v>366.67425129225217</v>
      </c>
      <c r="V6025">
        <v>224.05642504552912</v>
      </c>
      <c r="W6025">
        <v>1765.8147185355965</v>
      </c>
    </row>
    <row r="6026" spans="2:23" x14ac:dyDescent="0.3">
      <c r="B6026">
        <f t="shared" si="95"/>
        <v>6021</v>
      </c>
      <c r="C6026">
        <v>654.1319596647752</v>
      </c>
      <c r="D6026">
        <v>238.47381582489351</v>
      </c>
      <c r="E6026">
        <v>2191.745406887429</v>
      </c>
      <c r="F6026">
        <v>651.93774244012468</v>
      </c>
      <c r="G6026">
        <v>429.26816641643438</v>
      </c>
      <c r="H6026">
        <v>7004.5485155922042</v>
      </c>
      <c r="R6026">
        <v>249.92612695318678</v>
      </c>
      <c r="S6026">
        <v>215.29177334189086</v>
      </c>
      <c r="T6026">
        <v>7650.5387615640384</v>
      </c>
      <c r="U6026">
        <v>1913.5068666619241</v>
      </c>
      <c r="V6026">
        <v>3574.7296524491803</v>
      </c>
      <c r="W6026">
        <v>421.23893905391776</v>
      </c>
    </row>
    <row r="6027" spans="2:23" x14ac:dyDescent="0.3">
      <c r="B6027">
        <f t="shared" si="95"/>
        <v>6022</v>
      </c>
      <c r="C6027">
        <v>1329.6061873310414</v>
      </c>
      <c r="D6027">
        <v>6827.2621315412653</v>
      </c>
      <c r="E6027">
        <v>28883.78</v>
      </c>
      <c r="F6027">
        <v>565.00507031405778</v>
      </c>
      <c r="G6027">
        <v>725.06253214350295</v>
      </c>
      <c r="H6027">
        <v>1141.2775459882073</v>
      </c>
      <c r="R6027">
        <v>273.31655199319908</v>
      </c>
      <c r="S6027">
        <v>293.00256667289995</v>
      </c>
      <c r="T6027">
        <v>28883.78</v>
      </c>
      <c r="U6027">
        <v>234.94094465287284</v>
      </c>
      <c r="V6027">
        <v>327.7979808377562</v>
      </c>
      <c r="W6027">
        <v>1823.9278092132208</v>
      </c>
    </row>
    <row r="6028" spans="2:23" x14ac:dyDescent="0.3">
      <c r="B6028">
        <f t="shared" si="95"/>
        <v>6023</v>
      </c>
      <c r="C6028">
        <v>200.40508654061486</v>
      </c>
      <c r="D6028">
        <v>6490.1752820051142</v>
      </c>
      <c r="E6028">
        <v>2337.9625366502592</v>
      </c>
      <c r="F6028">
        <v>469.27072190384484</v>
      </c>
      <c r="G6028">
        <v>282.23350815147865</v>
      </c>
      <c r="H6028">
        <v>259.81654286301801</v>
      </c>
      <c r="R6028">
        <v>674.203350427229</v>
      </c>
      <c r="S6028">
        <v>432.64294571870721</v>
      </c>
      <c r="T6028">
        <v>2229.2770758520901</v>
      </c>
      <c r="U6028">
        <v>28883.78</v>
      </c>
      <c r="V6028">
        <v>389.70260540208096</v>
      </c>
      <c r="W6028">
        <v>715.4747095561529</v>
      </c>
    </row>
    <row r="6029" spans="2:23" x14ac:dyDescent="0.3">
      <c r="B6029">
        <f t="shared" si="95"/>
        <v>6024</v>
      </c>
      <c r="C6029">
        <v>289.31373172304041</v>
      </c>
      <c r="D6029">
        <v>293.31328485702824</v>
      </c>
      <c r="E6029">
        <v>976.60162525589988</v>
      </c>
      <c r="F6029">
        <v>495.69680525189187</v>
      </c>
      <c r="G6029">
        <v>249.81677640367457</v>
      </c>
      <c r="H6029">
        <v>652.12166356906596</v>
      </c>
      <c r="R6029">
        <v>28883.78</v>
      </c>
      <c r="S6029">
        <v>311.92321129815576</v>
      </c>
      <c r="T6029">
        <v>270.5065140708557</v>
      </c>
      <c r="U6029">
        <v>994.92014497957223</v>
      </c>
      <c r="V6029">
        <v>252.29198111120732</v>
      </c>
      <c r="W6029">
        <v>276.5973884699377</v>
      </c>
    </row>
    <row r="6030" spans="2:23" x14ac:dyDescent="0.3">
      <c r="B6030">
        <f t="shared" si="95"/>
        <v>6025</v>
      </c>
      <c r="C6030">
        <v>1108.0856359291627</v>
      </c>
      <c r="D6030">
        <v>213.02746615186996</v>
      </c>
      <c r="E6030">
        <v>220.70886167335556</v>
      </c>
      <c r="F6030">
        <v>654.1406269437432</v>
      </c>
      <c r="G6030">
        <v>636.96477300482104</v>
      </c>
      <c r="H6030">
        <v>202.58527090868134</v>
      </c>
      <c r="R6030">
        <v>268.56836324553876</v>
      </c>
      <c r="S6030">
        <v>211.73784529899007</v>
      </c>
      <c r="T6030">
        <v>765.18198584218362</v>
      </c>
      <c r="U6030">
        <v>734.27074685491311</v>
      </c>
      <c r="V6030">
        <v>5315.0518053846754</v>
      </c>
      <c r="W6030">
        <v>350.91471288213984</v>
      </c>
    </row>
    <row r="6031" spans="2:23" x14ac:dyDescent="0.3">
      <c r="B6031">
        <f t="shared" si="95"/>
        <v>6026</v>
      </c>
      <c r="C6031">
        <v>292.4888622828019</v>
      </c>
      <c r="D6031">
        <v>638.97328976587005</v>
      </c>
      <c r="E6031">
        <v>221.14005578049043</v>
      </c>
      <c r="F6031">
        <v>2642.2166899508888</v>
      </c>
      <c r="G6031">
        <v>1256.6850950221583</v>
      </c>
      <c r="H6031">
        <v>423.43696325828398</v>
      </c>
      <c r="R6031">
        <v>3546.1799059877267</v>
      </c>
      <c r="S6031">
        <v>28883.78</v>
      </c>
      <c r="T6031">
        <v>272.89276910064143</v>
      </c>
      <c r="U6031">
        <v>291.67624282934014</v>
      </c>
      <c r="V6031">
        <v>1351.5334896841728</v>
      </c>
      <c r="W6031">
        <v>313.17719280220479</v>
      </c>
    </row>
    <row r="6032" spans="2:23" x14ac:dyDescent="0.3">
      <c r="B6032">
        <f t="shared" si="95"/>
        <v>6027</v>
      </c>
      <c r="C6032">
        <v>244.42478394065751</v>
      </c>
      <c r="D6032">
        <v>478.08967957281487</v>
      </c>
      <c r="E6032">
        <v>409.20353601349348</v>
      </c>
      <c r="F6032">
        <v>211.6920719951531</v>
      </c>
      <c r="G6032">
        <v>214.90495186820382</v>
      </c>
      <c r="H6032">
        <v>7679.490850025808</v>
      </c>
      <c r="R6032">
        <v>1069.0426098491212</v>
      </c>
      <c r="S6032">
        <v>28883.78</v>
      </c>
      <c r="T6032">
        <v>248.75516836253811</v>
      </c>
      <c r="U6032">
        <v>1430.760354348587</v>
      </c>
      <c r="V6032">
        <v>2350.657061247221</v>
      </c>
      <c r="W6032">
        <v>204.9370608858857</v>
      </c>
    </row>
    <row r="6033" spans="2:23" x14ac:dyDescent="0.3">
      <c r="B6033">
        <f t="shared" si="95"/>
        <v>6028</v>
      </c>
      <c r="C6033">
        <v>340.04155536664797</v>
      </c>
      <c r="D6033">
        <v>223.01035243687838</v>
      </c>
      <c r="E6033">
        <v>282.27405805660163</v>
      </c>
      <c r="F6033">
        <v>726.52644889958344</v>
      </c>
      <c r="G6033">
        <v>28883.78</v>
      </c>
      <c r="H6033">
        <v>242.58319654674534</v>
      </c>
      <c r="R6033">
        <v>3317.6144837016991</v>
      </c>
      <c r="S6033">
        <v>24781.003174622743</v>
      </c>
      <c r="T6033">
        <v>263.21970695432719</v>
      </c>
      <c r="U6033">
        <v>635.80938362562233</v>
      </c>
      <c r="V6033">
        <v>260.80459926908418</v>
      </c>
      <c r="W6033">
        <v>313.03914456476161</v>
      </c>
    </row>
    <row r="6034" spans="2:23" x14ac:dyDescent="0.3">
      <c r="B6034">
        <f t="shared" si="95"/>
        <v>6029</v>
      </c>
      <c r="C6034">
        <v>309.92824436224203</v>
      </c>
      <c r="D6034">
        <v>304.51275437091454</v>
      </c>
      <c r="E6034">
        <v>821.41757637846229</v>
      </c>
      <c r="F6034">
        <v>208.58514797859996</v>
      </c>
      <c r="G6034">
        <v>28883.78</v>
      </c>
      <c r="H6034">
        <v>275.34760794598543</v>
      </c>
      <c r="R6034">
        <v>212.9523695857238</v>
      </c>
      <c r="S6034">
        <v>1516.2293287836485</v>
      </c>
      <c r="T6034">
        <v>2010.8264283542562</v>
      </c>
      <c r="U6034">
        <v>28883.78</v>
      </c>
      <c r="V6034">
        <v>922.10726967207029</v>
      </c>
      <c r="W6034">
        <v>282.96354559518352</v>
      </c>
    </row>
    <row r="6035" spans="2:23" x14ac:dyDescent="0.3">
      <c r="B6035">
        <f t="shared" si="95"/>
        <v>6030</v>
      </c>
      <c r="C6035">
        <v>28883.78</v>
      </c>
      <c r="D6035">
        <v>2551.5988429198214</v>
      </c>
      <c r="E6035">
        <v>212.77632341661752</v>
      </c>
      <c r="F6035">
        <v>15114.310754806964</v>
      </c>
      <c r="G6035">
        <v>224.65791995872755</v>
      </c>
      <c r="H6035">
        <v>369.86663241701126</v>
      </c>
      <c r="R6035">
        <v>9005.3140722078879</v>
      </c>
      <c r="S6035">
        <v>2714.6465159418226</v>
      </c>
      <c r="T6035">
        <v>644.06420874121955</v>
      </c>
      <c r="U6035">
        <v>8068.6274176042834</v>
      </c>
      <c r="V6035">
        <v>669.84859766797354</v>
      </c>
      <c r="W6035">
        <v>1175.5876302123743</v>
      </c>
    </row>
    <row r="6036" spans="2:23" x14ac:dyDescent="0.3">
      <c r="B6036">
        <f t="shared" si="95"/>
        <v>6031</v>
      </c>
      <c r="C6036">
        <v>228.15388023567778</v>
      </c>
      <c r="D6036">
        <v>28883.78</v>
      </c>
      <c r="E6036">
        <v>281.37050919342778</v>
      </c>
      <c r="F6036">
        <v>224.71299305815765</v>
      </c>
      <c r="G6036">
        <v>406.98968490122121</v>
      </c>
      <c r="H6036">
        <v>363.70360633166166</v>
      </c>
      <c r="R6036">
        <v>346.31811752332982</v>
      </c>
      <c r="S6036">
        <v>886.12788537264009</v>
      </c>
      <c r="T6036">
        <v>722.99747080419411</v>
      </c>
      <c r="U6036">
        <v>335.34368101015605</v>
      </c>
      <c r="V6036">
        <v>342.94195973589365</v>
      </c>
      <c r="W6036">
        <v>415.20259747559504</v>
      </c>
    </row>
    <row r="6037" spans="2:23" x14ac:dyDescent="0.3">
      <c r="B6037">
        <f t="shared" si="95"/>
        <v>6032</v>
      </c>
      <c r="C6037">
        <v>12344.199389159785</v>
      </c>
      <c r="D6037">
        <v>406.75820966246204</v>
      </c>
      <c r="E6037">
        <v>433.66757257755046</v>
      </c>
      <c r="F6037">
        <v>622.08968395880959</v>
      </c>
      <c r="G6037">
        <v>28883.78</v>
      </c>
      <c r="H6037">
        <v>204.02062665256989</v>
      </c>
      <c r="R6037">
        <v>224.77153879035677</v>
      </c>
      <c r="S6037">
        <v>399.35829552007317</v>
      </c>
      <c r="T6037">
        <v>203.91459967784104</v>
      </c>
      <c r="U6037">
        <v>301.38868307022744</v>
      </c>
      <c r="V6037">
        <v>457.93117473827692</v>
      </c>
      <c r="W6037">
        <v>220.86867307616848</v>
      </c>
    </row>
    <row r="6038" spans="2:23" x14ac:dyDescent="0.3">
      <c r="B6038">
        <f t="shared" si="95"/>
        <v>6033</v>
      </c>
      <c r="C6038">
        <v>28883.78</v>
      </c>
      <c r="D6038">
        <v>330.08697028947148</v>
      </c>
      <c r="E6038">
        <v>260.65244265990111</v>
      </c>
      <c r="F6038">
        <v>735.65599186652253</v>
      </c>
      <c r="G6038">
        <v>531.48936665000792</v>
      </c>
      <c r="H6038">
        <v>28883.78</v>
      </c>
      <c r="R6038">
        <v>330.02544360489054</v>
      </c>
      <c r="S6038">
        <v>228.85115207031231</v>
      </c>
      <c r="T6038">
        <v>1929.6590431518148</v>
      </c>
      <c r="U6038">
        <v>434.38899559966853</v>
      </c>
      <c r="V6038">
        <v>262.71935676474732</v>
      </c>
      <c r="W6038">
        <v>10054.096221030582</v>
      </c>
    </row>
    <row r="6039" spans="2:23" x14ac:dyDescent="0.3">
      <c r="B6039">
        <f t="shared" si="95"/>
        <v>6034</v>
      </c>
      <c r="C6039">
        <v>28883.78</v>
      </c>
      <c r="D6039">
        <v>1351.7214419654067</v>
      </c>
      <c r="E6039">
        <v>28883.78</v>
      </c>
      <c r="F6039">
        <v>28883.78</v>
      </c>
      <c r="G6039">
        <v>1269.813219765781</v>
      </c>
      <c r="H6039">
        <v>522.92102757460316</v>
      </c>
      <c r="R6039">
        <v>1310.1925544056305</v>
      </c>
      <c r="S6039">
        <v>5363.716301300894</v>
      </c>
      <c r="T6039">
        <v>1150.3389720199157</v>
      </c>
      <c r="U6039">
        <v>1338.6841647456856</v>
      </c>
      <c r="V6039">
        <v>473.58761560880771</v>
      </c>
      <c r="W6039">
        <v>2840.9438530433235</v>
      </c>
    </row>
    <row r="6040" spans="2:23" x14ac:dyDescent="0.3">
      <c r="B6040">
        <f t="shared" si="95"/>
        <v>6035</v>
      </c>
      <c r="C6040">
        <v>272.90154354588583</v>
      </c>
      <c r="D6040">
        <v>272.86578883586833</v>
      </c>
      <c r="E6040">
        <v>211.53795753817147</v>
      </c>
      <c r="F6040">
        <v>3130.6991079466193</v>
      </c>
      <c r="G6040">
        <v>225.99354610452298</v>
      </c>
      <c r="H6040">
        <v>705.37192927163483</v>
      </c>
      <c r="R6040">
        <v>292.76043600187234</v>
      </c>
      <c r="S6040">
        <v>212.33084482742174</v>
      </c>
      <c r="T6040">
        <v>1229.3985135436751</v>
      </c>
      <c r="U6040">
        <v>421.02236201426058</v>
      </c>
      <c r="V6040">
        <v>808.09886278431941</v>
      </c>
      <c r="W6040">
        <v>8008.4141608222044</v>
      </c>
    </row>
    <row r="6041" spans="2:23" x14ac:dyDescent="0.3">
      <c r="B6041">
        <f t="shared" si="95"/>
        <v>6036</v>
      </c>
      <c r="C6041">
        <v>7121.9699615855097</v>
      </c>
      <c r="D6041">
        <v>28212.263993220131</v>
      </c>
      <c r="E6041">
        <v>2480.7869409218342</v>
      </c>
      <c r="F6041">
        <v>205.48766936712619</v>
      </c>
      <c r="G6041">
        <v>420.92335639954234</v>
      </c>
      <c r="H6041">
        <v>2196.4941313988129</v>
      </c>
      <c r="R6041">
        <v>638.1130354109614</v>
      </c>
      <c r="S6041">
        <v>13143.734400704194</v>
      </c>
      <c r="T6041">
        <v>205.4404814237015</v>
      </c>
      <c r="U6041">
        <v>2260.6553805857607</v>
      </c>
      <c r="V6041">
        <v>3196.5164471407093</v>
      </c>
      <c r="W6041">
        <v>292.63757583703892</v>
      </c>
    </row>
    <row r="6042" spans="2:23" x14ac:dyDescent="0.3">
      <c r="B6042">
        <f t="shared" si="95"/>
        <v>6037</v>
      </c>
      <c r="C6042">
        <v>14349.64247840992</v>
      </c>
      <c r="D6042">
        <v>1621.3315654844885</v>
      </c>
      <c r="E6042">
        <v>1169.556504567292</v>
      </c>
      <c r="F6042">
        <v>2463.213295147611</v>
      </c>
      <c r="G6042">
        <v>685.98870431649038</v>
      </c>
      <c r="H6042">
        <v>1126.2558481021306</v>
      </c>
      <c r="R6042">
        <v>213.08207459487554</v>
      </c>
      <c r="S6042">
        <v>672.89382403330615</v>
      </c>
      <c r="T6042">
        <v>428.35614751870503</v>
      </c>
      <c r="U6042">
        <v>2086.5649786866588</v>
      </c>
      <c r="V6042">
        <v>1221.0751008352731</v>
      </c>
      <c r="W6042">
        <v>403.09442142901287</v>
      </c>
    </row>
    <row r="6043" spans="2:23" x14ac:dyDescent="0.3">
      <c r="B6043">
        <f t="shared" si="95"/>
        <v>6038</v>
      </c>
      <c r="C6043">
        <v>6263.583395761324</v>
      </c>
      <c r="D6043">
        <v>239.70458960475659</v>
      </c>
      <c r="E6043">
        <v>870.63953782913904</v>
      </c>
      <c r="F6043">
        <v>465.73982196912226</v>
      </c>
      <c r="G6043">
        <v>5403.5902458560613</v>
      </c>
      <c r="H6043">
        <v>243.40785734874549</v>
      </c>
      <c r="R6043">
        <v>1560.5999475674905</v>
      </c>
      <c r="S6043">
        <v>28883.78</v>
      </c>
      <c r="T6043">
        <v>228.43061837199119</v>
      </c>
      <c r="U6043">
        <v>726.55774495759465</v>
      </c>
      <c r="V6043">
        <v>265.59719844684804</v>
      </c>
      <c r="W6043">
        <v>354.40652908973539</v>
      </c>
    </row>
    <row r="6044" spans="2:23" x14ac:dyDescent="0.3">
      <c r="B6044">
        <f t="shared" si="95"/>
        <v>6039</v>
      </c>
      <c r="C6044">
        <v>424.53994439955329</v>
      </c>
      <c r="D6044">
        <v>247.53469065539548</v>
      </c>
      <c r="E6044">
        <v>9919.6497626125056</v>
      </c>
      <c r="F6044">
        <v>28883.78</v>
      </c>
      <c r="G6044">
        <v>823.83654843437387</v>
      </c>
      <c r="H6044">
        <v>208.93988003200599</v>
      </c>
      <c r="R6044">
        <v>406.71936187189971</v>
      </c>
      <c r="S6044">
        <v>671.27324533906472</v>
      </c>
      <c r="T6044">
        <v>201.07615103279775</v>
      </c>
      <c r="U6044">
        <v>14555.743057790012</v>
      </c>
      <c r="V6044">
        <v>349.49716236432641</v>
      </c>
      <c r="W6044">
        <v>277.11889418583485</v>
      </c>
    </row>
    <row r="6045" spans="2:23" x14ac:dyDescent="0.3">
      <c r="B6045">
        <f t="shared" si="95"/>
        <v>6040</v>
      </c>
      <c r="C6045">
        <v>28883.78</v>
      </c>
      <c r="D6045">
        <v>319.56127660046025</v>
      </c>
      <c r="E6045">
        <v>211.35364109436443</v>
      </c>
      <c r="F6045">
        <v>678.33381669113874</v>
      </c>
      <c r="G6045">
        <v>1191.9500301206954</v>
      </c>
      <c r="H6045">
        <v>214.06956445685046</v>
      </c>
      <c r="R6045">
        <v>224.72093403960173</v>
      </c>
      <c r="S6045">
        <v>287.58327625155903</v>
      </c>
      <c r="T6045">
        <v>284.75530615784271</v>
      </c>
      <c r="U6045">
        <v>1673.5034932951376</v>
      </c>
      <c r="V6045">
        <v>328.02451258374151</v>
      </c>
      <c r="W6045">
        <v>833.3264842214387</v>
      </c>
    </row>
    <row r="6046" spans="2:23" x14ac:dyDescent="0.3">
      <c r="B6046">
        <f t="shared" si="95"/>
        <v>6041</v>
      </c>
      <c r="C6046">
        <v>7225.4357443613799</v>
      </c>
      <c r="D6046">
        <v>1232.7685991428207</v>
      </c>
      <c r="E6046">
        <v>208.78744733530417</v>
      </c>
      <c r="F6046">
        <v>267.13359895895866</v>
      </c>
      <c r="G6046">
        <v>361.64102320560312</v>
      </c>
      <c r="H6046">
        <v>1853.7686135916501</v>
      </c>
      <c r="R6046">
        <v>636.71891062314739</v>
      </c>
      <c r="S6046">
        <v>455.20862493282988</v>
      </c>
      <c r="T6046">
        <v>476.69440139774377</v>
      </c>
      <c r="U6046">
        <v>28883.78</v>
      </c>
      <c r="V6046">
        <v>15369.92667627114</v>
      </c>
      <c r="W6046">
        <v>304.54616167322746</v>
      </c>
    </row>
    <row r="6047" spans="2:23" x14ac:dyDescent="0.3">
      <c r="B6047">
        <f t="shared" si="95"/>
        <v>6042</v>
      </c>
      <c r="C6047">
        <v>423.90021532165258</v>
      </c>
      <c r="D6047">
        <v>237.95154772700062</v>
      </c>
      <c r="E6047">
        <v>397.34893949469949</v>
      </c>
      <c r="F6047">
        <v>28883.78</v>
      </c>
      <c r="G6047">
        <v>1466.4102633952093</v>
      </c>
      <c r="H6047">
        <v>1048.4693435226695</v>
      </c>
      <c r="R6047">
        <v>673.36079091577392</v>
      </c>
      <c r="S6047">
        <v>407.85398645724371</v>
      </c>
      <c r="T6047">
        <v>1102.5960557169956</v>
      </c>
      <c r="U6047">
        <v>26676.430043275221</v>
      </c>
      <c r="V6047">
        <v>234.21563470948797</v>
      </c>
      <c r="W6047">
        <v>2506.5096660649251</v>
      </c>
    </row>
    <row r="6048" spans="2:23" x14ac:dyDescent="0.3">
      <c r="B6048">
        <f t="shared" si="95"/>
        <v>6043</v>
      </c>
      <c r="C6048">
        <v>2564.6492755864624</v>
      </c>
      <c r="D6048">
        <v>247.6399030545119</v>
      </c>
      <c r="E6048">
        <v>16597.795440796799</v>
      </c>
      <c r="F6048">
        <v>340.15804745180412</v>
      </c>
      <c r="G6048">
        <v>863.15570622541293</v>
      </c>
      <c r="H6048">
        <v>267.56564327239414</v>
      </c>
      <c r="R6048">
        <v>28883.78</v>
      </c>
      <c r="S6048">
        <v>252.08285283086926</v>
      </c>
      <c r="T6048">
        <v>238.19929660369195</v>
      </c>
      <c r="U6048">
        <v>544.3292591172011</v>
      </c>
      <c r="V6048">
        <v>210.41635540467922</v>
      </c>
      <c r="W6048">
        <v>4127.9147934376633</v>
      </c>
    </row>
    <row r="6049" spans="2:23" x14ac:dyDescent="0.3">
      <c r="B6049">
        <f t="shared" si="95"/>
        <v>6044</v>
      </c>
      <c r="C6049">
        <v>583.41920371774427</v>
      </c>
      <c r="D6049">
        <v>7829.1661724217629</v>
      </c>
      <c r="E6049">
        <v>300.53100972258397</v>
      </c>
      <c r="F6049">
        <v>523.73088959742699</v>
      </c>
      <c r="G6049">
        <v>234.30795821395338</v>
      </c>
      <c r="H6049">
        <v>494.94371867182196</v>
      </c>
      <c r="R6049">
        <v>390.09067586510827</v>
      </c>
      <c r="S6049">
        <v>10724.041874098084</v>
      </c>
      <c r="T6049">
        <v>3774.6120906758406</v>
      </c>
      <c r="U6049">
        <v>423.58212572646323</v>
      </c>
      <c r="V6049">
        <v>7296.352872594427</v>
      </c>
      <c r="W6049">
        <v>445.78678787202216</v>
      </c>
    </row>
    <row r="6050" spans="2:23" x14ac:dyDescent="0.3">
      <c r="B6050">
        <f t="shared" si="95"/>
        <v>6045</v>
      </c>
      <c r="C6050">
        <v>245.38505387823048</v>
      </c>
      <c r="D6050">
        <v>728.29736565817075</v>
      </c>
      <c r="E6050">
        <v>221.45411358370228</v>
      </c>
      <c r="F6050">
        <v>320.16915317782781</v>
      </c>
      <c r="G6050">
        <v>28883.78</v>
      </c>
      <c r="H6050">
        <v>28883.78</v>
      </c>
      <c r="R6050">
        <v>375.46134849123666</v>
      </c>
      <c r="S6050">
        <v>361.25644571633848</v>
      </c>
      <c r="T6050">
        <v>569.95385288800139</v>
      </c>
      <c r="U6050">
        <v>487.4478740909596</v>
      </c>
      <c r="V6050">
        <v>771.05355870735207</v>
      </c>
      <c r="W6050">
        <v>1386.4015952294662</v>
      </c>
    </row>
    <row r="6051" spans="2:23" x14ac:dyDescent="0.3">
      <c r="B6051">
        <f t="shared" si="95"/>
        <v>6046</v>
      </c>
      <c r="C6051">
        <v>28883.78</v>
      </c>
      <c r="D6051">
        <v>288.94559873553749</v>
      </c>
      <c r="E6051">
        <v>3035.1905272347067</v>
      </c>
      <c r="F6051">
        <v>28883.78</v>
      </c>
      <c r="G6051">
        <v>237.91916039105536</v>
      </c>
      <c r="H6051">
        <v>1016.5922782108908</v>
      </c>
      <c r="R6051">
        <v>253.69890552349122</v>
      </c>
      <c r="S6051">
        <v>317.10281354408698</v>
      </c>
      <c r="T6051">
        <v>16195.865729426234</v>
      </c>
      <c r="U6051">
        <v>209.45131122244226</v>
      </c>
      <c r="V6051">
        <v>290.1001413617991</v>
      </c>
      <c r="W6051">
        <v>249.41503327260671</v>
      </c>
    </row>
    <row r="6052" spans="2:23" x14ac:dyDescent="0.3">
      <c r="B6052">
        <f t="shared" si="95"/>
        <v>6047</v>
      </c>
      <c r="C6052">
        <v>379.44451996987448</v>
      </c>
      <c r="D6052">
        <v>2202.8716900190975</v>
      </c>
      <c r="E6052">
        <v>245.58844759835807</v>
      </c>
      <c r="F6052">
        <v>221.2384381753339</v>
      </c>
      <c r="G6052">
        <v>481.94200811269525</v>
      </c>
      <c r="H6052">
        <v>1267.4348928137904</v>
      </c>
      <c r="R6052">
        <v>2069.8835399476729</v>
      </c>
      <c r="S6052">
        <v>1470.1218770286812</v>
      </c>
      <c r="T6052">
        <v>24656.467759073366</v>
      </c>
      <c r="U6052">
        <v>2593.8262177183665</v>
      </c>
      <c r="V6052">
        <v>235.59878312668673</v>
      </c>
      <c r="W6052">
        <v>963.25161834511084</v>
      </c>
    </row>
    <row r="6053" spans="2:23" x14ac:dyDescent="0.3">
      <c r="B6053">
        <f t="shared" si="95"/>
        <v>6048</v>
      </c>
      <c r="C6053">
        <v>287.77158431318924</v>
      </c>
      <c r="D6053">
        <v>3101.8269851661303</v>
      </c>
      <c r="E6053">
        <v>664.55186481390592</v>
      </c>
      <c r="F6053">
        <v>908.86185310287578</v>
      </c>
      <c r="G6053">
        <v>293.7396488372338</v>
      </c>
      <c r="H6053">
        <v>1319.2124311967109</v>
      </c>
      <c r="R6053">
        <v>1579.3308534671</v>
      </c>
      <c r="S6053">
        <v>374.31930304499048</v>
      </c>
      <c r="T6053">
        <v>219.44799848806022</v>
      </c>
      <c r="U6053">
        <v>2382.769737420545</v>
      </c>
      <c r="V6053">
        <v>263.14651262845172</v>
      </c>
      <c r="W6053">
        <v>4036.0287566470829</v>
      </c>
    </row>
    <row r="6054" spans="2:23" x14ac:dyDescent="0.3">
      <c r="B6054">
        <f t="shared" si="95"/>
        <v>6049</v>
      </c>
      <c r="C6054">
        <v>302.67388545363269</v>
      </c>
      <c r="D6054">
        <v>460.25868700595794</v>
      </c>
      <c r="E6054">
        <v>3533.3387668257005</v>
      </c>
      <c r="F6054">
        <v>512.97910093130849</v>
      </c>
      <c r="G6054">
        <v>216.00619990499487</v>
      </c>
      <c r="H6054">
        <v>3968.1979973519328</v>
      </c>
      <c r="R6054">
        <v>211.95242144564952</v>
      </c>
      <c r="S6054">
        <v>1194.854530894549</v>
      </c>
      <c r="T6054">
        <v>445.80749517596382</v>
      </c>
      <c r="U6054">
        <v>1318.668414034536</v>
      </c>
      <c r="V6054">
        <v>305.5098516269112</v>
      </c>
      <c r="W6054">
        <v>1704.5481643475102</v>
      </c>
    </row>
    <row r="6055" spans="2:23" x14ac:dyDescent="0.3">
      <c r="B6055">
        <f t="shared" si="95"/>
        <v>6050</v>
      </c>
      <c r="C6055">
        <v>341.63099230627159</v>
      </c>
      <c r="D6055">
        <v>441.54229846353473</v>
      </c>
      <c r="E6055">
        <v>202.68242528703939</v>
      </c>
      <c r="F6055">
        <v>17489.961555560785</v>
      </c>
      <c r="G6055">
        <v>2994.7327998533478</v>
      </c>
      <c r="H6055">
        <v>200.34816937659349</v>
      </c>
      <c r="R6055">
        <v>2033.0979494360661</v>
      </c>
      <c r="S6055">
        <v>270.54891495280697</v>
      </c>
      <c r="T6055">
        <v>28883.78</v>
      </c>
      <c r="U6055">
        <v>267.13520769226454</v>
      </c>
      <c r="V6055">
        <v>974.99205537324758</v>
      </c>
      <c r="W6055">
        <v>19345.920984101824</v>
      </c>
    </row>
    <row r="6056" spans="2:23" x14ac:dyDescent="0.3">
      <c r="B6056">
        <f t="shared" si="95"/>
        <v>6051</v>
      </c>
      <c r="C6056">
        <v>23664.249826556937</v>
      </c>
      <c r="D6056">
        <v>218.81539479697884</v>
      </c>
      <c r="E6056">
        <v>241.01593183890557</v>
      </c>
      <c r="F6056">
        <v>235.9280807785679</v>
      </c>
      <c r="G6056">
        <v>367.89111034109737</v>
      </c>
      <c r="H6056">
        <v>936.44671266024591</v>
      </c>
      <c r="R6056">
        <v>28883.78</v>
      </c>
      <c r="S6056">
        <v>349.30907072775403</v>
      </c>
      <c r="T6056">
        <v>205.90443359770634</v>
      </c>
      <c r="U6056">
        <v>531.23134183425145</v>
      </c>
      <c r="V6056">
        <v>386.97276850681379</v>
      </c>
      <c r="W6056">
        <v>5364.6086007637277</v>
      </c>
    </row>
    <row r="6057" spans="2:23" x14ac:dyDescent="0.3">
      <c r="B6057">
        <f t="shared" si="95"/>
        <v>6052</v>
      </c>
      <c r="C6057">
        <v>278.45535468497417</v>
      </c>
      <c r="D6057">
        <v>28883.78</v>
      </c>
      <c r="E6057">
        <v>202.44003586533972</v>
      </c>
      <c r="F6057">
        <v>200.19303734401089</v>
      </c>
      <c r="G6057">
        <v>28883.78</v>
      </c>
      <c r="H6057">
        <v>1108.4810516155201</v>
      </c>
      <c r="R6057">
        <v>28883.78</v>
      </c>
      <c r="S6057">
        <v>8514.3019864398721</v>
      </c>
      <c r="T6057">
        <v>209.70456004739199</v>
      </c>
      <c r="U6057">
        <v>232.62946372049504</v>
      </c>
      <c r="V6057">
        <v>364.84900387660491</v>
      </c>
      <c r="W6057">
        <v>347.69316864245275</v>
      </c>
    </row>
    <row r="6058" spans="2:23" x14ac:dyDescent="0.3">
      <c r="B6058">
        <f t="shared" si="95"/>
        <v>6053</v>
      </c>
      <c r="C6058">
        <v>28883.78</v>
      </c>
      <c r="D6058">
        <v>10404.997062379534</v>
      </c>
      <c r="E6058">
        <v>315.63298166836148</v>
      </c>
      <c r="F6058">
        <v>521.07763681092501</v>
      </c>
      <c r="G6058">
        <v>243.69961963983948</v>
      </c>
      <c r="H6058">
        <v>1608.923772527764</v>
      </c>
      <c r="R6058">
        <v>28883.78</v>
      </c>
      <c r="S6058">
        <v>980.46462430752729</v>
      </c>
      <c r="T6058">
        <v>262.14660069338913</v>
      </c>
      <c r="U6058">
        <v>417.25099901294152</v>
      </c>
      <c r="V6058">
        <v>28883.78</v>
      </c>
      <c r="W6058">
        <v>212.82932948296951</v>
      </c>
    </row>
    <row r="6059" spans="2:23" x14ac:dyDescent="0.3">
      <c r="B6059">
        <f t="shared" si="95"/>
        <v>6054</v>
      </c>
      <c r="C6059">
        <v>438.82699680718542</v>
      </c>
      <c r="D6059">
        <v>312.87871528430935</v>
      </c>
      <c r="E6059">
        <v>1207.289216517702</v>
      </c>
      <c r="F6059">
        <v>1120.4747628088548</v>
      </c>
      <c r="G6059">
        <v>423.18377913015638</v>
      </c>
      <c r="H6059">
        <v>1035.6060186816212</v>
      </c>
      <c r="R6059">
        <v>226.61111897593241</v>
      </c>
      <c r="S6059">
        <v>28668.813776010971</v>
      </c>
      <c r="T6059">
        <v>6177.6353546643231</v>
      </c>
      <c r="U6059">
        <v>240.10641094924358</v>
      </c>
      <c r="V6059">
        <v>930.8068801242116</v>
      </c>
      <c r="W6059">
        <v>250.71314834059683</v>
      </c>
    </row>
    <row r="6060" spans="2:23" x14ac:dyDescent="0.3">
      <c r="B6060">
        <f t="shared" si="95"/>
        <v>6055</v>
      </c>
      <c r="C6060">
        <v>364.68322569980012</v>
      </c>
      <c r="D6060">
        <v>2739.5852267025703</v>
      </c>
      <c r="E6060">
        <v>245.34003863467649</v>
      </c>
      <c r="F6060">
        <v>491.42461594912083</v>
      </c>
      <c r="G6060">
        <v>208.41918359396809</v>
      </c>
      <c r="H6060">
        <v>206.85678902010801</v>
      </c>
      <c r="R6060">
        <v>1882.6475236272024</v>
      </c>
      <c r="S6060">
        <v>1751.3664270990075</v>
      </c>
      <c r="T6060">
        <v>1608.5726024875203</v>
      </c>
      <c r="U6060">
        <v>6231.7250077538574</v>
      </c>
      <c r="V6060">
        <v>205.85724872405177</v>
      </c>
      <c r="W6060">
        <v>4342.5638742202373</v>
      </c>
    </row>
    <row r="6061" spans="2:23" x14ac:dyDescent="0.3">
      <c r="B6061">
        <f t="shared" si="95"/>
        <v>6056</v>
      </c>
      <c r="C6061">
        <v>242.16124510993384</v>
      </c>
      <c r="D6061">
        <v>221.86166646999607</v>
      </c>
      <c r="E6061">
        <v>308.75091143220254</v>
      </c>
      <c r="F6061">
        <v>28883.78</v>
      </c>
      <c r="G6061">
        <v>746.79904391234049</v>
      </c>
      <c r="H6061">
        <v>1106.6800919012444</v>
      </c>
      <c r="R6061">
        <v>1949.0414431359975</v>
      </c>
      <c r="S6061">
        <v>1395.3061643047984</v>
      </c>
      <c r="T6061">
        <v>28883.78</v>
      </c>
      <c r="U6061">
        <v>28883.78</v>
      </c>
      <c r="V6061">
        <v>204.38253128994589</v>
      </c>
      <c r="W6061">
        <v>312.81802228960009</v>
      </c>
    </row>
    <row r="6062" spans="2:23" x14ac:dyDescent="0.3">
      <c r="B6062">
        <f t="shared" si="95"/>
        <v>6057</v>
      </c>
      <c r="C6062">
        <v>1456.7416815663682</v>
      </c>
      <c r="D6062">
        <v>390.10261767910936</v>
      </c>
      <c r="E6062">
        <v>301.74833298316935</v>
      </c>
      <c r="F6062">
        <v>208.36054265055546</v>
      </c>
      <c r="G6062">
        <v>420.57449446941371</v>
      </c>
      <c r="H6062">
        <v>1239.0772766474945</v>
      </c>
      <c r="R6062">
        <v>272.33791743116979</v>
      </c>
      <c r="S6062">
        <v>1015.0798921913096</v>
      </c>
      <c r="T6062">
        <v>306.33928429777558</v>
      </c>
      <c r="U6062">
        <v>283.05445313143383</v>
      </c>
      <c r="V6062">
        <v>250.02654700705324</v>
      </c>
      <c r="W6062">
        <v>2807.0063030918204</v>
      </c>
    </row>
    <row r="6063" spans="2:23" x14ac:dyDescent="0.3">
      <c r="B6063">
        <f t="shared" si="95"/>
        <v>6058</v>
      </c>
      <c r="C6063">
        <v>491.26119427554596</v>
      </c>
      <c r="D6063">
        <v>294.2617606033092</v>
      </c>
      <c r="E6063">
        <v>28883.78</v>
      </c>
      <c r="F6063">
        <v>20329.672220755983</v>
      </c>
      <c r="G6063">
        <v>295.69053306476275</v>
      </c>
      <c r="H6063">
        <v>2016.7667011461376</v>
      </c>
      <c r="R6063">
        <v>239.64764216430618</v>
      </c>
      <c r="S6063">
        <v>237.90412110383565</v>
      </c>
      <c r="T6063">
        <v>899.73815978759535</v>
      </c>
      <c r="U6063">
        <v>475.13011288048608</v>
      </c>
      <c r="V6063">
        <v>28883.78</v>
      </c>
      <c r="W6063">
        <v>202.81291811155046</v>
      </c>
    </row>
    <row r="6064" spans="2:23" x14ac:dyDescent="0.3">
      <c r="B6064">
        <f t="shared" si="95"/>
        <v>6059</v>
      </c>
      <c r="C6064">
        <v>852.42881772975602</v>
      </c>
      <c r="D6064">
        <v>232.88827572410523</v>
      </c>
      <c r="E6064">
        <v>3049.9533782479225</v>
      </c>
      <c r="F6064">
        <v>1222.0971598355291</v>
      </c>
      <c r="G6064">
        <v>610.95946003085191</v>
      </c>
      <c r="H6064">
        <v>592.14155355513799</v>
      </c>
      <c r="R6064">
        <v>5642.1643939136748</v>
      </c>
      <c r="S6064">
        <v>203.11439894165574</v>
      </c>
      <c r="T6064">
        <v>258.1403937078835</v>
      </c>
      <c r="U6064">
        <v>345.46930243242673</v>
      </c>
      <c r="V6064">
        <v>546.52367512729688</v>
      </c>
      <c r="W6064">
        <v>673.86476798873673</v>
      </c>
    </row>
    <row r="6065" spans="2:23" x14ac:dyDescent="0.3">
      <c r="B6065">
        <f t="shared" si="95"/>
        <v>6060</v>
      </c>
      <c r="C6065">
        <v>28883.78</v>
      </c>
      <c r="D6065">
        <v>28883.78</v>
      </c>
      <c r="E6065">
        <v>1459.675298941047</v>
      </c>
      <c r="F6065">
        <v>216.78092733006326</v>
      </c>
      <c r="G6065">
        <v>288.9563971845306</v>
      </c>
      <c r="H6065">
        <v>15005.886145160128</v>
      </c>
      <c r="R6065">
        <v>331.85328949346751</v>
      </c>
      <c r="S6065">
        <v>9261.4681897091796</v>
      </c>
      <c r="T6065">
        <v>463.56679855449033</v>
      </c>
      <c r="U6065">
        <v>4643.1563255695155</v>
      </c>
      <c r="V6065">
        <v>337.76248787588793</v>
      </c>
      <c r="W6065">
        <v>589.9472977887217</v>
      </c>
    </row>
    <row r="6066" spans="2:23" x14ac:dyDescent="0.3">
      <c r="B6066">
        <f t="shared" si="95"/>
        <v>6061</v>
      </c>
      <c r="C6066">
        <v>971.00917459233347</v>
      </c>
      <c r="D6066">
        <v>208.82352233716597</v>
      </c>
      <c r="E6066">
        <v>279.22496893150344</v>
      </c>
      <c r="F6066">
        <v>263.41838576873818</v>
      </c>
      <c r="G6066">
        <v>1322.0823227222752</v>
      </c>
      <c r="H6066">
        <v>240.51584889268452</v>
      </c>
      <c r="R6066">
        <v>2503.0361763269689</v>
      </c>
      <c r="S6066">
        <v>28883.78</v>
      </c>
      <c r="T6066">
        <v>1720.5026973012607</v>
      </c>
      <c r="U6066">
        <v>4657.6483342214688</v>
      </c>
      <c r="V6066">
        <v>297.43567650315117</v>
      </c>
      <c r="W6066">
        <v>1045.9082952169988</v>
      </c>
    </row>
    <row r="6067" spans="2:23" x14ac:dyDescent="0.3">
      <c r="B6067">
        <f t="shared" si="95"/>
        <v>6062</v>
      </c>
      <c r="C6067">
        <v>2672.7153537112495</v>
      </c>
      <c r="D6067">
        <v>28883.78</v>
      </c>
      <c r="E6067">
        <v>275.96973513679944</v>
      </c>
      <c r="F6067">
        <v>1043.9481778190175</v>
      </c>
      <c r="G6067">
        <v>2174.7462105051363</v>
      </c>
      <c r="H6067">
        <v>23636.5148995249</v>
      </c>
      <c r="R6067">
        <v>28883.78</v>
      </c>
      <c r="S6067">
        <v>715.63798111867118</v>
      </c>
      <c r="T6067">
        <v>205.98668933673386</v>
      </c>
      <c r="U6067">
        <v>405.19448977047631</v>
      </c>
      <c r="V6067">
        <v>28883.78</v>
      </c>
      <c r="W6067">
        <v>28883.78</v>
      </c>
    </row>
    <row r="6068" spans="2:23" x14ac:dyDescent="0.3">
      <c r="B6068">
        <f t="shared" si="95"/>
        <v>6063</v>
      </c>
      <c r="C6068">
        <v>683.79081433925523</v>
      </c>
      <c r="D6068">
        <v>28883.78</v>
      </c>
      <c r="E6068">
        <v>308.47385916040469</v>
      </c>
      <c r="F6068">
        <v>837.17655010748888</v>
      </c>
      <c r="G6068">
        <v>2877.9350297716705</v>
      </c>
      <c r="H6068">
        <v>215.56944244543027</v>
      </c>
      <c r="R6068">
        <v>430.22701472118013</v>
      </c>
      <c r="S6068">
        <v>2972.4623445912162</v>
      </c>
      <c r="T6068">
        <v>2159.8962144571906</v>
      </c>
      <c r="U6068">
        <v>409.75476320348662</v>
      </c>
      <c r="V6068">
        <v>454.7192520466167</v>
      </c>
      <c r="W6068">
        <v>201.86950151190004</v>
      </c>
    </row>
    <row r="6069" spans="2:23" x14ac:dyDescent="0.3">
      <c r="B6069">
        <f t="shared" si="95"/>
        <v>6064</v>
      </c>
      <c r="C6069">
        <v>335.51873779306345</v>
      </c>
      <c r="D6069">
        <v>799.16255028986723</v>
      </c>
      <c r="E6069">
        <v>1772.6032348047138</v>
      </c>
      <c r="F6069">
        <v>219.93020870481175</v>
      </c>
      <c r="G6069">
        <v>522.13081601484464</v>
      </c>
      <c r="H6069">
        <v>3283.8330234279033</v>
      </c>
      <c r="R6069">
        <v>235.95946850670327</v>
      </c>
      <c r="S6069">
        <v>1391.6792292633659</v>
      </c>
      <c r="T6069">
        <v>2604.4445403637023</v>
      </c>
      <c r="U6069">
        <v>1251.6006008893612</v>
      </c>
      <c r="V6069">
        <v>28883.78</v>
      </c>
      <c r="W6069">
        <v>229.89924123586314</v>
      </c>
    </row>
    <row r="6070" spans="2:23" x14ac:dyDescent="0.3">
      <c r="B6070">
        <f t="shared" si="95"/>
        <v>6065</v>
      </c>
      <c r="C6070">
        <v>224.80278786498951</v>
      </c>
      <c r="D6070">
        <v>1289.2471478155931</v>
      </c>
      <c r="E6070">
        <v>4348.3374941341153</v>
      </c>
      <c r="F6070">
        <v>226.2332617340773</v>
      </c>
      <c r="G6070">
        <v>389.23347277658064</v>
      </c>
      <c r="H6070">
        <v>212.12606126409651</v>
      </c>
      <c r="R6070">
        <v>958.86735858034297</v>
      </c>
      <c r="S6070">
        <v>623.18444723393191</v>
      </c>
      <c r="T6070">
        <v>1142.7071828169896</v>
      </c>
      <c r="U6070">
        <v>6675.1349280319655</v>
      </c>
      <c r="V6070">
        <v>205.25946933758408</v>
      </c>
      <c r="W6070">
        <v>260.20982935098198</v>
      </c>
    </row>
    <row r="6071" spans="2:23" x14ac:dyDescent="0.3">
      <c r="B6071">
        <f t="shared" si="95"/>
        <v>6066</v>
      </c>
      <c r="C6071">
        <v>19316.869646200412</v>
      </c>
      <c r="D6071">
        <v>348.88811068121248</v>
      </c>
      <c r="E6071">
        <v>1696.2887724934453</v>
      </c>
      <c r="F6071">
        <v>28883.78</v>
      </c>
      <c r="G6071">
        <v>201.99709316819062</v>
      </c>
      <c r="H6071">
        <v>2450.4572458266734</v>
      </c>
      <c r="R6071">
        <v>266.03420204337669</v>
      </c>
      <c r="S6071">
        <v>806.45385582730887</v>
      </c>
      <c r="T6071">
        <v>310.38719893333007</v>
      </c>
      <c r="U6071">
        <v>1022.4496120046293</v>
      </c>
      <c r="V6071">
        <v>598.34158843298906</v>
      </c>
      <c r="W6071">
        <v>438.74048701957639</v>
      </c>
    </row>
    <row r="6072" spans="2:23" x14ac:dyDescent="0.3">
      <c r="B6072">
        <f t="shared" si="95"/>
        <v>6067</v>
      </c>
      <c r="C6072">
        <v>1328.3308186436832</v>
      </c>
      <c r="D6072">
        <v>517.7160013574844</v>
      </c>
      <c r="E6072">
        <v>796.52711470759289</v>
      </c>
      <c r="F6072">
        <v>546.9965057867646</v>
      </c>
      <c r="G6072">
        <v>771.55080679874948</v>
      </c>
      <c r="H6072">
        <v>4522.1742535894018</v>
      </c>
      <c r="R6072">
        <v>28883.78</v>
      </c>
      <c r="S6072">
        <v>217.6949477023623</v>
      </c>
      <c r="T6072">
        <v>608.90186018756253</v>
      </c>
      <c r="U6072">
        <v>200.36891166275043</v>
      </c>
      <c r="V6072">
        <v>374.8678871035271</v>
      </c>
      <c r="W6072">
        <v>933.30622051468276</v>
      </c>
    </row>
    <row r="6073" spans="2:23" x14ac:dyDescent="0.3">
      <c r="B6073">
        <f t="shared" si="95"/>
        <v>6068</v>
      </c>
      <c r="C6073">
        <v>1048.3759659524073</v>
      </c>
      <c r="D6073">
        <v>296.70593533730158</v>
      </c>
      <c r="E6073">
        <v>492.95816810569329</v>
      </c>
      <c r="F6073">
        <v>210.55473325156237</v>
      </c>
      <c r="G6073">
        <v>484.75048694543028</v>
      </c>
      <c r="H6073">
        <v>222.90819148070659</v>
      </c>
      <c r="R6073">
        <v>407.4080998890995</v>
      </c>
      <c r="S6073">
        <v>14620.921078175425</v>
      </c>
      <c r="T6073">
        <v>215.69268848792669</v>
      </c>
      <c r="U6073">
        <v>1548.407159359778</v>
      </c>
      <c r="V6073">
        <v>359.28461689401354</v>
      </c>
      <c r="W6073">
        <v>1714.2971586979629</v>
      </c>
    </row>
    <row r="6074" spans="2:23" x14ac:dyDescent="0.3">
      <c r="B6074">
        <f t="shared" si="95"/>
        <v>6069</v>
      </c>
      <c r="C6074">
        <v>237.64720945681196</v>
      </c>
      <c r="D6074">
        <v>362.59902905567782</v>
      </c>
      <c r="E6074">
        <v>412.88786222034412</v>
      </c>
      <c r="F6074">
        <v>311.51917413966169</v>
      </c>
      <c r="G6074">
        <v>235.9027046306646</v>
      </c>
      <c r="H6074">
        <v>28883.78</v>
      </c>
      <c r="R6074">
        <v>1135.6004764123938</v>
      </c>
      <c r="S6074">
        <v>425.14244836633623</v>
      </c>
      <c r="T6074">
        <v>28883.78</v>
      </c>
      <c r="U6074">
        <v>1198.4904906213465</v>
      </c>
      <c r="V6074">
        <v>26713.155747321962</v>
      </c>
      <c r="W6074">
        <v>601.20197286262351</v>
      </c>
    </row>
    <row r="6075" spans="2:23" x14ac:dyDescent="0.3">
      <c r="B6075">
        <f t="shared" si="95"/>
        <v>6070</v>
      </c>
      <c r="C6075">
        <v>1688.8805771007703</v>
      </c>
      <c r="D6075">
        <v>10637.363277742767</v>
      </c>
      <c r="E6075">
        <v>465.33352504011623</v>
      </c>
      <c r="F6075">
        <v>294.78299924876967</v>
      </c>
      <c r="G6075">
        <v>28883.78</v>
      </c>
      <c r="H6075">
        <v>270.87815569836937</v>
      </c>
      <c r="R6075">
        <v>323.52084111498493</v>
      </c>
      <c r="S6075">
        <v>2389.6167148654058</v>
      </c>
      <c r="T6075">
        <v>1085.9562079531913</v>
      </c>
      <c r="U6075">
        <v>434.90499905492612</v>
      </c>
      <c r="V6075">
        <v>305.41255937010214</v>
      </c>
      <c r="W6075">
        <v>5960.1351613789748</v>
      </c>
    </row>
    <row r="6076" spans="2:23" x14ac:dyDescent="0.3">
      <c r="B6076">
        <f t="shared" si="95"/>
        <v>6071</v>
      </c>
      <c r="C6076">
        <v>258.63982742007749</v>
      </c>
      <c r="D6076">
        <v>5183.6474205844579</v>
      </c>
      <c r="E6076">
        <v>812.44208429532728</v>
      </c>
      <c r="F6076">
        <v>257.98532369218265</v>
      </c>
      <c r="G6076">
        <v>225.41511141908214</v>
      </c>
      <c r="H6076">
        <v>236.60022074828672</v>
      </c>
      <c r="R6076">
        <v>4357.4535696195917</v>
      </c>
      <c r="S6076">
        <v>28883.78</v>
      </c>
      <c r="T6076">
        <v>2238.6124522606879</v>
      </c>
      <c r="U6076">
        <v>294.444838734271</v>
      </c>
      <c r="V6076">
        <v>13443.977586501882</v>
      </c>
      <c r="W6076">
        <v>274.62905105678806</v>
      </c>
    </row>
    <row r="6077" spans="2:23" x14ac:dyDescent="0.3">
      <c r="B6077">
        <f t="shared" si="95"/>
        <v>6072</v>
      </c>
      <c r="C6077">
        <v>1278.6290753197525</v>
      </c>
      <c r="D6077">
        <v>270.93282339117025</v>
      </c>
      <c r="E6077">
        <v>1047.3528327309828</v>
      </c>
      <c r="F6077">
        <v>1684.2107818703912</v>
      </c>
      <c r="G6077">
        <v>245.69732364650287</v>
      </c>
      <c r="H6077">
        <v>310.16043727266424</v>
      </c>
      <c r="R6077">
        <v>284.00160934632243</v>
      </c>
      <c r="S6077">
        <v>28883.78</v>
      </c>
      <c r="T6077">
        <v>216.96030584908237</v>
      </c>
      <c r="U6077">
        <v>502.84885325926342</v>
      </c>
      <c r="V6077">
        <v>344.49177506049119</v>
      </c>
      <c r="W6077">
        <v>834.58770611129955</v>
      </c>
    </row>
    <row r="6078" spans="2:23" x14ac:dyDescent="0.3">
      <c r="B6078">
        <f t="shared" si="95"/>
        <v>6073</v>
      </c>
      <c r="C6078">
        <v>3879.5557748487772</v>
      </c>
      <c r="D6078">
        <v>390.66284721813685</v>
      </c>
      <c r="E6078">
        <v>314.81454372076803</v>
      </c>
      <c r="F6078">
        <v>220.65632378092388</v>
      </c>
      <c r="G6078">
        <v>368.81064097379203</v>
      </c>
      <c r="H6078">
        <v>651.50551521617263</v>
      </c>
      <c r="R6078">
        <v>272.57147377518481</v>
      </c>
      <c r="S6078">
        <v>544.89248151944366</v>
      </c>
      <c r="T6078">
        <v>245.90731856042609</v>
      </c>
      <c r="U6078">
        <v>1814.1861152388669</v>
      </c>
      <c r="V6078">
        <v>341.79113035776584</v>
      </c>
      <c r="W6078">
        <v>1383.2911623949694</v>
      </c>
    </row>
    <row r="6079" spans="2:23" x14ac:dyDescent="0.3">
      <c r="B6079">
        <f t="shared" si="95"/>
        <v>6074</v>
      </c>
      <c r="C6079">
        <v>221.61881813343575</v>
      </c>
      <c r="D6079">
        <v>1268.8378412616853</v>
      </c>
      <c r="E6079">
        <v>748.42984486584373</v>
      </c>
      <c r="F6079">
        <v>206.66080818815249</v>
      </c>
      <c r="G6079">
        <v>316.2018151196358</v>
      </c>
      <c r="H6079">
        <v>2058.6700796363943</v>
      </c>
      <c r="R6079">
        <v>331.45546949468127</v>
      </c>
      <c r="S6079">
        <v>602.16368984481846</v>
      </c>
      <c r="T6079">
        <v>323.30342073209971</v>
      </c>
      <c r="U6079">
        <v>298.9302456076307</v>
      </c>
      <c r="V6079">
        <v>379.20948472737643</v>
      </c>
      <c r="W6079">
        <v>449.64739146657223</v>
      </c>
    </row>
    <row r="6080" spans="2:23" x14ac:dyDescent="0.3">
      <c r="B6080">
        <f t="shared" si="95"/>
        <v>6075</v>
      </c>
      <c r="C6080">
        <v>28883.78</v>
      </c>
      <c r="D6080">
        <v>4048.4454538412297</v>
      </c>
      <c r="E6080">
        <v>20953.709481292924</v>
      </c>
      <c r="F6080">
        <v>299.20169614799232</v>
      </c>
      <c r="G6080">
        <v>200.08332274975021</v>
      </c>
      <c r="H6080">
        <v>344.51515292704846</v>
      </c>
      <c r="R6080">
        <v>226.99174826332606</v>
      </c>
      <c r="S6080">
        <v>2175.9188627230151</v>
      </c>
      <c r="T6080">
        <v>28883.78</v>
      </c>
      <c r="U6080">
        <v>1968.2465834226352</v>
      </c>
      <c r="V6080">
        <v>1273.8094500399675</v>
      </c>
      <c r="W6080">
        <v>253.16984701648863</v>
      </c>
    </row>
    <row r="6081" spans="2:23" x14ac:dyDescent="0.3">
      <c r="B6081">
        <f t="shared" si="95"/>
        <v>6076</v>
      </c>
      <c r="C6081">
        <v>596.66147139891359</v>
      </c>
      <c r="D6081">
        <v>2319.892093919143</v>
      </c>
      <c r="E6081">
        <v>467.68010597763259</v>
      </c>
      <c r="F6081">
        <v>2048.0625721178908</v>
      </c>
      <c r="G6081">
        <v>659.71741773563713</v>
      </c>
      <c r="H6081">
        <v>210.15290455605384</v>
      </c>
      <c r="R6081">
        <v>28883.78</v>
      </c>
      <c r="S6081">
        <v>266.11149012921186</v>
      </c>
      <c r="T6081">
        <v>872.84585019350186</v>
      </c>
      <c r="U6081">
        <v>326.92585930995006</v>
      </c>
      <c r="V6081">
        <v>776.23354184524896</v>
      </c>
      <c r="W6081">
        <v>458.43898001931643</v>
      </c>
    </row>
    <row r="6082" spans="2:23" x14ac:dyDescent="0.3">
      <c r="B6082">
        <f t="shared" si="95"/>
        <v>6077</v>
      </c>
      <c r="C6082">
        <v>2661.5488056415124</v>
      </c>
      <c r="D6082">
        <v>233.3547988380858</v>
      </c>
      <c r="E6082">
        <v>232.66657677776857</v>
      </c>
      <c r="F6082">
        <v>402.19084245415138</v>
      </c>
      <c r="G6082">
        <v>250.38383963364558</v>
      </c>
      <c r="H6082">
        <v>28883.78</v>
      </c>
      <c r="R6082">
        <v>219.38952934389044</v>
      </c>
      <c r="S6082">
        <v>28883.78</v>
      </c>
      <c r="T6082">
        <v>8190.9767939041021</v>
      </c>
      <c r="U6082">
        <v>28883.78</v>
      </c>
      <c r="V6082">
        <v>250.65851252862473</v>
      </c>
      <c r="W6082">
        <v>7027.1025589559331</v>
      </c>
    </row>
    <row r="6083" spans="2:23" x14ac:dyDescent="0.3">
      <c r="B6083">
        <f t="shared" si="95"/>
        <v>6078</v>
      </c>
      <c r="C6083">
        <v>1418.2162566909278</v>
      </c>
      <c r="D6083">
        <v>227.66340679730314</v>
      </c>
      <c r="E6083">
        <v>256.51042133666408</v>
      </c>
      <c r="F6083">
        <v>327.78107935100888</v>
      </c>
      <c r="G6083">
        <v>859.00918638617622</v>
      </c>
      <c r="H6083">
        <v>505.37312349152313</v>
      </c>
      <c r="R6083">
        <v>28883.78</v>
      </c>
      <c r="S6083">
        <v>1689.5219934902054</v>
      </c>
      <c r="T6083">
        <v>475.03307805204162</v>
      </c>
      <c r="U6083">
        <v>225.80851943645939</v>
      </c>
      <c r="V6083">
        <v>696.78535144472357</v>
      </c>
      <c r="W6083">
        <v>393.80545739346167</v>
      </c>
    </row>
    <row r="6084" spans="2:23" x14ac:dyDescent="0.3">
      <c r="B6084">
        <f t="shared" si="95"/>
        <v>6079</v>
      </c>
      <c r="C6084">
        <v>473.34000067014193</v>
      </c>
      <c r="D6084">
        <v>6143.3089344311102</v>
      </c>
      <c r="E6084">
        <v>208.46649203411005</v>
      </c>
      <c r="F6084">
        <v>4860.768869686709</v>
      </c>
      <c r="G6084">
        <v>212.15639505123815</v>
      </c>
      <c r="H6084">
        <v>268.88609037687411</v>
      </c>
      <c r="R6084">
        <v>212.52641454199045</v>
      </c>
      <c r="S6084">
        <v>753.62101560028191</v>
      </c>
      <c r="T6084">
        <v>5018.9252715930634</v>
      </c>
      <c r="U6084">
        <v>355.27337175476055</v>
      </c>
      <c r="V6084">
        <v>253.40288436597797</v>
      </c>
      <c r="W6084">
        <v>203.22212676982161</v>
      </c>
    </row>
    <row r="6085" spans="2:23" x14ac:dyDescent="0.3">
      <c r="B6085">
        <f t="shared" si="95"/>
        <v>6080</v>
      </c>
      <c r="C6085">
        <v>1717.9920448597109</v>
      </c>
      <c r="D6085">
        <v>261.04639804621974</v>
      </c>
      <c r="E6085">
        <v>3446.8327995651348</v>
      </c>
      <c r="F6085">
        <v>28883.78</v>
      </c>
      <c r="G6085">
        <v>231.0040718555247</v>
      </c>
      <c r="H6085">
        <v>9371.9373591813346</v>
      </c>
      <c r="R6085">
        <v>859.53918063133517</v>
      </c>
      <c r="S6085">
        <v>206.18965802413203</v>
      </c>
      <c r="T6085">
        <v>201.24691864667005</v>
      </c>
      <c r="U6085">
        <v>1300.8712678097477</v>
      </c>
      <c r="V6085">
        <v>324.52788025740529</v>
      </c>
      <c r="W6085">
        <v>398.48741977280122</v>
      </c>
    </row>
    <row r="6086" spans="2:23" x14ac:dyDescent="0.3">
      <c r="B6086">
        <f t="shared" si="95"/>
        <v>6081</v>
      </c>
      <c r="C6086">
        <v>1423.9378516899883</v>
      </c>
      <c r="D6086">
        <v>618.16233490441027</v>
      </c>
      <c r="E6086">
        <v>1252.0585385612605</v>
      </c>
      <c r="F6086">
        <v>405.30929529106811</v>
      </c>
      <c r="G6086">
        <v>28883.78</v>
      </c>
      <c r="H6086">
        <v>276.56308232853871</v>
      </c>
      <c r="R6086">
        <v>223.36935468142121</v>
      </c>
      <c r="S6086">
        <v>1782.7966821757345</v>
      </c>
      <c r="T6086">
        <v>544.20348490244533</v>
      </c>
      <c r="U6086">
        <v>307.58182017559216</v>
      </c>
      <c r="V6086">
        <v>759.01281480305659</v>
      </c>
      <c r="W6086">
        <v>673.87107928450905</v>
      </c>
    </row>
    <row r="6087" spans="2:23" x14ac:dyDescent="0.3">
      <c r="B6087">
        <f t="shared" si="95"/>
        <v>6082</v>
      </c>
      <c r="C6087">
        <v>3629.8108470577154</v>
      </c>
      <c r="D6087">
        <v>207.50295404525431</v>
      </c>
      <c r="E6087">
        <v>230.01450511723024</v>
      </c>
      <c r="F6087">
        <v>220.87574474430656</v>
      </c>
      <c r="G6087">
        <v>492.70609238725376</v>
      </c>
      <c r="H6087">
        <v>337.81873374932979</v>
      </c>
      <c r="R6087">
        <v>28883.78</v>
      </c>
      <c r="S6087">
        <v>4294.7139071286119</v>
      </c>
      <c r="T6087">
        <v>235.73162091848883</v>
      </c>
      <c r="U6087">
        <v>2893.3572536887891</v>
      </c>
      <c r="V6087">
        <v>254.32002980706852</v>
      </c>
      <c r="W6087">
        <v>878.70693018863938</v>
      </c>
    </row>
    <row r="6088" spans="2:23" x14ac:dyDescent="0.3">
      <c r="B6088">
        <f t="shared" ref="B6088:B6151" si="96">B6087 + 1</f>
        <v>6083</v>
      </c>
      <c r="C6088">
        <v>28883.78</v>
      </c>
      <c r="D6088">
        <v>28883.78</v>
      </c>
      <c r="E6088">
        <v>936.36339594563879</v>
      </c>
      <c r="F6088">
        <v>246.36514135914149</v>
      </c>
      <c r="G6088">
        <v>351.33579838347305</v>
      </c>
      <c r="H6088">
        <v>275.1012890246073</v>
      </c>
      <c r="R6088">
        <v>589.2834817114408</v>
      </c>
      <c r="S6088">
        <v>6304.9484118534065</v>
      </c>
      <c r="T6088">
        <v>456.34375272454639</v>
      </c>
      <c r="U6088">
        <v>279.77380158763833</v>
      </c>
      <c r="V6088">
        <v>242.04828129593898</v>
      </c>
      <c r="W6088">
        <v>1592.5361922046645</v>
      </c>
    </row>
    <row r="6089" spans="2:23" x14ac:dyDescent="0.3">
      <c r="B6089">
        <f t="shared" si="96"/>
        <v>6084</v>
      </c>
      <c r="C6089">
        <v>28883.78</v>
      </c>
      <c r="D6089">
        <v>1456.3610639702738</v>
      </c>
      <c r="E6089">
        <v>226.27562138759836</v>
      </c>
      <c r="F6089">
        <v>21870.052530968242</v>
      </c>
      <c r="G6089">
        <v>283.64418991681299</v>
      </c>
      <c r="H6089">
        <v>717.84073341708313</v>
      </c>
      <c r="R6089">
        <v>9926.38457503877</v>
      </c>
      <c r="S6089">
        <v>21490.93849328169</v>
      </c>
      <c r="T6089">
        <v>17495.681873727797</v>
      </c>
      <c r="U6089">
        <v>655.77552452211557</v>
      </c>
      <c r="V6089">
        <v>1036.053732915615</v>
      </c>
      <c r="W6089">
        <v>275.19134071428994</v>
      </c>
    </row>
    <row r="6090" spans="2:23" x14ac:dyDescent="0.3">
      <c r="B6090">
        <f t="shared" si="96"/>
        <v>6085</v>
      </c>
      <c r="C6090">
        <v>215.24709875839719</v>
      </c>
      <c r="D6090">
        <v>378.9049688852445</v>
      </c>
      <c r="E6090">
        <v>592.83854920663794</v>
      </c>
      <c r="F6090">
        <v>410.64036378248193</v>
      </c>
      <c r="G6090">
        <v>554.5113787186732</v>
      </c>
      <c r="H6090">
        <v>28883.78</v>
      </c>
      <c r="R6090">
        <v>267.45805656789838</v>
      </c>
      <c r="S6090">
        <v>856.86890183710148</v>
      </c>
      <c r="T6090">
        <v>3459.9763815554961</v>
      </c>
      <c r="U6090">
        <v>617.91526722382514</v>
      </c>
      <c r="V6090">
        <v>10456.156568666729</v>
      </c>
      <c r="W6090">
        <v>28883.78</v>
      </c>
    </row>
    <row r="6091" spans="2:23" x14ac:dyDescent="0.3">
      <c r="B6091">
        <f t="shared" si="96"/>
        <v>6086</v>
      </c>
      <c r="C6091">
        <v>205.4336537507881</v>
      </c>
      <c r="D6091">
        <v>403.43136563489611</v>
      </c>
      <c r="E6091">
        <v>19814.072762994438</v>
      </c>
      <c r="F6091">
        <v>499.31626283187211</v>
      </c>
      <c r="G6091">
        <v>2111.6566137153632</v>
      </c>
      <c r="H6091">
        <v>270.47542195893823</v>
      </c>
      <c r="R6091">
        <v>201.94720811661674</v>
      </c>
      <c r="S6091">
        <v>2862.9503520697663</v>
      </c>
      <c r="T6091">
        <v>10656.865230536359</v>
      </c>
      <c r="U6091">
        <v>2153.299078655913</v>
      </c>
      <c r="V6091">
        <v>3648.5500997898107</v>
      </c>
      <c r="W6091">
        <v>1283.8648755707611</v>
      </c>
    </row>
    <row r="6092" spans="2:23" x14ac:dyDescent="0.3">
      <c r="B6092">
        <f t="shared" si="96"/>
        <v>6087</v>
      </c>
      <c r="C6092">
        <v>254.81705046757713</v>
      </c>
      <c r="D6092">
        <v>11076.216059641667</v>
      </c>
      <c r="E6092">
        <v>279.076593138595</v>
      </c>
      <c r="F6092">
        <v>420.64584089002466</v>
      </c>
      <c r="G6092">
        <v>488.56658510075351</v>
      </c>
      <c r="H6092">
        <v>27821.60824096388</v>
      </c>
      <c r="R6092">
        <v>2978.7193999080923</v>
      </c>
      <c r="S6092">
        <v>285.55450485013557</v>
      </c>
      <c r="T6092">
        <v>1598.348838814783</v>
      </c>
      <c r="U6092">
        <v>294.49481058886585</v>
      </c>
      <c r="V6092">
        <v>975.77177854403806</v>
      </c>
      <c r="W6092">
        <v>1991.3797970044518</v>
      </c>
    </row>
    <row r="6093" spans="2:23" x14ac:dyDescent="0.3">
      <c r="B6093">
        <f t="shared" si="96"/>
        <v>6088</v>
      </c>
      <c r="C6093">
        <v>744.6501232805125</v>
      </c>
      <c r="D6093">
        <v>1805.5485935804188</v>
      </c>
      <c r="E6093">
        <v>280.04375494813166</v>
      </c>
      <c r="F6093">
        <v>206.33336246205948</v>
      </c>
      <c r="G6093">
        <v>2859.7072209483918</v>
      </c>
      <c r="H6093">
        <v>28883.78</v>
      </c>
      <c r="R6093">
        <v>28883.78</v>
      </c>
      <c r="S6093">
        <v>892.92699354292211</v>
      </c>
      <c r="T6093">
        <v>257.93075437659246</v>
      </c>
      <c r="U6093">
        <v>205.21973701070314</v>
      </c>
      <c r="V6093">
        <v>28883.78</v>
      </c>
      <c r="W6093">
        <v>207.60504978573888</v>
      </c>
    </row>
    <row r="6094" spans="2:23" x14ac:dyDescent="0.3">
      <c r="B6094">
        <f t="shared" si="96"/>
        <v>6089</v>
      </c>
      <c r="C6094">
        <v>1300.090999041164</v>
      </c>
      <c r="D6094">
        <v>1450.0620786189379</v>
      </c>
      <c r="E6094">
        <v>201.16312155296757</v>
      </c>
      <c r="F6094">
        <v>703.14103089804826</v>
      </c>
      <c r="G6094">
        <v>1988.1717008047169</v>
      </c>
      <c r="H6094">
        <v>15946.710868236494</v>
      </c>
      <c r="R6094">
        <v>226.05993406582445</v>
      </c>
      <c r="S6094">
        <v>16393.112319209431</v>
      </c>
      <c r="T6094">
        <v>1120.5798648796654</v>
      </c>
      <c r="U6094">
        <v>28883.78</v>
      </c>
      <c r="V6094">
        <v>1682.9403253316793</v>
      </c>
      <c r="W6094">
        <v>2768.3060291924294</v>
      </c>
    </row>
    <row r="6095" spans="2:23" x14ac:dyDescent="0.3">
      <c r="B6095">
        <f t="shared" si="96"/>
        <v>6090</v>
      </c>
      <c r="C6095">
        <v>215.84452049204464</v>
      </c>
      <c r="D6095">
        <v>5952.5438103819388</v>
      </c>
      <c r="E6095">
        <v>782.34954994719942</v>
      </c>
      <c r="F6095">
        <v>1315.3006832360561</v>
      </c>
      <c r="G6095">
        <v>200.57312959484545</v>
      </c>
      <c r="H6095">
        <v>1393.0920387982405</v>
      </c>
      <c r="R6095">
        <v>213.79375501603167</v>
      </c>
      <c r="S6095">
        <v>754.16037273462439</v>
      </c>
      <c r="T6095">
        <v>881.21126301105596</v>
      </c>
      <c r="U6095">
        <v>564.71442960386617</v>
      </c>
      <c r="V6095">
        <v>221.13854286401852</v>
      </c>
      <c r="W6095">
        <v>218.91476052245901</v>
      </c>
    </row>
    <row r="6096" spans="2:23" x14ac:dyDescent="0.3">
      <c r="B6096">
        <f t="shared" si="96"/>
        <v>6091</v>
      </c>
      <c r="C6096">
        <v>200.80112645219307</v>
      </c>
      <c r="D6096">
        <v>206.13551387954462</v>
      </c>
      <c r="E6096">
        <v>28883.78</v>
      </c>
      <c r="F6096">
        <v>331.93426423516115</v>
      </c>
      <c r="G6096">
        <v>4290.6255900732849</v>
      </c>
      <c r="H6096">
        <v>832.89199336068714</v>
      </c>
      <c r="R6096">
        <v>406.75389068984299</v>
      </c>
      <c r="S6096">
        <v>234.03167456956183</v>
      </c>
      <c r="T6096">
        <v>207.92727640214028</v>
      </c>
      <c r="U6096">
        <v>397.34149482178907</v>
      </c>
      <c r="V6096">
        <v>671.12764612089973</v>
      </c>
      <c r="W6096">
        <v>8451.9296834707347</v>
      </c>
    </row>
    <row r="6097" spans="2:23" x14ac:dyDescent="0.3">
      <c r="B6097">
        <f t="shared" si="96"/>
        <v>6092</v>
      </c>
      <c r="C6097">
        <v>505.50799200309274</v>
      </c>
      <c r="D6097">
        <v>217.51648916359059</v>
      </c>
      <c r="E6097">
        <v>345.25085566897025</v>
      </c>
      <c r="F6097">
        <v>455.90289199653932</v>
      </c>
      <c r="G6097">
        <v>28883.78</v>
      </c>
      <c r="H6097">
        <v>215.22662248449652</v>
      </c>
      <c r="R6097">
        <v>290.71024508482583</v>
      </c>
      <c r="S6097">
        <v>341.11156632857353</v>
      </c>
      <c r="T6097">
        <v>3759.1235959129945</v>
      </c>
      <c r="U6097">
        <v>365.78948802418086</v>
      </c>
      <c r="V6097">
        <v>217.52326862238701</v>
      </c>
      <c r="W6097">
        <v>525.82852224509043</v>
      </c>
    </row>
    <row r="6098" spans="2:23" x14ac:dyDescent="0.3">
      <c r="B6098">
        <f t="shared" si="96"/>
        <v>6093</v>
      </c>
      <c r="C6098">
        <v>2009.8443059440181</v>
      </c>
      <c r="D6098">
        <v>434.61472636389885</v>
      </c>
      <c r="E6098">
        <v>212.80743939260384</v>
      </c>
      <c r="F6098">
        <v>206.28997861284017</v>
      </c>
      <c r="G6098">
        <v>214.96288320833227</v>
      </c>
      <c r="H6098">
        <v>1642.0868173054726</v>
      </c>
      <c r="R6098">
        <v>224.59117844261473</v>
      </c>
      <c r="S6098">
        <v>236.84633093082192</v>
      </c>
      <c r="T6098">
        <v>408.20806795527727</v>
      </c>
      <c r="U6098">
        <v>28883.78</v>
      </c>
      <c r="V6098">
        <v>412.90358798468947</v>
      </c>
      <c r="W6098">
        <v>226.65836680420654</v>
      </c>
    </row>
    <row r="6099" spans="2:23" x14ac:dyDescent="0.3">
      <c r="B6099">
        <f t="shared" si="96"/>
        <v>6094</v>
      </c>
      <c r="C6099">
        <v>28883.78</v>
      </c>
      <c r="D6099">
        <v>372.59107798565731</v>
      </c>
      <c r="E6099">
        <v>374.11842080802842</v>
      </c>
      <c r="F6099">
        <v>538.28609551037277</v>
      </c>
      <c r="G6099">
        <v>11515.361444002296</v>
      </c>
      <c r="H6099">
        <v>286.69667179248319</v>
      </c>
      <c r="R6099">
        <v>704.5473503201722</v>
      </c>
      <c r="S6099">
        <v>200.1086633337811</v>
      </c>
      <c r="T6099">
        <v>28883.78</v>
      </c>
      <c r="U6099">
        <v>667.2736993536364</v>
      </c>
      <c r="V6099">
        <v>431.10598409273598</v>
      </c>
      <c r="W6099">
        <v>442.44801280126342</v>
      </c>
    </row>
    <row r="6100" spans="2:23" x14ac:dyDescent="0.3">
      <c r="B6100">
        <f t="shared" si="96"/>
        <v>6095</v>
      </c>
      <c r="C6100">
        <v>907.27099503760394</v>
      </c>
      <c r="D6100">
        <v>208.69218902621685</v>
      </c>
      <c r="E6100">
        <v>281.50457169770431</v>
      </c>
      <c r="F6100">
        <v>304.22993968705492</v>
      </c>
      <c r="G6100">
        <v>342.76185501173887</v>
      </c>
      <c r="H6100">
        <v>357.48368080267301</v>
      </c>
      <c r="R6100">
        <v>1425.3791359128688</v>
      </c>
      <c r="S6100">
        <v>1854.6785441929987</v>
      </c>
      <c r="T6100">
        <v>749.03425647903134</v>
      </c>
      <c r="U6100">
        <v>7277.4352907842949</v>
      </c>
      <c r="V6100">
        <v>14892.845043565494</v>
      </c>
      <c r="W6100">
        <v>5993.1688941806688</v>
      </c>
    </row>
    <row r="6101" spans="2:23" x14ac:dyDescent="0.3">
      <c r="B6101">
        <f t="shared" si="96"/>
        <v>6096</v>
      </c>
      <c r="C6101">
        <v>257.92177044599754</v>
      </c>
      <c r="D6101">
        <v>239.97964957284086</v>
      </c>
      <c r="E6101">
        <v>4894.9648140043601</v>
      </c>
      <c r="F6101">
        <v>28883.78</v>
      </c>
      <c r="G6101">
        <v>308.90426681443176</v>
      </c>
      <c r="H6101">
        <v>423.30511422698476</v>
      </c>
      <c r="R6101">
        <v>9307.115652030303</v>
      </c>
      <c r="S6101">
        <v>317.93791407162138</v>
      </c>
      <c r="T6101">
        <v>257.66897589294331</v>
      </c>
      <c r="U6101">
        <v>1647.1269012415453</v>
      </c>
      <c r="V6101">
        <v>220.92730389557082</v>
      </c>
      <c r="W6101">
        <v>213.0792715946705</v>
      </c>
    </row>
    <row r="6102" spans="2:23" x14ac:dyDescent="0.3">
      <c r="B6102">
        <f t="shared" si="96"/>
        <v>6097</v>
      </c>
      <c r="C6102">
        <v>7142.8772996258904</v>
      </c>
      <c r="D6102">
        <v>440.2988550680567</v>
      </c>
      <c r="E6102">
        <v>28883.78</v>
      </c>
      <c r="F6102">
        <v>1034.1120096539676</v>
      </c>
      <c r="G6102">
        <v>725.11670181588806</v>
      </c>
      <c r="H6102">
        <v>19497.730492358685</v>
      </c>
      <c r="R6102">
        <v>213.25597233513778</v>
      </c>
      <c r="S6102">
        <v>239.39577589634331</v>
      </c>
      <c r="T6102">
        <v>1158.5727362339553</v>
      </c>
      <c r="U6102">
        <v>429.7578130460787</v>
      </c>
      <c r="V6102">
        <v>341.04972063268337</v>
      </c>
      <c r="W6102">
        <v>397.73133804916745</v>
      </c>
    </row>
    <row r="6103" spans="2:23" x14ac:dyDescent="0.3">
      <c r="B6103">
        <f t="shared" si="96"/>
        <v>6098</v>
      </c>
      <c r="C6103">
        <v>438.3993560796896</v>
      </c>
      <c r="D6103">
        <v>9938.9079087424907</v>
      </c>
      <c r="E6103">
        <v>301.92951472770278</v>
      </c>
      <c r="F6103">
        <v>214.74234541564934</v>
      </c>
      <c r="G6103">
        <v>826.56941205663088</v>
      </c>
      <c r="H6103">
        <v>1810.4129213424264</v>
      </c>
      <c r="R6103">
        <v>1402.7677026040633</v>
      </c>
      <c r="S6103">
        <v>8920.3681266981475</v>
      </c>
      <c r="T6103">
        <v>673.75926432944573</v>
      </c>
      <c r="U6103">
        <v>401.0653738792837</v>
      </c>
      <c r="V6103">
        <v>1279.3132198687792</v>
      </c>
      <c r="W6103">
        <v>212.29811511715283</v>
      </c>
    </row>
    <row r="6104" spans="2:23" x14ac:dyDescent="0.3">
      <c r="B6104">
        <f t="shared" si="96"/>
        <v>6099</v>
      </c>
      <c r="C6104">
        <v>16197.630423796858</v>
      </c>
      <c r="D6104">
        <v>227.56213104646554</v>
      </c>
      <c r="E6104">
        <v>5014.6387703352893</v>
      </c>
      <c r="F6104">
        <v>297.45752861366793</v>
      </c>
      <c r="G6104">
        <v>577.82543396522283</v>
      </c>
      <c r="H6104">
        <v>28883.78</v>
      </c>
      <c r="R6104">
        <v>855.90015900012827</v>
      </c>
      <c r="S6104">
        <v>4711.0324259686795</v>
      </c>
      <c r="T6104">
        <v>265.25689068109057</v>
      </c>
      <c r="U6104">
        <v>409.13908566592863</v>
      </c>
      <c r="V6104">
        <v>253.71723529791618</v>
      </c>
      <c r="W6104">
        <v>296.67191793066547</v>
      </c>
    </row>
    <row r="6105" spans="2:23" x14ac:dyDescent="0.3">
      <c r="B6105">
        <f t="shared" si="96"/>
        <v>6100</v>
      </c>
      <c r="C6105">
        <v>1128.5274020248225</v>
      </c>
      <c r="D6105">
        <v>1626.8203249122062</v>
      </c>
      <c r="E6105">
        <v>437.55099059900249</v>
      </c>
      <c r="F6105">
        <v>1971.481479487805</v>
      </c>
      <c r="G6105">
        <v>282.0567951713316</v>
      </c>
      <c r="H6105">
        <v>735.86497006821196</v>
      </c>
      <c r="R6105">
        <v>367.56430446027264</v>
      </c>
      <c r="S6105">
        <v>2027.4820008771626</v>
      </c>
      <c r="T6105">
        <v>368.70215059616908</v>
      </c>
      <c r="U6105">
        <v>699.25484826770071</v>
      </c>
      <c r="V6105">
        <v>210.77691832666738</v>
      </c>
      <c r="W6105">
        <v>301.3797316331935</v>
      </c>
    </row>
    <row r="6106" spans="2:23" x14ac:dyDescent="0.3">
      <c r="B6106">
        <f t="shared" si="96"/>
        <v>6101</v>
      </c>
      <c r="C6106">
        <v>213.01287123239177</v>
      </c>
      <c r="D6106">
        <v>941.0485255843995</v>
      </c>
      <c r="E6106">
        <v>28883.78</v>
      </c>
      <c r="F6106">
        <v>217.96632077573415</v>
      </c>
      <c r="G6106">
        <v>372.83309901584994</v>
      </c>
      <c r="H6106">
        <v>28883.78</v>
      </c>
      <c r="R6106">
        <v>545.28402662823953</v>
      </c>
      <c r="S6106">
        <v>408.51501920057592</v>
      </c>
      <c r="T6106">
        <v>805.80305303325304</v>
      </c>
      <c r="U6106">
        <v>693.41045910500225</v>
      </c>
      <c r="V6106">
        <v>28883.78</v>
      </c>
      <c r="W6106">
        <v>344.46373709472596</v>
      </c>
    </row>
    <row r="6107" spans="2:23" x14ac:dyDescent="0.3">
      <c r="B6107">
        <f t="shared" si="96"/>
        <v>6102</v>
      </c>
      <c r="C6107">
        <v>28883.78</v>
      </c>
      <c r="D6107">
        <v>1370.450197143713</v>
      </c>
      <c r="E6107">
        <v>806.47235719792798</v>
      </c>
      <c r="F6107">
        <v>2526.4230389732493</v>
      </c>
      <c r="G6107">
        <v>335.41510298173421</v>
      </c>
      <c r="H6107">
        <v>15806.724789353595</v>
      </c>
      <c r="R6107">
        <v>1557.5342248800016</v>
      </c>
      <c r="S6107">
        <v>2574.453668539918</v>
      </c>
      <c r="T6107">
        <v>511.75828067573065</v>
      </c>
      <c r="U6107">
        <v>240.63848157231894</v>
      </c>
      <c r="V6107">
        <v>3032.2440404823087</v>
      </c>
      <c r="W6107">
        <v>545.10521309603894</v>
      </c>
    </row>
    <row r="6108" spans="2:23" x14ac:dyDescent="0.3">
      <c r="B6108">
        <f t="shared" si="96"/>
        <v>6103</v>
      </c>
      <c r="C6108">
        <v>3607.4743214342652</v>
      </c>
      <c r="D6108">
        <v>28883.78</v>
      </c>
      <c r="E6108">
        <v>2117.7189642181247</v>
      </c>
      <c r="F6108">
        <v>974.59337768083526</v>
      </c>
      <c r="G6108">
        <v>201.05927088721128</v>
      </c>
      <c r="H6108">
        <v>28883.78</v>
      </c>
      <c r="R6108">
        <v>521.83458259377926</v>
      </c>
      <c r="S6108">
        <v>5078.224862784059</v>
      </c>
      <c r="T6108">
        <v>209.97935858501293</v>
      </c>
      <c r="U6108">
        <v>231.94953857707554</v>
      </c>
      <c r="V6108">
        <v>1362.7191270971539</v>
      </c>
      <c r="W6108">
        <v>241.56142763127451</v>
      </c>
    </row>
    <row r="6109" spans="2:23" x14ac:dyDescent="0.3">
      <c r="B6109">
        <f t="shared" si="96"/>
        <v>6104</v>
      </c>
      <c r="C6109">
        <v>11680.929213114907</v>
      </c>
      <c r="D6109">
        <v>201.57196115678721</v>
      </c>
      <c r="E6109">
        <v>916.42215079370897</v>
      </c>
      <c r="F6109">
        <v>28883.78</v>
      </c>
      <c r="G6109">
        <v>5645.1863648004373</v>
      </c>
      <c r="H6109">
        <v>4288.1963827440031</v>
      </c>
      <c r="R6109">
        <v>2071.5190298564175</v>
      </c>
      <c r="S6109">
        <v>272.69181325862098</v>
      </c>
      <c r="T6109">
        <v>268.83091402500457</v>
      </c>
      <c r="U6109">
        <v>631.50469287650606</v>
      </c>
      <c r="V6109">
        <v>2155.0306961957604</v>
      </c>
      <c r="W6109">
        <v>224.52682167153591</v>
      </c>
    </row>
    <row r="6110" spans="2:23" x14ac:dyDescent="0.3">
      <c r="B6110">
        <f t="shared" si="96"/>
        <v>6105</v>
      </c>
      <c r="C6110">
        <v>205.80780559160721</v>
      </c>
      <c r="D6110">
        <v>320.1517041574408</v>
      </c>
      <c r="E6110">
        <v>471.47958108108503</v>
      </c>
      <c r="F6110">
        <v>212.41016404754953</v>
      </c>
      <c r="G6110">
        <v>359.4481528423895</v>
      </c>
      <c r="H6110">
        <v>367.32435681838183</v>
      </c>
      <c r="R6110">
        <v>728.38707481827009</v>
      </c>
      <c r="S6110">
        <v>28883.78</v>
      </c>
      <c r="T6110">
        <v>28883.78</v>
      </c>
      <c r="U6110">
        <v>573.00376318045357</v>
      </c>
      <c r="V6110">
        <v>421.96048294378465</v>
      </c>
      <c r="W6110">
        <v>1655.8907453356442</v>
      </c>
    </row>
    <row r="6111" spans="2:23" x14ac:dyDescent="0.3">
      <c r="B6111">
        <f t="shared" si="96"/>
        <v>6106</v>
      </c>
      <c r="C6111">
        <v>254.42929701394797</v>
      </c>
      <c r="D6111">
        <v>3158.848920629202</v>
      </c>
      <c r="E6111">
        <v>276.98036701468129</v>
      </c>
      <c r="F6111">
        <v>6732.7193479972966</v>
      </c>
      <c r="G6111">
        <v>260.01171713202586</v>
      </c>
      <c r="H6111">
        <v>4829.4008848570675</v>
      </c>
      <c r="R6111">
        <v>2065.7959340976777</v>
      </c>
      <c r="S6111">
        <v>1509.1533621321162</v>
      </c>
      <c r="T6111">
        <v>313.24273477857298</v>
      </c>
      <c r="U6111">
        <v>345.46662396526824</v>
      </c>
      <c r="V6111">
        <v>243.46266822414299</v>
      </c>
      <c r="W6111">
        <v>224.20615782116994</v>
      </c>
    </row>
    <row r="6112" spans="2:23" x14ac:dyDescent="0.3">
      <c r="B6112">
        <f t="shared" si="96"/>
        <v>6107</v>
      </c>
      <c r="C6112">
        <v>2127.3930203317886</v>
      </c>
      <c r="D6112">
        <v>19907.454524288263</v>
      </c>
      <c r="E6112">
        <v>618.70715812529443</v>
      </c>
      <c r="F6112">
        <v>28883.78</v>
      </c>
      <c r="G6112">
        <v>226.07330784114947</v>
      </c>
      <c r="H6112">
        <v>2758.7971050723263</v>
      </c>
      <c r="R6112">
        <v>289.20900723004462</v>
      </c>
      <c r="S6112">
        <v>311.41744904838754</v>
      </c>
      <c r="T6112">
        <v>28883.78</v>
      </c>
      <c r="U6112">
        <v>224.60049141739486</v>
      </c>
      <c r="V6112">
        <v>28883.78</v>
      </c>
      <c r="W6112">
        <v>220.33077813385</v>
      </c>
    </row>
    <row r="6113" spans="2:23" x14ac:dyDescent="0.3">
      <c r="B6113">
        <f t="shared" si="96"/>
        <v>6108</v>
      </c>
      <c r="C6113">
        <v>1823.0197383488157</v>
      </c>
      <c r="D6113">
        <v>249.93252478555283</v>
      </c>
      <c r="E6113">
        <v>739.38449489879872</v>
      </c>
      <c r="F6113">
        <v>28883.78</v>
      </c>
      <c r="G6113">
        <v>805.43700515037801</v>
      </c>
      <c r="H6113">
        <v>4893.4095488224038</v>
      </c>
      <c r="R6113">
        <v>369.60938713841745</v>
      </c>
      <c r="S6113">
        <v>28883.78</v>
      </c>
      <c r="T6113">
        <v>384.43197946805526</v>
      </c>
      <c r="U6113">
        <v>258.28830134792406</v>
      </c>
      <c r="V6113">
        <v>212.50092542846173</v>
      </c>
      <c r="W6113">
        <v>455.58517091668347</v>
      </c>
    </row>
    <row r="6114" spans="2:23" x14ac:dyDescent="0.3">
      <c r="B6114">
        <f t="shared" si="96"/>
        <v>6109</v>
      </c>
      <c r="C6114">
        <v>2564.6160867503759</v>
      </c>
      <c r="D6114">
        <v>909.14356932103567</v>
      </c>
      <c r="E6114">
        <v>251.55266256650896</v>
      </c>
      <c r="F6114">
        <v>291.48733700996252</v>
      </c>
      <c r="G6114">
        <v>1706.9529253920468</v>
      </c>
      <c r="H6114">
        <v>1107.4773172032042</v>
      </c>
      <c r="R6114">
        <v>246.19252360553503</v>
      </c>
      <c r="S6114">
        <v>329.43781422171691</v>
      </c>
      <c r="T6114">
        <v>666.63255239444902</v>
      </c>
      <c r="U6114">
        <v>270.10228628076413</v>
      </c>
      <c r="V6114">
        <v>227.21473363818077</v>
      </c>
      <c r="W6114">
        <v>28883.78</v>
      </c>
    </row>
    <row r="6115" spans="2:23" x14ac:dyDescent="0.3">
      <c r="B6115">
        <f t="shared" si="96"/>
        <v>6110</v>
      </c>
      <c r="C6115">
        <v>813.42467079812252</v>
      </c>
      <c r="D6115">
        <v>2271.2787905959458</v>
      </c>
      <c r="E6115">
        <v>28883.78</v>
      </c>
      <c r="F6115">
        <v>410.39196077595756</v>
      </c>
      <c r="G6115">
        <v>338.13651279924687</v>
      </c>
      <c r="H6115">
        <v>930.72776365143636</v>
      </c>
      <c r="R6115">
        <v>358.56979436373194</v>
      </c>
      <c r="S6115">
        <v>6584.2771747572633</v>
      </c>
      <c r="T6115">
        <v>28883.78</v>
      </c>
      <c r="U6115">
        <v>441.90780747126951</v>
      </c>
      <c r="V6115">
        <v>2960.5212922662895</v>
      </c>
      <c r="W6115">
        <v>335.13252780594047</v>
      </c>
    </row>
    <row r="6116" spans="2:23" x14ac:dyDescent="0.3">
      <c r="B6116">
        <f t="shared" si="96"/>
        <v>6111</v>
      </c>
      <c r="C6116">
        <v>512.21620766649789</v>
      </c>
      <c r="D6116">
        <v>1584.4039053544352</v>
      </c>
      <c r="E6116">
        <v>16338.01338815441</v>
      </c>
      <c r="F6116">
        <v>7555.9354516812409</v>
      </c>
      <c r="G6116">
        <v>28883.78</v>
      </c>
      <c r="H6116">
        <v>1569.9732740958907</v>
      </c>
      <c r="R6116">
        <v>293.42076813684201</v>
      </c>
      <c r="S6116">
        <v>421.1455566652271</v>
      </c>
      <c r="T6116">
        <v>272.13236995162322</v>
      </c>
      <c r="U6116">
        <v>2563.6087758632871</v>
      </c>
      <c r="V6116">
        <v>265.27967788390703</v>
      </c>
      <c r="W6116">
        <v>1541.6619545878241</v>
      </c>
    </row>
    <row r="6117" spans="2:23" x14ac:dyDescent="0.3">
      <c r="B6117">
        <f t="shared" si="96"/>
        <v>6112</v>
      </c>
      <c r="C6117">
        <v>231.25007756349535</v>
      </c>
      <c r="D6117">
        <v>1019.918210585943</v>
      </c>
      <c r="E6117">
        <v>480.25052064943628</v>
      </c>
      <c r="F6117">
        <v>324.00818856156786</v>
      </c>
      <c r="G6117">
        <v>7883.6336206981168</v>
      </c>
      <c r="H6117">
        <v>332.05837293683135</v>
      </c>
      <c r="R6117">
        <v>28883.78</v>
      </c>
      <c r="S6117">
        <v>372.85596015675299</v>
      </c>
      <c r="T6117">
        <v>253.25601315677562</v>
      </c>
      <c r="U6117">
        <v>239.12619150167185</v>
      </c>
      <c r="V6117">
        <v>292.42930096550714</v>
      </c>
      <c r="W6117">
        <v>28883.78</v>
      </c>
    </row>
    <row r="6118" spans="2:23" x14ac:dyDescent="0.3">
      <c r="B6118">
        <f t="shared" si="96"/>
        <v>6113</v>
      </c>
      <c r="C6118">
        <v>544.65564722243971</v>
      </c>
      <c r="D6118">
        <v>1828.2229239391088</v>
      </c>
      <c r="E6118">
        <v>955.20695708138919</v>
      </c>
      <c r="F6118">
        <v>1261.9195231075776</v>
      </c>
      <c r="G6118">
        <v>785.19263579739686</v>
      </c>
      <c r="H6118">
        <v>308.68737356864921</v>
      </c>
      <c r="R6118">
        <v>1040.712626811579</v>
      </c>
      <c r="S6118">
        <v>4957.2625940006674</v>
      </c>
      <c r="T6118">
        <v>1105.9192102274706</v>
      </c>
      <c r="U6118">
        <v>230.78366818584752</v>
      </c>
      <c r="V6118">
        <v>1923.3539756878665</v>
      </c>
      <c r="W6118">
        <v>358.80958732954855</v>
      </c>
    </row>
    <row r="6119" spans="2:23" x14ac:dyDescent="0.3">
      <c r="B6119">
        <f t="shared" si="96"/>
        <v>6114</v>
      </c>
      <c r="C6119">
        <v>225.41446110302937</v>
      </c>
      <c r="D6119">
        <v>220.30971499146173</v>
      </c>
      <c r="E6119">
        <v>527.19230043468792</v>
      </c>
      <c r="F6119">
        <v>494.78478598075003</v>
      </c>
      <c r="G6119">
        <v>2220.5067480259854</v>
      </c>
      <c r="H6119">
        <v>334.14223312304119</v>
      </c>
      <c r="R6119">
        <v>267.10375706227262</v>
      </c>
      <c r="S6119">
        <v>210.35040113504118</v>
      </c>
      <c r="T6119">
        <v>240.52121102674275</v>
      </c>
      <c r="U6119">
        <v>706.1214940103016</v>
      </c>
      <c r="V6119">
        <v>468.56234706225968</v>
      </c>
      <c r="W6119">
        <v>261.39321221996369</v>
      </c>
    </row>
    <row r="6120" spans="2:23" x14ac:dyDescent="0.3">
      <c r="B6120">
        <f t="shared" si="96"/>
        <v>6115</v>
      </c>
      <c r="C6120">
        <v>28883.78</v>
      </c>
      <c r="D6120">
        <v>810.62804394348416</v>
      </c>
      <c r="E6120">
        <v>16130.972411248042</v>
      </c>
      <c r="F6120">
        <v>383.84145423094571</v>
      </c>
      <c r="G6120">
        <v>297.9320777071415</v>
      </c>
      <c r="H6120">
        <v>573.54842237811044</v>
      </c>
      <c r="R6120">
        <v>2126.5754289300885</v>
      </c>
      <c r="S6120">
        <v>620.06823322357513</v>
      </c>
      <c r="T6120">
        <v>28883.78</v>
      </c>
      <c r="U6120">
        <v>1372.2466513335053</v>
      </c>
      <c r="V6120">
        <v>1935.1706181153734</v>
      </c>
      <c r="W6120">
        <v>19958.329592757102</v>
      </c>
    </row>
    <row r="6121" spans="2:23" x14ac:dyDescent="0.3">
      <c r="B6121">
        <f t="shared" si="96"/>
        <v>6116</v>
      </c>
      <c r="C6121">
        <v>360.06198170460777</v>
      </c>
      <c r="D6121">
        <v>1027.0224050292154</v>
      </c>
      <c r="E6121">
        <v>1294.4848788701572</v>
      </c>
      <c r="F6121">
        <v>28883.78</v>
      </c>
      <c r="G6121">
        <v>1038.5207406035311</v>
      </c>
      <c r="H6121">
        <v>259.86506700224447</v>
      </c>
      <c r="R6121">
        <v>28883.78</v>
      </c>
      <c r="S6121">
        <v>28883.78</v>
      </c>
      <c r="T6121">
        <v>557.35679540067235</v>
      </c>
      <c r="U6121">
        <v>916.61774189934465</v>
      </c>
      <c r="V6121">
        <v>270.33271440799024</v>
      </c>
      <c r="W6121">
        <v>222.84763157027641</v>
      </c>
    </row>
    <row r="6122" spans="2:23" x14ac:dyDescent="0.3">
      <c r="B6122">
        <f t="shared" si="96"/>
        <v>6117</v>
      </c>
      <c r="C6122">
        <v>237.53262266834841</v>
      </c>
      <c r="D6122">
        <v>3394.4493582297528</v>
      </c>
      <c r="E6122">
        <v>19097.66858211545</v>
      </c>
      <c r="F6122">
        <v>902.09681477857998</v>
      </c>
      <c r="G6122">
        <v>416.29902839606109</v>
      </c>
      <c r="H6122">
        <v>9411.0697653009665</v>
      </c>
      <c r="R6122">
        <v>2934.5005263220974</v>
      </c>
      <c r="S6122">
        <v>340.75693534769147</v>
      </c>
      <c r="T6122">
        <v>282.69406320465851</v>
      </c>
      <c r="U6122">
        <v>272.611760041536</v>
      </c>
      <c r="V6122">
        <v>306.33339873864014</v>
      </c>
      <c r="W6122">
        <v>28883.78</v>
      </c>
    </row>
    <row r="6123" spans="2:23" x14ac:dyDescent="0.3">
      <c r="B6123">
        <f t="shared" si="96"/>
        <v>6118</v>
      </c>
      <c r="C6123">
        <v>258.67144160600054</v>
      </c>
      <c r="D6123">
        <v>253.05382832655224</v>
      </c>
      <c r="E6123">
        <v>294.24166931701586</v>
      </c>
      <c r="F6123">
        <v>28883.78</v>
      </c>
      <c r="G6123">
        <v>210.03905889008163</v>
      </c>
      <c r="H6123">
        <v>1884.5189233930546</v>
      </c>
      <c r="R6123">
        <v>447.76466110800959</v>
      </c>
      <c r="S6123">
        <v>1830.7975032211364</v>
      </c>
      <c r="T6123">
        <v>28883.78</v>
      </c>
      <c r="U6123">
        <v>504.27929735027152</v>
      </c>
      <c r="V6123">
        <v>250.42100029180426</v>
      </c>
      <c r="W6123">
        <v>238.24629649759061</v>
      </c>
    </row>
    <row r="6124" spans="2:23" x14ac:dyDescent="0.3">
      <c r="B6124">
        <f t="shared" si="96"/>
        <v>6119</v>
      </c>
      <c r="C6124">
        <v>3215.4505925264575</v>
      </c>
      <c r="D6124">
        <v>254.09566522016161</v>
      </c>
      <c r="E6124">
        <v>28883.78</v>
      </c>
      <c r="F6124">
        <v>410.0196543704381</v>
      </c>
      <c r="G6124">
        <v>271.5824158504239</v>
      </c>
      <c r="H6124">
        <v>395.78734355135521</v>
      </c>
      <c r="R6124">
        <v>1213.1991174358318</v>
      </c>
      <c r="S6124">
        <v>1136.9100061599152</v>
      </c>
      <c r="T6124">
        <v>225.45802047772665</v>
      </c>
      <c r="U6124">
        <v>838.29658751687691</v>
      </c>
      <c r="V6124">
        <v>341.15979609785774</v>
      </c>
      <c r="W6124">
        <v>377.95184803010807</v>
      </c>
    </row>
    <row r="6125" spans="2:23" x14ac:dyDescent="0.3">
      <c r="B6125">
        <f t="shared" si="96"/>
        <v>6120</v>
      </c>
      <c r="C6125">
        <v>853.07440041003724</v>
      </c>
      <c r="D6125">
        <v>28883.78</v>
      </c>
      <c r="E6125">
        <v>214.43703753427573</v>
      </c>
      <c r="F6125">
        <v>28883.78</v>
      </c>
      <c r="G6125">
        <v>269.39693429283523</v>
      </c>
      <c r="H6125">
        <v>278.64496259121489</v>
      </c>
      <c r="R6125">
        <v>278.28741235144082</v>
      </c>
      <c r="S6125">
        <v>983.22759235605463</v>
      </c>
      <c r="T6125">
        <v>310.6761484581935</v>
      </c>
      <c r="U6125">
        <v>448.84023778237906</v>
      </c>
      <c r="V6125">
        <v>338.9479012411548</v>
      </c>
      <c r="W6125">
        <v>3431.3239096914458</v>
      </c>
    </row>
    <row r="6126" spans="2:23" x14ac:dyDescent="0.3">
      <c r="B6126">
        <f t="shared" si="96"/>
        <v>6121</v>
      </c>
      <c r="C6126">
        <v>477.60984382723007</v>
      </c>
      <c r="D6126">
        <v>294.14986634141121</v>
      </c>
      <c r="E6126">
        <v>770.06477767519584</v>
      </c>
      <c r="F6126">
        <v>681.49981436990583</v>
      </c>
      <c r="G6126">
        <v>319.22665495982966</v>
      </c>
      <c r="H6126">
        <v>288.14393388395177</v>
      </c>
      <c r="R6126">
        <v>367.77582496770873</v>
      </c>
      <c r="S6126">
        <v>222.32403444207188</v>
      </c>
      <c r="T6126">
        <v>529.3003799417213</v>
      </c>
      <c r="U6126">
        <v>309.75330884530001</v>
      </c>
      <c r="V6126">
        <v>222.50932205691359</v>
      </c>
      <c r="W6126">
        <v>5694.9964123817545</v>
      </c>
    </row>
    <row r="6127" spans="2:23" x14ac:dyDescent="0.3">
      <c r="B6127">
        <f t="shared" si="96"/>
        <v>6122</v>
      </c>
      <c r="C6127">
        <v>19240.128317455048</v>
      </c>
      <c r="D6127">
        <v>594.20439106380013</v>
      </c>
      <c r="E6127">
        <v>392.51518026925788</v>
      </c>
      <c r="F6127">
        <v>291.22768688536604</v>
      </c>
      <c r="G6127">
        <v>2664.0784104849558</v>
      </c>
      <c r="H6127">
        <v>798.72719849214457</v>
      </c>
      <c r="R6127">
        <v>722.29881210699864</v>
      </c>
      <c r="S6127">
        <v>23800.540321434382</v>
      </c>
      <c r="T6127">
        <v>243.88575232178454</v>
      </c>
      <c r="U6127">
        <v>419.52787580346194</v>
      </c>
      <c r="V6127">
        <v>547.69498713351379</v>
      </c>
      <c r="W6127">
        <v>3705.2758840707806</v>
      </c>
    </row>
    <row r="6128" spans="2:23" x14ac:dyDescent="0.3">
      <c r="B6128">
        <f t="shared" si="96"/>
        <v>6123</v>
      </c>
      <c r="C6128">
        <v>2659.0426339935575</v>
      </c>
      <c r="D6128">
        <v>360.64319112756982</v>
      </c>
      <c r="E6128">
        <v>230.5417080891367</v>
      </c>
      <c r="F6128">
        <v>2393.4888541944165</v>
      </c>
      <c r="G6128">
        <v>3869.5559604750129</v>
      </c>
      <c r="H6128">
        <v>215.23023147578814</v>
      </c>
      <c r="R6128">
        <v>701.01531794216282</v>
      </c>
      <c r="S6128">
        <v>28883.78</v>
      </c>
      <c r="T6128">
        <v>3002.579776177492</v>
      </c>
      <c r="U6128">
        <v>11196.490076178736</v>
      </c>
      <c r="V6128">
        <v>884.26563023008896</v>
      </c>
      <c r="W6128">
        <v>680.46993239440735</v>
      </c>
    </row>
    <row r="6129" spans="2:23" x14ac:dyDescent="0.3">
      <c r="B6129">
        <f t="shared" si="96"/>
        <v>6124</v>
      </c>
      <c r="C6129">
        <v>274.76119392478557</v>
      </c>
      <c r="D6129">
        <v>28883.78</v>
      </c>
      <c r="E6129">
        <v>304.5778063898801</v>
      </c>
      <c r="F6129">
        <v>367.13833952493707</v>
      </c>
      <c r="G6129">
        <v>328.48413001748463</v>
      </c>
      <c r="H6129">
        <v>585.75011088731628</v>
      </c>
      <c r="R6129">
        <v>466.58191048381167</v>
      </c>
      <c r="S6129">
        <v>225.79719991323242</v>
      </c>
      <c r="T6129">
        <v>28883.78</v>
      </c>
      <c r="U6129">
        <v>286.14296554465051</v>
      </c>
      <c r="V6129">
        <v>232.87189304570882</v>
      </c>
      <c r="W6129">
        <v>407.85595658965337</v>
      </c>
    </row>
    <row r="6130" spans="2:23" x14ac:dyDescent="0.3">
      <c r="B6130">
        <f t="shared" si="96"/>
        <v>6125</v>
      </c>
      <c r="C6130">
        <v>421.98441864001052</v>
      </c>
      <c r="D6130">
        <v>1325.3508265340433</v>
      </c>
      <c r="E6130">
        <v>28883.78</v>
      </c>
      <c r="F6130">
        <v>1136.2929317834089</v>
      </c>
      <c r="G6130">
        <v>21393.591351924395</v>
      </c>
      <c r="H6130">
        <v>362.54756596158199</v>
      </c>
      <c r="R6130">
        <v>263.2542770164107</v>
      </c>
      <c r="S6130">
        <v>203.89895870753864</v>
      </c>
      <c r="T6130">
        <v>4282.9738707107053</v>
      </c>
      <c r="U6130">
        <v>207.45100055408219</v>
      </c>
      <c r="V6130">
        <v>23426.189068646923</v>
      </c>
      <c r="W6130">
        <v>2956.8338170455581</v>
      </c>
    </row>
    <row r="6131" spans="2:23" x14ac:dyDescent="0.3">
      <c r="B6131">
        <f t="shared" si="96"/>
        <v>6126</v>
      </c>
      <c r="C6131">
        <v>328.66800949405729</v>
      </c>
      <c r="D6131">
        <v>622.32980868981167</v>
      </c>
      <c r="E6131">
        <v>297.72143280399058</v>
      </c>
      <c r="F6131">
        <v>274.65751700283852</v>
      </c>
      <c r="G6131">
        <v>28883.78</v>
      </c>
      <c r="H6131">
        <v>819.49245298319943</v>
      </c>
      <c r="R6131">
        <v>738.10071121032342</v>
      </c>
      <c r="S6131">
        <v>312.73356928822597</v>
      </c>
      <c r="T6131">
        <v>10604.195329422819</v>
      </c>
      <c r="U6131">
        <v>1145.7766213484747</v>
      </c>
      <c r="V6131">
        <v>404.14876856045771</v>
      </c>
      <c r="W6131">
        <v>243.23085339781724</v>
      </c>
    </row>
    <row r="6132" spans="2:23" x14ac:dyDescent="0.3">
      <c r="B6132">
        <f t="shared" si="96"/>
        <v>6127</v>
      </c>
      <c r="C6132">
        <v>466.4081327813966</v>
      </c>
      <c r="D6132">
        <v>358.9500455907546</v>
      </c>
      <c r="E6132">
        <v>310.70118386779882</v>
      </c>
      <c r="F6132">
        <v>20076.1245287331</v>
      </c>
      <c r="G6132">
        <v>763.13481321589563</v>
      </c>
      <c r="H6132">
        <v>213.07890237709208</v>
      </c>
      <c r="R6132">
        <v>205.83513736398595</v>
      </c>
      <c r="S6132">
        <v>23448.781220012435</v>
      </c>
      <c r="T6132">
        <v>238.78159866341966</v>
      </c>
      <c r="U6132">
        <v>261.65138732117236</v>
      </c>
      <c r="V6132">
        <v>564.74778320657958</v>
      </c>
      <c r="W6132">
        <v>28883.78</v>
      </c>
    </row>
    <row r="6133" spans="2:23" x14ac:dyDescent="0.3">
      <c r="B6133">
        <f t="shared" si="96"/>
        <v>6128</v>
      </c>
      <c r="C6133">
        <v>681.70813168250709</v>
      </c>
      <c r="D6133">
        <v>243.47491327863628</v>
      </c>
      <c r="E6133">
        <v>3587.3765439555491</v>
      </c>
      <c r="F6133">
        <v>28883.78</v>
      </c>
      <c r="G6133">
        <v>779.03164518117933</v>
      </c>
      <c r="H6133">
        <v>511.71830892697369</v>
      </c>
      <c r="R6133">
        <v>306.07324701448636</v>
      </c>
      <c r="S6133">
        <v>4521.9549472062972</v>
      </c>
      <c r="T6133">
        <v>2769.7936834236602</v>
      </c>
      <c r="U6133">
        <v>1312.5512222777104</v>
      </c>
      <c r="V6133">
        <v>412.61490461810308</v>
      </c>
      <c r="W6133">
        <v>236.25229133447604</v>
      </c>
    </row>
    <row r="6134" spans="2:23" x14ac:dyDescent="0.3">
      <c r="B6134">
        <f t="shared" si="96"/>
        <v>6129</v>
      </c>
      <c r="C6134">
        <v>604.92708547228767</v>
      </c>
      <c r="D6134">
        <v>243.23628592526191</v>
      </c>
      <c r="E6134">
        <v>28883.78</v>
      </c>
      <c r="F6134">
        <v>321.37238594901487</v>
      </c>
      <c r="G6134">
        <v>28883.78</v>
      </c>
      <c r="H6134">
        <v>28883.78</v>
      </c>
      <c r="R6134">
        <v>28883.78</v>
      </c>
      <c r="S6134">
        <v>20271.470481435023</v>
      </c>
      <c r="T6134">
        <v>313.98338855041266</v>
      </c>
      <c r="U6134">
        <v>1775.527051783321</v>
      </c>
      <c r="V6134">
        <v>28883.78</v>
      </c>
      <c r="W6134">
        <v>8830.2678690627235</v>
      </c>
    </row>
    <row r="6135" spans="2:23" x14ac:dyDescent="0.3">
      <c r="B6135">
        <f t="shared" si="96"/>
        <v>6130</v>
      </c>
      <c r="C6135">
        <v>246.95925323102279</v>
      </c>
      <c r="D6135">
        <v>449.38808478441246</v>
      </c>
      <c r="E6135">
        <v>1934.4950771683536</v>
      </c>
      <c r="F6135">
        <v>272.80107833537795</v>
      </c>
      <c r="G6135">
        <v>210.17238730225404</v>
      </c>
      <c r="H6135">
        <v>12598.762521379265</v>
      </c>
      <c r="R6135">
        <v>28883.78</v>
      </c>
      <c r="S6135">
        <v>604.48125917809102</v>
      </c>
      <c r="T6135">
        <v>233.14278950262559</v>
      </c>
      <c r="U6135">
        <v>409.01404017134638</v>
      </c>
      <c r="V6135">
        <v>281.39921476889748</v>
      </c>
      <c r="W6135">
        <v>425.68775920050939</v>
      </c>
    </row>
    <row r="6136" spans="2:23" x14ac:dyDescent="0.3">
      <c r="B6136">
        <f t="shared" si="96"/>
        <v>6131</v>
      </c>
      <c r="C6136">
        <v>210.83777405262791</v>
      </c>
      <c r="D6136">
        <v>28883.78</v>
      </c>
      <c r="E6136">
        <v>28883.78</v>
      </c>
      <c r="F6136">
        <v>642.54033993690405</v>
      </c>
      <c r="G6136">
        <v>1660.2531563022967</v>
      </c>
      <c r="H6136">
        <v>676.38804429102049</v>
      </c>
      <c r="R6136">
        <v>410.68749308494034</v>
      </c>
      <c r="S6136">
        <v>8920.1088462095086</v>
      </c>
      <c r="T6136">
        <v>680.42646187755372</v>
      </c>
      <c r="U6136">
        <v>358.59754655869199</v>
      </c>
      <c r="V6136">
        <v>246.42948636804437</v>
      </c>
      <c r="W6136">
        <v>360.66633485803538</v>
      </c>
    </row>
    <row r="6137" spans="2:23" x14ac:dyDescent="0.3">
      <c r="B6137">
        <f t="shared" si="96"/>
        <v>6132</v>
      </c>
      <c r="C6137">
        <v>310.28051090464641</v>
      </c>
      <c r="D6137">
        <v>11099.545008505504</v>
      </c>
      <c r="E6137">
        <v>938.21555995967367</v>
      </c>
      <c r="F6137">
        <v>518.68726698424268</v>
      </c>
      <c r="G6137">
        <v>803.01329449415857</v>
      </c>
      <c r="H6137">
        <v>265.62242364242155</v>
      </c>
      <c r="R6137">
        <v>717.29269679705703</v>
      </c>
      <c r="S6137">
        <v>301.68061705495114</v>
      </c>
      <c r="T6137">
        <v>1757.0097940070366</v>
      </c>
      <c r="U6137">
        <v>258.56217057062236</v>
      </c>
      <c r="V6137">
        <v>339.74793590813505</v>
      </c>
      <c r="W6137">
        <v>1276.3973300473017</v>
      </c>
    </row>
    <row r="6138" spans="2:23" x14ac:dyDescent="0.3">
      <c r="B6138">
        <f t="shared" si="96"/>
        <v>6133</v>
      </c>
      <c r="C6138">
        <v>5870.0853493046006</v>
      </c>
      <c r="D6138">
        <v>465.51080470566495</v>
      </c>
      <c r="E6138">
        <v>453.52563088800486</v>
      </c>
      <c r="F6138">
        <v>557.81011718428624</v>
      </c>
      <c r="G6138">
        <v>239.8989777410697</v>
      </c>
      <c r="H6138">
        <v>4754.5781956116844</v>
      </c>
      <c r="R6138">
        <v>9052.5730777178396</v>
      </c>
      <c r="S6138">
        <v>472.44407564864889</v>
      </c>
      <c r="T6138">
        <v>419.91386565855464</v>
      </c>
      <c r="U6138">
        <v>351.61213068672168</v>
      </c>
      <c r="V6138">
        <v>3294.9028899283448</v>
      </c>
      <c r="W6138">
        <v>28883.78</v>
      </c>
    </row>
    <row r="6139" spans="2:23" x14ac:dyDescent="0.3">
      <c r="B6139">
        <f t="shared" si="96"/>
        <v>6134</v>
      </c>
      <c r="C6139">
        <v>1493.2795591500358</v>
      </c>
      <c r="D6139">
        <v>283.56013993028722</v>
      </c>
      <c r="E6139">
        <v>2868.3266464000053</v>
      </c>
      <c r="F6139">
        <v>1515.4045938398019</v>
      </c>
      <c r="G6139">
        <v>24771.830224965932</v>
      </c>
      <c r="H6139">
        <v>228.75284468542316</v>
      </c>
      <c r="R6139">
        <v>526.39346813187171</v>
      </c>
      <c r="S6139">
        <v>224.19326140696165</v>
      </c>
      <c r="T6139">
        <v>15271.190177122739</v>
      </c>
      <c r="U6139">
        <v>285.10285609363763</v>
      </c>
      <c r="V6139">
        <v>338.40706051865544</v>
      </c>
      <c r="W6139">
        <v>302.69947496962936</v>
      </c>
    </row>
    <row r="6140" spans="2:23" x14ac:dyDescent="0.3">
      <c r="B6140">
        <f t="shared" si="96"/>
        <v>6135</v>
      </c>
      <c r="C6140">
        <v>575.09161183303922</v>
      </c>
      <c r="D6140">
        <v>594.57698096460058</v>
      </c>
      <c r="E6140">
        <v>704.80486965686805</v>
      </c>
      <c r="F6140">
        <v>28883.78</v>
      </c>
      <c r="G6140">
        <v>28883.78</v>
      </c>
      <c r="H6140">
        <v>275.65494054926421</v>
      </c>
      <c r="R6140">
        <v>251.09795451444859</v>
      </c>
      <c r="S6140">
        <v>243.4880178888121</v>
      </c>
      <c r="T6140">
        <v>295.72104165571977</v>
      </c>
      <c r="U6140">
        <v>563.81617969786191</v>
      </c>
      <c r="V6140">
        <v>1044.1304433290488</v>
      </c>
      <c r="W6140">
        <v>28883.78</v>
      </c>
    </row>
    <row r="6141" spans="2:23" x14ac:dyDescent="0.3">
      <c r="B6141">
        <f t="shared" si="96"/>
        <v>6136</v>
      </c>
      <c r="C6141">
        <v>264.60715007091062</v>
      </c>
      <c r="D6141">
        <v>652.2238122067838</v>
      </c>
      <c r="E6141">
        <v>17203.563733082767</v>
      </c>
      <c r="F6141">
        <v>2391.6243230550472</v>
      </c>
      <c r="G6141">
        <v>10076.495933541348</v>
      </c>
      <c r="H6141">
        <v>1815.1200696018907</v>
      </c>
      <c r="R6141">
        <v>1211.5830572909886</v>
      </c>
      <c r="S6141">
        <v>909.14829527687311</v>
      </c>
      <c r="T6141">
        <v>414.4827806411372</v>
      </c>
      <c r="U6141">
        <v>829.95978476289463</v>
      </c>
      <c r="V6141">
        <v>7719.0555900600457</v>
      </c>
      <c r="W6141">
        <v>501.41715946798405</v>
      </c>
    </row>
    <row r="6142" spans="2:23" x14ac:dyDescent="0.3">
      <c r="B6142">
        <f t="shared" si="96"/>
        <v>6137</v>
      </c>
      <c r="C6142">
        <v>231.51963994347574</v>
      </c>
      <c r="D6142">
        <v>240.41723989247635</v>
      </c>
      <c r="E6142">
        <v>230.93781919329879</v>
      </c>
      <c r="F6142">
        <v>5618.0921717902966</v>
      </c>
      <c r="G6142">
        <v>659.7543156127042</v>
      </c>
      <c r="H6142">
        <v>219.66650042399905</v>
      </c>
      <c r="R6142">
        <v>228.54275791438877</v>
      </c>
      <c r="S6142">
        <v>28883.78</v>
      </c>
      <c r="T6142">
        <v>979.16953439157828</v>
      </c>
      <c r="U6142">
        <v>2275.5310851090926</v>
      </c>
      <c r="V6142">
        <v>414.63605300157445</v>
      </c>
      <c r="W6142">
        <v>28883.78</v>
      </c>
    </row>
    <row r="6143" spans="2:23" x14ac:dyDescent="0.3">
      <c r="B6143">
        <f t="shared" si="96"/>
        <v>6138</v>
      </c>
      <c r="C6143">
        <v>248.28279735626762</v>
      </c>
      <c r="D6143">
        <v>359.64703753698495</v>
      </c>
      <c r="E6143">
        <v>2073.1539371296149</v>
      </c>
      <c r="F6143">
        <v>542.32462710576738</v>
      </c>
      <c r="G6143">
        <v>28883.78</v>
      </c>
      <c r="H6143">
        <v>231.34912506056193</v>
      </c>
      <c r="R6143">
        <v>28883.78</v>
      </c>
      <c r="S6143">
        <v>9737.4395408631826</v>
      </c>
      <c r="T6143">
        <v>1081.352654620465</v>
      </c>
      <c r="U6143">
        <v>3297.2075582205625</v>
      </c>
      <c r="V6143">
        <v>24632.057416772761</v>
      </c>
      <c r="W6143">
        <v>205.2822523695979</v>
      </c>
    </row>
    <row r="6144" spans="2:23" x14ac:dyDescent="0.3">
      <c r="B6144">
        <f t="shared" si="96"/>
        <v>6139</v>
      </c>
      <c r="C6144">
        <v>216.23734501489369</v>
      </c>
      <c r="D6144">
        <v>1248.3622793324423</v>
      </c>
      <c r="E6144">
        <v>1843.2695556719511</v>
      </c>
      <c r="F6144">
        <v>1688.1827272008209</v>
      </c>
      <c r="G6144">
        <v>2283.5128377242945</v>
      </c>
      <c r="H6144">
        <v>28883.78</v>
      </c>
      <c r="R6144">
        <v>297.21858217435295</v>
      </c>
      <c r="S6144">
        <v>1657.4160508006989</v>
      </c>
      <c r="T6144">
        <v>278.24961066478784</v>
      </c>
      <c r="U6144">
        <v>295.24828451631822</v>
      </c>
      <c r="V6144">
        <v>366.09095730494067</v>
      </c>
      <c r="W6144">
        <v>353.89280786183133</v>
      </c>
    </row>
    <row r="6145" spans="2:23" x14ac:dyDescent="0.3">
      <c r="B6145">
        <f t="shared" si="96"/>
        <v>6140</v>
      </c>
      <c r="C6145">
        <v>284.33579876583735</v>
      </c>
      <c r="D6145">
        <v>3081.819794801329</v>
      </c>
      <c r="E6145">
        <v>28883.78</v>
      </c>
      <c r="F6145">
        <v>768.13210391158805</v>
      </c>
      <c r="G6145">
        <v>841.94658924428256</v>
      </c>
      <c r="H6145">
        <v>1415.3223482107003</v>
      </c>
      <c r="R6145">
        <v>302.78302278829017</v>
      </c>
      <c r="S6145">
        <v>1191.3849285465149</v>
      </c>
      <c r="T6145">
        <v>327.44423644802902</v>
      </c>
      <c r="U6145">
        <v>648.31717121070142</v>
      </c>
      <c r="V6145">
        <v>3313.8937976635971</v>
      </c>
      <c r="W6145">
        <v>1871.9532066244028</v>
      </c>
    </row>
    <row r="6146" spans="2:23" x14ac:dyDescent="0.3">
      <c r="B6146">
        <f t="shared" si="96"/>
        <v>6141</v>
      </c>
      <c r="C6146">
        <v>1757.6134228907804</v>
      </c>
      <c r="D6146">
        <v>950.67416247963638</v>
      </c>
      <c r="E6146">
        <v>10875.904673683115</v>
      </c>
      <c r="F6146">
        <v>384.80821571171668</v>
      </c>
      <c r="G6146">
        <v>589.3767185823915</v>
      </c>
      <c r="H6146">
        <v>1761.0874151423548</v>
      </c>
      <c r="R6146">
        <v>907.8471598566</v>
      </c>
      <c r="S6146">
        <v>438.23732647210187</v>
      </c>
      <c r="T6146">
        <v>8493.8134543129781</v>
      </c>
      <c r="U6146">
        <v>211.82966766318793</v>
      </c>
      <c r="V6146">
        <v>7464.7452360061761</v>
      </c>
      <c r="W6146">
        <v>238.14303432665423</v>
      </c>
    </row>
    <row r="6147" spans="2:23" x14ac:dyDescent="0.3">
      <c r="B6147">
        <f t="shared" si="96"/>
        <v>6142</v>
      </c>
      <c r="C6147">
        <v>1173.0696931590253</v>
      </c>
      <c r="D6147">
        <v>1900.760080697258</v>
      </c>
      <c r="E6147">
        <v>2115.8780969763998</v>
      </c>
      <c r="F6147">
        <v>1298.2254441605892</v>
      </c>
      <c r="G6147">
        <v>28883.78</v>
      </c>
      <c r="H6147">
        <v>335.47191960249359</v>
      </c>
      <c r="R6147">
        <v>7805.4329947882243</v>
      </c>
      <c r="S6147">
        <v>568.27465414871824</v>
      </c>
      <c r="T6147">
        <v>572.29465983028786</v>
      </c>
      <c r="U6147">
        <v>333.81190128555806</v>
      </c>
      <c r="V6147">
        <v>262.19044351106015</v>
      </c>
      <c r="W6147">
        <v>849.21822862346698</v>
      </c>
    </row>
    <row r="6148" spans="2:23" x14ac:dyDescent="0.3">
      <c r="B6148">
        <f t="shared" si="96"/>
        <v>6143</v>
      </c>
      <c r="C6148">
        <v>433.79594948919794</v>
      </c>
      <c r="D6148">
        <v>2859.7758543960867</v>
      </c>
      <c r="E6148">
        <v>232.82997657037834</v>
      </c>
      <c r="F6148">
        <v>269.88517675417438</v>
      </c>
      <c r="G6148">
        <v>376.02309152430689</v>
      </c>
      <c r="H6148">
        <v>28883.78</v>
      </c>
      <c r="R6148">
        <v>269.9230656791155</v>
      </c>
      <c r="S6148">
        <v>264.77802623589434</v>
      </c>
      <c r="T6148">
        <v>1323.65102077807</v>
      </c>
      <c r="U6148">
        <v>874.55649042504979</v>
      </c>
      <c r="V6148">
        <v>616.35975110161564</v>
      </c>
      <c r="W6148">
        <v>820.21056264848994</v>
      </c>
    </row>
    <row r="6149" spans="2:23" x14ac:dyDescent="0.3">
      <c r="B6149">
        <f t="shared" si="96"/>
        <v>6144</v>
      </c>
      <c r="C6149">
        <v>228.99801401571341</v>
      </c>
      <c r="D6149">
        <v>28883.78</v>
      </c>
      <c r="E6149">
        <v>208.06406351710459</v>
      </c>
      <c r="F6149">
        <v>28883.78</v>
      </c>
      <c r="G6149">
        <v>1101.2082176715355</v>
      </c>
      <c r="H6149">
        <v>18345.25042273902</v>
      </c>
      <c r="R6149">
        <v>382.74003136523601</v>
      </c>
      <c r="S6149">
        <v>1375.8096112592934</v>
      </c>
      <c r="T6149">
        <v>565.86668942054871</v>
      </c>
      <c r="U6149">
        <v>203.63497057637508</v>
      </c>
      <c r="V6149">
        <v>438.31387876653685</v>
      </c>
      <c r="W6149">
        <v>824.52305229220531</v>
      </c>
    </row>
    <row r="6150" spans="2:23" x14ac:dyDescent="0.3">
      <c r="B6150">
        <f t="shared" si="96"/>
        <v>6145</v>
      </c>
      <c r="C6150">
        <v>2281.115585114027</v>
      </c>
      <c r="D6150">
        <v>1480.6017458888721</v>
      </c>
      <c r="E6150">
        <v>3608.5179393142575</v>
      </c>
      <c r="F6150">
        <v>444.50895583389189</v>
      </c>
      <c r="G6150">
        <v>247.03165914028068</v>
      </c>
      <c r="H6150">
        <v>483.354271119614</v>
      </c>
      <c r="R6150">
        <v>385.63108390511809</v>
      </c>
      <c r="S6150">
        <v>478.46785487797462</v>
      </c>
      <c r="T6150">
        <v>28883.78</v>
      </c>
      <c r="U6150">
        <v>390.49788754926101</v>
      </c>
      <c r="V6150">
        <v>242.77012316647935</v>
      </c>
      <c r="W6150">
        <v>223.4923790815642</v>
      </c>
    </row>
    <row r="6151" spans="2:23" x14ac:dyDescent="0.3">
      <c r="B6151">
        <f t="shared" si="96"/>
        <v>6146</v>
      </c>
      <c r="C6151">
        <v>355.11466510501771</v>
      </c>
      <c r="D6151">
        <v>319.13224414181883</v>
      </c>
      <c r="E6151">
        <v>741.06286535244192</v>
      </c>
      <c r="F6151">
        <v>28883.78</v>
      </c>
      <c r="G6151">
        <v>205.32532300747903</v>
      </c>
      <c r="H6151">
        <v>329.77269294626188</v>
      </c>
      <c r="R6151">
        <v>364.13193392150993</v>
      </c>
      <c r="S6151">
        <v>28883.78</v>
      </c>
      <c r="T6151">
        <v>642.69383470804269</v>
      </c>
      <c r="U6151">
        <v>228.46194062103785</v>
      </c>
      <c r="V6151">
        <v>28883.78</v>
      </c>
      <c r="W6151">
        <v>28883.78</v>
      </c>
    </row>
    <row r="6152" spans="2:23" x14ac:dyDescent="0.3">
      <c r="B6152">
        <f t="shared" ref="B6152:B6215" si="97">B6151 + 1</f>
        <v>6147</v>
      </c>
      <c r="C6152">
        <v>9720.3413566126546</v>
      </c>
      <c r="D6152">
        <v>28883.78</v>
      </c>
      <c r="E6152">
        <v>519.90074095651244</v>
      </c>
      <c r="F6152">
        <v>777.26250350684711</v>
      </c>
      <c r="G6152">
        <v>330.92626386907767</v>
      </c>
      <c r="H6152">
        <v>244.51700464759688</v>
      </c>
      <c r="R6152">
        <v>313.65537204286068</v>
      </c>
      <c r="S6152">
        <v>7830.1459469244373</v>
      </c>
      <c r="T6152">
        <v>3825.1675706870687</v>
      </c>
      <c r="U6152">
        <v>243.73204216567922</v>
      </c>
      <c r="V6152">
        <v>28883.78</v>
      </c>
      <c r="W6152">
        <v>2478.8736939495316</v>
      </c>
    </row>
    <row r="6153" spans="2:23" x14ac:dyDescent="0.3">
      <c r="B6153">
        <f t="shared" si="97"/>
        <v>6148</v>
      </c>
      <c r="C6153">
        <v>1131.1925258218034</v>
      </c>
      <c r="D6153">
        <v>499.2898197997506</v>
      </c>
      <c r="E6153">
        <v>14944.069822179201</v>
      </c>
      <c r="F6153">
        <v>347.53805401265873</v>
      </c>
      <c r="G6153">
        <v>244.11888777915769</v>
      </c>
      <c r="H6153">
        <v>28883.78</v>
      </c>
      <c r="R6153">
        <v>306.4305589236015</v>
      </c>
      <c r="S6153">
        <v>1523.6010261025187</v>
      </c>
      <c r="T6153">
        <v>28883.78</v>
      </c>
      <c r="U6153">
        <v>200.94876802230547</v>
      </c>
      <c r="V6153">
        <v>28883.78</v>
      </c>
      <c r="W6153">
        <v>1173.3714356810947</v>
      </c>
    </row>
    <row r="6154" spans="2:23" x14ac:dyDescent="0.3">
      <c r="B6154">
        <f t="shared" si="97"/>
        <v>6149</v>
      </c>
      <c r="C6154">
        <v>391.72862712937626</v>
      </c>
      <c r="D6154">
        <v>2185.2414508463453</v>
      </c>
      <c r="E6154">
        <v>837.73736312179483</v>
      </c>
      <c r="F6154">
        <v>201.25945600613616</v>
      </c>
      <c r="G6154">
        <v>408.23868050314479</v>
      </c>
      <c r="H6154">
        <v>3060.21517027445</v>
      </c>
      <c r="R6154">
        <v>629.14438944885114</v>
      </c>
      <c r="S6154">
        <v>323.8572994457669</v>
      </c>
      <c r="T6154">
        <v>250.46385982304756</v>
      </c>
      <c r="U6154">
        <v>254.76503336213801</v>
      </c>
      <c r="V6154">
        <v>816.361073489202</v>
      </c>
      <c r="W6154">
        <v>739.98505396819496</v>
      </c>
    </row>
    <row r="6155" spans="2:23" x14ac:dyDescent="0.3">
      <c r="B6155">
        <f t="shared" si="97"/>
        <v>6150</v>
      </c>
      <c r="C6155">
        <v>19793.295078591953</v>
      </c>
      <c r="D6155">
        <v>229.44083576346418</v>
      </c>
      <c r="E6155">
        <v>219.28799855402872</v>
      </c>
      <c r="F6155">
        <v>271.74352338975956</v>
      </c>
      <c r="G6155">
        <v>555.33465893232324</v>
      </c>
      <c r="H6155">
        <v>586.48605101038879</v>
      </c>
      <c r="R6155">
        <v>1877.6969567345411</v>
      </c>
      <c r="S6155">
        <v>335.61044586511923</v>
      </c>
      <c r="T6155">
        <v>203.73760913312125</v>
      </c>
      <c r="U6155">
        <v>28883.78</v>
      </c>
      <c r="V6155">
        <v>261.79116140635006</v>
      </c>
      <c r="W6155">
        <v>20362.244141758176</v>
      </c>
    </row>
    <row r="6156" spans="2:23" x14ac:dyDescent="0.3">
      <c r="B6156">
        <f t="shared" si="97"/>
        <v>6151</v>
      </c>
      <c r="C6156">
        <v>208.50753875123672</v>
      </c>
      <c r="D6156">
        <v>28883.78</v>
      </c>
      <c r="E6156">
        <v>362.15396497245376</v>
      </c>
      <c r="F6156">
        <v>8076.7278031534042</v>
      </c>
      <c r="G6156">
        <v>758.60163862430807</v>
      </c>
      <c r="H6156">
        <v>400.32444062175932</v>
      </c>
      <c r="R6156">
        <v>1034.0484253099658</v>
      </c>
      <c r="S6156">
        <v>220.10615433059533</v>
      </c>
      <c r="T6156">
        <v>276.85976946522874</v>
      </c>
      <c r="U6156">
        <v>350.62936053774297</v>
      </c>
      <c r="V6156">
        <v>14109.365116940349</v>
      </c>
      <c r="W6156">
        <v>206.95575448434596</v>
      </c>
    </row>
    <row r="6157" spans="2:23" x14ac:dyDescent="0.3">
      <c r="B6157">
        <f t="shared" si="97"/>
        <v>6152</v>
      </c>
      <c r="C6157">
        <v>605.60959574253093</v>
      </c>
      <c r="D6157">
        <v>211.9353747399679</v>
      </c>
      <c r="E6157">
        <v>28883.78</v>
      </c>
      <c r="F6157">
        <v>28883.78</v>
      </c>
      <c r="G6157">
        <v>582.65192854705037</v>
      </c>
      <c r="H6157">
        <v>274.045674806443</v>
      </c>
      <c r="R6157">
        <v>28883.78</v>
      </c>
      <c r="S6157">
        <v>14402.641041629211</v>
      </c>
      <c r="T6157">
        <v>203.74632465089496</v>
      </c>
      <c r="U6157">
        <v>420.32270410126557</v>
      </c>
      <c r="V6157">
        <v>283.71997304370802</v>
      </c>
      <c r="W6157">
        <v>242.46107875551587</v>
      </c>
    </row>
    <row r="6158" spans="2:23" x14ac:dyDescent="0.3">
      <c r="B6158">
        <f t="shared" si="97"/>
        <v>6153</v>
      </c>
      <c r="C6158">
        <v>297.44762596155806</v>
      </c>
      <c r="D6158">
        <v>363.8320960313963</v>
      </c>
      <c r="E6158">
        <v>346.23403879606883</v>
      </c>
      <c r="F6158">
        <v>820.29874551717853</v>
      </c>
      <c r="G6158">
        <v>981.44162721481155</v>
      </c>
      <c r="H6158">
        <v>707.74521537940882</v>
      </c>
      <c r="R6158">
        <v>218.8895892630951</v>
      </c>
      <c r="S6158">
        <v>10109.207003510595</v>
      </c>
      <c r="T6158">
        <v>285.47561187110375</v>
      </c>
      <c r="U6158">
        <v>212.90720780965677</v>
      </c>
      <c r="V6158">
        <v>1466.9470510078779</v>
      </c>
      <c r="W6158">
        <v>224.34015700339316</v>
      </c>
    </row>
    <row r="6159" spans="2:23" x14ac:dyDescent="0.3">
      <c r="B6159">
        <f t="shared" si="97"/>
        <v>6154</v>
      </c>
      <c r="C6159">
        <v>6881.289868707705</v>
      </c>
      <c r="D6159">
        <v>358.25506896815159</v>
      </c>
      <c r="E6159">
        <v>258.21309534038511</v>
      </c>
      <c r="F6159">
        <v>355.32999730765084</v>
      </c>
      <c r="G6159">
        <v>5848.2672837832943</v>
      </c>
      <c r="H6159">
        <v>1354.8556386024263</v>
      </c>
      <c r="R6159">
        <v>386.71334072162949</v>
      </c>
      <c r="S6159">
        <v>281.06314982524503</v>
      </c>
      <c r="T6159">
        <v>375.89877452950668</v>
      </c>
      <c r="U6159">
        <v>856.44873665251248</v>
      </c>
      <c r="V6159">
        <v>934.06935042948248</v>
      </c>
      <c r="W6159">
        <v>229.73163587463605</v>
      </c>
    </row>
    <row r="6160" spans="2:23" x14ac:dyDescent="0.3">
      <c r="B6160">
        <f t="shared" si="97"/>
        <v>6155</v>
      </c>
      <c r="C6160">
        <v>4769.5416413242638</v>
      </c>
      <c r="D6160">
        <v>460.78583728893528</v>
      </c>
      <c r="E6160">
        <v>1418.214582543322</v>
      </c>
      <c r="F6160">
        <v>11605.397163783558</v>
      </c>
      <c r="G6160">
        <v>28883.78</v>
      </c>
      <c r="H6160">
        <v>473.11096001867088</v>
      </c>
      <c r="R6160">
        <v>4065.194693459498</v>
      </c>
      <c r="S6160">
        <v>204.82042750161676</v>
      </c>
      <c r="T6160">
        <v>216.34286214211363</v>
      </c>
      <c r="U6160">
        <v>209.78028614630406</v>
      </c>
      <c r="V6160">
        <v>2587.2771484876712</v>
      </c>
      <c r="W6160">
        <v>333.12085549154699</v>
      </c>
    </row>
    <row r="6161" spans="2:23" x14ac:dyDescent="0.3">
      <c r="B6161">
        <f t="shared" si="97"/>
        <v>6156</v>
      </c>
      <c r="C6161">
        <v>1045.0808190083076</v>
      </c>
      <c r="D6161">
        <v>710.0064644865198</v>
      </c>
      <c r="E6161">
        <v>254.20130073952424</v>
      </c>
      <c r="F6161">
        <v>28883.78</v>
      </c>
      <c r="G6161">
        <v>16580.640668069955</v>
      </c>
      <c r="H6161">
        <v>560.51074331587233</v>
      </c>
      <c r="R6161">
        <v>263.32257557306639</v>
      </c>
      <c r="S6161">
        <v>1662.5554605408356</v>
      </c>
      <c r="T6161">
        <v>229.44995340292749</v>
      </c>
      <c r="U6161">
        <v>248.6811770248527</v>
      </c>
      <c r="V6161">
        <v>286.10232161701191</v>
      </c>
      <c r="W6161">
        <v>251.50070925461085</v>
      </c>
    </row>
    <row r="6162" spans="2:23" x14ac:dyDescent="0.3">
      <c r="B6162">
        <f t="shared" si="97"/>
        <v>6157</v>
      </c>
      <c r="C6162">
        <v>563.57624396849974</v>
      </c>
      <c r="D6162">
        <v>571.52000001239685</v>
      </c>
      <c r="E6162">
        <v>309.03923721954766</v>
      </c>
      <c r="F6162">
        <v>1421.9607501827618</v>
      </c>
      <c r="G6162">
        <v>272.30881698716274</v>
      </c>
      <c r="H6162">
        <v>231.32021718867713</v>
      </c>
      <c r="R6162">
        <v>890.11187322909757</v>
      </c>
      <c r="S6162">
        <v>406.99689415458261</v>
      </c>
      <c r="T6162">
        <v>383.57870038477802</v>
      </c>
      <c r="U6162">
        <v>239.3390344775103</v>
      </c>
      <c r="V6162">
        <v>230.18516903025102</v>
      </c>
      <c r="W6162">
        <v>294.58708678437517</v>
      </c>
    </row>
    <row r="6163" spans="2:23" x14ac:dyDescent="0.3">
      <c r="B6163">
        <f t="shared" si="97"/>
        <v>6158</v>
      </c>
      <c r="C6163">
        <v>1026.2761239549322</v>
      </c>
      <c r="D6163">
        <v>28883.78</v>
      </c>
      <c r="E6163">
        <v>414.64296009051179</v>
      </c>
      <c r="F6163">
        <v>801.95507185193424</v>
      </c>
      <c r="G6163">
        <v>269.9303384065384</v>
      </c>
      <c r="H6163">
        <v>511.64758956626378</v>
      </c>
      <c r="R6163">
        <v>1299.2321607906003</v>
      </c>
      <c r="S6163">
        <v>28883.78</v>
      </c>
      <c r="T6163">
        <v>19468.382502293905</v>
      </c>
      <c r="U6163">
        <v>540.45443485148235</v>
      </c>
      <c r="V6163">
        <v>401.96754637734534</v>
      </c>
      <c r="W6163">
        <v>15939.430788943104</v>
      </c>
    </row>
    <row r="6164" spans="2:23" x14ac:dyDescent="0.3">
      <c r="B6164">
        <f t="shared" si="97"/>
        <v>6159</v>
      </c>
      <c r="C6164">
        <v>10479.450874054672</v>
      </c>
      <c r="D6164">
        <v>264.05474516277343</v>
      </c>
      <c r="E6164">
        <v>251.38817688378262</v>
      </c>
      <c r="F6164">
        <v>2488.7224860711663</v>
      </c>
      <c r="G6164">
        <v>307.26667668021969</v>
      </c>
      <c r="H6164">
        <v>264.81199454338571</v>
      </c>
      <c r="R6164">
        <v>216.02951206423344</v>
      </c>
      <c r="S6164">
        <v>207.4247209240859</v>
      </c>
      <c r="T6164">
        <v>242.17332973991179</v>
      </c>
      <c r="U6164">
        <v>257.68472966054475</v>
      </c>
      <c r="V6164">
        <v>28883.78</v>
      </c>
      <c r="W6164">
        <v>239.90652803782757</v>
      </c>
    </row>
    <row r="6165" spans="2:23" x14ac:dyDescent="0.3">
      <c r="B6165">
        <f t="shared" si="97"/>
        <v>6160</v>
      </c>
      <c r="C6165">
        <v>6837.2513682755052</v>
      </c>
      <c r="D6165">
        <v>274.81325630076657</v>
      </c>
      <c r="E6165">
        <v>28883.78</v>
      </c>
      <c r="F6165">
        <v>424.32093667557081</v>
      </c>
      <c r="G6165">
        <v>387.07951816132129</v>
      </c>
      <c r="H6165">
        <v>964.93897926858585</v>
      </c>
      <c r="R6165">
        <v>575.62200253033029</v>
      </c>
      <c r="S6165">
        <v>280.05459474732066</v>
      </c>
      <c r="T6165">
        <v>218.98980237138608</v>
      </c>
      <c r="U6165">
        <v>800.57571422274941</v>
      </c>
      <c r="V6165">
        <v>219.7786369568893</v>
      </c>
      <c r="W6165">
        <v>1642.01829843838</v>
      </c>
    </row>
    <row r="6166" spans="2:23" x14ac:dyDescent="0.3">
      <c r="B6166">
        <f t="shared" si="97"/>
        <v>6161</v>
      </c>
      <c r="C6166">
        <v>28883.78</v>
      </c>
      <c r="D6166">
        <v>264.69875160738508</v>
      </c>
      <c r="E6166">
        <v>18374.446304136029</v>
      </c>
      <c r="F6166">
        <v>609.46653830503624</v>
      </c>
      <c r="G6166">
        <v>211.44404165285198</v>
      </c>
      <c r="H6166">
        <v>252.66245003088571</v>
      </c>
      <c r="R6166">
        <v>28883.78</v>
      </c>
      <c r="S6166">
        <v>7894.7626059846853</v>
      </c>
      <c r="T6166">
        <v>28883.78</v>
      </c>
      <c r="U6166">
        <v>850.36566142140771</v>
      </c>
      <c r="V6166">
        <v>3538.9682700024746</v>
      </c>
      <c r="W6166">
        <v>317.95482649614445</v>
      </c>
    </row>
    <row r="6167" spans="2:23" x14ac:dyDescent="0.3">
      <c r="B6167">
        <f t="shared" si="97"/>
        <v>6162</v>
      </c>
      <c r="C6167">
        <v>307.78278057536988</v>
      </c>
      <c r="D6167">
        <v>322.83564407531514</v>
      </c>
      <c r="E6167">
        <v>23372.145357562826</v>
      </c>
      <c r="F6167">
        <v>353.34013811619991</v>
      </c>
      <c r="G6167">
        <v>28883.78</v>
      </c>
      <c r="H6167">
        <v>28883.78</v>
      </c>
      <c r="R6167">
        <v>427.84289382516795</v>
      </c>
      <c r="S6167">
        <v>28883.78</v>
      </c>
      <c r="T6167">
        <v>966.04108500170105</v>
      </c>
      <c r="U6167">
        <v>215.15304437471815</v>
      </c>
      <c r="V6167">
        <v>28883.78</v>
      </c>
      <c r="W6167">
        <v>819.43221574240829</v>
      </c>
    </row>
    <row r="6168" spans="2:23" x14ac:dyDescent="0.3">
      <c r="B6168">
        <f t="shared" si="97"/>
        <v>6163</v>
      </c>
      <c r="C6168">
        <v>2777.4795597374418</v>
      </c>
      <c r="D6168">
        <v>258.62934715838026</v>
      </c>
      <c r="E6168">
        <v>1048.3641412334769</v>
      </c>
      <c r="F6168">
        <v>28883.78</v>
      </c>
      <c r="G6168">
        <v>1633.9022318122441</v>
      </c>
      <c r="H6168">
        <v>236.97004607414598</v>
      </c>
      <c r="R6168">
        <v>554.21094695233455</v>
      </c>
      <c r="S6168">
        <v>249.70136720106149</v>
      </c>
      <c r="T6168">
        <v>4754.4341923358697</v>
      </c>
      <c r="U6168">
        <v>1195.0359696757073</v>
      </c>
      <c r="V6168">
        <v>605.10275402559455</v>
      </c>
      <c r="W6168">
        <v>247.83882947178409</v>
      </c>
    </row>
    <row r="6169" spans="2:23" x14ac:dyDescent="0.3">
      <c r="B6169">
        <f t="shared" si="97"/>
        <v>6164</v>
      </c>
      <c r="C6169">
        <v>21515.506291086418</v>
      </c>
      <c r="D6169">
        <v>1218.1239768928217</v>
      </c>
      <c r="E6169">
        <v>17076.076999041532</v>
      </c>
      <c r="F6169">
        <v>399.48014029046067</v>
      </c>
      <c r="G6169">
        <v>8491.1769070941991</v>
      </c>
      <c r="H6169">
        <v>1204.9046720575031</v>
      </c>
      <c r="R6169">
        <v>325.22749140075359</v>
      </c>
      <c r="S6169">
        <v>1373.5094015483305</v>
      </c>
      <c r="T6169">
        <v>295.25081139384696</v>
      </c>
      <c r="U6169">
        <v>2448.4547007188949</v>
      </c>
      <c r="V6169">
        <v>28883.78</v>
      </c>
      <c r="W6169">
        <v>950.57529158413456</v>
      </c>
    </row>
    <row r="6170" spans="2:23" x14ac:dyDescent="0.3">
      <c r="B6170">
        <f t="shared" si="97"/>
        <v>6165</v>
      </c>
      <c r="C6170">
        <v>1513.6392894298663</v>
      </c>
      <c r="D6170">
        <v>514.03710511580721</v>
      </c>
      <c r="E6170">
        <v>391.61283712676357</v>
      </c>
      <c r="F6170">
        <v>676.53688266328231</v>
      </c>
      <c r="G6170">
        <v>328.53452390054292</v>
      </c>
      <c r="H6170">
        <v>4661.8581505665352</v>
      </c>
      <c r="R6170">
        <v>501.58485022789358</v>
      </c>
      <c r="S6170">
        <v>357.85112353166028</v>
      </c>
      <c r="T6170">
        <v>672.15446358677582</v>
      </c>
      <c r="U6170">
        <v>268.26293858215263</v>
      </c>
      <c r="V6170">
        <v>432.85716823003713</v>
      </c>
      <c r="W6170">
        <v>357.19548007376159</v>
      </c>
    </row>
    <row r="6171" spans="2:23" x14ac:dyDescent="0.3">
      <c r="B6171">
        <f t="shared" si="97"/>
        <v>6166</v>
      </c>
      <c r="C6171">
        <v>400.25635322127772</v>
      </c>
      <c r="D6171">
        <v>226.26566558483034</v>
      </c>
      <c r="E6171">
        <v>7022.7302328656824</v>
      </c>
      <c r="F6171">
        <v>262.08419468145155</v>
      </c>
      <c r="G6171">
        <v>320.89109907247467</v>
      </c>
      <c r="H6171">
        <v>323.77702915819134</v>
      </c>
      <c r="R6171">
        <v>1515.196261794832</v>
      </c>
      <c r="S6171">
        <v>206.15872193485686</v>
      </c>
      <c r="T6171">
        <v>1631.8197897289879</v>
      </c>
      <c r="U6171">
        <v>768.79044372284955</v>
      </c>
      <c r="V6171">
        <v>787.66112622868252</v>
      </c>
      <c r="W6171">
        <v>531.42220654313883</v>
      </c>
    </row>
    <row r="6172" spans="2:23" x14ac:dyDescent="0.3">
      <c r="B6172">
        <f t="shared" si="97"/>
        <v>6167</v>
      </c>
      <c r="C6172">
        <v>570.47445187353674</v>
      </c>
      <c r="D6172">
        <v>5617.6245434235407</v>
      </c>
      <c r="E6172">
        <v>20500.233875501621</v>
      </c>
      <c r="F6172">
        <v>384.92948143123425</v>
      </c>
      <c r="G6172">
        <v>374.81178938930145</v>
      </c>
      <c r="H6172">
        <v>282.7511458472888</v>
      </c>
      <c r="R6172">
        <v>293.67741222778329</v>
      </c>
      <c r="S6172">
        <v>334.98916127460717</v>
      </c>
      <c r="T6172">
        <v>640.60922423200589</v>
      </c>
      <c r="U6172">
        <v>870.41064384727338</v>
      </c>
      <c r="V6172">
        <v>731.41260911932318</v>
      </c>
      <c r="W6172">
        <v>28883.78</v>
      </c>
    </row>
    <row r="6173" spans="2:23" x14ac:dyDescent="0.3">
      <c r="B6173">
        <f t="shared" si="97"/>
        <v>6168</v>
      </c>
      <c r="C6173">
        <v>876.66097544597312</v>
      </c>
      <c r="D6173">
        <v>13116.306912265276</v>
      </c>
      <c r="E6173">
        <v>336.54949325140637</v>
      </c>
      <c r="F6173">
        <v>364.68987649175267</v>
      </c>
      <c r="G6173">
        <v>219.59615215775173</v>
      </c>
      <c r="H6173">
        <v>307.58138134198896</v>
      </c>
      <c r="R6173">
        <v>3959.4136328684599</v>
      </c>
      <c r="S6173">
        <v>242.17068421190726</v>
      </c>
      <c r="T6173">
        <v>1160.2082330508829</v>
      </c>
      <c r="U6173">
        <v>243.32686666403967</v>
      </c>
      <c r="V6173">
        <v>16650.383310285342</v>
      </c>
      <c r="W6173">
        <v>28883.78</v>
      </c>
    </row>
    <row r="6174" spans="2:23" x14ac:dyDescent="0.3">
      <c r="B6174">
        <f t="shared" si="97"/>
        <v>6169</v>
      </c>
      <c r="C6174">
        <v>290.01226539195955</v>
      </c>
      <c r="D6174">
        <v>301.03481751049435</v>
      </c>
      <c r="E6174">
        <v>399.39250368158548</v>
      </c>
      <c r="F6174">
        <v>296.98511877004847</v>
      </c>
      <c r="G6174">
        <v>25709.093189308762</v>
      </c>
      <c r="H6174">
        <v>1499.4027577175405</v>
      </c>
      <c r="R6174">
        <v>253.24237081515557</v>
      </c>
      <c r="S6174">
        <v>28883.78</v>
      </c>
      <c r="T6174">
        <v>257.3966879279634</v>
      </c>
      <c r="U6174">
        <v>28883.78</v>
      </c>
      <c r="V6174">
        <v>326.15010841208868</v>
      </c>
      <c r="W6174">
        <v>323.81723689819319</v>
      </c>
    </row>
    <row r="6175" spans="2:23" x14ac:dyDescent="0.3">
      <c r="B6175">
        <f t="shared" si="97"/>
        <v>6170</v>
      </c>
      <c r="C6175">
        <v>425.1049110200837</v>
      </c>
      <c r="D6175">
        <v>519.63858792223357</v>
      </c>
      <c r="E6175">
        <v>209.17699238483829</v>
      </c>
      <c r="F6175">
        <v>1793.7845661921313</v>
      </c>
      <c r="G6175">
        <v>218.87713056622854</v>
      </c>
      <c r="H6175">
        <v>28883.78</v>
      </c>
      <c r="R6175">
        <v>922.07156146076136</v>
      </c>
      <c r="S6175">
        <v>350.03804098165995</v>
      </c>
      <c r="T6175">
        <v>3485.6570818935129</v>
      </c>
      <c r="U6175">
        <v>728.09923083750084</v>
      </c>
      <c r="V6175">
        <v>10784.657716285301</v>
      </c>
      <c r="W6175">
        <v>235.59715632878078</v>
      </c>
    </row>
    <row r="6176" spans="2:23" x14ac:dyDescent="0.3">
      <c r="B6176">
        <f t="shared" si="97"/>
        <v>6171</v>
      </c>
      <c r="C6176">
        <v>207.53134547733765</v>
      </c>
      <c r="D6176">
        <v>205.22452504736876</v>
      </c>
      <c r="E6176">
        <v>1337.9703774447819</v>
      </c>
      <c r="F6176">
        <v>2784.6693163536474</v>
      </c>
      <c r="G6176">
        <v>737.43370916845868</v>
      </c>
      <c r="H6176">
        <v>4653.9999662568753</v>
      </c>
      <c r="R6176">
        <v>210.66175844870409</v>
      </c>
      <c r="S6176">
        <v>250.32572869256472</v>
      </c>
      <c r="T6176">
        <v>13995.144063435064</v>
      </c>
      <c r="U6176">
        <v>1868.3127035051391</v>
      </c>
      <c r="V6176">
        <v>311.57076090803446</v>
      </c>
      <c r="W6176">
        <v>1012.0472927517984</v>
      </c>
    </row>
    <row r="6177" spans="2:23" x14ac:dyDescent="0.3">
      <c r="B6177">
        <f t="shared" si="97"/>
        <v>6172</v>
      </c>
      <c r="C6177">
        <v>3451.7079516038243</v>
      </c>
      <c r="D6177">
        <v>227.21258922267612</v>
      </c>
      <c r="E6177">
        <v>7917.048751533106</v>
      </c>
      <c r="F6177">
        <v>409.17657461340605</v>
      </c>
      <c r="G6177">
        <v>394.68711149296598</v>
      </c>
      <c r="H6177">
        <v>620.45774407688964</v>
      </c>
      <c r="R6177">
        <v>241.9032645857572</v>
      </c>
      <c r="S6177">
        <v>416.23588507849871</v>
      </c>
      <c r="T6177">
        <v>429.41698625498947</v>
      </c>
      <c r="U6177">
        <v>2652.294465056445</v>
      </c>
      <c r="V6177">
        <v>569.46996698998942</v>
      </c>
      <c r="W6177">
        <v>332.8118402611434</v>
      </c>
    </row>
    <row r="6178" spans="2:23" x14ac:dyDescent="0.3">
      <c r="B6178">
        <f t="shared" si="97"/>
        <v>6173</v>
      </c>
      <c r="C6178">
        <v>378.56709396128042</v>
      </c>
      <c r="D6178">
        <v>303.79202231952911</v>
      </c>
      <c r="E6178">
        <v>18951.112219776929</v>
      </c>
      <c r="F6178">
        <v>473.0768617457029</v>
      </c>
      <c r="G6178">
        <v>231.47749169882596</v>
      </c>
      <c r="H6178">
        <v>461.17289601296289</v>
      </c>
      <c r="R6178">
        <v>253.23605619723216</v>
      </c>
      <c r="S6178">
        <v>208.10798286677047</v>
      </c>
      <c r="T6178">
        <v>530.88704251833497</v>
      </c>
      <c r="U6178">
        <v>697.98292515881542</v>
      </c>
      <c r="V6178">
        <v>614.80068242991229</v>
      </c>
      <c r="W6178">
        <v>28883.78</v>
      </c>
    </row>
    <row r="6179" spans="2:23" x14ac:dyDescent="0.3">
      <c r="B6179">
        <f t="shared" si="97"/>
        <v>6174</v>
      </c>
      <c r="C6179">
        <v>319.67239866364559</v>
      </c>
      <c r="D6179">
        <v>207.39816633346368</v>
      </c>
      <c r="E6179">
        <v>7315.5274988724541</v>
      </c>
      <c r="F6179">
        <v>248.2913821417869</v>
      </c>
      <c r="G6179">
        <v>4057.4888350637102</v>
      </c>
      <c r="H6179">
        <v>28883.78</v>
      </c>
      <c r="R6179">
        <v>16207.984246493372</v>
      </c>
      <c r="S6179">
        <v>221.43493657376834</v>
      </c>
      <c r="T6179">
        <v>644.32780946201046</v>
      </c>
      <c r="U6179">
        <v>28883.78</v>
      </c>
      <c r="V6179">
        <v>285.00599384095477</v>
      </c>
      <c r="W6179">
        <v>349.28269466262333</v>
      </c>
    </row>
    <row r="6180" spans="2:23" x14ac:dyDescent="0.3">
      <c r="B6180">
        <f t="shared" si="97"/>
        <v>6175</v>
      </c>
      <c r="C6180">
        <v>209.17473977370682</v>
      </c>
      <c r="D6180">
        <v>1004.433260150077</v>
      </c>
      <c r="E6180">
        <v>241.60281391398911</v>
      </c>
      <c r="F6180">
        <v>215.37201657323303</v>
      </c>
      <c r="G6180">
        <v>28883.78</v>
      </c>
      <c r="H6180">
        <v>391.06942663618031</v>
      </c>
      <c r="R6180">
        <v>301.665834635897</v>
      </c>
      <c r="S6180">
        <v>205.94314719834404</v>
      </c>
      <c r="T6180">
        <v>28883.78</v>
      </c>
      <c r="U6180">
        <v>569.70351623430304</v>
      </c>
      <c r="V6180">
        <v>7056.3778540326302</v>
      </c>
      <c r="W6180">
        <v>2271.2972530746529</v>
      </c>
    </row>
    <row r="6181" spans="2:23" x14ac:dyDescent="0.3">
      <c r="B6181">
        <f t="shared" si="97"/>
        <v>6176</v>
      </c>
      <c r="C6181">
        <v>2805.786858806397</v>
      </c>
      <c r="D6181">
        <v>1045.0188681711634</v>
      </c>
      <c r="E6181">
        <v>4694.7449400637415</v>
      </c>
      <c r="F6181">
        <v>275.97236338852292</v>
      </c>
      <c r="G6181">
        <v>259.01670951856318</v>
      </c>
      <c r="H6181">
        <v>353.54186101340531</v>
      </c>
      <c r="R6181">
        <v>1424.3484815218621</v>
      </c>
      <c r="S6181">
        <v>28883.78</v>
      </c>
      <c r="T6181">
        <v>239.82773751828319</v>
      </c>
      <c r="U6181">
        <v>28883.78</v>
      </c>
      <c r="V6181">
        <v>529.67792025436256</v>
      </c>
      <c r="W6181">
        <v>1759.1768416411669</v>
      </c>
    </row>
    <row r="6182" spans="2:23" x14ac:dyDescent="0.3">
      <c r="B6182">
        <f t="shared" si="97"/>
        <v>6177</v>
      </c>
      <c r="C6182">
        <v>1328.656093380285</v>
      </c>
      <c r="D6182">
        <v>7197.3270058597382</v>
      </c>
      <c r="E6182">
        <v>662.0042048918159</v>
      </c>
      <c r="F6182">
        <v>2434.8507458409199</v>
      </c>
      <c r="G6182">
        <v>214.64121053330905</v>
      </c>
      <c r="H6182">
        <v>335.38911406690283</v>
      </c>
      <c r="R6182">
        <v>2591.9417970038367</v>
      </c>
      <c r="S6182">
        <v>225.40574782604199</v>
      </c>
      <c r="T6182">
        <v>447.61966273084431</v>
      </c>
      <c r="U6182">
        <v>250.86706983776787</v>
      </c>
      <c r="V6182">
        <v>1000.9161409103656</v>
      </c>
      <c r="W6182">
        <v>875.01780359890574</v>
      </c>
    </row>
    <row r="6183" spans="2:23" x14ac:dyDescent="0.3">
      <c r="B6183">
        <f t="shared" si="97"/>
        <v>6178</v>
      </c>
      <c r="C6183">
        <v>218.85568068321322</v>
      </c>
      <c r="D6183">
        <v>317.91123436439608</v>
      </c>
      <c r="E6183">
        <v>236.17546981709225</v>
      </c>
      <c r="F6183">
        <v>1210.8933335575048</v>
      </c>
      <c r="G6183">
        <v>9873.1298148967307</v>
      </c>
      <c r="H6183">
        <v>314.38412963622875</v>
      </c>
      <c r="R6183">
        <v>685.16662668772165</v>
      </c>
      <c r="S6183">
        <v>266.57871488659225</v>
      </c>
      <c r="T6183">
        <v>508.22611423320893</v>
      </c>
      <c r="U6183">
        <v>441.98880626569428</v>
      </c>
      <c r="V6183">
        <v>2128.8733655157603</v>
      </c>
      <c r="W6183">
        <v>21233.67882659721</v>
      </c>
    </row>
    <row r="6184" spans="2:23" x14ac:dyDescent="0.3">
      <c r="B6184">
        <f t="shared" si="97"/>
        <v>6179</v>
      </c>
      <c r="C6184">
        <v>656.14448292607926</v>
      </c>
      <c r="D6184">
        <v>318.36955276054255</v>
      </c>
      <c r="E6184">
        <v>244.23257801497491</v>
      </c>
      <c r="F6184">
        <v>207.90837309915722</v>
      </c>
      <c r="G6184">
        <v>2538.0559563959382</v>
      </c>
      <c r="H6184">
        <v>218.75837927805256</v>
      </c>
      <c r="R6184">
        <v>1074.7746740060493</v>
      </c>
      <c r="S6184">
        <v>1473.6752441757396</v>
      </c>
      <c r="T6184">
        <v>224.05908042857689</v>
      </c>
      <c r="U6184">
        <v>303.26558833654678</v>
      </c>
      <c r="V6184">
        <v>309.45796142846808</v>
      </c>
      <c r="W6184">
        <v>349.45870766393784</v>
      </c>
    </row>
    <row r="6185" spans="2:23" x14ac:dyDescent="0.3">
      <c r="B6185">
        <f t="shared" si="97"/>
        <v>6180</v>
      </c>
      <c r="C6185">
        <v>203.06137872118518</v>
      </c>
      <c r="D6185">
        <v>358.63313563872066</v>
      </c>
      <c r="E6185">
        <v>3745.6990186133153</v>
      </c>
      <c r="F6185">
        <v>28883.78</v>
      </c>
      <c r="G6185">
        <v>236.60846569234988</v>
      </c>
      <c r="H6185">
        <v>458.35944169217566</v>
      </c>
      <c r="R6185">
        <v>8463.0281021948285</v>
      </c>
      <c r="S6185">
        <v>28883.78</v>
      </c>
      <c r="T6185">
        <v>7697.8311062468456</v>
      </c>
      <c r="U6185">
        <v>1488.9122457422168</v>
      </c>
      <c r="V6185">
        <v>12858.114131174156</v>
      </c>
      <c r="W6185">
        <v>892.59398139083385</v>
      </c>
    </row>
    <row r="6186" spans="2:23" x14ac:dyDescent="0.3">
      <c r="B6186">
        <f t="shared" si="97"/>
        <v>6181</v>
      </c>
      <c r="C6186">
        <v>333.55032981207864</v>
      </c>
      <c r="D6186">
        <v>1154.3801923891983</v>
      </c>
      <c r="E6186">
        <v>665.17233080188134</v>
      </c>
      <c r="F6186">
        <v>28883.78</v>
      </c>
      <c r="G6186">
        <v>239.01305931466163</v>
      </c>
      <c r="H6186">
        <v>243.20071329166782</v>
      </c>
      <c r="R6186">
        <v>302.61945554684371</v>
      </c>
      <c r="S6186">
        <v>783.61408050070315</v>
      </c>
      <c r="T6186">
        <v>218.03778444132055</v>
      </c>
      <c r="U6186">
        <v>473.15105786687633</v>
      </c>
      <c r="V6186">
        <v>366.97584876797396</v>
      </c>
      <c r="W6186">
        <v>209.74679920318547</v>
      </c>
    </row>
    <row r="6187" spans="2:23" x14ac:dyDescent="0.3">
      <c r="B6187">
        <f t="shared" si="97"/>
        <v>6182</v>
      </c>
      <c r="C6187">
        <v>660.9459584624766</v>
      </c>
      <c r="D6187">
        <v>14701.570002947934</v>
      </c>
      <c r="E6187">
        <v>549.49948142933351</v>
      </c>
      <c r="F6187">
        <v>461.13788128855441</v>
      </c>
      <c r="G6187">
        <v>234.28855692813679</v>
      </c>
      <c r="H6187">
        <v>772.20589590129487</v>
      </c>
      <c r="R6187">
        <v>275.15867080637332</v>
      </c>
      <c r="S6187">
        <v>1003.678189069772</v>
      </c>
      <c r="T6187">
        <v>450.39927444362547</v>
      </c>
      <c r="U6187">
        <v>285.52807189439966</v>
      </c>
      <c r="V6187">
        <v>243.92875526438502</v>
      </c>
      <c r="W6187">
        <v>298.3375456213696</v>
      </c>
    </row>
    <row r="6188" spans="2:23" x14ac:dyDescent="0.3">
      <c r="B6188">
        <f t="shared" si="97"/>
        <v>6183</v>
      </c>
      <c r="C6188">
        <v>734.63329095244296</v>
      </c>
      <c r="D6188">
        <v>1134.6591713523389</v>
      </c>
      <c r="E6188">
        <v>28883.78</v>
      </c>
      <c r="F6188">
        <v>214.58028719631946</v>
      </c>
      <c r="G6188">
        <v>230.43489191993112</v>
      </c>
      <c r="H6188">
        <v>322.69497208296843</v>
      </c>
      <c r="R6188">
        <v>4626.7958121265747</v>
      </c>
      <c r="S6188">
        <v>19651.578915644423</v>
      </c>
      <c r="T6188">
        <v>2837.2966497026318</v>
      </c>
      <c r="U6188">
        <v>2343.3881701970804</v>
      </c>
      <c r="V6188">
        <v>1526.6942940255024</v>
      </c>
      <c r="W6188">
        <v>202.82859341569994</v>
      </c>
    </row>
    <row r="6189" spans="2:23" x14ac:dyDescent="0.3">
      <c r="B6189">
        <f t="shared" si="97"/>
        <v>6184</v>
      </c>
      <c r="C6189">
        <v>248.85218248196131</v>
      </c>
      <c r="D6189">
        <v>345.01644518114267</v>
      </c>
      <c r="E6189">
        <v>212.09677736892888</v>
      </c>
      <c r="F6189">
        <v>304.68625232757665</v>
      </c>
      <c r="G6189">
        <v>297.18642190452761</v>
      </c>
      <c r="H6189">
        <v>415.38711953125068</v>
      </c>
      <c r="R6189">
        <v>426.5360939554223</v>
      </c>
      <c r="S6189">
        <v>18207.217611040644</v>
      </c>
      <c r="T6189">
        <v>974.34695084771511</v>
      </c>
      <c r="U6189">
        <v>968.56604510221371</v>
      </c>
      <c r="V6189">
        <v>473.79939356036056</v>
      </c>
      <c r="W6189">
        <v>451.34152730639971</v>
      </c>
    </row>
    <row r="6190" spans="2:23" x14ac:dyDescent="0.3">
      <c r="B6190">
        <f t="shared" si="97"/>
        <v>6185</v>
      </c>
      <c r="C6190">
        <v>1669.7067068834426</v>
      </c>
      <c r="D6190">
        <v>309.39635739149901</v>
      </c>
      <c r="E6190">
        <v>22883.044959500057</v>
      </c>
      <c r="F6190">
        <v>211.2027617917912</v>
      </c>
      <c r="G6190">
        <v>256.27576298590901</v>
      </c>
      <c r="H6190">
        <v>28883.78</v>
      </c>
      <c r="R6190">
        <v>253.83150664005765</v>
      </c>
      <c r="S6190">
        <v>213.05181624815066</v>
      </c>
      <c r="T6190">
        <v>298.22607579566494</v>
      </c>
      <c r="U6190">
        <v>440.12742120118082</v>
      </c>
      <c r="V6190">
        <v>293.0097944670834</v>
      </c>
      <c r="W6190">
        <v>236.41067431988535</v>
      </c>
    </row>
    <row r="6191" spans="2:23" x14ac:dyDescent="0.3">
      <c r="B6191">
        <f t="shared" si="97"/>
        <v>6186</v>
      </c>
      <c r="C6191">
        <v>403.07261237426519</v>
      </c>
      <c r="D6191">
        <v>314.12041302331318</v>
      </c>
      <c r="E6191">
        <v>347.54316895478223</v>
      </c>
      <c r="F6191">
        <v>3870.2728490658433</v>
      </c>
      <c r="G6191">
        <v>285.59053298426772</v>
      </c>
      <c r="H6191">
        <v>23046.153846890931</v>
      </c>
      <c r="R6191">
        <v>271.21621247331615</v>
      </c>
      <c r="S6191">
        <v>1279.3155096384198</v>
      </c>
      <c r="T6191">
        <v>409.01940169782915</v>
      </c>
      <c r="U6191">
        <v>751.44842299945992</v>
      </c>
      <c r="V6191">
        <v>28883.78</v>
      </c>
      <c r="W6191">
        <v>277.82578588001707</v>
      </c>
    </row>
    <row r="6192" spans="2:23" x14ac:dyDescent="0.3">
      <c r="B6192">
        <f t="shared" si="97"/>
        <v>6187</v>
      </c>
      <c r="C6192">
        <v>909.53624065288363</v>
      </c>
      <c r="D6192">
        <v>254.41594639659033</v>
      </c>
      <c r="E6192">
        <v>4016.7928539956024</v>
      </c>
      <c r="F6192">
        <v>28883.78</v>
      </c>
      <c r="G6192">
        <v>250.1884981891703</v>
      </c>
      <c r="H6192">
        <v>4127.2497686425431</v>
      </c>
      <c r="R6192">
        <v>3572.7514246736082</v>
      </c>
      <c r="S6192">
        <v>843.111131909851</v>
      </c>
      <c r="T6192">
        <v>596.39388003603597</v>
      </c>
      <c r="U6192">
        <v>8024.5117184018845</v>
      </c>
      <c r="V6192">
        <v>268.01693614324978</v>
      </c>
      <c r="W6192">
        <v>213.91077756501866</v>
      </c>
    </row>
    <row r="6193" spans="2:23" x14ac:dyDescent="0.3">
      <c r="B6193">
        <f t="shared" si="97"/>
        <v>6188</v>
      </c>
      <c r="C6193">
        <v>247.53770935080129</v>
      </c>
      <c r="D6193">
        <v>2587.8428082628088</v>
      </c>
      <c r="E6193">
        <v>390.11630267770079</v>
      </c>
      <c r="F6193">
        <v>4509.151985310632</v>
      </c>
      <c r="G6193">
        <v>1531.0874925009039</v>
      </c>
      <c r="H6193">
        <v>487.6910642346034</v>
      </c>
      <c r="R6193">
        <v>8607.4653074657508</v>
      </c>
      <c r="S6193">
        <v>280.32707118947559</v>
      </c>
      <c r="T6193">
        <v>28883.78</v>
      </c>
      <c r="U6193">
        <v>374.88565185639618</v>
      </c>
      <c r="V6193">
        <v>3106.0894366951384</v>
      </c>
      <c r="W6193">
        <v>1492.0553493279158</v>
      </c>
    </row>
    <row r="6194" spans="2:23" x14ac:dyDescent="0.3">
      <c r="B6194">
        <f t="shared" si="97"/>
        <v>6189</v>
      </c>
      <c r="C6194">
        <v>212.25110851431714</v>
      </c>
      <c r="D6194">
        <v>831.98617409488975</v>
      </c>
      <c r="E6194">
        <v>2374.4621649231367</v>
      </c>
      <c r="F6194">
        <v>220.24416799429392</v>
      </c>
      <c r="G6194">
        <v>323.84137961028443</v>
      </c>
      <c r="H6194">
        <v>539.6248861103727</v>
      </c>
      <c r="R6194">
        <v>210.61185919661099</v>
      </c>
      <c r="S6194">
        <v>264.03003797591839</v>
      </c>
      <c r="T6194">
        <v>213.81419538538665</v>
      </c>
      <c r="U6194">
        <v>2189.5283589917453</v>
      </c>
      <c r="V6194">
        <v>28883.78</v>
      </c>
      <c r="W6194">
        <v>217.92958747707121</v>
      </c>
    </row>
    <row r="6195" spans="2:23" x14ac:dyDescent="0.3">
      <c r="B6195">
        <f t="shared" si="97"/>
        <v>6190</v>
      </c>
      <c r="C6195">
        <v>349.67100821594983</v>
      </c>
      <c r="D6195">
        <v>768.58218033557932</v>
      </c>
      <c r="E6195">
        <v>298.6317537108248</v>
      </c>
      <c r="F6195">
        <v>10404.094519016598</v>
      </c>
      <c r="G6195">
        <v>210.76075984432993</v>
      </c>
      <c r="H6195">
        <v>259.41142595528731</v>
      </c>
      <c r="R6195">
        <v>317.26648792468109</v>
      </c>
      <c r="S6195">
        <v>8975.2224879198147</v>
      </c>
      <c r="T6195">
        <v>269.13626583243354</v>
      </c>
      <c r="U6195">
        <v>28883.78</v>
      </c>
      <c r="V6195">
        <v>200.58216103682327</v>
      </c>
      <c r="W6195">
        <v>362.5234046679937</v>
      </c>
    </row>
    <row r="6196" spans="2:23" x14ac:dyDescent="0.3">
      <c r="B6196">
        <f t="shared" si="97"/>
        <v>6191</v>
      </c>
      <c r="C6196">
        <v>2094.4075526447295</v>
      </c>
      <c r="D6196">
        <v>430.06247231211637</v>
      </c>
      <c r="E6196">
        <v>10763.334518224152</v>
      </c>
      <c r="F6196">
        <v>206.00528044553405</v>
      </c>
      <c r="G6196">
        <v>589.68748567810189</v>
      </c>
      <c r="H6196">
        <v>547.25262635583988</v>
      </c>
      <c r="R6196">
        <v>210.11621357663498</v>
      </c>
      <c r="S6196">
        <v>280.80969504829613</v>
      </c>
      <c r="T6196">
        <v>278.33085196205599</v>
      </c>
      <c r="U6196">
        <v>6740.8198419964283</v>
      </c>
      <c r="V6196">
        <v>584.16877411226847</v>
      </c>
      <c r="W6196">
        <v>292.37594251699886</v>
      </c>
    </row>
    <row r="6197" spans="2:23" x14ac:dyDescent="0.3">
      <c r="B6197">
        <f t="shared" si="97"/>
        <v>6192</v>
      </c>
      <c r="C6197">
        <v>251.66183132682647</v>
      </c>
      <c r="D6197">
        <v>1864.0169736375028</v>
      </c>
      <c r="E6197">
        <v>501.52979351005592</v>
      </c>
      <c r="F6197">
        <v>202.1653000399304</v>
      </c>
      <c r="G6197">
        <v>2057.6715919151347</v>
      </c>
      <c r="H6197">
        <v>3408.483883788731</v>
      </c>
      <c r="R6197">
        <v>932.56942742032231</v>
      </c>
      <c r="S6197">
        <v>4074.4420322847623</v>
      </c>
      <c r="T6197">
        <v>354.55963923852755</v>
      </c>
      <c r="U6197">
        <v>236.97123135424252</v>
      </c>
      <c r="V6197">
        <v>1458.7378885861699</v>
      </c>
      <c r="W6197">
        <v>332.96094155322231</v>
      </c>
    </row>
    <row r="6198" spans="2:23" x14ac:dyDescent="0.3">
      <c r="B6198">
        <f t="shared" si="97"/>
        <v>6193</v>
      </c>
      <c r="C6198">
        <v>28883.78</v>
      </c>
      <c r="D6198">
        <v>529.55908647237334</v>
      </c>
      <c r="E6198">
        <v>28883.78</v>
      </c>
      <c r="F6198">
        <v>587.86414669447436</v>
      </c>
      <c r="G6198">
        <v>239.10841624990357</v>
      </c>
      <c r="H6198">
        <v>2898.7935931605293</v>
      </c>
      <c r="R6198">
        <v>5368.0173452127738</v>
      </c>
      <c r="S6198">
        <v>470.77593363241954</v>
      </c>
      <c r="T6198">
        <v>313.7069343890106</v>
      </c>
      <c r="U6198">
        <v>321.9986053003006</v>
      </c>
      <c r="V6198">
        <v>28883.78</v>
      </c>
      <c r="W6198">
        <v>5931.2669296336444</v>
      </c>
    </row>
    <row r="6199" spans="2:23" x14ac:dyDescent="0.3">
      <c r="B6199">
        <f t="shared" si="97"/>
        <v>6194</v>
      </c>
      <c r="C6199">
        <v>1261.1309323496532</v>
      </c>
      <c r="D6199">
        <v>454.48648121195862</v>
      </c>
      <c r="E6199">
        <v>28883.78</v>
      </c>
      <c r="F6199">
        <v>6700.1418646613583</v>
      </c>
      <c r="G6199">
        <v>15395.765310729632</v>
      </c>
      <c r="H6199">
        <v>815.75953956073704</v>
      </c>
      <c r="R6199">
        <v>3200.9841896306257</v>
      </c>
      <c r="S6199">
        <v>627.27941909418598</v>
      </c>
      <c r="T6199">
        <v>1950.3747708730202</v>
      </c>
      <c r="U6199">
        <v>208.34367826536609</v>
      </c>
      <c r="V6199">
        <v>570.66396875186251</v>
      </c>
      <c r="W6199">
        <v>1057.0968609643342</v>
      </c>
    </row>
    <row r="6200" spans="2:23" x14ac:dyDescent="0.3">
      <c r="B6200">
        <f t="shared" si="97"/>
        <v>6195</v>
      </c>
      <c r="C6200">
        <v>231.07442638383409</v>
      </c>
      <c r="D6200">
        <v>1070.1539554051467</v>
      </c>
      <c r="E6200">
        <v>1226.3420887603086</v>
      </c>
      <c r="F6200">
        <v>965.32485505583554</v>
      </c>
      <c r="G6200">
        <v>5686.1413225139459</v>
      </c>
      <c r="H6200">
        <v>228.7713352724553</v>
      </c>
      <c r="R6200">
        <v>8958.2892671403952</v>
      </c>
      <c r="S6200">
        <v>329.50935303650806</v>
      </c>
      <c r="T6200">
        <v>294.72660877566631</v>
      </c>
      <c r="U6200">
        <v>28728.068003619304</v>
      </c>
      <c r="V6200">
        <v>441.97322887884252</v>
      </c>
      <c r="W6200">
        <v>4032.0059035969934</v>
      </c>
    </row>
    <row r="6201" spans="2:23" x14ac:dyDescent="0.3">
      <c r="B6201">
        <f t="shared" si="97"/>
        <v>6196</v>
      </c>
      <c r="C6201">
        <v>225.97356888244443</v>
      </c>
      <c r="D6201">
        <v>377.86021260669543</v>
      </c>
      <c r="E6201">
        <v>221.16935096893775</v>
      </c>
      <c r="F6201">
        <v>1253.0029872902614</v>
      </c>
      <c r="G6201">
        <v>285.48009285988115</v>
      </c>
      <c r="H6201">
        <v>216.96022508307072</v>
      </c>
      <c r="R6201">
        <v>227.48422637607999</v>
      </c>
      <c r="S6201">
        <v>1137.0189663339597</v>
      </c>
      <c r="T6201">
        <v>251.50000735143374</v>
      </c>
      <c r="U6201">
        <v>769.53944317397452</v>
      </c>
      <c r="V6201">
        <v>232.13456403335903</v>
      </c>
      <c r="W6201">
        <v>319.69532715997167</v>
      </c>
    </row>
    <row r="6202" spans="2:23" x14ac:dyDescent="0.3">
      <c r="B6202">
        <f t="shared" si="97"/>
        <v>6197</v>
      </c>
      <c r="C6202">
        <v>757.31701544927989</v>
      </c>
      <c r="D6202">
        <v>242.2323576490864</v>
      </c>
      <c r="E6202">
        <v>273.09487602906279</v>
      </c>
      <c r="F6202">
        <v>1183.6944706901486</v>
      </c>
      <c r="G6202">
        <v>220.28722400941342</v>
      </c>
      <c r="H6202">
        <v>10219.750772125379</v>
      </c>
      <c r="R6202">
        <v>212.63375819566301</v>
      </c>
      <c r="S6202">
        <v>19795.925590439641</v>
      </c>
      <c r="T6202">
        <v>601.8818275008947</v>
      </c>
      <c r="U6202">
        <v>2167.5403981868812</v>
      </c>
      <c r="V6202">
        <v>256.63633925846466</v>
      </c>
      <c r="W6202">
        <v>28883.78</v>
      </c>
    </row>
    <row r="6203" spans="2:23" x14ac:dyDescent="0.3">
      <c r="B6203">
        <f t="shared" si="97"/>
        <v>6198</v>
      </c>
      <c r="C6203">
        <v>2094.7639095524437</v>
      </c>
      <c r="D6203">
        <v>307.85089952521503</v>
      </c>
      <c r="E6203">
        <v>353.15697728232408</v>
      </c>
      <c r="F6203">
        <v>9191.3272276565913</v>
      </c>
      <c r="G6203">
        <v>1113.3165920109541</v>
      </c>
      <c r="H6203">
        <v>277.01596157080144</v>
      </c>
      <c r="R6203">
        <v>319.83986764956785</v>
      </c>
      <c r="S6203">
        <v>15685.480042676814</v>
      </c>
      <c r="T6203">
        <v>471.93462721089156</v>
      </c>
      <c r="U6203">
        <v>392.80914041890151</v>
      </c>
      <c r="V6203">
        <v>676.98490063539134</v>
      </c>
      <c r="W6203">
        <v>206.42437866914685</v>
      </c>
    </row>
    <row r="6204" spans="2:23" x14ac:dyDescent="0.3">
      <c r="B6204">
        <f t="shared" si="97"/>
        <v>6199</v>
      </c>
      <c r="C6204">
        <v>208.42324377259376</v>
      </c>
      <c r="D6204">
        <v>2207.3545766509742</v>
      </c>
      <c r="E6204">
        <v>203.95473648254426</v>
      </c>
      <c r="F6204">
        <v>305.00247165463225</v>
      </c>
      <c r="G6204">
        <v>380.56728872963339</v>
      </c>
      <c r="H6204">
        <v>2209.9450440764122</v>
      </c>
      <c r="R6204">
        <v>2372.0206282505392</v>
      </c>
      <c r="S6204">
        <v>233.59851873768238</v>
      </c>
      <c r="T6204">
        <v>1585.2492719686711</v>
      </c>
      <c r="U6204">
        <v>286.01052067044003</v>
      </c>
      <c r="V6204">
        <v>204.51302229329073</v>
      </c>
      <c r="W6204">
        <v>416.44371473809599</v>
      </c>
    </row>
    <row r="6205" spans="2:23" x14ac:dyDescent="0.3">
      <c r="B6205">
        <f t="shared" si="97"/>
        <v>6200</v>
      </c>
      <c r="C6205">
        <v>215.96299051103219</v>
      </c>
      <c r="D6205">
        <v>412.7472784203685</v>
      </c>
      <c r="E6205">
        <v>2721.7702152762208</v>
      </c>
      <c r="F6205">
        <v>352.7359470261618</v>
      </c>
      <c r="G6205">
        <v>2760.6210036915704</v>
      </c>
      <c r="H6205">
        <v>21362.945451381824</v>
      </c>
      <c r="R6205">
        <v>18254.381978229529</v>
      </c>
      <c r="S6205">
        <v>1270.251819481595</v>
      </c>
      <c r="T6205">
        <v>1645.3802826180993</v>
      </c>
      <c r="U6205">
        <v>1534.9308674295512</v>
      </c>
      <c r="V6205">
        <v>992.38188739439113</v>
      </c>
      <c r="W6205">
        <v>1374.0541441700057</v>
      </c>
    </row>
    <row r="6206" spans="2:23" x14ac:dyDescent="0.3">
      <c r="B6206">
        <f t="shared" si="97"/>
        <v>6201</v>
      </c>
      <c r="C6206">
        <v>7637.2877947501229</v>
      </c>
      <c r="D6206">
        <v>223.30915205162739</v>
      </c>
      <c r="E6206">
        <v>297.38121161719539</v>
      </c>
      <c r="F6206">
        <v>7521.8159968029022</v>
      </c>
      <c r="G6206">
        <v>217.00738421708994</v>
      </c>
      <c r="H6206">
        <v>622.63733406895017</v>
      </c>
      <c r="R6206">
        <v>297.96507683188133</v>
      </c>
      <c r="S6206">
        <v>318.25526086078975</v>
      </c>
      <c r="T6206">
        <v>1022.2462674865144</v>
      </c>
      <c r="U6206">
        <v>907.6009280537761</v>
      </c>
      <c r="V6206">
        <v>269.51183209482463</v>
      </c>
      <c r="W6206">
        <v>1565.7642247395347</v>
      </c>
    </row>
    <row r="6207" spans="2:23" x14ac:dyDescent="0.3">
      <c r="B6207">
        <f t="shared" si="97"/>
        <v>6202</v>
      </c>
      <c r="C6207">
        <v>285.03336610045375</v>
      </c>
      <c r="D6207">
        <v>359.3391778468864</v>
      </c>
      <c r="E6207">
        <v>225.57962547441463</v>
      </c>
      <c r="F6207">
        <v>383.97332334448032</v>
      </c>
      <c r="G6207">
        <v>21527.21546159792</v>
      </c>
      <c r="H6207">
        <v>19359.685199685056</v>
      </c>
      <c r="R6207">
        <v>19020.564052413687</v>
      </c>
      <c r="S6207">
        <v>1474.5668628415403</v>
      </c>
      <c r="T6207">
        <v>268.83804625112458</v>
      </c>
      <c r="U6207">
        <v>221.40327737968983</v>
      </c>
      <c r="V6207">
        <v>3062.2486007284515</v>
      </c>
      <c r="W6207">
        <v>7733.8372249763097</v>
      </c>
    </row>
    <row r="6208" spans="2:23" x14ac:dyDescent="0.3">
      <c r="B6208">
        <f t="shared" si="97"/>
        <v>6203</v>
      </c>
      <c r="C6208">
        <v>28883.78</v>
      </c>
      <c r="D6208">
        <v>4874.8243927511285</v>
      </c>
      <c r="E6208">
        <v>367.33694146341645</v>
      </c>
      <c r="F6208">
        <v>252.64120247810811</v>
      </c>
      <c r="G6208">
        <v>491.16660598274007</v>
      </c>
      <c r="H6208">
        <v>907.06572068678895</v>
      </c>
      <c r="R6208">
        <v>248.02679032969587</v>
      </c>
      <c r="S6208">
        <v>2214.9953470303603</v>
      </c>
      <c r="T6208">
        <v>208.21780702324571</v>
      </c>
      <c r="U6208">
        <v>225.35771897537148</v>
      </c>
      <c r="V6208">
        <v>242.92483991148862</v>
      </c>
      <c r="W6208">
        <v>28883.78</v>
      </c>
    </row>
    <row r="6209" spans="2:23" x14ac:dyDescent="0.3">
      <c r="B6209">
        <f t="shared" si="97"/>
        <v>6204</v>
      </c>
      <c r="C6209">
        <v>308.46294589028827</v>
      </c>
      <c r="D6209">
        <v>5122.7512493908298</v>
      </c>
      <c r="E6209">
        <v>15151.170438843257</v>
      </c>
      <c r="F6209">
        <v>9795.5785885630776</v>
      </c>
      <c r="G6209">
        <v>217.13226038767093</v>
      </c>
      <c r="H6209">
        <v>28883.78</v>
      </c>
      <c r="R6209">
        <v>891.83281266702556</v>
      </c>
      <c r="S6209">
        <v>383.14684873414143</v>
      </c>
      <c r="T6209">
        <v>611.8673642662842</v>
      </c>
      <c r="U6209">
        <v>266.67996112552913</v>
      </c>
      <c r="V6209">
        <v>3830.8741773052197</v>
      </c>
      <c r="W6209">
        <v>248.36801224150514</v>
      </c>
    </row>
    <row r="6210" spans="2:23" x14ac:dyDescent="0.3">
      <c r="B6210">
        <f t="shared" si="97"/>
        <v>6205</v>
      </c>
      <c r="C6210">
        <v>227.08159121147798</v>
      </c>
      <c r="D6210">
        <v>660.13544187079515</v>
      </c>
      <c r="E6210">
        <v>295.63276948861574</v>
      </c>
      <c r="F6210">
        <v>517.37544074792163</v>
      </c>
      <c r="G6210">
        <v>2460.422187623913</v>
      </c>
      <c r="H6210">
        <v>588.11209476963916</v>
      </c>
      <c r="R6210">
        <v>395.14594051316584</v>
      </c>
      <c r="S6210">
        <v>929.87556463499868</v>
      </c>
      <c r="T6210">
        <v>227.23864538974456</v>
      </c>
      <c r="U6210">
        <v>364.50142012053442</v>
      </c>
      <c r="V6210">
        <v>492.16557484601026</v>
      </c>
      <c r="W6210">
        <v>3251.0597311269617</v>
      </c>
    </row>
    <row r="6211" spans="2:23" x14ac:dyDescent="0.3">
      <c r="B6211">
        <f t="shared" si="97"/>
        <v>6206</v>
      </c>
      <c r="C6211">
        <v>250.21468836556886</v>
      </c>
      <c r="D6211">
        <v>204.47078249003906</v>
      </c>
      <c r="E6211">
        <v>293.806702641345</v>
      </c>
      <c r="F6211">
        <v>28883.78</v>
      </c>
      <c r="G6211">
        <v>1897.5724990751125</v>
      </c>
      <c r="H6211">
        <v>285.61148787225812</v>
      </c>
      <c r="R6211">
        <v>319.90075703916864</v>
      </c>
      <c r="S6211">
        <v>553.91790042973935</v>
      </c>
      <c r="T6211">
        <v>16707.937415710931</v>
      </c>
      <c r="U6211">
        <v>28883.78</v>
      </c>
      <c r="V6211">
        <v>213.84066949438986</v>
      </c>
      <c r="W6211">
        <v>230.23057341620478</v>
      </c>
    </row>
    <row r="6212" spans="2:23" x14ac:dyDescent="0.3">
      <c r="B6212">
        <f t="shared" si="97"/>
        <v>6207</v>
      </c>
      <c r="C6212">
        <v>227.76171684919876</v>
      </c>
      <c r="D6212">
        <v>507.02730158239132</v>
      </c>
      <c r="E6212">
        <v>3859.0866282870197</v>
      </c>
      <c r="F6212">
        <v>319.90930808409087</v>
      </c>
      <c r="G6212">
        <v>258.56622683668689</v>
      </c>
      <c r="H6212">
        <v>16181.364341347698</v>
      </c>
      <c r="R6212">
        <v>702.16605046167285</v>
      </c>
      <c r="S6212">
        <v>2309.8755531045731</v>
      </c>
      <c r="T6212">
        <v>2366.5179933985114</v>
      </c>
      <c r="U6212">
        <v>813.42534696501525</v>
      </c>
      <c r="V6212">
        <v>4111.0712614442145</v>
      </c>
      <c r="W6212">
        <v>213.72660538335896</v>
      </c>
    </row>
    <row r="6213" spans="2:23" x14ac:dyDescent="0.3">
      <c r="B6213">
        <f t="shared" si="97"/>
        <v>6208</v>
      </c>
      <c r="C6213">
        <v>220.49689076323523</v>
      </c>
      <c r="D6213">
        <v>487.05280907095886</v>
      </c>
      <c r="E6213">
        <v>710.00717523336255</v>
      </c>
      <c r="F6213">
        <v>258.24393628177637</v>
      </c>
      <c r="G6213">
        <v>3385.9735358382827</v>
      </c>
      <c r="H6213">
        <v>297.99513307886826</v>
      </c>
      <c r="R6213">
        <v>255.3746854875989</v>
      </c>
      <c r="S6213">
        <v>478.82219181144507</v>
      </c>
      <c r="T6213">
        <v>222.70438547762643</v>
      </c>
      <c r="U6213">
        <v>1026.9367278243012</v>
      </c>
      <c r="V6213">
        <v>3051.4132549428705</v>
      </c>
      <c r="W6213">
        <v>824.51080441962699</v>
      </c>
    </row>
    <row r="6214" spans="2:23" x14ac:dyDescent="0.3">
      <c r="B6214">
        <f t="shared" si="97"/>
        <v>6209</v>
      </c>
      <c r="C6214">
        <v>284.40659346524757</v>
      </c>
      <c r="D6214">
        <v>259.32026323416301</v>
      </c>
      <c r="E6214">
        <v>2626.7456042837448</v>
      </c>
      <c r="F6214">
        <v>275.02406916300185</v>
      </c>
      <c r="G6214">
        <v>28883.78</v>
      </c>
      <c r="H6214">
        <v>1574.1371410461934</v>
      </c>
      <c r="R6214">
        <v>452.11519641003554</v>
      </c>
      <c r="S6214">
        <v>4151.9700687517688</v>
      </c>
      <c r="T6214">
        <v>486.57923091020615</v>
      </c>
      <c r="U6214">
        <v>200.86346299078306</v>
      </c>
      <c r="V6214">
        <v>28883.78</v>
      </c>
      <c r="W6214">
        <v>218.10655251080516</v>
      </c>
    </row>
    <row r="6215" spans="2:23" x14ac:dyDescent="0.3">
      <c r="B6215">
        <f t="shared" si="97"/>
        <v>6210</v>
      </c>
      <c r="C6215">
        <v>321.66690360046078</v>
      </c>
      <c r="D6215">
        <v>626.89401023315099</v>
      </c>
      <c r="E6215">
        <v>245.55284085355794</v>
      </c>
      <c r="F6215">
        <v>259.18805880160778</v>
      </c>
      <c r="G6215">
        <v>323.80970600978941</v>
      </c>
      <c r="H6215">
        <v>1826.3792490076578</v>
      </c>
      <c r="R6215">
        <v>271.6886906649039</v>
      </c>
      <c r="S6215">
        <v>324.36477181835403</v>
      </c>
      <c r="T6215">
        <v>13476.141367324086</v>
      </c>
      <c r="U6215">
        <v>412.87678237854823</v>
      </c>
      <c r="V6215">
        <v>216.34388055844235</v>
      </c>
      <c r="W6215">
        <v>28883.78</v>
      </c>
    </row>
    <row r="6216" spans="2:23" x14ac:dyDescent="0.3">
      <c r="B6216">
        <f t="shared" ref="B6216:B6279" si="98">B6215 + 1</f>
        <v>6211</v>
      </c>
      <c r="C6216">
        <v>1402.8315056344209</v>
      </c>
      <c r="D6216">
        <v>455.55264107280198</v>
      </c>
      <c r="E6216">
        <v>11143.31013758679</v>
      </c>
      <c r="F6216">
        <v>3798.1518683144568</v>
      </c>
      <c r="G6216">
        <v>289.84929968480418</v>
      </c>
      <c r="H6216">
        <v>1406.2237500433284</v>
      </c>
      <c r="R6216">
        <v>512.45816828502257</v>
      </c>
      <c r="S6216">
        <v>256.24274088942133</v>
      </c>
      <c r="T6216">
        <v>2016.4841956949233</v>
      </c>
      <c r="U6216">
        <v>289.04091580789429</v>
      </c>
      <c r="V6216">
        <v>28883.78</v>
      </c>
      <c r="W6216">
        <v>3729.9203092379953</v>
      </c>
    </row>
    <row r="6217" spans="2:23" x14ac:dyDescent="0.3">
      <c r="B6217">
        <f t="shared" si="98"/>
        <v>6212</v>
      </c>
      <c r="C6217">
        <v>4323.4802971813515</v>
      </c>
      <c r="D6217">
        <v>5368.8057909965264</v>
      </c>
      <c r="E6217">
        <v>407.89694291751056</v>
      </c>
      <c r="F6217">
        <v>1704.9558487605843</v>
      </c>
      <c r="G6217">
        <v>2270.0200475397464</v>
      </c>
      <c r="H6217">
        <v>318.51912461009653</v>
      </c>
      <c r="R6217">
        <v>819.89808645388996</v>
      </c>
      <c r="S6217">
        <v>1764.4082540058673</v>
      </c>
      <c r="T6217">
        <v>238.56518523352906</v>
      </c>
      <c r="U6217">
        <v>202.19182208905158</v>
      </c>
      <c r="V6217">
        <v>491.56646536089625</v>
      </c>
      <c r="W6217">
        <v>382.83904497673149</v>
      </c>
    </row>
    <row r="6218" spans="2:23" x14ac:dyDescent="0.3">
      <c r="B6218">
        <f t="shared" si="98"/>
        <v>6213</v>
      </c>
      <c r="C6218">
        <v>333.37081882627359</v>
      </c>
      <c r="D6218">
        <v>763.47078118552781</v>
      </c>
      <c r="E6218">
        <v>233.13027577727092</v>
      </c>
      <c r="F6218">
        <v>1154.5706860852806</v>
      </c>
      <c r="G6218">
        <v>28883.78</v>
      </c>
      <c r="H6218">
        <v>337.51702476106016</v>
      </c>
      <c r="R6218">
        <v>3327.9235505120191</v>
      </c>
      <c r="S6218">
        <v>1334.9540117059641</v>
      </c>
      <c r="T6218">
        <v>201.99647381410784</v>
      </c>
      <c r="U6218">
        <v>277.49627399215365</v>
      </c>
      <c r="V6218">
        <v>791.84928742255454</v>
      </c>
      <c r="W6218">
        <v>9532.2266904979806</v>
      </c>
    </row>
    <row r="6219" spans="2:23" x14ac:dyDescent="0.3">
      <c r="B6219">
        <f t="shared" si="98"/>
        <v>6214</v>
      </c>
      <c r="C6219">
        <v>272.72886455374413</v>
      </c>
      <c r="D6219">
        <v>265.99960293665697</v>
      </c>
      <c r="E6219">
        <v>525.01074516779795</v>
      </c>
      <c r="F6219">
        <v>1372.6061684323513</v>
      </c>
      <c r="G6219">
        <v>394.54240518271843</v>
      </c>
      <c r="H6219">
        <v>1438.6661982681549</v>
      </c>
      <c r="R6219">
        <v>28883.78</v>
      </c>
      <c r="S6219">
        <v>3286.6846805170749</v>
      </c>
      <c r="T6219">
        <v>266.00992360902433</v>
      </c>
      <c r="U6219">
        <v>510.85118605653037</v>
      </c>
      <c r="V6219">
        <v>28883.78</v>
      </c>
      <c r="W6219">
        <v>601.06844527241037</v>
      </c>
    </row>
    <row r="6220" spans="2:23" x14ac:dyDescent="0.3">
      <c r="B6220">
        <f t="shared" si="98"/>
        <v>6215</v>
      </c>
      <c r="C6220">
        <v>202.43816157193132</v>
      </c>
      <c r="D6220">
        <v>361.76510287765893</v>
      </c>
      <c r="E6220">
        <v>419.33411364273258</v>
      </c>
      <c r="F6220">
        <v>17046.016718957082</v>
      </c>
      <c r="G6220">
        <v>211.05514503214596</v>
      </c>
      <c r="H6220">
        <v>202.62358149623543</v>
      </c>
      <c r="R6220">
        <v>1626.7050819478577</v>
      </c>
      <c r="S6220">
        <v>292.66456388042275</v>
      </c>
      <c r="T6220">
        <v>403.02443793699319</v>
      </c>
      <c r="U6220">
        <v>604.57366344700847</v>
      </c>
      <c r="V6220">
        <v>293.27493253703324</v>
      </c>
      <c r="W6220">
        <v>359.22548149919442</v>
      </c>
    </row>
    <row r="6221" spans="2:23" x14ac:dyDescent="0.3">
      <c r="B6221">
        <f t="shared" si="98"/>
        <v>6216</v>
      </c>
      <c r="C6221">
        <v>3719.686401889654</v>
      </c>
      <c r="D6221">
        <v>1440.535651414529</v>
      </c>
      <c r="E6221">
        <v>2675.458483444932</v>
      </c>
      <c r="F6221">
        <v>13134.526428594807</v>
      </c>
      <c r="G6221">
        <v>28883.78</v>
      </c>
      <c r="H6221">
        <v>28883.78</v>
      </c>
      <c r="R6221">
        <v>28883.78</v>
      </c>
      <c r="S6221">
        <v>273.10336321664158</v>
      </c>
      <c r="T6221">
        <v>464.34360517209171</v>
      </c>
      <c r="U6221">
        <v>11643.554356270984</v>
      </c>
      <c r="V6221">
        <v>224.84796516575935</v>
      </c>
      <c r="W6221">
        <v>387.23834775714153</v>
      </c>
    </row>
    <row r="6222" spans="2:23" x14ac:dyDescent="0.3">
      <c r="B6222">
        <f t="shared" si="98"/>
        <v>6217</v>
      </c>
      <c r="C6222">
        <v>1371.5024285231807</v>
      </c>
      <c r="D6222">
        <v>2869.5688923361417</v>
      </c>
      <c r="E6222">
        <v>28883.78</v>
      </c>
      <c r="F6222">
        <v>2414.7524021082072</v>
      </c>
      <c r="G6222">
        <v>231.9820048137392</v>
      </c>
      <c r="H6222">
        <v>305.80147302313742</v>
      </c>
      <c r="R6222">
        <v>215.20886039579307</v>
      </c>
      <c r="S6222">
        <v>2205.9363668904798</v>
      </c>
      <c r="T6222">
        <v>298.14041279552157</v>
      </c>
      <c r="U6222">
        <v>9569.0423416391986</v>
      </c>
      <c r="V6222">
        <v>907.62079464827127</v>
      </c>
      <c r="W6222">
        <v>15966.64061860312</v>
      </c>
    </row>
    <row r="6223" spans="2:23" x14ac:dyDescent="0.3">
      <c r="B6223">
        <f t="shared" si="98"/>
        <v>6218</v>
      </c>
      <c r="C6223">
        <v>16443.166186827752</v>
      </c>
      <c r="D6223">
        <v>1195.2873228950371</v>
      </c>
      <c r="E6223">
        <v>798.22842773886032</v>
      </c>
      <c r="F6223">
        <v>2508.8998312610988</v>
      </c>
      <c r="G6223">
        <v>318.05903562767537</v>
      </c>
      <c r="H6223">
        <v>1190.5225096663016</v>
      </c>
      <c r="R6223">
        <v>347.49275602312639</v>
      </c>
      <c r="S6223">
        <v>212.99041232837919</v>
      </c>
      <c r="T6223">
        <v>28883.78</v>
      </c>
      <c r="U6223">
        <v>1329.3308941943271</v>
      </c>
      <c r="V6223">
        <v>8640.1352504376173</v>
      </c>
      <c r="W6223">
        <v>235.84495616030472</v>
      </c>
    </row>
    <row r="6224" spans="2:23" x14ac:dyDescent="0.3">
      <c r="B6224">
        <f t="shared" si="98"/>
        <v>6219</v>
      </c>
      <c r="C6224">
        <v>28883.78</v>
      </c>
      <c r="D6224">
        <v>1012.6986534303663</v>
      </c>
      <c r="E6224">
        <v>645.82398064410802</v>
      </c>
      <c r="F6224">
        <v>734.70368889772499</v>
      </c>
      <c r="G6224">
        <v>1237.8017919802744</v>
      </c>
      <c r="H6224">
        <v>222.53232699705947</v>
      </c>
      <c r="R6224">
        <v>392.70708369835017</v>
      </c>
      <c r="S6224">
        <v>265.09228253326921</v>
      </c>
      <c r="T6224">
        <v>508.4085122853154</v>
      </c>
      <c r="U6224">
        <v>1834.552956093778</v>
      </c>
      <c r="V6224">
        <v>495.77488882544935</v>
      </c>
      <c r="W6224">
        <v>286.87595355227143</v>
      </c>
    </row>
    <row r="6225" spans="2:23" x14ac:dyDescent="0.3">
      <c r="B6225">
        <f t="shared" si="98"/>
        <v>6220</v>
      </c>
      <c r="C6225">
        <v>263.03249924814043</v>
      </c>
      <c r="D6225">
        <v>532.15979292629095</v>
      </c>
      <c r="E6225">
        <v>245.7053785299251</v>
      </c>
      <c r="F6225">
        <v>927.33005957117518</v>
      </c>
      <c r="G6225">
        <v>234.35937671775352</v>
      </c>
      <c r="H6225">
        <v>16807.706743580875</v>
      </c>
      <c r="R6225">
        <v>454.99223142724873</v>
      </c>
      <c r="S6225">
        <v>2909.544962991049</v>
      </c>
      <c r="T6225">
        <v>442.95107628164601</v>
      </c>
      <c r="U6225">
        <v>9702.548795323275</v>
      </c>
      <c r="V6225">
        <v>420.53199761768656</v>
      </c>
      <c r="W6225">
        <v>268.24225158752097</v>
      </c>
    </row>
    <row r="6226" spans="2:23" x14ac:dyDescent="0.3">
      <c r="B6226">
        <f t="shared" si="98"/>
        <v>6221</v>
      </c>
      <c r="C6226">
        <v>533.40901527219057</v>
      </c>
      <c r="D6226">
        <v>802.57936383118738</v>
      </c>
      <c r="E6226">
        <v>537.47167086409422</v>
      </c>
      <c r="F6226">
        <v>530.0952999172282</v>
      </c>
      <c r="G6226">
        <v>214.64366440141816</v>
      </c>
      <c r="H6226">
        <v>28883.78</v>
      </c>
      <c r="R6226">
        <v>304.22610769027483</v>
      </c>
      <c r="S6226">
        <v>217.36729865457477</v>
      </c>
      <c r="T6226">
        <v>28883.78</v>
      </c>
      <c r="U6226">
        <v>388.8592774493988</v>
      </c>
      <c r="V6226">
        <v>2162.3263725026</v>
      </c>
      <c r="W6226">
        <v>266.65436441472207</v>
      </c>
    </row>
    <row r="6227" spans="2:23" x14ac:dyDescent="0.3">
      <c r="B6227">
        <f t="shared" si="98"/>
        <v>6222</v>
      </c>
      <c r="C6227">
        <v>362.70961750086758</v>
      </c>
      <c r="D6227">
        <v>340.00664773898802</v>
      </c>
      <c r="E6227">
        <v>481.34855264302098</v>
      </c>
      <c r="F6227">
        <v>337.3600475881467</v>
      </c>
      <c r="G6227">
        <v>305.72221730890624</v>
      </c>
      <c r="H6227">
        <v>372.65016166573776</v>
      </c>
      <c r="R6227">
        <v>342.17892070630205</v>
      </c>
      <c r="S6227">
        <v>206.6692144822168</v>
      </c>
      <c r="T6227">
        <v>398.04905386681804</v>
      </c>
      <c r="U6227">
        <v>210.14121714914288</v>
      </c>
      <c r="V6227">
        <v>329.13551623934336</v>
      </c>
      <c r="W6227">
        <v>380.67354234565056</v>
      </c>
    </row>
    <row r="6228" spans="2:23" x14ac:dyDescent="0.3">
      <c r="B6228">
        <f t="shared" si="98"/>
        <v>6223</v>
      </c>
      <c r="C6228">
        <v>737.35650410243863</v>
      </c>
      <c r="D6228">
        <v>28883.78</v>
      </c>
      <c r="E6228">
        <v>2308.4519551182862</v>
      </c>
      <c r="F6228">
        <v>222.07189045927743</v>
      </c>
      <c r="G6228">
        <v>798.99947029744033</v>
      </c>
      <c r="H6228">
        <v>1059.4419295280582</v>
      </c>
      <c r="R6228">
        <v>229.5036547397786</v>
      </c>
      <c r="S6228">
        <v>306.05090567463185</v>
      </c>
      <c r="T6228">
        <v>286.65170749136956</v>
      </c>
      <c r="U6228">
        <v>573.19689714210836</v>
      </c>
      <c r="V6228">
        <v>220.53837154848802</v>
      </c>
      <c r="W6228">
        <v>200.75875428337812</v>
      </c>
    </row>
    <row r="6229" spans="2:23" x14ac:dyDescent="0.3">
      <c r="B6229">
        <f t="shared" si="98"/>
        <v>6224</v>
      </c>
      <c r="C6229">
        <v>1432.4481862342518</v>
      </c>
      <c r="D6229">
        <v>235.95435385081419</v>
      </c>
      <c r="E6229">
        <v>28883.78</v>
      </c>
      <c r="F6229">
        <v>233.81475380159321</v>
      </c>
      <c r="G6229">
        <v>28883.78</v>
      </c>
      <c r="H6229">
        <v>28883.78</v>
      </c>
      <c r="R6229">
        <v>301.37185430967025</v>
      </c>
      <c r="S6229">
        <v>12646.226342435084</v>
      </c>
      <c r="T6229">
        <v>243.42788497670949</v>
      </c>
      <c r="U6229">
        <v>588.77260189788899</v>
      </c>
      <c r="V6229">
        <v>3411.4374391649058</v>
      </c>
      <c r="W6229">
        <v>513.66506828466413</v>
      </c>
    </row>
    <row r="6230" spans="2:23" x14ac:dyDescent="0.3">
      <c r="B6230">
        <f t="shared" si="98"/>
        <v>6225</v>
      </c>
      <c r="C6230">
        <v>6410.2232950112966</v>
      </c>
      <c r="D6230">
        <v>2074.4410073410318</v>
      </c>
      <c r="E6230">
        <v>262.32960619456776</v>
      </c>
      <c r="F6230">
        <v>271.21126705021567</v>
      </c>
      <c r="G6230">
        <v>592.78561949725758</v>
      </c>
      <c r="H6230">
        <v>277.59748086245924</v>
      </c>
      <c r="R6230">
        <v>12578.848722463992</v>
      </c>
      <c r="S6230">
        <v>335.20299322207029</v>
      </c>
      <c r="T6230">
        <v>338.09159205326387</v>
      </c>
      <c r="U6230">
        <v>385.15789496820884</v>
      </c>
      <c r="V6230">
        <v>336.86616774637014</v>
      </c>
      <c r="W6230">
        <v>1119.2220141018847</v>
      </c>
    </row>
    <row r="6231" spans="2:23" x14ac:dyDescent="0.3">
      <c r="B6231">
        <f t="shared" si="98"/>
        <v>6226</v>
      </c>
      <c r="C6231">
        <v>244.99391969681068</v>
      </c>
      <c r="D6231">
        <v>678.82045021970794</v>
      </c>
      <c r="E6231">
        <v>4758.0589859558231</v>
      </c>
      <c r="F6231">
        <v>1838.6309801231816</v>
      </c>
      <c r="G6231">
        <v>1136.0021455410958</v>
      </c>
      <c r="H6231">
        <v>28883.78</v>
      </c>
      <c r="R6231">
        <v>231.29016022421024</v>
      </c>
      <c r="S6231">
        <v>498.16647098586077</v>
      </c>
      <c r="T6231">
        <v>358.44207003535519</v>
      </c>
      <c r="U6231">
        <v>393.42658890434654</v>
      </c>
      <c r="V6231">
        <v>357.25387912433666</v>
      </c>
      <c r="W6231">
        <v>28883.78</v>
      </c>
    </row>
    <row r="6232" spans="2:23" x14ac:dyDescent="0.3">
      <c r="B6232">
        <f t="shared" si="98"/>
        <v>6227</v>
      </c>
      <c r="C6232">
        <v>523.7420084616283</v>
      </c>
      <c r="D6232">
        <v>257.55909808880688</v>
      </c>
      <c r="E6232">
        <v>7877.8303539101025</v>
      </c>
      <c r="F6232">
        <v>815.46452739249969</v>
      </c>
      <c r="G6232">
        <v>379.00393343547131</v>
      </c>
      <c r="H6232">
        <v>22677.881060602664</v>
      </c>
      <c r="R6232">
        <v>2422.7556898626594</v>
      </c>
      <c r="S6232">
        <v>5242.1360353786667</v>
      </c>
      <c r="T6232">
        <v>272.6941544790742</v>
      </c>
      <c r="U6232">
        <v>28883.78</v>
      </c>
      <c r="V6232">
        <v>303.02777717450999</v>
      </c>
      <c r="W6232">
        <v>374.29927695102725</v>
      </c>
    </row>
    <row r="6233" spans="2:23" x14ac:dyDescent="0.3">
      <c r="B6233">
        <f t="shared" si="98"/>
        <v>6228</v>
      </c>
      <c r="C6233">
        <v>3000.1065094281284</v>
      </c>
      <c r="D6233">
        <v>294.53002163016106</v>
      </c>
      <c r="E6233">
        <v>700.02789439744629</v>
      </c>
      <c r="F6233">
        <v>534.55055199187768</v>
      </c>
      <c r="G6233">
        <v>323.9267293160413</v>
      </c>
      <c r="H6233">
        <v>1060.7528138659613</v>
      </c>
      <c r="R6233">
        <v>206.72671003240734</v>
      </c>
      <c r="S6233">
        <v>360.3519394763606</v>
      </c>
      <c r="T6233">
        <v>508.85988152055478</v>
      </c>
      <c r="U6233">
        <v>303.12752095056783</v>
      </c>
      <c r="V6233">
        <v>356.12654708838261</v>
      </c>
      <c r="W6233">
        <v>28883.78</v>
      </c>
    </row>
    <row r="6234" spans="2:23" x14ac:dyDescent="0.3">
      <c r="B6234">
        <f t="shared" si="98"/>
        <v>6229</v>
      </c>
      <c r="C6234">
        <v>1947.7747336198065</v>
      </c>
      <c r="D6234">
        <v>445.0671165060262</v>
      </c>
      <c r="E6234">
        <v>1297.8314807775425</v>
      </c>
      <c r="F6234">
        <v>704.54064982254204</v>
      </c>
      <c r="G6234">
        <v>21700.348438993286</v>
      </c>
      <c r="H6234">
        <v>641.79000805964847</v>
      </c>
      <c r="R6234">
        <v>2789.0181472072727</v>
      </c>
      <c r="S6234">
        <v>522.17571043387147</v>
      </c>
      <c r="T6234">
        <v>277.11077101007652</v>
      </c>
      <c r="U6234">
        <v>10166.588511358153</v>
      </c>
      <c r="V6234">
        <v>1037.2855667126628</v>
      </c>
      <c r="W6234">
        <v>313.94148017216924</v>
      </c>
    </row>
    <row r="6235" spans="2:23" x14ac:dyDescent="0.3">
      <c r="B6235">
        <f t="shared" si="98"/>
        <v>6230</v>
      </c>
      <c r="C6235">
        <v>10343.497301400439</v>
      </c>
      <c r="D6235">
        <v>14785.812383488725</v>
      </c>
      <c r="E6235">
        <v>285.69524871917474</v>
      </c>
      <c r="F6235">
        <v>1035.869691572208</v>
      </c>
      <c r="G6235">
        <v>201.43272095778627</v>
      </c>
      <c r="H6235">
        <v>292.86406727912345</v>
      </c>
      <c r="R6235">
        <v>221.55377062095928</v>
      </c>
      <c r="S6235">
        <v>1177.6867100258737</v>
      </c>
      <c r="T6235">
        <v>619.4952950071829</v>
      </c>
      <c r="U6235">
        <v>228.31381232178978</v>
      </c>
      <c r="V6235">
        <v>203.0601907239751</v>
      </c>
      <c r="W6235">
        <v>956.55842857648724</v>
      </c>
    </row>
    <row r="6236" spans="2:23" x14ac:dyDescent="0.3">
      <c r="B6236">
        <f t="shared" si="98"/>
        <v>6231</v>
      </c>
      <c r="C6236">
        <v>280.77787298239218</v>
      </c>
      <c r="D6236">
        <v>320.42953492015982</v>
      </c>
      <c r="E6236">
        <v>223.76340408469767</v>
      </c>
      <c r="F6236">
        <v>385.63395590595718</v>
      </c>
      <c r="G6236">
        <v>442.71306245376024</v>
      </c>
      <c r="H6236">
        <v>433.03870358079121</v>
      </c>
      <c r="R6236">
        <v>288.39406836660203</v>
      </c>
      <c r="S6236">
        <v>4249.2356329831446</v>
      </c>
      <c r="T6236">
        <v>28883.78</v>
      </c>
      <c r="U6236">
        <v>239.89369498690417</v>
      </c>
      <c r="V6236">
        <v>593.49883124638086</v>
      </c>
      <c r="W6236">
        <v>28883.78</v>
      </c>
    </row>
    <row r="6237" spans="2:23" x14ac:dyDescent="0.3">
      <c r="B6237">
        <f t="shared" si="98"/>
        <v>6232</v>
      </c>
      <c r="C6237">
        <v>239.30486826781959</v>
      </c>
      <c r="D6237">
        <v>789.1406950575323</v>
      </c>
      <c r="E6237">
        <v>8829.8860653623815</v>
      </c>
      <c r="F6237">
        <v>207.3757765265367</v>
      </c>
      <c r="G6237">
        <v>269.19399274804965</v>
      </c>
      <c r="H6237">
        <v>203.80379280307815</v>
      </c>
      <c r="R6237">
        <v>503.22936717494741</v>
      </c>
      <c r="S6237">
        <v>684.54902416822074</v>
      </c>
      <c r="T6237">
        <v>2292.5559476646022</v>
      </c>
      <c r="U6237">
        <v>209.01156743414055</v>
      </c>
      <c r="V6237">
        <v>1509.7832165509876</v>
      </c>
      <c r="W6237">
        <v>230.33670778652976</v>
      </c>
    </row>
    <row r="6238" spans="2:23" x14ac:dyDescent="0.3">
      <c r="B6238">
        <f t="shared" si="98"/>
        <v>6233</v>
      </c>
      <c r="C6238">
        <v>344.43810920786348</v>
      </c>
      <c r="D6238">
        <v>28883.78</v>
      </c>
      <c r="E6238">
        <v>221.14952119504588</v>
      </c>
      <c r="F6238">
        <v>290.55681268149982</v>
      </c>
      <c r="G6238">
        <v>20330.91933086322</v>
      </c>
      <c r="H6238">
        <v>2237.2680811789251</v>
      </c>
      <c r="R6238">
        <v>298.18517656632105</v>
      </c>
      <c r="S6238">
        <v>624.51002453314345</v>
      </c>
      <c r="T6238">
        <v>12960.58880017985</v>
      </c>
      <c r="U6238">
        <v>390.43787686613518</v>
      </c>
      <c r="V6238">
        <v>939.60074113340909</v>
      </c>
      <c r="W6238">
        <v>28883.78</v>
      </c>
    </row>
    <row r="6239" spans="2:23" x14ac:dyDescent="0.3">
      <c r="B6239">
        <f t="shared" si="98"/>
        <v>6234</v>
      </c>
      <c r="C6239">
        <v>1221.3380117872077</v>
      </c>
      <c r="D6239">
        <v>816.96436845385847</v>
      </c>
      <c r="E6239">
        <v>209.07331143389959</v>
      </c>
      <c r="F6239">
        <v>28883.78</v>
      </c>
      <c r="G6239">
        <v>28883.78</v>
      </c>
      <c r="H6239">
        <v>523.74076390044718</v>
      </c>
      <c r="R6239">
        <v>211.08201803042729</v>
      </c>
      <c r="S6239">
        <v>226.55119934619017</v>
      </c>
      <c r="T6239">
        <v>271.53799509068637</v>
      </c>
      <c r="U6239">
        <v>607.90484250079044</v>
      </c>
      <c r="V6239">
        <v>28883.78</v>
      </c>
      <c r="W6239">
        <v>270.34096856266808</v>
      </c>
    </row>
    <row r="6240" spans="2:23" x14ac:dyDescent="0.3">
      <c r="B6240">
        <f t="shared" si="98"/>
        <v>6235</v>
      </c>
      <c r="C6240">
        <v>924.27219057796447</v>
      </c>
      <c r="D6240">
        <v>238.62949427270161</v>
      </c>
      <c r="E6240">
        <v>208.38185705207439</v>
      </c>
      <c r="F6240">
        <v>339.87819051855604</v>
      </c>
      <c r="G6240">
        <v>5671.6666384402015</v>
      </c>
      <c r="H6240">
        <v>361.12269372892882</v>
      </c>
      <c r="R6240">
        <v>302.09256984279199</v>
      </c>
      <c r="S6240">
        <v>366.93948797680366</v>
      </c>
      <c r="T6240">
        <v>28883.78</v>
      </c>
      <c r="U6240">
        <v>1615.3503375169882</v>
      </c>
      <c r="V6240">
        <v>349.97684183985166</v>
      </c>
      <c r="W6240">
        <v>585.97712151179894</v>
      </c>
    </row>
    <row r="6241" spans="2:23" x14ac:dyDescent="0.3">
      <c r="B6241">
        <f t="shared" si="98"/>
        <v>6236</v>
      </c>
      <c r="C6241">
        <v>306.99604906461468</v>
      </c>
      <c r="D6241">
        <v>5022.9092844881943</v>
      </c>
      <c r="E6241">
        <v>266.72911246681952</v>
      </c>
      <c r="F6241">
        <v>1496.5884860709905</v>
      </c>
      <c r="G6241">
        <v>212.60094413403735</v>
      </c>
      <c r="H6241">
        <v>25675.438140845337</v>
      </c>
      <c r="R6241">
        <v>7319.5016098951382</v>
      </c>
      <c r="S6241">
        <v>2682.1958074083291</v>
      </c>
      <c r="T6241">
        <v>845.78268717335425</v>
      </c>
      <c r="U6241">
        <v>822.15126173608417</v>
      </c>
      <c r="V6241">
        <v>5265.8369010575516</v>
      </c>
      <c r="W6241">
        <v>8038.1558760867802</v>
      </c>
    </row>
    <row r="6242" spans="2:23" x14ac:dyDescent="0.3">
      <c r="B6242">
        <f t="shared" si="98"/>
        <v>6237</v>
      </c>
      <c r="C6242">
        <v>1202.371058445196</v>
      </c>
      <c r="D6242">
        <v>396.27564600678096</v>
      </c>
      <c r="E6242">
        <v>28883.78</v>
      </c>
      <c r="F6242">
        <v>744.02376636315716</v>
      </c>
      <c r="G6242">
        <v>15100.541833907515</v>
      </c>
      <c r="H6242">
        <v>251.9113819053085</v>
      </c>
      <c r="R6242">
        <v>283.07470648960424</v>
      </c>
      <c r="S6242">
        <v>305.76888065344315</v>
      </c>
      <c r="T6242">
        <v>28883.78</v>
      </c>
      <c r="U6242">
        <v>738.49719091087297</v>
      </c>
      <c r="V6242">
        <v>216.04960171887817</v>
      </c>
      <c r="W6242">
        <v>23370.63571361504</v>
      </c>
    </row>
    <row r="6243" spans="2:23" x14ac:dyDescent="0.3">
      <c r="B6243">
        <f t="shared" si="98"/>
        <v>6238</v>
      </c>
      <c r="C6243">
        <v>309.04531097405851</v>
      </c>
      <c r="D6243">
        <v>3412.6988189245767</v>
      </c>
      <c r="E6243">
        <v>4960.7894687909093</v>
      </c>
      <c r="F6243">
        <v>3091.1164145750095</v>
      </c>
      <c r="G6243">
        <v>261.42745865533522</v>
      </c>
      <c r="H6243">
        <v>28883.78</v>
      </c>
      <c r="R6243">
        <v>1703.0367433418774</v>
      </c>
      <c r="S6243">
        <v>300.10541323723402</v>
      </c>
      <c r="T6243">
        <v>317.64564447307998</v>
      </c>
      <c r="U6243">
        <v>1014.7494463676055</v>
      </c>
      <c r="V6243">
        <v>285.1638777781211</v>
      </c>
      <c r="W6243">
        <v>28883.78</v>
      </c>
    </row>
    <row r="6244" spans="2:23" x14ac:dyDescent="0.3">
      <c r="B6244">
        <f t="shared" si="98"/>
        <v>6239</v>
      </c>
      <c r="C6244">
        <v>6631.9381069966321</v>
      </c>
      <c r="D6244">
        <v>301.15229791317802</v>
      </c>
      <c r="E6244">
        <v>8117.5345214145827</v>
      </c>
      <c r="F6244">
        <v>7403.9719363477789</v>
      </c>
      <c r="G6244">
        <v>1138.2951065488433</v>
      </c>
      <c r="H6244">
        <v>1174.8965102595812</v>
      </c>
      <c r="R6244">
        <v>3668.1730324492223</v>
      </c>
      <c r="S6244">
        <v>357.32717928879993</v>
      </c>
      <c r="T6244">
        <v>276.77466501900574</v>
      </c>
      <c r="U6244">
        <v>305.25675102426942</v>
      </c>
      <c r="V6244">
        <v>28883.78</v>
      </c>
      <c r="W6244">
        <v>281.24496583730678</v>
      </c>
    </row>
    <row r="6245" spans="2:23" x14ac:dyDescent="0.3">
      <c r="B6245">
        <f t="shared" si="98"/>
        <v>6240</v>
      </c>
      <c r="C6245">
        <v>1468.1270990645048</v>
      </c>
      <c r="D6245">
        <v>380.94209303753257</v>
      </c>
      <c r="E6245">
        <v>12022.038420466024</v>
      </c>
      <c r="F6245">
        <v>477.81792917499848</v>
      </c>
      <c r="G6245">
        <v>224.9294846973971</v>
      </c>
      <c r="H6245">
        <v>264.62260926854827</v>
      </c>
      <c r="R6245">
        <v>1767.5342332222483</v>
      </c>
      <c r="S6245">
        <v>300.47273356649396</v>
      </c>
      <c r="T6245">
        <v>2472.6066668057224</v>
      </c>
      <c r="U6245">
        <v>28883.78</v>
      </c>
      <c r="V6245">
        <v>28883.78</v>
      </c>
      <c r="W6245">
        <v>200.12986924354337</v>
      </c>
    </row>
    <row r="6246" spans="2:23" x14ac:dyDescent="0.3">
      <c r="B6246">
        <f t="shared" si="98"/>
        <v>6241</v>
      </c>
      <c r="C6246">
        <v>298.01032987419336</v>
      </c>
      <c r="D6246">
        <v>412.88405976123568</v>
      </c>
      <c r="E6246">
        <v>231.10599940104527</v>
      </c>
      <c r="F6246">
        <v>1906.6778373949826</v>
      </c>
      <c r="G6246">
        <v>10525.692782171931</v>
      </c>
      <c r="H6246">
        <v>2385.5418133785938</v>
      </c>
      <c r="R6246">
        <v>4885.366951055249</v>
      </c>
      <c r="S6246">
        <v>377.74013541681222</v>
      </c>
      <c r="T6246">
        <v>3550.5395915492581</v>
      </c>
      <c r="U6246">
        <v>7469.0127032768096</v>
      </c>
      <c r="V6246">
        <v>602.03017942260692</v>
      </c>
      <c r="W6246">
        <v>7648.2364724839872</v>
      </c>
    </row>
    <row r="6247" spans="2:23" x14ac:dyDescent="0.3">
      <c r="B6247">
        <f t="shared" si="98"/>
        <v>6242</v>
      </c>
      <c r="C6247">
        <v>1004.4526221860378</v>
      </c>
      <c r="D6247">
        <v>442.32327516723569</v>
      </c>
      <c r="E6247">
        <v>1240.4596957025935</v>
      </c>
      <c r="F6247">
        <v>204.42116051153585</v>
      </c>
      <c r="G6247">
        <v>2560.6010072869071</v>
      </c>
      <c r="H6247">
        <v>28883.78</v>
      </c>
      <c r="R6247">
        <v>1823.6363026295314</v>
      </c>
      <c r="S6247">
        <v>285.49982745687333</v>
      </c>
      <c r="T6247">
        <v>1519.6906026314718</v>
      </c>
      <c r="U6247">
        <v>626.11926396208526</v>
      </c>
      <c r="V6247">
        <v>3278.2658887623984</v>
      </c>
      <c r="W6247">
        <v>448.83062127610003</v>
      </c>
    </row>
    <row r="6248" spans="2:23" x14ac:dyDescent="0.3">
      <c r="B6248">
        <f t="shared" si="98"/>
        <v>6243</v>
      </c>
      <c r="C6248">
        <v>253.93582232373478</v>
      </c>
      <c r="D6248">
        <v>400.96969040915667</v>
      </c>
      <c r="E6248">
        <v>444.802687989373</v>
      </c>
      <c r="F6248">
        <v>732.95465477911682</v>
      </c>
      <c r="G6248">
        <v>328.22479397923553</v>
      </c>
      <c r="H6248">
        <v>217.72425587512814</v>
      </c>
      <c r="R6248">
        <v>290.70093872496159</v>
      </c>
      <c r="S6248">
        <v>529.58907738582548</v>
      </c>
      <c r="T6248">
        <v>507.28325132633341</v>
      </c>
      <c r="U6248">
        <v>885.00444151770557</v>
      </c>
      <c r="V6248">
        <v>245.82417458606099</v>
      </c>
      <c r="W6248">
        <v>1063.6318194704031</v>
      </c>
    </row>
    <row r="6249" spans="2:23" x14ac:dyDescent="0.3">
      <c r="B6249">
        <f t="shared" si="98"/>
        <v>6244</v>
      </c>
      <c r="C6249">
        <v>204.3127174781452</v>
      </c>
      <c r="D6249">
        <v>218.90415897409815</v>
      </c>
      <c r="E6249">
        <v>369.18465532523953</v>
      </c>
      <c r="F6249">
        <v>535.94862774171088</v>
      </c>
      <c r="G6249">
        <v>311.92131512306901</v>
      </c>
      <c r="H6249">
        <v>585.00216858611202</v>
      </c>
      <c r="R6249">
        <v>15447.162537603819</v>
      </c>
      <c r="S6249">
        <v>3142.6558888315985</v>
      </c>
      <c r="T6249">
        <v>254.46504882518818</v>
      </c>
      <c r="U6249">
        <v>22931.406090796783</v>
      </c>
      <c r="V6249">
        <v>1762.8681950314528</v>
      </c>
      <c r="W6249">
        <v>203.92417211695303</v>
      </c>
    </row>
    <row r="6250" spans="2:23" x14ac:dyDescent="0.3">
      <c r="B6250">
        <f t="shared" si="98"/>
        <v>6245</v>
      </c>
      <c r="C6250">
        <v>1097.9096060707489</v>
      </c>
      <c r="D6250">
        <v>384.93146008076906</v>
      </c>
      <c r="E6250">
        <v>221.60136417497102</v>
      </c>
      <c r="F6250">
        <v>321.96431868679593</v>
      </c>
      <c r="G6250">
        <v>206.65259801684934</v>
      </c>
      <c r="H6250">
        <v>1231.4205353625021</v>
      </c>
      <c r="R6250">
        <v>410.74316791267751</v>
      </c>
      <c r="S6250">
        <v>2020.8179968125903</v>
      </c>
      <c r="T6250">
        <v>209.59849024645555</v>
      </c>
      <c r="U6250">
        <v>213.2004026541247</v>
      </c>
      <c r="V6250">
        <v>491.74153306300718</v>
      </c>
      <c r="W6250">
        <v>12469.870831940954</v>
      </c>
    </row>
    <row r="6251" spans="2:23" x14ac:dyDescent="0.3">
      <c r="B6251">
        <f t="shared" si="98"/>
        <v>6246</v>
      </c>
      <c r="C6251">
        <v>1473.2190924315505</v>
      </c>
      <c r="D6251">
        <v>315.38597519000245</v>
      </c>
      <c r="E6251">
        <v>1349.3233690246802</v>
      </c>
      <c r="F6251">
        <v>389.32377888915659</v>
      </c>
      <c r="G6251">
        <v>206.02023109963659</v>
      </c>
      <c r="H6251">
        <v>597.5320869087941</v>
      </c>
      <c r="R6251">
        <v>237.19954958400663</v>
      </c>
      <c r="S6251">
        <v>615.75725304660773</v>
      </c>
      <c r="T6251">
        <v>28883.78</v>
      </c>
      <c r="U6251">
        <v>968.64021688944308</v>
      </c>
      <c r="V6251">
        <v>28883.78</v>
      </c>
      <c r="W6251">
        <v>970.41236252714612</v>
      </c>
    </row>
    <row r="6252" spans="2:23" x14ac:dyDescent="0.3">
      <c r="B6252">
        <f t="shared" si="98"/>
        <v>6247</v>
      </c>
      <c r="C6252">
        <v>520.80036809013779</v>
      </c>
      <c r="D6252">
        <v>1996.7561141794206</v>
      </c>
      <c r="E6252">
        <v>239.14358458423004</v>
      </c>
      <c r="F6252">
        <v>884.65680000003135</v>
      </c>
      <c r="G6252">
        <v>1728.2968658794184</v>
      </c>
      <c r="H6252">
        <v>205.02883314873679</v>
      </c>
      <c r="R6252">
        <v>555.02575091254118</v>
      </c>
      <c r="S6252">
        <v>201.62399761810073</v>
      </c>
      <c r="T6252">
        <v>223.89850602687571</v>
      </c>
      <c r="U6252">
        <v>665.48578329392581</v>
      </c>
      <c r="V6252">
        <v>476.10589913529878</v>
      </c>
      <c r="W6252">
        <v>3859.8097041607484</v>
      </c>
    </row>
    <row r="6253" spans="2:23" x14ac:dyDescent="0.3">
      <c r="B6253">
        <f t="shared" si="98"/>
        <v>6248</v>
      </c>
      <c r="C6253">
        <v>225.51378150201538</v>
      </c>
      <c r="D6253">
        <v>224.75546512764888</v>
      </c>
      <c r="E6253">
        <v>28883.78</v>
      </c>
      <c r="F6253">
        <v>434.92557535295936</v>
      </c>
      <c r="G6253">
        <v>208.12601528138654</v>
      </c>
      <c r="H6253">
        <v>208.62763788838703</v>
      </c>
      <c r="R6253">
        <v>595.0413845933324</v>
      </c>
      <c r="S6253">
        <v>3869.8895832388421</v>
      </c>
      <c r="T6253">
        <v>319.84065859312352</v>
      </c>
      <c r="U6253">
        <v>235.40398469205141</v>
      </c>
      <c r="V6253">
        <v>653.24946732543083</v>
      </c>
      <c r="W6253">
        <v>531.45714439489768</v>
      </c>
    </row>
    <row r="6254" spans="2:23" x14ac:dyDescent="0.3">
      <c r="B6254">
        <f t="shared" si="98"/>
        <v>6249</v>
      </c>
      <c r="C6254">
        <v>490.87487651171858</v>
      </c>
      <c r="D6254">
        <v>665.26413286995717</v>
      </c>
      <c r="E6254">
        <v>5132.6864994450307</v>
      </c>
      <c r="F6254">
        <v>3803.3515568774651</v>
      </c>
      <c r="G6254">
        <v>527.79031025983659</v>
      </c>
      <c r="H6254">
        <v>3181.0403763748227</v>
      </c>
      <c r="R6254">
        <v>2311.0942713833242</v>
      </c>
      <c r="S6254">
        <v>299.10117337525702</v>
      </c>
      <c r="T6254">
        <v>28883.78</v>
      </c>
      <c r="U6254">
        <v>1156.1423757422367</v>
      </c>
      <c r="V6254">
        <v>1216.5779217043269</v>
      </c>
      <c r="W6254">
        <v>594.44306797896866</v>
      </c>
    </row>
    <row r="6255" spans="2:23" x14ac:dyDescent="0.3">
      <c r="B6255">
        <f t="shared" si="98"/>
        <v>6250</v>
      </c>
      <c r="C6255">
        <v>1349.8171956811482</v>
      </c>
      <c r="D6255">
        <v>28883.78</v>
      </c>
      <c r="E6255">
        <v>524.84045626690886</v>
      </c>
      <c r="F6255">
        <v>921.6197008954706</v>
      </c>
      <c r="G6255">
        <v>341.26789353530751</v>
      </c>
      <c r="H6255">
        <v>618.28146327711806</v>
      </c>
      <c r="R6255">
        <v>369.1248882584137</v>
      </c>
      <c r="S6255">
        <v>595.33130935072677</v>
      </c>
      <c r="T6255">
        <v>346.91125674322592</v>
      </c>
      <c r="U6255">
        <v>10295.349307113667</v>
      </c>
      <c r="V6255">
        <v>493.49882383981901</v>
      </c>
      <c r="W6255">
        <v>23583.517865440986</v>
      </c>
    </row>
    <row r="6256" spans="2:23" x14ac:dyDescent="0.3">
      <c r="B6256">
        <f t="shared" si="98"/>
        <v>6251</v>
      </c>
      <c r="C6256">
        <v>246.03051636158921</v>
      </c>
      <c r="D6256">
        <v>24528.710872078704</v>
      </c>
      <c r="E6256">
        <v>28883.78</v>
      </c>
      <c r="F6256">
        <v>1059.797955602005</v>
      </c>
      <c r="G6256">
        <v>352.6660822330366</v>
      </c>
      <c r="H6256">
        <v>769.32236824305539</v>
      </c>
      <c r="R6256">
        <v>347.15958190084484</v>
      </c>
      <c r="S6256">
        <v>254.98310267976245</v>
      </c>
      <c r="T6256">
        <v>603.12485314087917</v>
      </c>
      <c r="U6256">
        <v>563.19327181928111</v>
      </c>
      <c r="V6256">
        <v>347.02310053268195</v>
      </c>
      <c r="W6256">
        <v>260.70854816536894</v>
      </c>
    </row>
    <row r="6257" spans="2:23" x14ac:dyDescent="0.3">
      <c r="B6257">
        <f t="shared" si="98"/>
        <v>6252</v>
      </c>
      <c r="C6257">
        <v>726.93005718774498</v>
      </c>
      <c r="D6257">
        <v>211.18123447065636</v>
      </c>
      <c r="E6257">
        <v>1830.587009521028</v>
      </c>
      <c r="F6257">
        <v>2096.5995544306497</v>
      </c>
      <c r="G6257">
        <v>493.3897980325122</v>
      </c>
      <c r="H6257">
        <v>11697.77196043806</v>
      </c>
      <c r="R6257">
        <v>211.94524577219013</v>
      </c>
      <c r="S6257">
        <v>11969.954393596998</v>
      </c>
      <c r="T6257">
        <v>28883.78</v>
      </c>
      <c r="U6257">
        <v>340.02993961179885</v>
      </c>
      <c r="V6257">
        <v>223.75670357404888</v>
      </c>
      <c r="W6257">
        <v>263.64259450161848</v>
      </c>
    </row>
    <row r="6258" spans="2:23" x14ac:dyDescent="0.3">
      <c r="B6258">
        <f t="shared" si="98"/>
        <v>6253</v>
      </c>
      <c r="C6258">
        <v>745.24996987871782</v>
      </c>
      <c r="D6258">
        <v>14282.753035143818</v>
      </c>
      <c r="E6258">
        <v>345.19210901784675</v>
      </c>
      <c r="F6258">
        <v>226.76182188288146</v>
      </c>
      <c r="G6258">
        <v>579.4383769893401</v>
      </c>
      <c r="H6258">
        <v>740.13791347923109</v>
      </c>
      <c r="R6258">
        <v>899.22477585871661</v>
      </c>
      <c r="S6258">
        <v>1066.2485968074634</v>
      </c>
      <c r="T6258">
        <v>205.84194873897596</v>
      </c>
      <c r="U6258">
        <v>207.57953093455222</v>
      </c>
      <c r="V6258">
        <v>221.16119593102965</v>
      </c>
      <c r="W6258">
        <v>28883.78</v>
      </c>
    </row>
    <row r="6259" spans="2:23" x14ac:dyDescent="0.3">
      <c r="B6259">
        <f t="shared" si="98"/>
        <v>6254</v>
      </c>
      <c r="C6259">
        <v>260.07200290112752</v>
      </c>
      <c r="D6259">
        <v>278.64925052779887</v>
      </c>
      <c r="E6259">
        <v>488.46423611122367</v>
      </c>
      <c r="F6259">
        <v>28883.78</v>
      </c>
      <c r="G6259">
        <v>1048.4362950770164</v>
      </c>
      <c r="H6259">
        <v>292.12380273638797</v>
      </c>
      <c r="R6259">
        <v>1049.5555693281131</v>
      </c>
      <c r="S6259">
        <v>286.33599649435138</v>
      </c>
      <c r="T6259">
        <v>11266.675769999361</v>
      </c>
      <c r="U6259">
        <v>200.84969533164778</v>
      </c>
      <c r="V6259">
        <v>403.24554684591669</v>
      </c>
      <c r="W6259">
        <v>28883.78</v>
      </c>
    </row>
    <row r="6260" spans="2:23" x14ac:dyDescent="0.3">
      <c r="B6260">
        <f t="shared" si="98"/>
        <v>6255</v>
      </c>
      <c r="C6260">
        <v>478.4650524837167</v>
      </c>
      <c r="D6260">
        <v>28883.78</v>
      </c>
      <c r="E6260">
        <v>755.06406682975535</v>
      </c>
      <c r="F6260">
        <v>902.26054842244412</v>
      </c>
      <c r="G6260">
        <v>28883.78</v>
      </c>
      <c r="H6260">
        <v>21996.702455652128</v>
      </c>
      <c r="R6260">
        <v>28883.78</v>
      </c>
      <c r="S6260">
        <v>276.09030312059446</v>
      </c>
      <c r="T6260">
        <v>460.82770749477118</v>
      </c>
      <c r="U6260">
        <v>593.53840270859121</v>
      </c>
      <c r="V6260">
        <v>1566.2886657170241</v>
      </c>
      <c r="W6260">
        <v>281.78710652377106</v>
      </c>
    </row>
    <row r="6261" spans="2:23" x14ac:dyDescent="0.3">
      <c r="B6261">
        <f t="shared" si="98"/>
        <v>6256</v>
      </c>
      <c r="C6261">
        <v>28883.78</v>
      </c>
      <c r="D6261">
        <v>817.31382164001559</v>
      </c>
      <c r="E6261">
        <v>364.30986400219138</v>
      </c>
      <c r="F6261">
        <v>647.14471807215762</v>
      </c>
      <c r="G6261">
        <v>230.88050215810176</v>
      </c>
      <c r="H6261">
        <v>1806.6163039516143</v>
      </c>
      <c r="R6261">
        <v>5234.3937621998894</v>
      </c>
      <c r="S6261">
        <v>28883.78</v>
      </c>
      <c r="T6261">
        <v>9237.1652904608909</v>
      </c>
      <c r="U6261">
        <v>362.39980723079179</v>
      </c>
      <c r="V6261">
        <v>586.98802395596192</v>
      </c>
      <c r="W6261">
        <v>2807.0276542471347</v>
      </c>
    </row>
    <row r="6262" spans="2:23" x14ac:dyDescent="0.3">
      <c r="B6262">
        <f t="shared" si="98"/>
        <v>6257</v>
      </c>
      <c r="C6262">
        <v>425.21418134167868</v>
      </c>
      <c r="D6262">
        <v>674.49657090599794</v>
      </c>
      <c r="E6262">
        <v>28883.78</v>
      </c>
      <c r="F6262">
        <v>379.4620395182074</v>
      </c>
      <c r="G6262">
        <v>355.93350844643135</v>
      </c>
      <c r="H6262">
        <v>374.36909952162586</v>
      </c>
      <c r="R6262">
        <v>295.28581988910611</v>
      </c>
      <c r="S6262">
        <v>2303.817442536918</v>
      </c>
      <c r="T6262">
        <v>4510.8793627083469</v>
      </c>
      <c r="U6262">
        <v>2108.7010856327684</v>
      </c>
      <c r="V6262">
        <v>379.54742307539811</v>
      </c>
      <c r="W6262">
        <v>293.06085513217914</v>
      </c>
    </row>
    <row r="6263" spans="2:23" x14ac:dyDescent="0.3">
      <c r="B6263">
        <f t="shared" si="98"/>
        <v>6258</v>
      </c>
      <c r="C6263">
        <v>28883.78</v>
      </c>
      <c r="D6263">
        <v>734.00627192938043</v>
      </c>
      <c r="E6263">
        <v>392.4921559316353</v>
      </c>
      <c r="F6263">
        <v>565.2267172253521</v>
      </c>
      <c r="G6263">
        <v>228.17178515525066</v>
      </c>
      <c r="H6263">
        <v>291.5428310661527</v>
      </c>
      <c r="R6263">
        <v>286.81193594459023</v>
      </c>
      <c r="S6263">
        <v>247.84795420357796</v>
      </c>
      <c r="T6263">
        <v>224.64208525035696</v>
      </c>
      <c r="U6263">
        <v>260.33518006516806</v>
      </c>
      <c r="V6263">
        <v>209.44978798602611</v>
      </c>
      <c r="W6263">
        <v>335.18575164711785</v>
      </c>
    </row>
    <row r="6264" spans="2:23" x14ac:dyDescent="0.3">
      <c r="B6264">
        <f t="shared" si="98"/>
        <v>6259</v>
      </c>
      <c r="C6264">
        <v>27772.22925639644</v>
      </c>
      <c r="D6264">
        <v>213.19172540724568</v>
      </c>
      <c r="E6264">
        <v>1640.6240562586327</v>
      </c>
      <c r="F6264">
        <v>221.23074113107029</v>
      </c>
      <c r="G6264">
        <v>584.91065024583895</v>
      </c>
      <c r="H6264">
        <v>772.98855997607382</v>
      </c>
      <c r="R6264">
        <v>205.1896996212686</v>
      </c>
      <c r="S6264">
        <v>272.72403764632708</v>
      </c>
      <c r="T6264">
        <v>235.27266612940883</v>
      </c>
      <c r="U6264">
        <v>919.86277552399361</v>
      </c>
      <c r="V6264">
        <v>222.62415370414854</v>
      </c>
      <c r="W6264">
        <v>453.60705557000387</v>
      </c>
    </row>
    <row r="6265" spans="2:23" x14ac:dyDescent="0.3">
      <c r="B6265">
        <f t="shared" si="98"/>
        <v>6260</v>
      </c>
      <c r="C6265">
        <v>9640.0793440151447</v>
      </c>
      <c r="D6265">
        <v>400.11211387240195</v>
      </c>
      <c r="E6265">
        <v>202.00251783948184</v>
      </c>
      <c r="F6265">
        <v>1406.0537720912173</v>
      </c>
      <c r="G6265">
        <v>961.88065817465713</v>
      </c>
      <c r="H6265">
        <v>398.93400534699828</v>
      </c>
      <c r="R6265">
        <v>639.98761219809376</v>
      </c>
      <c r="S6265">
        <v>302.31794303753111</v>
      </c>
      <c r="T6265">
        <v>340.6289628492035</v>
      </c>
      <c r="U6265">
        <v>642.60727743051052</v>
      </c>
      <c r="V6265">
        <v>357.84398761487796</v>
      </c>
      <c r="W6265">
        <v>220.08479082094905</v>
      </c>
    </row>
    <row r="6266" spans="2:23" x14ac:dyDescent="0.3">
      <c r="B6266">
        <f t="shared" si="98"/>
        <v>6261</v>
      </c>
      <c r="C6266">
        <v>231.36467850079461</v>
      </c>
      <c r="D6266">
        <v>28883.78</v>
      </c>
      <c r="E6266">
        <v>389.34284934313632</v>
      </c>
      <c r="F6266">
        <v>28883.78</v>
      </c>
      <c r="G6266">
        <v>201.46984100810553</v>
      </c>
      <c r="H6266">
        <v>3619.8521615935283</v>
      </c>
      <c r="R6266">
        <v>658.79112234956415</v>
      </c>
      <c r="S6266">
        <v>240.91853399902411</v>
      </c>
      <c r="T6266">
        <v>261.65621993317711</v>
      </c>
      <c r="U6266">
        <v>778.39433162203022</v>
      </c>
      <c r="V6266">
        <v>28883.78</v>
      </c>
      <c r="W6266">
        <v>28883.78</v>
      </c>
    </row>
    <row r="6267" spans="2:23" x14ac:dyDescent="0.3">
      <c r="B6267">
        <f t="shared" si="98"/>
        <v>6262</v>
      </c>
      <c r="C6267">
        <v>552.49007781607327</v>
      </c>
      <c r="D6267">
        <v>286.22888520858766</v>
      </c>
      <c r="E6267">
        <v>1146.7971106047735</v>
      </c>
      <c r="F6267">
        <v>1394.7568774365498</v>
      </c>
      <c r="G6267">
        <v>310.20655951167498</v>
      </c>
      <c r="H6267">
        <v>973.71657900148205</v>
      </c>
      <c r="R6267">
        <v>504.79968238988124</v>
      </c>
      <c r="S6267">
        <v>532.0680317075969</v>
      </c>
      <c r="T6267">
        <v>429.58479787921328</v>
      </c>
      <c r="U6267">
        <v>664.10522596103124</v>
      </c>
      <c r="V6267">
        <v>292.13936022246514</v>
      </c>
      <c r="W6267">
        <v>552.95672266881388</v>
      </c>
    </row>
    <row r="6268" spans="2:23" x14ac:dyDescent="0.3">
      <c r="B6268">
        <f t="shared" si="98"/>
        <v>6263</v>
      </c>
      <c r="C6268">
        <v>227.30146080870222</v>
      </c>
      <c r="D6268">
        <v>282.36513074388648</v>
      </c>
      <c r="E6268">
        <v>229.51778776023554</v>
      </c>
      <c r="F6268">
        <v>1054.9469933741748</v>
      </c>
      <c r="G6268">
        <v>438.8717501622682</v>
      </c>
      <c r="H6268">
        <v>21024.577930292162</v>
      </c>
      <c r="R6268">
        <v>226.91374886304916</v>
      </c>
      <c r="S6268">
        <v>2174.6140903465189</v>
      </c>
      <c r="T6268">
        <v>229.38015085993516</v>
      </c>
      <c r="U6268">
        <v>447.17563860811231</v>
      </c>
      <c r="V6268">
        <v>28883.78</v>
      </c>
      <c r="W6268">
        <v>386.14844924711656</v>
      </c>
    </row>
    <row r="6269" spans="2:23" x14ac:dyDescent="0.3">
      <c r="B6269">
        <f t="shared" si="98"/>
        <v>6264</v>
      </c>
      <c r="C6269">
        <v>301.43444177083734</v>
      </c>
      <c r="D6269">
        <v>1924.3039356654463</v>
      </c>
      <c r="E6269">
        <v>1099.631643625406</v>
      </c>
      <c r="F6269">
        <v>532.47892836978906</v>
      </c>
      <c r="G6269">
        <v>283.75711274818696</v>
      </c>
      <c r="H6269">
        <v>506.6032562508654</v>
      </c>
      <c r="R6269">
        <v>15202.099091320013</v>
      </c>
      <c r="S6269">
        <v>283.59098375571591</v>
      </c>
      <c r="T6269">
        <v>221.23371930239927</v>
      </c>
      <c r="U6269">
        <v>485.92468408023001</v>
      </c>
      <c r="V6269">
        <v>390.88863313016452</v>
      </c>
      <c r="W6269">
        <v>13029.57008597208</v>
      </c>
    </row>
    <row r="6270" spans="2:23" x14ac:dyDescent="0.3">
      <c r="B6270">
        <f t="shared" si="98"/>
        <v>6265</v>
      </c>
      <c r="C6270">
        <v>219.43268278173505</v>
      </c>
      <c r="D6270">
        <v>910.54097575108642</v>
      </c>
      <c r="E6270">
        <v>847.83229264110889</v>
      </c>
      <c r="F6270">
        <v>730.40646793058852</v>
      </c>
      <c r="G6270">
        <v>28883.78</v>
      </c>
      <c r="H6270">
        <v>28883.78</v>
      </c>
      <c r="R6270">
        <v>1229.0019374557694</v>
      </c>
      <c r="S6270">
        <v>27444.047049590154</v>
      </c>
      <c r="T6270">
        <v>383.87236540327638</v>
      </c>
      <c r="U6270">
        <v>231.90559433723834</v>
      </c>
      <c r="V6270">
        <v>404.13015739545057</v>
      </c>
      <c r="W6270">
        <v>538.94302154150841</v>
      </c>
    </row>
    <row r="6271" spans="2:23" x14ac:dyDescent="0.3">
      <c r="B6271">
        <f t="shared" si="98"/>
        <v>6266</v>
      </c>
      <c r="C6271">
        <v>222.55392100943595</v>
      </c>
      <c r="D6271">
        <v>2237.9583600923579</v>
      </c>
      <c r="E6271">
        <v>28883.78</v>
      </c>
      <c r="F6271">
        <v>28883.78</v>
      </c>
      <c r="G6271">
        <v>859.65602334667881</v>
      </c>
      <c r="H6271">
        <v>28883.78</v>
      </c>
      <c r="R6271">
        <v>28883.78</v>
      </c>
      <c r="S6271">
        <v>4649.0476653781943</v>
      </c>
      <c r="T6271">
        <v>334.00714350595081</v>
      </c>
      <c r="U6271">
        <v>896.84729574453706</v>
      </c>
      <c r="V6271">
        <v>1002.0495170419258</v>
      </c>
      <c r="W6271">
        <v>1797.7764390052978</v>
      </c>
    </row>
    <row r="6272" spans="2:23" x14ac:dyDescent="0.3">
      <c r="B6272">
        <f t="shared" si="98"/>
        <v>6267</v>
      </c>
      <c r="C6272">
        <v>241.40853438086981</v>
      </c>
      <c r="D6272">
        <v>981.85675355434603</v>
      </c>
      <c r="E6272">
        <v>360.1560636419764</v>
      </c>
      <c r="F6272">
        <v>4936.3185814056114</v>
      </c>
      <c r="G6272">
        <v>3399.2954382661278</v>
      </c>
      <c r="H6272">
        <v>5150.1878671338964</v>
      </c>
      <c r="R6272">
        <v>206.70243613604026</v>
      </c>
      <c r="S6272">
        <v>268.30596216824131</v>
      </c>
      <c r="T6272">
        <v>28883.78</v>
      </c>
      <c r="U6272">
        <v>545.37731438309106</v>
      </c>
      <c r="V6272">
        <v>378.46490294380374</v>
      </c>
      <c r="W6272">
        <v>28883.78</v>
      </c>
    </row>
    <row r="6273" spans="2:23" x14ac:dyDescent="0.3">
      <c r="B6273">
        <f t="shared" si="98"/>
        <v>6268</v>
      </c>
      <c r="C6273">
        <v>306.48551059610537</v>
      </c>
      <c r="D6273">
        <v>858.85152426827881</v>
      </c>
      <c r="E6273">
        <v>1095.624788289213</v>
      </c>
      <c r="F6273">
        <v>28883.78</v>
      </c>
      <c r="G6273">
        <v>255.61369514929078</v>
      </c>
      <c r="H6273">
        <v>609.60896677301048</v>
      </c>
      <c r="R6273">
        <v>233.58259635978612</v>
      </c>
      <c r="S6273">
        <v>28883.78</v>
      </c>
      <c r="T6273">
        <v>28883.78</v>
      </c>
      <c r="U6273">
        <v>2153.597840987647</v>
      </c>
      <c r="V6273">
        <v>718.54583007377619</v>
      </c>
      <c r="W6273">
        <v>597.52306062744549</v>
      </c>
    </row>
    <row r="6274" spans="2:23" x14ac:dyDescent="0.3">
      <c r="B6274">
        <f t="shared" si="98"/>
        <v>6269</v>
      </c>
      <c r="C6274">
        <v>264.64448171878399</v>
      </c>
      <c r="D6274">
        <v>674.81808564405515</v>
      </c>
      <c r="E6274">
        <v>998.16161833876276</v>
      </c>
      <c r="F6274">
        <v>978.37792656628835</v>
      </c>
      <c r="G6274">
        <v>1291.4981124932774</v>
      </c>
      <c r="H6274">
        <v>227.42721251514249</v>
      </c>
      <c r="R6274">
        <v>28883.78</v>
      </c>
      <c r="S6274">
        <v>608.14740746171958</v>
      </c>
      <c r="T6274">
        <v>865.13112954160704</v>
      </c>
      <c r="U6274">
        <v>4819.6720753729487</v>
      </c>
      <c r="V6274">
        <v>19540.248139470496</v>
      </c>
      <c r="W6274">
        <v>274.50987894864727</v>
      </c>
    </row>
    <row r="6275" spans="2:23" x14ac:dyDescent="0.3">
      <c r="B6275">
        <f t="shared" si="98"/>
        <v>6270</v>
      </c>
      <c r="C6275">
        <v>684.54700736068435</v>
      </c>
      <c r="D6275">
        <v>557.85585667150008</v>
      </c>
      <c r="E6275">
        <v>242.79535737989232</v>
      </c>
      <c r="F6275">
        <v>1633.2914619785306</v>
      </c>
      <c r="G6275">
        <v>748.4197516495085</v>
      </c>
      <c r="H6275">
        <v>1726.9281592017164</v>
      </c>
      <c r="R6275">
        <v>19271.735942988103</v>
      </c>
      <c r="S6275">
        <v>26614.000443289457</v>
      </c>
      <c r="T6275">
        <v>1504.8202391435425</v>
      </c>
      <c r="U6275">
        <v>503.3443663797907</v>
      </c>
      <c r="V6275">
        <v>1008.6139684082493</v>
      </c>
      <c r="W6275">
        <v>28883.78</v>
      </c>
    </row>
    <row r="6276" spans="2:23" x14ac:dyDescent="0.3">
      <c r="B6276">
        <f t="shared" si="98"/>
        <v>6271</v>
      </c>
      <c r="C6276">
        <v>335.83392550186073</v>
      </c>
      <c r="D6276">
        <v>618.18484383969303</v>
      </c>
      <c r="E6276">
        <v>205.08490904711806</v>
      </c>
      <c r="F6276">
        <v>245.49638405249269</v>
      </c>
      <c r="G6276">
        <v>1128.361186294253</v>
      </c>
      <c r="H6276">
        <v>394.74536696693661</v>
      </c>
      <c r="R6276">
        <v>290.05928724792318</v>
      </c>
      <c r="S6276">
        <v>251.35188731218619</v>
      </c>
      <c r="T6276">
        <v>224.68936631829914</v>
      </c>
      <c r="U6276">
        <v>424.37567703216229</v>
      </c>
      <c r="V6276">
        <v>406.2643547380647</v>
      </c>
      <c r="W6276">
        <v>414.52832778398204</v>
      </c>
    </row>
    <row r="6277" spans="2:23" x14ac:dyDescent="0.3">
      <c r="B6277">
        <f t="shared" si="98"/>
        <v>6272</v>
      </c>
      <c r="C6277">
        <v>630.40665445383058</v>
      </c>
      <c r="D6277">
        <v>201.58641061521649</v>
      </c>
      <c r="E6277">
        <v>28883.78</v>
      </c>
      <c r="F6277">
        <v>268.81789759625372</v>
      </c>
      <c r="G6277">
        <v>272.33761767054432</v>
      </c>
      <c r="H6277">
        <v>205.52930003768412</v>
      </c>
      <c r="R6277">
        <v>11947.110359426426</v>
      </c>
      <c r="S6277">
        <v>282.70666152663608</v>
      </c>
      <c r="T6277">
        <v>3038.6137475422756</v>
      </c>
      <c r="U6277">
        <v>200.84634668362159</v>
      </c>
      <c r="V6277">
        <v>666.72861267512587</v>
      </c>
      <c r="W6277">
        <v>15909.354679754968</v>
      </c>
    </row>
    <row r="6278" spans="2:23" x14ac:dyDescent="0.3">
      <c r="B6278">
        <f t="shared" si="98"/>
        <v>6273</v>
      </c>
      <c r="C6278">
        <v>489.63101683945268</v>
      </c>
      <c r="D6278">
        <v>755.73584419728115</v>
      </c>
      <c r="E6278">
        <v>265.23990156549712</v>
      </c>
      <c r="F6278">
        <v>201.42728249682312</v>
      </c>
      <c r="G6278">
        <v>205.11036224529457</v>
      </c>
      <c r="H6278">
        <v>442.56917446156785</v>
      </c>
      <c r="R6278">
        <v>748.7337357134835</v>
      </c>
      <c r="S6278">
        <v>667.07545041343042</v>
      </c>
      <c r="T6278">
        <v>4151.2265621377601</v>
      </c>
      <c r="U6278">
        <v>200.14991645032327</v>
      </c>
      <c r="V6278">
        <v>240.86761994683536</v>
      </c>
      <c r="W6278">
        <v>28883.78</v>
      </c>
    </row>
    <row r="6279" spans="2:23" x14ac:dyDescent="0.3">
      <c r="B6279">
        <f t="shared" si="98"/>
        <v>6274</v>
      </c>
      <c r="C6279">
        <v>369.63274257071544</v>
      </c>
      <c r="D6279">
        <v>7678.2378211230916</v>
      </c>
      <c r="E6279">
        <v>961.12736951117927</v>
      </c>
      <c r="F6279">
        <v>206.33106587814726</v>
      </c>
      <c r="G6279">
        <v>28883.78</v>
      </c>
      <c r="H6279">
        <v>832.13902466923878</v>
      </c>
      <c r="R6279">
        <v>224.88585159591477</v>
      </c>
      <c r="S6279">
        <v>310.1004037204068</v>
      </c>
      <c r="T6279">
        <v>289.2846446587829</v>
      </c>
      <c r="U6279">
        <v>204.90912936531174</v>
      </c>
      <c r="V6279">
        <v>570.12741651557928</v>
      </c>
      <c r="W6279">
        <v>302.04393625549824</v>
      </c>
    </row>
    <row r="6280" spans="2:23" x14ac:dyDescent="0.3">
      <c r="B6280">
        <f t="shared" ref="B6280:B6343" si="99">B6279 + 1</f>
        <v>6275</v>
      </c>
      <c r="C6280">
        <v>570.43010647436495</v>
      </c>
      <c r="D6280">
        <v>293.26775667973442</v>
      </c>
      <c r="E6280">
        <v>406.63713303940017</v>
      </c>
      <c r="F6280">
        <v>282.19269128239284</v>
      </c>
      <c r="G6280">
        <v>6574.9467246574213</v>
      </c>
      <c r="H6280">
        <v>1686.784136872086</v>
      </c>
      <c r="R6280">
        <v>202.13293284015313</v>
      </c>
      <c r="S6280">
        <v>305.35978849449941</v>
      </c>
      <c r="T6280">
        <v>8196.1941713919659</v>
      </c>
      <c r="U6280">
        <v>28883.78</v>
      </c>
      <c r="V6280">
        <v>244.70795992911749</v>
      </c>
      <c r="W6280">
        <v>768.6958283200695</v>
      </c>
    </row>
    <row r="6281" spans="2:23" x14ac:dyDescent="0.3">
      <c r="B6281">
        <f t="shared" si="99"/>
        <v>6276</v>
      </c>
      <c r="C6281">
        <v>297.47051225379101</v>
      </c>
      <c r="D6281">
        <v>8879.5852973426809</v>
      </c>
      <c r="E6281">
        <v>398.05726216429599</v>
      </c>
      <c r="F6281">
        <v>551.67309728221267</v>
      </c>
      <c r="G6281">
        <v>28883.78</v>
      </c>
      <c r="H6281">
        <v>725.95111122633932</v>
      </c>
      <c r="R6281">
        <v>3127.7906845918028</v>
      </c>
      <c r="S6281">
        <v>237.66515737651326</v>
      </c>
      <c r="T6281">
        <v>2856.9287616666725</v>
      </c>
      <c r="U6281">
        <v>223.94015222738656</v>
      </c>
      <c r="V6281">
        <v>28883.78</v>
      </c>
      <c r="W6281">
        <v>247.15996589467272</v>
      </c>
    </row>
    <row r="6282" spans="2:23" x14ac:dyDescent="0.3">
      <c r="B6282">
        <f t="shared" si="99"/>
        <v>6277</v>
      </c>
      <c r="C6282">
        <v>28883.78</v>
      </c>
      <c r="D6282">
        <v>336.53092744119454</v>
      </c>
      <c r="E6282">
        <v>219.51543015443096</v>
      </c>
      <c r="F6282">
        <v>348.72560898786207</v>
      </c>
      <c r="G6282">
        <v>216.31196022977502</v>
      </c>
      <c r="H6282">
        <v>245.03113122196646</v>
      </c>
      <c r="R6282">
        <v>251.68035633179764</v>
      </c>
      <c r="S6282">
        <v>7186.5810500087227</v>
      </c>
      <c r="T6282">
        <v>14383.782933175336</v>
      </c>
      <c r="U6282">
        <v>10067.211948671797</v>
      </c>
      <c r="V6282">
        <v>231.77817334087291</v>
      </c>
      <c r="W6282">
        <v>212.21397698093671</v>
      </c>
    </row>
    <row r="6283" spans="2:23" x14ac:dyDescent="0.3">
      <c r="B6283">
        <f t="shared" si="99"/>
        <v>6278</v>
      </c>
      <c r="C6283">
        <v>428.18493239872805</v>
      </c>
      <c r="D6283">
        <v>298.65240326943069</v>
      </c>
      <c r="E6283">
        <v>236.78096997275668</v>
      </c>
      <c r="F6283">
        <v>17948.109167225291</v>
      </c>
      <c r="G6283">
        <v>663.18514025317813</v>
      </c>
      <c r="H6283">
        <v>220.10332341679074</v>
      </c>
      <c r="R6283">
        <v>994.1538760102676</v>
      </c>
      <c r="S6283">
        <v>533.44480796619564</v>
      </c>
      <c r="T6283">
        <v>4337.5045901601998</v>
      </c>
      <c r="U6283">
        <v>15938.919722791126</v>
      </c>
      <c r="V6283">
        <v>7053.5907313725511</v>
      </c>
      <c r="W6283">
        <v>28883.78</v>
      </c>
    </row>
    <row r="6284" spans="2:23" x14ac:dyDescent="0.3">
      <c r="B6284">
        <f t="shared" si="99"/>
        <v>6279</v>
      </c>
      <c r="C6284">
        <v>1893.1561902007361</v>
      </c>
      <c r="D6284">
        <v>286.1083344560235</v>
      </c>
      <c r="E6284">
        <v>310.67600525121878</v>
      </c>
      <c r="F6284">
        <v>455.61569288168721</v>
      </c>
      <c r="G6284">
        <v>408.30446819870531</v>
      </c>
      <c r="H6284">
        <v>935.80959934258738</v>
      </c>
      <c r="R6284">
        <v>359.01676135365648</v>
      </c>
      <c r="S6284">
        <v>462.27300648254476</v>
      </c>
      <c r="T6284">
        <v>2866.0767228716932</v>
      </c>
      <c r="U6284">
        <v>216.40885554702336</v>
      </c>
      <c r="V6284">
        <v>409.89266546245619</v>
      </c>
      <c r="W6284">
        <v>17932.04910935264</v>
      </c>
    </row>
    <row r="6285" spans="2:23" x14ac:dyDescent="0.3">
      <c r="B6285">
        <f t="shared" si="99"/>
        <v>6280</v>
      </c>
      <c r="C6285">
        <v>876.3595979740511</v>
      </c>
      <c r="D6285">
        <v>270.58123243379248</v>
      </c>
      <c r="E6285">
        <v>448.09526730242771</v>
      </c>
      <c r="F6285">
        <v>28883.78</v>
      </c>
      <c r="G6285">
        <v>28883.78</v>
      </c>
      <c r="H6285">
        <v>540.02907011311379</v>
      </c>
      <c r="R6285">
        <v>317.9563887874823</v>
      </c>
      <c r="S6285">
        <v>201.98288843599457</v>
      </c>
      <c r="T6285">
        <v>8055.9284381116895</v>
      </c>
      <c r="U6285">
        <v>13914.545797430368</v>
      </c>
      <c r="V6285">
        <v>355.17480730064904</v>
      </c>
      <c r="W6285">
        <v>275.49812306102478</v>
      </c>
    </row>
    <row r="6286" spans="2:23" x14ac:dyDescent="0.3">
      <c r="B6286">
        <f t="shared" si="99"/>
        <v>6281</v>
      </c>
      <c r="C6286">
        <v>266.59358733778595</v>
      </c>
      <c r="D6286">
        <v>240.18753247877052</v>
      </c>
      <c r="E6286">
        <v>339.64453450602184</v>
      </c>
      <c r="F6286">
        <v>1814.3136084953421</v>
      </c>
      <c r="G6286">
        <v>493.85244525028213</v>
      </c>
      <c r="H6286">
        <v>235.09996682329592</v>
      </c>
      <c r="R6286">
        <v>18295.006081844091</v>
      </c>
      <c r="S6286">
        <v>2892.2275501283266</v>
      </c>
      <c r="T6286">
        <v>708.46825610138944</v>
      </c>
      <c r="U6286">
        <v>2678.9274966887137</v>
      </c>
      <c r="V6286">
        <v>215.28248862499169</v>
      </c>
      <c r="W6286">
        <v>4342.2787365353342</v>
      </c>
    </row>
    <row r="6287" spans="2:23" x14ac:dyDescent="0.3">
      <c r="B6287">
        <f t="shared" si="99"/>
        <v>6282</v>
      </c>
      <c r="C6287">
        <v>209.84352882977331</v>
      </c>
      <c r="D6287">
        <v>490.77397664701289</v>
      </c>
      <c r="E6287">
        <v>840.01201500971274</v>
      </c>
      <c r="F6287">
        <v>327.97123460199998</v>
      </c>
      <c r="G6287">
        <v>235.05231297210312</v>
      </c>
      <c r="H6287">
        <v>377.99696371938933</v>
      </c>
      <c r="R6287">
        <v>28883.78</v>
      </c>
      <c r="S6287">
        <v>395.39241346059714</v>
      </c>
      <c r="T6287">
        <v>278.1224679378638</v>
      </c>
      <c r="U6287">
        <v>3586.2700651225841</v>
      </c>
      <c r="V6287">
        <v>1222.4746244952084</v>
      </c>
      <c r="W6287">
        <v>28883.78</v>
      </c>
    </row>
    <row r="6288" spans="2:23" x14ac:dyDescent="0.3">
      <c r="B6288">
        <f t="shared" si="99"/>
        <v>6283</v>
      </c>
      <c r="C6288">
        <v>573.12440597168074</v>
      </c>
      <c r="D6288">
        <v>353.41917567371354</v>
      </c>
      <c r="E6288">
        <v>3920.5051662800606</v>
      </c>
      <c r="F6288">
        <v>384.65157263196318</v>
      </c>
      <c r="G6288">
        <v>28883.78</v>
      </c>
      <c r="H6288">
        <v>224.0265622273497</v>
      </c>
      <c r="R6288">
        <v>9795.7058635350786</v>
      </c>
      <c r="S6288">
        <v>225.12915479000478</v>
      </c>
      <c r="T6288">
        <v>482.70033503134511</v>
      </c>
      <c r="U6288">
        <v>454.38415173224553</v>
      </c>
      <c r="V6288">
        <v>28883.78</v>
      </c>
      <c r="W6288">
        <v>530.67062546098646</v>
      </c>
    </row>
    <row r="6289" spans="2:23" x14ac:dyDescent="0.3">
      <c r="B6289">
        <f t="shared" si="99"/>
        <v>6284</v>
      </c>
      <c r="C6289">
        <v>810.40136973385563</v>
      </c>
      <c r="D6289">
        <v>256.25705233964925</v>
      </c>
      <c r="E6289">
        <v>7164.154613825961</v>
      </c>
      <c r="F6289">
        <v>226.54773516121691</v>
      </c>
      <c r="G6289">
        <v>336.30296720605656</v>
      </c>
      <c r="H6289">
        <v>251.73144401743531</v>
      </c>
      <c r="R6289">
        <v>213.73826962184864</v>
      </c>
      <c r="S6289">
        <v>206.50860565975719</v>
      </c>
      <c r="T6289">
        <v>322.06871261625633</v>
      </c>
      <c r="U6289">
        <v>1071.0857191330242</v>
      </c>
      <c r="V6289">
        <v>28883.78</v>
      </c>
      <c r="W6289">
        <v>247.38523632976438</v>
      </c>
    </row>
    <row r="6290" spans="2:23" x14ac:dyDescent="0.3">
      <c r="B6290">
        <f t="shared" si="99"/>
        <v>6285</v>
      </c>
      <c r="C6290">
        <v>272.01558384240872</v>
      </c>
      <c r="D6290">
        <v>2135.740383531037</v>
      </c>
      <c r="E6290">
        <v>28883.78</v>
      </c>
      <c r="F6290">
        <v>1013.8459774881353</v>
      </c>
      <c r="G6290">
        <v>516.16458005353525</v>
      </c>
      <c r="H6290">
        <v>15547.66537763061</v>
      </c>
      <c r="R6290">
        <v>28883.78</v>
      </c>
      <c r="S6290">
        <v>1375.4659599241643</v>
      </c>
      <c r="T6290">
        <v>28883.78</v>
      </c>
      <c r="U6290">
        <v>491.44187435455177</v>
      </c>
      <c r="V6290">
        <v>20403.180469753224</v>
      </c>
      <c r="W6290">
        <v>213.08730280417763</v>
      </c>
    </row>
    <row r="6291" spans="2:23" x14ac:dyDescent="0.3">
      <c r="B6291">
        <f t="shared" si="99"/>
        <v>6286</v>
      </c>
      <c r="C6291">
        <v>229.12416061664678</v>
      </c>
      <c r="D6291">
        <v>3315.2011588488181</v>
      </c>
      <c r="E6291">
        <v>221.48611433992824</v>
      </c>
      <c r="F6291">
        <v>14737.846709913902</v>
      </c>
      <c r="G6291">
        <v>471.26651676549722</v>
      </c>
      <c r="H6291">
        <v>457.82595164528044</v>
      </c>
      <c r="R6291">
        <v>228.41771312512631</v>
      </c>
      <c r="S6291">
        <v>1001.0932834969398</v>
      </c>
      <c r="T6291">
        <v>439.08460202064811</v>
      </c>
      <c r="U6291">
        <v>206.68672045867606</v>
      </c>
      <c r="V6291">
        <v>671.86075262180577</v>
      </c>
      <c r="W6291">
        <v>220.83434838293772</v>
      </c>
    </row>
    <row r="6292" spans="2:23" x14ac:dyDescent="0.3">
      <c r="B6292">
        <f t="shared" si="99"/>
        <v>6287</v>
      </c>
      <c r="C6292">
        <v>389.23862512762878</v>
      </c>
      <c r="D6292">
        <v>288.56544826848506</v>
      </c>
      <c r="E6292">
        <v>239.55377855706081</v>
      </c>
      <c r="F6292">
        <v>299.51411312778157</v>
      </c>
      <c r="G6292">
        <v>1678.9682911729994</v>
      </c>
      <c r="H6292">
        <v>391.34594143888262</v>
      </c>
      <c r="R6292">
        <v>255.50012807676347</v>
      </c>
      <c r="S6292">
        <v>404.63858543976659</v>
      </c>
      <c r="T6292">
        <v>1668.6301664312718</v>
      </c>
      <c r="U6292">
        <v>10654.757746216945</v>
      </c>
      <c r="V6292">
        <v>2262.3185613983414</v>
      </c>
      <c r="W6292">
        <v>7595.725894254314</v>
      </c>
    </row>
    <row r="6293" spans="2:23" x14ac:dyDescent="0.3">
      <c r="B6293">
        <f t="shared" si="99"/>
        <v>6288</v>
      </c>
      <c r="C6293">
        <v>316.33571396699483</v>
      </c>
      <c r="D6293">
        <v>1476.092909059548</v>
      </c>
      <c r="E6293">
        <v>1587.9186873023264</v>
      </c>
      <c r="F6293">
        <v>628.193856689114</v>
      </c>
      <c r="G6293">
        <v>6786.5909327226591</v>
      </c>
      <c r="H6293">
        <v>241.41148101985269</v>
      </c>
      <c r="R6293">
        <v>2373.0621579841563</v>
      </c>
      <c r="S6293">
        <v>627.53053486580131</v>
      </c>
      <c r="T6293">
        <v>2818.4189334750063</v>
      </c>
      <c r="U6293">
        <v>276.43044789787467</v>
      </c>
      <c r="V6293">
        <v>2289.8088546721456</v>
      </c>
      <c r="W6293">
        <v>218.21822273282379</v>
      </c>
    </row>
    <row r="6294" spans="2:23" x14ac:dyDescent="0.3">
      <c r="B6294">
        <f t="shared" si="99"/>
        <v>6289</v>
      </c>
      <c r="C6294">
        <v>242.64430139596098</v>
      </c>
      <c r="D6294">
        <v>283.67717655919893</v>
      </c>
      <c r="E6294">
        <v>219.78802767922619</v>
      </c>
      <c r="F6294">
        <v>608.89394833146787</v>
      </c>
      <c r="G6294">
        <v>1498.408890528543</v>
      </c>
      <c r="H6294">
        <v>947.40278434233517</v>
      </c>
      <c r="R6294">
        <v>276.6476838478826</v>
      </c>
      <c r="S6294">
        <v>2436.4906435056478</v>
      </c>
      <c r="T6294">
        <v>240.58821684750649</v>
      </c>
      <c r="U6294">
        <v>265.47674150974581</v>
      </c>
      <c r="V6294">
        <v>219.87955080012034</v>
      </c>
      <c r="W6294">
        <v>13765.094656222107</v>
      </c>
    </row>
    <row r="6295" spans="2:23" x14ac:dyDescent="0.3">
      <c r="B6295">
        <f t="shared" si="99"/>
        <v>6290</v>
      </c>
      <c r="C6295">
        <v>28883.78</v>
      </c>
      <c r="D6295">
        <v>203.74816299270711</v>
      </c>
      <c r="E6295">
        <v>457.2066107940185</v>
      </c>
      <c r="F6295">
        <v>2648.5279696052944</v>
      </c>
      <c r="G6295">
        <v>1835.5545475848494</v>
      </c>
      <c r="H6295">
        <v>221.49626603067827</v>
      </c>
      <c r="R6295">
        <v>2344.0944246170402</v>
      </c>
      <c r="S6295">
        <v>274.10052329099273</v>
      </c>
      <c r="T6295">
        <v>251.64975295517726</v>
      </c>
      <c r="U6295">
        <v>1461.775281599161</v>
      </c>
      <c r="V6295">
        <v>600.02868995688436</v>
      </c>
      <c r="W6295">
        <v>200.24439977663147</v>
      </c>
    </row>
    <row r="6296" spans="2:23" x14ac:dyDescent="0.3">
      <c r="B6296">
        <f t="shared" si="99"/>
        <v>6291</v>
      </c>
      <c r="C6296">
        <v>2550.3098447637058</v>
      </c>
      <c r="D6296">
        <v>632.85015948886939</v>
      </c>
      <c r="E6296">
        <v>2311.5890545623297</v>
      </c>
      <c r="F6296">
        <v>551.30542404832931</v>
      </c>
      <c r="G6296">
        <v>265.83931688163239</v>
      </c>
      <c r="H6296">
        <v>435.40799136413443</v>
      </c>
      <c r="R6296">
        <v>274.19509126554988</v>
      </c>
      <c r="S6296">
        <v>13280.517220545231</v>
      </c>
      <c r="T6296">
        <v>4205.4681061769479</v>
      </c>
      <c r="U6296">
        <v>17988.411820681453</v>
      </c>
      <c r="V6296">
        <v>201.00146246132863</v>
      </c>
      <c r="W6296">
        <v>288.59818551300725</v>
      </c>
    </row>
    <row r="6297" spans="2:23" x14ac:dyDescent="0.3">
      <c r="B6297">
        <f t="shared" si="99"/>
        <v>6292</v>
      </c>
      <c r="C6297">
        <v>384.11792709729241</v>
      </c>
      <c r="D6297">
        <v>266.46305834514578</v>
      </c>
      <c r="E6297">
        <v>251.68568641786197</v>
      </c>
      <c r="F6297">
        <v>28883.78</v>
      </c>
      <c r="G6297">
        <v>207.0720998277254</v>
      </c>
      <c r="H6297">
        <v>6796.3877695323354</v>
      </c>
      <c r="R6297">
        <v>511.05655520082138</v>
      </c>
      <c r="S6297">
        <v>1056.2331031000499</v>
      </c>
      <c r="T6297">
        <v>235.31239667282316</v>
      </c>
      <c r="U6297">
        <v>400.23694881342493</v>
      </c>
      <c r="V6297">
        <v>1155.3715063940222</v>
      </c>
      <c r="W6297">
        <v>28883.78</v>
      </c>
    </row>
    <row r="6298" spans="2:23" x14ac:dyDescent="0.3">
      <c r="B6298">
        <f t="shared" si="99"/>
        <v>6293</v>
      </c>
      <c r="C6298">
        <v>676.72653423644783</v>
      </c>
      <c r="D6298">
        <v>335.56706983363023</v>
      </c>
      <c r="E6298">
        <v>28883.78</v>
      </c>
      <c r="F6298">
        <v>707.66327887320085</v>
      </c>
      <c r="G6298">
        <v>28883.78</v>
      </c>
      <c r="H6298">
        <v>28883.78</v>
      </c>
      <c r="R6298">
        <v>279.63195254370942</v>
      </c>
      <c r="S6298">
        <v>895.45469194414488</v>
      </c>
      <c r="T6298">
        <v>208.33178579556792</v>
      </c>
      <c r="U6298">
        <v>10454.076402571322</v>
      </c>
      <c r="V6298">
        <v>2414.91863029975</v>
      </c>
      <c r="W6298">
        <v>225.28642994861025</v>
      </c>
    </row>
    <row r="6299" spans="2:23" x14ac:dyDescent="0.3">
      <c r="B6299">
        <f t="shared" si="99"/>
        <v>6294</v>
      </c>
      <c r="C6299">
        <v>8389.4396488813982</v>
      </c>
      <c r="D6299">
        <v>1980.9723451815701</v>
      </c>
      <c r="E6299">
        <v>276.09211779072507</v>
      </c>
      <c r="F6299">
        <v>387.96305174248658</v>
      </c>
      <c r="G6299">
        <v>853.35214724780758</v>
      </c>
      <c r="H6299">
        <v>329.47139615460981</v>
      </c>
      <c r="R6299">
        <v>689.49660196387254</v>
      </c>
      <c r="S6299">
        <v>488.62303548194933</v>
      </c>
      <c r="T6299">
        <v>2014.7593089104041</v>
      </c>
      <c r="U6299">
        <v>348.01316141350333</v>
      </c>
      <c r="V6299">
        <v>278.87422237366081</v>
      </c>
      <c r="W6299">
        <v>2438.8857976703493</v>
      </c>
    </row>
    <row r="6300" spans="2:23" x14ac:dyDescent="0.3">
      <c r="B6300">
        <f t="shared" si="99"/>
        <v>6295</v>
      </c>
      <c r="C6300">
        <v>9272.355230263167</v>
      </c>
      <c r="D6300">
        <v>8172.5034775135082</v>
      </c>
      <c r="E6300">
        <v>28883.78</v>
      </c>
      <c r="F6300">
        <v>257.44137980583884</v>
      </c>
      <c r="G6300">
        <v>262.07999226565966</v>
      </c>
      <c r="H6300">
        <v>2090.7987508495548</v>
      </c>
      <c r="R6300">
        <v>1492.656584233526</v>
      </c>
      <c r="S6300">
        <v>211.20989600854222</v>
      </c>
      <c r="T6300">
        <v>251.24320679473664</v>
      </c>
      <c r="U6300">
        <v>830.10094133514565</v>
      </c>
      <c r="V6300">
        <v>1715.9478191929711</v>
      </c>
      <c r="W6300">
        <v>5555.5473226095201</v>
      </c>
    </row>
    <row r="6301" spans="2:23" x14ac:dyDescent="0.3">
      <c r="B6301">
        <f t="shared" si="99"/>
        <v>6296</v>
      </c>
      <c r="C6301">
        <v>240.66091221307667</v>
      </c>
      <c r="D6301">
        <v>774.93656102654177</v>
      </c>
      <c r="E6301">
        <v>218.60901333659771</v>
      </c>
      <c r="F6301">
        <v>474.0694829623219</v>
      </c>
      <c r="G6301">
        <v>220.51251168260885</v>
      </c>
      <c r="H6301">
        <v>585.31641868745669</v>
      </c>
      <c r="R6301">
        <v>428.30457485465917</v>
      </c>
      <c r="S6301">
        <v>633.51276554165304</v>
      </c>
      <c r="T6301">
        <v>28883.78</v>
      </c>
      <c r="U6301">
        <v>354.98244744733552</v>
      </c>
      <c r="V6301">
        <v>598.92189656040841</v>
      </c>
      <c r="W6301">
        <v>228.13575047924147</v>
      </c>
    </row>
    <row r="6302" spans="2:23" x14ac:dyDescent="0.3">
      <c r="B6302">
        <f t="shared" si="99"/>
        <v>6297</v>
      </c>
      <c r="C6302">
        <v>212.17958489237452</v>
      </c>
      <c r="D6302">
        <v>230.6999428563893</v>
      </c>
      <c r="E6302">
        <v>3761.2509016805675</v>
      </c>
      <c r="F6302">
        <v>280.59056490346347</v>
      </c>
      <c r="G6302">
        <v>1485.9111889409483</v>
      </c>
      <c r="H6302">
        <v>7131.9436453521657</v>
      </c>
      <c r="R6302">
        <v>471.58964892805938</v>
      </c>
      <c r="S6302">
        <v>2221.9388261447402</v>
      </c>
      <c r="T6302">
        <v>336.23339861543889</v>
      </c>
      <c r="U6302">
        <v>28883.78</v>
      </c>
      <c r="V6302">
        <v>214.22346570922434</v>
      </c>
      <c r="W6302">
        <v>4141.7882926835155</v>
      </c>
    </row>
    <row r="6303" spans="2:23" x14ac:dyDescent="0.3">
      <c r="B6303">
        <f t="shared" si="99"/>
        <v>6298</v>
      </c>
      <c r="C6303">
        <v>358.29959473659528</v>
      </c>
      <c r="D6303">
        <v>409.39294013551785</v>
      </c>
      <c r="E6303">
        <v>925.21344469301448</v>
      </c>
      <c r="F6303">
        <v>18053.642770996001</v>
      </c>
      <c r="G6303">
        <v>969.97174375625241</v>
      </c>
      <c r="H6303">
        <v>28883.78</v>
      </c>
      <c r="R6303">
        <v>419.16795150287396</v>
      </c>
      <c r="S6303">
        <v>201.16372593793656</v>
      </c>
      <c r="T6303">
        <v>1154.0700372256426</v>
      </c>
      <c r="U6303">
        <v>629.56952228218734</v>
      </c>
      <c r="V6303">
        <v>1200.2805194107395</v>
      </c>
      <c r="W6303">
        <v>7702.8762225749788</v>
      </c>
    </row>
    <row r="6304" spans="2:23" x14ac:dyDescent="0.3">
      <c r="B6304">
        <f t="shared" si="99"/>
        <v>6299</v>
      </c>
      <c r="C6304">
        <v>245.85076805206859</v>
      </c>
      <c r="D6304">
        <v>458.24267807179081</v>
      </c>
      <c r="E6304">
        <v>259.80536269619529</v>
      </c>
      <c r="F6304">
        <v>259.01601532384501</v>
      </c>
      <c r="G6304">
        <v>285.43827257106273</v>
      </c>
      <c r="H6304">
        <v>2473.774301929081</v>
      </c>
      <c r="R6304">
        <v>240.52817480930153</v>
      </c>
      <c r="S6304">
        <v>252.17773219846896</v>
      </c>
      <c r="T6304">
        <v>571.30803295875705</v>
      </c>
      <c r="U6304">
        <v>2800.7970334671022</v>
      </c>
      <c r="V6304">
        <v>201.21157005092113</v>
      </c>
      <c r="W6304">
        <v>3837.0527899298768</v>
      </c>
    </row>
    <row r="6305" spans="2:23" x14ac:dyDescent="0.3">
      <c r="B6305">
        <f t="shared" si="99"/>
        <v>6300</v>
      </c>
      <c r="C6305">
        <v>3297.2055692069166</v>
      </c>
      <c r="D6305">
        <v>580.11661806227744</v>
      </c>
      <c r="E6305">
        <v>207.49957240660677</v>
      </c>
      <c r="F6305">
        <v>701.43806981204489</v>
      </c>
      <c r="G6305">
        <v>1129.6183090029149</v>
      </c>
      <c r="H6305">
        <v>373.63831027645733</v>
      </c>
      <c r="R6305">
        <v>1546.6780725130877</v>
      </c>
      <c r="S6305">
        <v>434.39175206455189</v>
      </c>
      <c r="T6305">
        <v>216.00222010497259</v>
      </c>
      <c r="U6305">
        <v>1627.9229363699601</v>
      </c>
      <c r="V6305">
        <v>962.60078988868111</v>
      </c>
      <c r="W6305">
        <v>2556.7199754928556</v>
      </c>
    </row>
    <row r="6306" spans="2:23" x14ac:dyDescent="0.3">
      <c r="B6306">
        <f t="shared" si="99"/>
        <v>6301</v>
      </c>
      <c r="C6306">
        <v>348.78620363539045</v>
      </c>
      <c r="D6306">
        <v>991.54419120102591</v>
      </c>
      <c r="E6306">
        <v>374.82038474650301</v>
      </c>
      <c r="F6306">
        <v>561.79924847705729</v>
      </c>
      <c r="G6306">
        <v>28883.78</v>
      </c>
      <c r="H6306">
        <v>1476.9430924116837</v>
      </c>
      <c r="R6306">
        <v>280.34928691638595</v>
      </c>
      <c r="S6306">
        <v>1825.7016815395655</v>
      </c>
      <c r="T6306">
        <v>7453.6142764355036</v>
      </c>
      <c r="U6306">
        <v>230.68039451974556</v>
      </c>
      <c r="V6306">
        <v>1481.4971911057564</v>
      </c>
      <c r="W6306">
        <v>28883.78</v>
      </c>
    </row>
    <row r="6307" spans="2:23" x14ac:dyDescent="0.3">
      <c r="B6307">
        <f t="shared" si="99"/>
        <v>6302</v>
      </c>
      <c r="C6307">
        <v>20510.214012994205</v>
      </c>
      <c r="D6307">
        <v>207.25998128104419</v>
      </c>
      <c r="E6307">
        <v>272.50527562330717</v>
      </c>
      <c r="F6307">
        <v>1693.3584711451094</v>
      </c>
      <c r="G6307">
        <v>3915.2923126988167</v>
      </c>
      <c r="H6307">
        <v>221.83766486997953</v>
      </c>
      <c r="R6307">
        <v>1138.7611817544309</v>
      </c>
      <c r="S6307">
        <v>462.89998155845916</v>
      </c>
      <c r="T6307">
        <v>959.28353764174165</v>
      </c>
      <c r="U6307">
        <v>235.64869236429303</v>
      </c>
      <c r="V6307">
        <v>202.53013277732038</v>
      </c>
      <c r="W6307">
        <v>200.02958055921727</v>
      </c>
    </row>
    <row r="6308" spans="2:23" x14ac:dyDescent="0.3">
      <c r="B6308">
        <f t="shared" si="99"/>
        <v>6303</v>
      </c>
      <c r="C6308">
        <v>461.14309245125935</v>
      </c>
      <c r="D6308">
        <v>944.81829320607574</v>
      </c>
      <c r="E6308">
        <v>320.97639521741735</v>
      </c>
      <c r="F6308">
        <v>279.25698684895707</v>
      </c>
      <c r="G6308">
        <v>402.25470928647428</v>
      </c>
      <c r="H6308">
        <v>209.86137707315081</v>
      </c>
      <c r="R6308">
        <v>872.52021067777366</v>
      </c>
      <c r="S6308">
        <v>28883.78</v>
      </c>
      <c r="T6308">
        <v>15078.922972496843</v>
      </c>
      <c r="U6308">
        <v>28883.78</v>
      </c>
      <c r="V6308">
        <v>220.67407635870276</v>
      </c>
      <c r="W6308">
        <v>270.14199724703508</v>
      </c>
    </row>
    <row r="6309" spans="2:23" x14ac:dyDescent="0.3">
      <c r="B6309">
        <f t="shared" si="99"/>
        <v>6304</v>
      </c>
      <c r="C6309">
        <v>283.38405042994708</v>
      </c>
      <c r="D6309">
        <v>270.24347777365801</v>
      </c>
      <c r="E6309">
        <v>251.90246767072233</v>
      </c>
      <c r="F6309">
        <v>298.52102018691954</v>
      </c>
      <c r="G6309">
        <v>16960.292282830178</v>
      </c>
      <c r="H6309">
        <v>238.9546160645238</v>
      </c>
      <c r="R6309">
        <v>17854.415312595476</v>
      </c>
      <c r="S6309">
        <v>229.28251084797637</v>
      </c>
      <c r="T6309">
        <v>1328.9904834497513</v>
      </c>
      <c r="U6309">
        <v>28883.78</v>
      </c>
      <c r="V6309">
        <v>791.85208917509317</v>
      </c>
      <c r="W6309">
        <v>351.57246064265991</v>
      </c>
    </row>
    <row r="6310" spans="2:23" x14ac:dyDescent="0.3">
      <c r="B6310">
        <f t="shared" si="99"/>
        <v>6305</v>
      </c>
      <c r="C6310">
        <v>292.69326709834667</v>
      </c>
      <c r="D6310">
        <v>467.98024058149701</v>
      </c>
      <c r="E6310">
        <v>1073.3945701445236</v>
      </c>
      <c r="F6310">
        <v>7459.8808965928129</v>
      </c>
      <c r="G6310">
        <v>27607.13517581726</v>
      </c>
      <c r="H6310">
        <v>253.84669885798078</v>
      </c>
      <c r="R6310">
        <v>385.29332410100653</v>
      </c>
      <c r="S6310">
        <v>254.06124199064499</v>
      </c>
      <c r="T6310">
        <v>1160.8440937121436</v>
      </c>
      <c r="U6310">
        <v>282.14163003919043</v>
      </c>
      <c r="V6310">
        <v>204.96285233961362</v>
      </c>
      <c r="W6310">
        <v>28883.78</v>
      </c>
    </row>
    <row r="6311" spans="2:23" x14ac:dyDescent="0.3">
      <c r="B6311">
        <f t="shared" si="99"/>
        <v>6306</v>
      </c>
      <c r="C6311">
        <v>3298.5290862816701</v>
      </c>
      <c r="D6311">
        <v>368.53204180053569</v>
      </c>
      <c r="E6311">
        <v>299.51985786840527</v>
      </c>
      <c r="F6311">
        <v>274.79400529164525</v>
      </c>
      <c r="G6311">
        <v>5173.9481868651883</v>
      </c>
      <c r="H6311">
        <v>365.19348458986667</v>
      </c>
      <c r="R6311">
        <v>2064.8086252029962</v>
      </c>
      <c r="S6311">
        <v>222.2540887308794</v>
      </c>
      <c r="T6311">
        <v>229.24527400303396</v>
      </c>
      <c r="U6311">
        <v>2884.7541019012629</v>
      </c>
      <c r="V6311">
        <v>7311.5260264102644</v>
      </c>
      <c r="W6311">
        <v>414.67399717834195</v>
      </c>
    </row>
    <row r="6312" spans="2:23" x14ac:dyDescent="0.3">
      <c r="B6312">
        <f t="shared" si="99"/>
        <v>6307</v>
      </c>
      <c r="C6312">
        <v>1817.2555069228554</v>
      </c>
      <c r="D6312">
        <v>5069.0165908406361</v>
      </c>
      <c r="E6312">
        <v>444.92297327333802</v>
      </c>
      <c r="F6312">
        <v>314.78372816873667</v>
      </c>
      <c r="G6312">
        <v>3447.8538875454292</v>
      </c>
      <c r="H6312">
        <v>329.45112410740978</v>
      </c>
      <c r="R6312">
        <v>217.84771634428057</v>
      </c>
      <c r="S6312">
        <v>741.49619150536796</v>
      </c>
      <c r="T6312">
        <v>2168.4313403988936</v>
      </c>
      <c r="U6312">
        <v>3827.6602234208744</v>
      </c>
      <c r="V6312">
        <v>1558.2946796197289</v>
      </c>
      <c r="W6312">
        <v>28883.78</v>
      </c>
    </row>
    <row r="6313" spans="2:23" x14ac:dyDescent="0.3">
      <c r="B6313">
        <f t="shared" si="99"/>
        <v>6308</v>
      </c>
      <c r="C6313">
        <v>1248.2767791604565</v>
      </c>
      <c r="D6313">
        <v>1002.5710313113647</v>
      </c>
      <c r="E6313">
        <v>279.75637462701008</v>
      </c>
      <c r="F6313">
        <v>700.1601969171071</v>
      </c>
      <c r="G6313">
        <v>2137.8526300372478</v>
      </c>
      <c r="H6313">
        <v>800.35063116787967</v>
      </c>
      <c r="R6313">
        <v>5050.9425287886606</v>
      </c>
      <c r="S6313">
        <v>273.26741143100367</v>
      </c>
      <c r="T6313">
        <v>1079.2032166197396</v>
      </c>
      <c r="U6313">
        <v>376.9155661641712</v>
      </c>
      <c r="V6313">
        <v>28883.78</v>
      </c>
      <c r="W6313">
        <v>354.15950876121883</v>
      </c>
    </row>
    <row r="6314" spans="2:23" x14ac:dyDescent="0.3">
      <c r="B6314">
        <f t="shared" si="99"/>
        <v>6309</v>
      </c>
      <c r="C6314">
        <v>1184.0357683610491</v>
      </c>
      <c r="D6314">
        <v>4524.9778183548497</v>
      </c>
      <c r="E6314">
        <v>603.9065100322855</v>
      </c>
      <c r="F6314">
        <v>28883.78</v>
      </c>
      <c r="G6314">
        <v>506.27414449012201</v>
      </c>
      <c r="H6314">
        <v>236.75853970541604</v>
      </c>
      <c r="R6314">
        <v>204.86320943249916</v>
      </c>
      <c r="S6314">
        <v>8995.2041386538676</v>
      </c>
      <c r="T6314">
        <v>233.42803368402406</v>
      </c>
      <c r="U6314">
        <v>20189.441764224706</v>
      </c>
      <c r="V6314">
        <v>28883.78</v>
      </c>
      <c r="W6314">
        <v>5532.559305807531</v>
      </c>
    </row>
    <row r="6315" spans="2:23" x14ac:dyDescent="0.3">
      <c r="B6315">
        <f t="shared" si="99"/>
        <v>6310</v>
      </c>
      <c r="C6315">
        <v>946.45498375854265</v>
      </c>
      <c r="D6315">
        <v>745.38058131977141</v>
      </c>
      <c r="E6315">
        <v>1019.684422092814</v>
      </c>
      <c r="F6315">
        <v>1051.8738164740651</v>
      </c>
      <c r="G6315">
        <v>215.59097434377185</v>
      </c>
      <c r="H6315">
        <v>255.87414756651881</v>
      </c>
      <c r="R6315">
        <v>788.6159711536859</v>
      </c>
      <c r="S6315">
        <v>3920.3993010175395</v>
      </c>
      <c r="T6315">
        <v>28883.78</v>
      </c>
      <c r="U6315">
        <v>354.30065036660739</v>
      </c>
      <c r="V6315">
        <v>1282.5790499399866</v>
      </c>
      <c r="W6315">
        <v>1229.8074331471896</v>
      </c>
    </row>
    <row r="6316" spans="2:23" x14ac:dyDescent="0.3">
      <c r="B6316">
        <f t="shared" si="99"/>
        <v>6311</v>
      </c>
      <c r="C6316">
        <v>328.58806102401343</v>
      </c>
      <c r="D6316">
        <v>215.30606568289417</v>
      </c>
      <c r="E6316">
        <v>397.69902134712174</v>
      </c>
      <c r="F6316">
        <v>384.18577565098275</v>
      </c>
      <c r="G6316">
        <v>28883.78</v>
      </c>
      <c r="H6316">
        <v>233.355052376564</v>
      </c>
      <c r="R6316">
        <v>932.28952999905573</v>
      </c>
      <c r="S6316">
        <v>466.426168335044</v>
      </c>
      <c r="T6316">
        <v>203.27300591555814</v>
      </c>
      <c r="U6316">
        <v>7092.0737630626536</v>
      </c>
      <c r="V6316">
        <v>1313.5832266788475</v>
      </c>
      <c r="W6316">
        <v>396.87559620458887</v>
      </c>
    </row>
    <row r="6317" spans="2:23" x14ac:dyDescent="0.3">
      <c r="B6317">
        <f t="shared" si="99"/>
        <v>6312</v>
      </c>
      <c r="C6317">
        <v>28883.78</v>
      </c>
      <c r="D6317">
        <v>958.1262416055763</v>
      </c>
      <c r="E6317">
        <v>238.34933192297774</v>
      </c>
      <c r="F6317">
        <v>209.86982900917326</v>
      </c>
      <c r="G6317">
        <v>247.84728275322888</v>
      </c>
      <c r="H6317">
        <v>867.81913785259826</v>
      </c>
      <c r="R6317">
        <v>1466.1502994225441</v>
      </c>
      <c r="S6317">
        <v>847.3229811822589</v>
      </c>
      <c r="T6317">
        <v>206.65675741466285</v>
      </c>
      <c r="U6317">
        <v>414.94630157549147</v>
      </c>
      <c r="V6317">
        <v>339.74185212194647</v>
      </c>
      <c r="W6317">
        <v>1527.3023110548402</v>
      </c>
    </row>
    <row r="6318" spans="2:23" x14ac:dyDescent="0.3">
      <c r="B6318">
        <f t="shared" si="99"/>
        <v>6313</v>
      </c>
      <c r="C6318">
        <v>28883.78</v>
      </c>
      <c r="D6318">
        <v>640.88700523375883</v>
      </c>
      <c r="E6318">
        <v>456.58060767415645</v>
      </c>
      <c r="F6318">
        <v>1120.0258464533877</v>
      </c>
      <c r="G6318">
        <v>660.44404490219074</v>
      </c>
      <c r="H6318">
        <v>28883.78</v>
      </c>
      <c r="R6318">
        <v>28883.78</v>
      </c>
      <c r="S6318">
        <v>1786.3882241478216</v>
      </c>
      <c r="T6318">
        <v>1696.3904932063085</v>
      </c>
      <c r="U6318">
        <v>1226.6810090153358</v>
      </c>
      <c r="V6318">
        <v>546.20135658502352</v>
      </c>
      <c r="W6318">
        <v>201.61238931651434</v>
      </c>
    </row>
    <row r="6319" spans="2:23" x14ac:dyDescent="0.3">
      <c r="B6319">
        <f t="shared" si="99"/>
        <v>6314</v>
      </c>
      <c r="C6319">
        <v>22946.277570384726</v>
      </c>
      <c r="D6319">
        <v>28883.78</v>
      </c>
      <c r="E6319">
        <v>554.06557717428382</v>
      </c>
      <c r="F6319">
        <v>26030.100171929498</v>
      </c>
      <c r="G6319">
        <v>545.56579808074298</v>
      </c>
      <c r="H6319">
        <v>6158.4052895955574</v>
      </c>
      <c r="R6319">
        <v>1196.1736532147297</v>
      </c>
      <c r="S6319">
        <v>11772.720551520651</v>
      </c>
      <c r="T6319">
        <v>9112.8898909084965</v>
      </c>
      <c r="U6319">
        <v>208.76825853650391</v>
      </c>
      <c r="V6319">
        <v>326.95798847122597</v>
      </c>
      <c r="W6319">
        <v>1147.7975450461936</v>
      </c>
    </row>
    <row r="6320" spans="2:23" x14ac:dyDescent="0.3">
      <c r="B6320">
        <f t="shared" si="99"/>
        <v>6315</v>
      </c>
      <c r="C6320">
        <v>572.66678335294023</v>
      </c>
      <c r="D6320">
        <v>249.60549609741929</v>
      </c>
      <c r="E6320">
        <v>210.86042863440292</v>
      </c>
      <c r="F6320">
        <v>3529.6978240884837</v>
      </c>
      <c r="G6320">
        <v>215.6823807276665</v>
      </c>
      <c r="H6320">
        <v>28883.78</v>
      </c>
      <c r="R6320">
        <v>204.27224221002706</v>
      </c>
      <c r="S6320">
        <v>28883.78</v>
      </c>
      <c r="T6320">
        <v>545.73103510619831</v>
      </c>
      <c r="U6320">
        <v>369.78940784074609</v>
      </c>
      <c r="V6320">
        <v>210.65151754657086</v>
      </c>
      <c r="W6320">
        <v>3268.9049395023353</v>
      </c>
    </row>
    <row r="6321" spans="2:23" x14ac:dyDescent="0.3">
      <c r="B6321">
        <f t="shared" si="99"/>
        <v>6316</v>
      </c>
      <c r="C6321">
        <v>236.33642071944249</v>
      </c>
      <c r="D6321">
        <v>207.00230576700261</v>
      </c>
      <c r="E6321">
        <v>1073.3989406867847</v>
      </c>
      <c r="F6321">
        <v>402.4378272999171</v>
      </c>
      <c r="G6321">
        <v>258.82858549147807</v>
      </c>
      <c r="H6321">
        <v>19153.198267982581</v>
      </c>
      <c r="R6321">
        <v>404.66426223541555</v>
      </c>
      <c r="S6321">
        <v>800.16652558348085</v>
      </c>
      <c r="T6321">
        <v>1120.3795019015149</v>
      </c>
      <c r="U6321">
        <v>415.98755735238342</v>
      </c>
      <c r="V6321">
        <v>260.67597302804865</v>
      </c>
      <c r="W6321">
        <v>263.05499545463772</v>
      </c>
    </row>
    <row r="6322" spans="2:23" x14ac:dyDescent="0.3">
      <c r="B6322">
        <f t="shared" si="99"/>
        <v>6317</v>
      </c>
      <c r="C6322">
        <v>792.64702523402627</v>
      </c>
      <c r="D6322">
        <v>201.92277748765233</v>
      </c>
      <c r="E6322">
        <v>3052.7488455336602</v>
      </c>
      <c r="F6322">
        <v>257.8196386404822</v>
      </c>
      <c r="G6322">
        <v>536.88107403380445</v>
      </c>
      <c r="H6322">
        <v>28883.78</v>
      </c>
      <c r="R6322">
        <v>230.94149094736957</v>
      </c>
      <c r="S6322">
        <v>576.67673451420728</v>
      </c>
      <c r="T6322">
        <v>2207.345195929031</v>
      </c>
      <c r="U6322">
        <v>9679.3219103337051</v>
      </c>
      <c r="V6322">
        <v>6840.1456352206924</v>
      </c>
      <c r="W6322">
        <v>297.07209150671395</v>
      </c>
    </row>
    <row r="6323" spans="2:23" x14ac:dyDescent="0.3">
      <c r="B6323">
        <f t="shared" si="99"/>
        <v>6318</v>
      </c>
      <c r="C6323">
        <v>334.63582385183361</v>
      </c>
      <c r="D6323">
        <v>1253.9269515537917</v>
      </c>
      <c r="E6323">
        <v>28883.78</v>
      </c>
      <c r="F6323">
        <v>213.17914872046455</v>
      </c>
      <c r="G6323">
        <v>249.75978184908496</v>
      </c>
      <c r="H6323">
        <v>252.7465728476088</v>
      </c>
      <c r="R6323">
        <v>276.88002230204273</v>
      </c>
      <c r="S6323">
        <v>640.88406234244758</v>
      </c>
      <c r="T6323">
        <v>2063.8837503191185</v>
      </c>
      <c r="U6323">
        <v>311.17177410311058</v>
      </c>
      <c r="V6323">
        <v>28883.78</v>
      </c>
      <c r="W6323">
        <v>1525.4045647889409</v>
      </c>
    </row>
    <row r="6324" spans="2:23" x14ac:dyDescent="0.3">
      <c r="B6324">
        <f t="shared" si="99"/>
        <v>6319</v>
      </c>
      <c r="C6324">
        <v>1140.1010828999792</v>
      </c>
      <c r="D6324">
        <v>3800.8448704915932</v>
      </c>
      <c r="E6324">
        <v>375.67213207001168</v>
      </c>
      <c r="F6324">
        <v>218.50759134796593</v>
      </c>
      <c r="G6324">
        <v>506.9955658791784</v>
      </c>
      <c r="H6324">
        <v>550.2960552353203</v>
      </c>
      <c r="R6324">
        <v>11194.137015837649</v>
      </c>
      <c r="S6324">
        <v>209.75961960174402</v>
      </c>
      <c r="T6324">
        <v>28883.78</v>
      </c>
      <c r="U6324">
        <v>627.27045465909987</v>
      </c>
      <c r="V6324">
        <v>412.73896159044807</v>
      </c>
      <c r="W6324">
        <v>2222.6083063323013</v>
      </c>
    </row>
    <row r="6325" spans="2:23" x14ac:dyDescent="0.3">
      <c r="B6325">
        <f t="shared" si="99"/>
        <v>6320</v>
      </c>
      <c r="C6325">
        <v>331.50404266778173</v>
      </c>
      <c r="D6325">
        <v>22461.31950478868</v>
      </c>
      <c r="E6325">
        <v>245.12610143147478</v>
      </c>
      <c r="F6325">
        <v>371.017749670125</v>
      </c>
      <c r="G6325">
        <v>1476.379691161517</v>
      </c>
      <c r="H6325">
        <v>201.05371573462315</v>
      </c>
      <c r="R6325">
        <v>536.55899065613062</v>
      </c>
      <c r="S6325">
        <v>436.67478420635246</v>
      </c>
      <c r="T6325">
        <v>1964.9664541713471</v>
      </c>
      <c r="U6325">
        <v>235.4508629740042</v>
      </c>
      <c r="V6325">
        <v>384.59600161888142</v>
      </c>
      <c r="W6325">
        <v>763.03582581309706</v>
      </c>
    </row>
    <row r="6326" spans="2:23" x14ac:dyDescent="0.3">
      <c r="B6326">
        <f t="shared" si="99"/>
        <v>6321</v>
      </c>
      <c r="C6326">
        <v>206.59521450170263</v>
      </c>
      <c r="D6326">
        <v>1352.4049360247063</v>
      </c>
      <c r="E6326">
        <v>939.80675868924538</v>
      </c>
      <c r="F6326">
        <v>446.26052913445653</v>
      </c>
      <c r="G6326">
        <v>228.83710808029406</v>
      </c>
      <c r="H6326">
        <v>212.27145835647715</v>
      </c>
      <c r="R6326">
        <v>657.62940246110554</v>
      </c>
      <c r="S6326">
        <v>497.34051918556054</v>
      </c>
      <c r="T6326">
        <v>435.04455485391958</v>
      </c>
      <c r="U6326">
        <v>422.44931423890409</v>
      </c>
      <c r="V6326">
        <v>223.24235923856273</v>
      </c>
      <c r="W6326">
        <v>365.51234959878389</v>
      </c>
    </row>
    <row r="6327" spans="2:23" x14ac:dyDescent="0.3">
      <c r="B6327">
        <f t="shared" si="99"/>
        <v>6322</v>
      </c>
      <c r="C6327">
        <v>28883.78</v>
      </c>
      <c r="D6327">
        <v>210.64573735357035</v>
      </c>
      <c r="E6327">
        <v>1428.5997524086447</v>
      </c>
      <c r="F6327">
        <v>225.39456147456681</v>
      </c>
      <c r="G6327">
        <v>863.35660114825669</v>
      </c>
      <c r="H6327">
        <v>264.24393762661413</v>
      </c>
      <c r="R6327">
        <v>28883.78</v>
      </c>
      <c r="S6327">
        <v>9262.1958239740525</v>
      </c>
      <c r="T6327">
        <v>254.93712947491557</v>
      </c>
      <c r="U6327">
        <v>2526.5536066235741</v>
      </c>
      <c r="V6327">
        <v>844.52353300230595</v>
      </c>
      <c r="W6327">
        <v>611.41873161187982</v>
      </c>
    </row>
    <row r="6328" spans="2:23" x14ac:dyDescent="0.3">
      <c r="B6328">
        <f t="shared" si="99"/>
        <v>6323</v>
      </c>
      <c r="C6328">
        <v>573.26102993016707</v>
      </c>
      <c r="D6328">
        <v>204.46448969709846</v>
      </c>
      <c r="E6328">
        <v>209.06694058103042</v>
      </c>
      <c r="F6328">
        <v>232.27148229089295</v>
      </c>
      <c r="G6328">
        <v>359.81161707712135</v>
      </c>
      <c r="H6328">
        <v>4345.3949820892494</v>
      </c>
      <c r="R6328">
        <v>359.80399010187909</v>
      </c>
      <c r="S6328">
        <v>486.6767417410905</v>
      </c>
      <c r="T6328">
        <v>7370.889963813268</v>
      </c>
      <c r="U6328">
        <v>510.76211866556145</v>
      </c>
      <c r="V6328">
        <v>210.28247730743831</v>
      </c>
      <c r="W6328">
        <v>489.45029770110148</v>
      </c>
    </row>
    <row r="6329" spans="2:23" x14ac:dyDescent="0.3">
      <c r="B6329">
        <f t="shared" si="99"/>
        <v>6324</v>
      </c>
      <c r="C6329">
        <v>28883.78</v>
      </c>
      <c r="D6329">
        <v>215.93504985290025</v>
      </c>
      <c r="E6329">
        <v>1306.043427351244</v>
      </c>
      <c r="F6329">
        <v>238.16776447617011</v>
      </c>
      <c r="G6329">
        <v>628.95428959772016</v>
      </c>
      <c r="H6329">
        <v>28883.78</v>
      </c>
      <c r="R6329">
        <v>240.98721960673734</v>
      </c>
      <c r="S6329">
        <v>388.03199043195917</v>
      </c>
      <c r="T6329">
        <v>236.53746702598028</v>
      </c>
      <c r="U6329">
        <v>6439.1468430958848</v>
      </c>
      <c r="V6329">
        <v>200.90205918118656</v>
      </c>
      <c r="W6329">
        <v>1728.2712786452673</v>
      </c>
    </row>
    <row r="6330" spans="2:23" x14ac:dyDescent="0.3">
      <c r="B6330">
        <f t="shared" si="99"/>
        <v>6325</v>
      </c>
      <c r="C6330">
        <v>260.48744886658613</v>
      </c>
      <c r="D6330">
        <v>1260.4896414969198</v>
      </c>
      <c r="E6330">
        <v>1702.5889241604511</v>
      </c>
      <c r="F6330">
        <v>233.94049172110292</v>
      </c>
      <c r="G6330">
        <v>2293.6909423397315</v>
      </c>
      <c r="H6330">
        <v>867.99235923450942</v>
      </c>
      <c r="R6330">
        <v>3720.4250415087199</v>
      </c>
      <c r="S6330">
        <v>212.4376684903483</v>
      </c>
      <c r="T6330">
        <v>247.00319425258917</v>
      </c>
      <c r="U6330">
        <v>369.35274423320033</v>
      </c>
      <c r="V6330">
        <v>374.23714031841087</v>
      </c>
      <c r="W6330">
        <v>209.41986149879159</v>
      </c>
    </row>
    <row r="6331" spans="2:23" x14ac:dyDescent="0.3">
      <c r="B6331">
        <f t="shared" si="99"/>
        <v>6326</v>
      </c>
      <c r="C6331">
        <v>550.37268381634988</v>
      </c>
      <c r="D6331">
        <v>300.25842253812482</v>
      </c>
      <c r="E6331">
        <v>263.99271822398151</v>
      </c>
      <c r="F6331">
        <v>28883.78</v>
      </c>
      <c r="G6331">
        <v>21836.856880180079</v>
      </c>
      <c r="H6331">
        <v>1595.1665237538912</v>
      </c>
      <c r="R6331">
        <v>524.69090428030631</v>
      </c>
      <c r="S6331">
        <v>5574.6013231101197</v>
      </c>
      <c r="T6331">
        <v>601.38798995587695</v>
      </c>
      <c r="U6331">
        <v>238.98393366698508</v>
      </c>
      <c r="V6331">
        <v>381.5744354515848</v>
      </c>
      <c r="W6331">
        <v>1218.0211243039967</v>
      </c>
    </row>
    <row r="6332" spans="2:23" x14ac:dyDescent="0.3">
      <c r="B6332">
        <f t="shared" si="99"/>
        <v>6327</v>
      </c>
      <c r="C6332">
        <v>257.50383777030925</v>
      </c>
      <c r="D6332">
        <v>1258.4507800823133</v>
      </c>
      <c r="E6332">
        <v>380.80610431370769</v>
      </c>
      <c r="F6332">
        <v>265.31443375909726</v>
      </c>
      <c r="G6332">
        <v>1253.3435705658678</v>
      </c>
      <c r="H6332">
        <v>287.67333542868084</v>
      </c>
      <c r="R6332">
        <v>371.81724403171734</v>
      </c>
      <c r="S6332">
        <v>416.227454095638</v>
      </c>
      <c r="T6332">
        <v>391.98202119048756</v>
      </c>
      <c r="U6332">
        <v>291.55347601716011</v>
      </c>
      <c r="V6332">
        <v>427.79750552931114</v>
      </c>
      <c r="W6332">
        <v>221.74861300448083</v>
      </c>
    </row>
    <row r="6333" spans="2:23" x14ac:dyDescent="0.3">
      <c r="B6333">
        <f t="shared" si="99"/>
        <v>6328</v>
      </c>
      <c r="C6333">
        <v>12974.186314296396</v>
      </c>
      <c r="D6333">
        <v>28883.78</v>
      </c>
      <c r="E6333">
        <v>1299.5164742323509</v>
      </c>
      <c r="F6333">
        <v>262.96438935095892</v>
      </c>
      <c r="G6333">
        <v>254.58350487124693</v>
      </c>
      <c r="H6333">
        <v>240.84736575659841</v>
      </c>
      <c r="R6333">
        <v>254.75148491748755</v>
      </c>
      <c r="S6333">
        <v>586.15788108196944</v>
      </c>
      <c r="T6333">
        <v>3007.4739513489367</v>
      </c>
      <c r="U6333">
        <v>599.2336719955307</v>
      </c>
      <c r="V6333">
        <v>204.05778233376111</v>
      </c>
      <c r="W6333">
        <v>231.13127432014093</v>
      </c>
    </row>
    <row r="6334" spans="2:23" x14ac:dyDescent="0.3">
      <c r="B6334">
        <f t="shared" si="99"/>
        <v>6329</v>
      </c>
      <c r="C6334">
        <v>366.34850235802656</v>
      </c>
      <c r="D6334">
        <v>317.38429373217031</v>
      </c>
      <c r="E6334">
        <v>224.05249355364359</v>
      </c>
      <c r="F6334">
        <v>2449.8370593583591</v>
      </c>
      <c r="G6334">
        <v>417.00844592311455</v>
      </c>
      <c r="H6334">
        <v>260.83939107962937</v>
      </c>
      <c r="R6334">
        <v>244.36586231513306</v>
      </c>
      <c r="S6334">
        <v>330.85638939857711</v>
      </c>
      <c r="T6334">
        <v>254.98209468259944</v>
      </c>
      <c r="U6334">
        <v>474.07435705503786</v>
      </c>
      <c r="V6334">
        <v>9132.918269875523</v>
      </c>
      <c r="W6334">
        <v>246.39802839883276</v>
      </c>
    </row>
    <row r="6335" spans="2:23" x14ac:dyDescent="0.3">
      <c r="B6335">
        <f t="shared" si="99"/>
        <v>6330</v>
      </c>
      <c r="C6335">
        <v>4888.3217169762247</v>
      </c>
      <c r="D6335">
        <v>7412.0269756992775</v>
      </c>
      <c r="E6335">
        <v>316.13355514657087</v>
      </c>
      <c r="F6335">
        <v>301.75403904045322</v>
      </c>
      <c r="G6335">
        <v>5042.9578191016481</v>
      </c>
      <c r="H6335">
        <v>207.82380841362405</v>
      </c>
      <c r="R6335">
        <v>216.53808787513105</v>
      </c>
      <c r="S6335">
        <v>743.25172651199739</v>
      </c>
      <c r="T6335">
        <v>278.02468314472117</v>
      </c>
      <c r="U6335">
        <v>346.04128774206521</v>
      </c>
      <c r="V6335">
        <v>346.51123020651414</v>
      </c>
      <c r="W6335">
        <v>28883.78</v>
      </c>
    </row>
    <row r="6336" spans="2:23" x14ac:dyDescent="0.3">
      <c r="B6336">
        <f t="shared" si="99"/>
        <v>6331</v>
      </c>
      <c r="C6336">
        <v>269.00082900006316</v>
      </c>
      <c r="D6336">
        <v>261.5777377704386</v>
      </c>
      <c r="E6336">
        <v>432.91126099561734</v>
      </c>
      <c r="F6336">
        <v>28883.78</v>
      </c>
      <c r="G6336">
        <v>494.03035494360006</v>
      </c>
      <c r="H6336">
        <v>451.75517766042753</v>
      </c>
      <c r="R6336">
        <v>556.80239043670144</v>
      </c>
      <c r="S6336">
        <v>365.14140803769817</v>
      </c>
      <c r="T6336">
        <v>981.36497402976875</v>
      </c>
      <c r="U6336">
        <v>28883.78</v>
      </c>
      <c r="V6336">
        <v>367.01872239993963</v>
      </c>
      <c r="W6336">
        <v>2319.2254725984167</v>
      </c>
    </row>
    <row r="6337" spans="2:23" x14ac:dyDescent="0.3">
      <c r="B6337">
        <f t="shared" si="99"/>
        <v>6332</v>
      </c>
      <c r="C6337">
        <v>341.00437442954376</v>
      </c>
      <c r="D6337">
        <v>2893.6296077660659</v>
      </c>
      <c r="E6337">
        <v>205.47020687244225</v>
      </c>
      <c r="F6337">
        <v>13181.027914927656</v>
      </c>
      <c r="G6337">
        <v>206.37187935506552</v>
      </c>
      <c r="H6337">
        <v>2926.5722534387978</v>
      </c>
      <c r="R6337">
        <v>28883.78</v>
      </c>
      <c r="S6337">
        <v>259.02150167878835</v>
      </c>
      <c r="T6337">
        <v>739.48057178339002</v>
      </c>
      <c r="U6337">
        <v>1150.535369008169</v>
      </c>
      <c r="V6337">
        <v>28883.78</v>
      </c>
      <c r="W6337">
        <v>203.97259463505318</v>
      </c>
    </row>
    <row r="6338" spans="2:23" x14ac:dyDescent="0.3">
      <c r="B6338">
        <f t="shared" si="99"/>
        <v>6333</v>
      </c>
      <c r="C6338">
        <v>751.43216780859996</v>
      </c>
      <c r="D6338">
        <v>462.45533467156667</v>
      </c>
      <c r="E6338">
        <v>7013.8260791627545</v>
      </c>
      <c r="F6338">
        <v>11490.730490187856</v>
      </c>
      <c r="G6338">
        <v>5504.6988373076456</v>
      </c>
      <c r="H6338">
        <v>332.15271735153516</v>
      </c>
      <c r="R6338">
        <v>302.36354288328732</v>
      </c>
      <c r="S6338">
        <v>5169.6292210638994</v>
      </c>
      <c r="T6338">
        <v>376.14774148259221</v>
      </c>
      <c r="U6338">
        <v>254.93295649228492</v>
      </c>
      <c r="V6338">
        <v>340.99420086918622</v>
      </c>
      <c r="W6338">
        <v>1014.955575316397</v>
      </c>
    </row>
    <row r="6339" spans="2:23" x14ac:dyDescent="0.3">
      <c r="B6339">
        <f t="shared" si="99"/>
        <v>6334</v>
      </c>
      <c r="C6339">
        <v>268.30473888755984</v>
      </c>
      <c r="D6339">
        <v>531.21516623685216</v>
      </c>
      <c r="E6339">
        <v>291.11066425869456</v>
      </c>
      <c r="F6339">
        <v>235.08708514075471</v>
      </c>
      <c r="G6339">
        <v>20074.064089721127</v>
      </c>
      <c r="H6339">
        <v>209.81612215398806</v>
      </c>
      <c r="R6339">
        <v>231.47422222633304</v>
      </c>
      <c r="S6339">
        <v>11591.265931850068</v>
      </c>
      <c r="T6339">
        <v>288.27570645954148</v>
      </c>
      <c r="U6339">
        <v>776.95594696187948</v>
      </c>
      <c r="V6339">
        <v>226.40110760541509</v>
      </c>
      <c r="W6339">
        <v>2107.5282149321019</v>
      </c>
    </row>
    <row r="6340" spans="2:23" x14ac:dyDescent="0.3">
      <c r="B6340">
        <f t="shared" si="99"/>
        <v>6335</v>
      </c>
      <c r="C6340">
        <v>3039.3944692011628</v>
      </c>
      <c r="D6340">
        <v>204.35434036955778</v>
      </c>
      <c r="E6340">
        <v>1297.3534610068375</v>
      </c>
      <c r="F6340">
        <v>226.89199927373227</v>
      </c>
      <c r="G6340">
        <v>814.25611470355773</v>
      </c>
      <c r="H6340">
        <v>239.43546271928417</v>
      </c>
      <c r="R6340">
        <v>268.2933848209334</v>
      </c>
      <c r="S6340">
        <v>358.26363829543243</v>
      </c>
      <c r="T6340">
        <v>777.69241654961388</v>
      </c>
      <c r="U6340">
        <v>4605.7618923609416</v>
      </c>
      <c r="V6340">
        <v>1336.4345383094176</v>
      </c>
      <c r="W6340">
        <v>310.52454259244769</v>
      </c>
    </row>
    <row r="6341" spans="2:23" x14ac:dyDescent="0.3">
      <c r="B6341">
        <f t="shared" si="99"/>
        <v>6336</v>
      </c>
      <c r="C6341">
        <v>1631.4760693506471</v>
      </c>
      <c r="D6341">
        <v>230.11527503463512</v>
      </c>
      <c r="E6341">
        <v>2042.4162725189572</v>
      </c>
      <c r="F6341">
        <v>245.27891179918137</v>
      </c>
      <c r="G6341">
        <v>256.86061515535857</v>
      </c>
      <c r="H6341">
        <v>348.94079637521793</v>
      </c>
      <c r="R6341">
        <v>484.54055474154211</v>
      </c>
      <c r="S6341">
        <v>757.92343350106023</v>
      </c>
      <c r="T6341">
        <v>399.7982581181443</v>
      </c>
      <c r="U6341">
        <v>282.05452228490952</v>
      </c>
      <c r="V6341">
        <v>1158.330651194866</v>
      </c>
      <c r="W6341">
        <v>3156.8471770082238</v>
      </c>
    </row>
    <row r="6342" spans="2:23" x14ac:dyDescent="0.3">
      <c r="B6342">
        <f t="shared" si="99"/>
        <v>6337</v>
      </c>
      <c r="C6342">
        <v>1472.5164462075277</v>
      </c>
      <c r="D6342">
        <v>1880.1706997409408</v>
      </c>
      <c r="E6342">
        <v>2160.2100686372792</v>
      </c>
      <c r="F6342">
        <v>204.10573759410505</v>
      </c>
      <c r="G6342">
        <v>28883.78</v>
      </c>
      <c r="H6342">
        <v>4164.5018294710499</v>
      </c>
      <c r="R6342">
        <v>365.72159036863422</v>
      </c>
      <c r="S6342">
        <v>347.30675685581417</v>
      </c>
      <c r="T6342">
        <v>494.04355639538323</v>
      </c>
      <c r="U6342">
        <v>1614.6607742432059</v>
      </c>
      <c r="V6342">
        <v>646.61952222465743</v>
      </c>
      <c r="W6342">
        <v>215.29283604391034</v>
      </c>
    </row>
    <row r="6343" spans="2:23" x14ac:dyDescent="0.3">
      <c r="B6343">
        <f t="shared" si="99"/>
        <v>6338</v>
      </c>
      <c r="C6343">
        <v>223.51245708049188</v>
      </c>
      <c r="D6343">
        <v>692.75709669040145</v>
      </c>
      <c r="E6343">
        <v>585.8704478514112</v>
      </c>
      <c r="F6343">
        <v>356.38661320643894</v>
      </c>
      <c r="G6343">
        <v>368.2726392757196</v>
      </c>
      <c r="H6343">
        <v>554.34294815892554</v>
      </c>
      <c r="R6343">
        <v>8624.9279219507534</v>
      </c>
      <c r="S6343">
        <v>241.85873297034038</v>
      </c>
      <c r="T6343">
        <v>436.14897559466226</v>
      </c>
      <c r="U6343">
        <v>1466.6718187480399</v>
      </c>
      <c r="V6343">
        <v>255.62048403211753</v>
      </c>
      <c r="W6343">
        <v>328.43324182044722</v>
      </c>
    </row>
    <row r="6344" spans="2:23" x14ac:dyDescent="0.3">
      <c r="B6344">
        <f t="shared" ref="B6344:B6407" si="100">B6343 + 1</f>
        <v>6339</v>
      </c>
      <c r="C6344">
        <v>1152.0310150856124</v>
      </c>
      <c r="D6344">
        <v>367.70863066361079</v>
      </c>
      <c r="E6344">
        <v>7630.6823248233413</v>
      </c>
      <c r="F6344">
        <v>1721.2446739893733</v>
      </c>
      <c r="G6344">
        <v>388.74263920750548</v>
      </c>
      <c r="H6344">
        <v>575.86506527163624</v>
      </c>
      <c r="R6344">
        <v>275.78890190626339</v>
      </c>
      <c r="S6344">
        <v>201.85006923991233</v>
      </c>
      <c r="T6344">
        <v>497.3833002910643</v>
      </c>
      <c r="U6344">
        <v>2508.5555867537691</v>
      </c>
      <c r="V6344">
        <v>11839.187251399497</v>
      </c>
      <c r="W6344">
        <v>360.34822302190753</v>
      </c>
    </row>
    <row r="6345" spans="2:23" x14ac:dyDescent="0.3">
      <c r="B6345">
        <f t="shared" si="100"/>
        <v>6340</v>
      </c>
      <c r="C6345">
        <v>217.58816711763501</v>
      </c>
      <c r="D6345">
        <v>28883.78</v>
      </c>
      <c r="E6345">
        <v>447.61514065598249</v>
      </c>
      <c r="F6345">
        <v>642.95461008946995</v>
      </c>
      <c r="G6345">
        <v>369.41112347531885</v>
      </c>
      <c r="H6345">
        <v>447.69208401816877</v>
      </c>
      <c r="R6345">
        <v>1765.6655602366923</v>
      </c>
      <c r="S6345">
        <v>7982.0042772684519</v>
      </c>
      <c r="T6345">
        <v>476.72072848015995</v>
      </c>
      <c r="U6345">
        <v>231.40822613540158</v>
      </c>
      <c r="V6345">
        <v>378.60738476410984</v>
      </c>
      <c r="W6345">
        <v>2843.5876568573117</v>
      </c>
    </row>
    <row r="6346" spans="2:23" x14ac:dyDescent="0.3">
      <c r="B6346">
        <f t="shared" si="100"/>
        <v>6341</v>
      </c>
      <c r="C6346">
        <v>9397.5109530367899</v>
      </c>
      <c r="D6346">
        <v>337.13702116476765</v>
      </c>
      <c r="E6346">
        <v>7701.9137408769875</v>
      </c>
      <c r="F6346">
        <v>280.61068196659187</v>
      </c>
      <c r="G6346">
        <v>222.78103712238163</v>
      </c>
      <c r="H6346">
        <v>395.16792789995372</v>
      </c>
      <c r="R6346">
        <v>378.86088608719672</v>
      </c>
      <c r="S6346">
        <v>2558.3553691388165</v>
      </c>
      <c r="T6346">
        <v>20380.589046530742</v>
      </c>
      <c r="U6346">
        <v>28883.78</v>
      </c>
      <c r="V6346">
        <v>360.66293758071174</v>
      </c>
      <c r="W6346">
        <v>272.58345821231717</v>
      </c>
    </row>
    <row r="6347" spans="2:23" x14ac:dyDescent="0.3">
      <c r="B6347">
        <f t="shared" si="100"/>
        <v>6342</v>
      </c>
      <c r="C6347">
        <v>298.41404677950374</v>
      </c>
      <c r="D6347">
        <v>15534.80233564001</v>
      </c>
      <c r="E6347">
        <v>499.88202501907381</v>
      </c>
      <c r="F6347">
        <v>510.28072187713752</v>
      </c>
      <c r="G6347">
        <v>460.19537756520566</v>
      </c>
      <c r="H6347">
        <v>735.46941897878935</v>
      </c>
      <c r="R6347">
        <v>1881.7795522405202</v>
      </c>
      <c r="S6347">
        <v>351.70922524436367</v>
      </c>
      <c r="T6347">
        <v>226.14387847540465</v>
      </c>
      <c r="U6347">
        <v>624.75805000626883</v>
      </c>
      <c r="V6347">
        <v>283.92747753597689</v>
      </c>
      <c r="W6347">
        <v>392.51050010219291</v>
      </c>
    </row>
    <row r="6348" spans="2:23" x14ac:dyDescent="0.3">
      <c r="B6348">
        <f t="shared" si="100"/>
        <v>6343</v>
      </c>
      <c r="C6348">
        <v>352.60066980049146</v>
      </c>
      <c r="D6348">
        <v>17196.047169411384</v>
      </c>
      <c r="E6348">
        <v>2499.1411207938927</v>
      </c>
      <c r="F6348">
        <v>28883.78</v>
      </c>
      <c r="G6348">
        <v>968.17503574573493</v>
      </c>
      <c r="H6348">
        <v>417.94880888265129</v>
      </c>
      <c r="R6348">
        <v>571.7075258392988</v>
      </c>
      <c r="S6348">
        <v>357.47123845201708</v>
      </c>
      <c r="T6348">
        <v>529.20921285400175</v>
      </c>
      <c r="U6348">
        <v>210.76328775436389</v>
      </c>
      <c r="V6348">
        <v>246.02963812539656</v>
      </c>
      <c r="W6348">
        <v>280.3820653184369</v>
      </c>
    </row>
    <row r="6349" spans="2:23" x14ac:dyDescent="0.3">
      <c r="B6349">
        <f t="shared" si="100"/>
        <v>6344</v>
      </c>
      <c r="C6349">
        <v>2487.2187046660852</v>
      </c>
      <c r="D6349">
        <v>379.40900487497618</v>
      </c>
      <c r="E6349">
        <v>13272.435322317222</v>
      </c>
      <c r="F6349">
        <v>4266.6594432821958</v>
      </c>
      <c r="G6349">
        <v>2464.1285552668869</v>
      </c>
      <c r="H6349">
        <v>590.4659136375642</v>
      </c>
      <c r="R6349">
        <v>2904.71523958323</v>
      </c>
      <c r="S6349">
        <v>27464.449189264509</v>
      </c>
      <c r="T6349">
        <v>210.62155926882707</v>
      </c>
      <c r="U6349">
        <v>6422.4090498851037</v>
      </c>
      <c r="V6349">
        <v>274.07232500430496</v>
      </c>
      <c r="W6349">
        <v>265.02073628928144</v>
      </c>
    </row>
    <row r="6350" spans="2:23" x14ac:dyDescent="0.3">
      <c r="B6350">
        <f t="shared" si="100"/>
        <v>6345</v>
      </c>
      <c r="C6350">
        <v>1112.5651511551405</v>
      </c>
      <c r="D6350">
        <v>28883.78</v>
      </c>
      <c r="E6350">
        <v>213.35960595230944</v>
      </c>
      <c r="F6350">
        <v>9930.8675196232325</v>
      </c>
      <c r="G6350">
        <v>210.53856739166363</v>
      </c>
      <c r="H6350">
        <v>233.03211964633957</v>
      </c>
      <c r="R6350">
        <v>28883.78</v>
      </c>
      <c r="S6350">
        <v>1309.4607072322462</v>
      </c>
      <c r="T6350">
        <v>330.27181796258844</v>
      </c>
      <c r="U6350">
        <v>438.14612246903499</v>
      </c>
      <c r="V6350">
        <v>1805.2336510753623</v>
      </c>
      <c r="W6350">
        <v>28883.78</v>
      </c>
    </row>
    <row r="6351" spans="2:23" x14ac:dyDescent="0.3">
      <c r="B6351">
        <f t="shared" si="100"/>
        <v>6346</v>
      </c>
      <c r="C6351">
        <v>272.53178950675118</v>
      </c>
      <c r="D6351">
        <v>281.75210381004996</v>
      </c>
      <c r="E6351">
        <v>550.57602088041187</v>
      </c>
      <c r="F6351">
        <v>215.16579622176494</v>
      </c>
      <c r="G6351">
        <v>574.41217696637761</v>
      </c>
      <c r="H6351">
        <v>28883.78</v>
      </c>
      <c r="R6351">
        <v>2616.9662552744394</v>
      </c>
      <c r="S6351">
        <v>469.59732058676224</v>
      </c>
      <c r="T6351">
        <v>708.78092029600612</v>
      </c>
      <c r="U6351">
        <v>17377.173473313233</v>
      </c>
      <c r="V6351">
        <v>223.06929426213208</v>
      </c>
      <c r="W6351">
        <v>452.12335881854438</v>
      </c>
    </row>
    <row r="6352" spans="2:23" x14ac:dyDescent="0.3">
      <c r="B6352">
        <f t="shared" si="100"/>
        <v>6347</v>
      </c>
      <c r="C6352">
        <v>398.22729274205403</v>
      </c>
      <c r="D6352">
        <v>28883.78</v>
      </c>
      <c r="E6352">
        <v>2950.6303302437641</v>
      </c>
      <c r="F6352">
        <v>353.64866495413168</v>
      </c>
      <c r="G6352">
        <v>307.71160962199815</v>
      </c>
      <c r="H6352">
        <v>690.18373140692438</v>
      </c>
      <c r="R6352">
        <v>249.16758196982258</v>
      </c>
      <c r="S6352">
        <v>28883.78</v>
      </c>
      <c r="T6352">
        <v>4823.5488922502009</v>
      </c>
      <c r="U6352">
        <v>453.49987256528038</v>
      </c>
      <c r="V6352">
        <v>229.61628275515665</v>
      </c>
      <c r="W6352">
        <v>28883.78</v>
      </c>
    </row>
    <row r="6353" spans="2:23" x14ac:dyDescent="0.3">
      <c r="B6353">
        <f t="shared" si="100"/>
        <v>6348</v>
      </c>
      <c r="C6353">
        <v>28883.78</v>
      </c>
      <c r="D6353">
        <v>1409.4917696663176</v>
      </c>
      <c r="E6353">
        <v>392.74980591331536</v>
      </c>
      <c r="F6353">
        <v>28883.78</v>
      </c>
      <c r="G6353">
        <v>276.22494416973592</v>
      </c>
      <c r="H6353">
        <v>492.03636082957763</v>
      </c>
      <c r="R6353">
        <v>221.56457910786887</v>
      </c>
      <c r="S6353">
        <v>7424.8748556143273</v>
      </c>
      <c r="T6353">
        <v>209.55772183158896</v>
      </c>
      <c r="U6353">
        <v>289.59788161640091</v>
      </c>
      <c r="V6353">
        <v>371.42093653352038</v>
      </c>
      <c r="W6353">
        <v>2498.0786284185233</v>
      </c>
    </row>
    <row r="6354" spans="2:23" x14ac:dyDescent="0.3">
      <c r="B6354">
        <f t="shared" si="100"/>
        <v>6349</v>
      </c>
      <c r="C6354">
        <v>216.28037899418797</v>
      </c>
      <c r="D6354">
        <v>617.37792372671538</v>
      </c>
      <c r="E6354">
        <v>237.16084129883598</v>
      </c>
      <c r="F6354">
        <v>233.0548819530774</v>
      </c>
      <c r="G6354">
        <v>1758.0930460706393</v>
      </c>
      <c r="H6354">
        <v>918.1607226660808</v>
      </c>
      <c r="R6354">
        <v>257.79676208530975</v>
      </c>
      <c r="S6354">
        <v>1268.2937915165776</v>
      </c>
      <c r="T6354">
        <v>1314.1017889689022</v>
      </c>
      <c r="U6354">
        <v>307.46755858172145</v>
      </c>
      <c r="V6354">
        <v>15311.165029691252</v>
      </c>
      <c r="W6354">
        <v>4715.2265524468548</v>
      </c>
    </row>
    <row r="6355" spans="2:23" x14ac:dyDescent="0.3">
      <c r="B6355">
        <f t="shared" si="100"/>
        <v>6350</v>
      </c>
      <c r="C6355">
        <v>498.24551946759971</v>
      </c>
      <c r="D6355">
        <v>304.22884598572494</v>
      </c>
      <c r="E6355">
        <v>227.47031423902365</v>
      </c>
      <c r="F6355">
        <v>326.07100184141274</v>
      </c>
      <c r="G6355">
        <v>477.24610346649905</v>
      </c>
      <c r="H6355">
        <v>245.55022901228034</v>
      </c>
      <c r="R6355">
        <v>28883.78</v>
      </c>
      <c r="S6355">
        <v>294.83641665913285</v>
      </c>
      <c r="T6355">
        <v>224.79383337875544</v>
      </c>
      <c r="U6355">
        <v>230.06989020285738</v>
      </c>
      <c r="V6355">
        <v>234.15801092581995</v>
      </c>
      <c r="W6355">
        <v>292.35542994067151</v>
      </c>
    </row>
    <row r="6356" spans="2:23" x14ac:dyDescent="0.3">
      <c r="B6356">
        <f t="shared" si="100"/>
        <v>6351</v>
      </c>
      <c r="C6356">
        <v>8830.5751226591801</v>
      </c>
      <c r="D6356">
        <v>5194.8676518354741</v>
      </c>
      <c r="E6356">
        <v>435.72598028484219</v>
      </c>
      <c r="F6356">
        <v>723.47266208890915</v>
      </c>
      <c r="G6356">
        <v>218.22932108326987</v>
      </c>
      <c r="H6356">
        <v>777.743805882164</v>
      </c>
      <c r="R6356">
        <v>14734.554829053297</v>
      </c>
      <c r="S6356">
        <v>245.12831962094913</v>
      </c>
      <c r="T6356">
        <v>200.3627950869691</v>
      </c>
      <c r="U6356">
        <v>249.57127540206051</v>
      </c>
      <c r="V6356">
        <v>1337.9040798714407</v>
      </c>
      <c r="W6356">
        <v>1171.2850058786089</v>
      </c>
    </row>
    <row r="6357" spans="2:23" x14ac:dyDescent="0.3">
      <c r="B6357">
        <f t="shared" si="100"/>
        <v>6352</v>
      </c>
      <c r="C6357">
        <v>1356.0580261712255</v>
      </c>
      <c r="D6357">
        <v>479.57881293331224</v>
      </c>
      <c r="E6357">
        <v>337.11352703966503</v>
      </c>
      <c r="F6357">
        <v>28883.78</v>
      </c>
      <c r="G6357">
        <v>251.39393444849759</v>
      </c>
      <c r="H6357">
        <v>589.27811718186047</v>
      </c>
      <c r="R6357">
        <v>302.2999267407414</v>
      </c>
      <c r="S6357">
        <v>815.39628074372013</v>
      </c>
      <c r="T6357">
        <v>512.44651867240668</v>
      </c>
      <c r="U6357">
        <v>15683.917512471759</v>
      </c>
      <c r="V6357">
        <v>212.81688455369323</v>
      </c>
      <c r="W6357">
        <v>28883.78</v>
      </c>
    </row>
    <row r="6358" spans="2:23" x14ac:dyDescent="0.3">
      <c r="B6358">
        <f t="shared" si="100"/>
        <v>6353</v>
      </c>
      <c r="C6358">
        <v>235.02095702189129</v>
      </c>
      <c r="D6358">
        <v>976.08356443540924</v>
      </c>
      <c r="E6358">
        <v>217.27322932082001</v>
      </c>
      <c r="F6358">
        <v>1490.0765309524627</v>
      </c>
      <c r="G6358">
        <v>1989.4295608997797</v>
      </c>
      <c r="H6358">
        <v>539.65999228251883</v>
      </c>
      <c r="R6358">
        <v>206.08777078231523</v>
      </c>
      <c r="S6358">
        <v>267.30013499004963</v>
      </c>
      <c r="T6358">
        <v>961.10419062029723</v>
      </c>
      <c r="U6358">
        <v>224.80979795627636</v>
      </c>
      <c r="V6358">
        <v>1730.2631496724619</v>
      </c>
      <c r="W6358">
        <v>253.54795146509286</v>
      </c>
    </row>
    <row r="6359" spans="2:23" x14ac:dyDescent="0.3">
      <c r="B6359">
        <f t="shared" si="100"/>
        <v>6354</v>
      </c>
      <c r="C6359">
        <v>210.34516449506978</v>
      </c>
      <c r="D6359">
        <v>577.35919780659219</v>
      </c>
      <c r="E6359">
        <v>696.05728720101433</v>
      </c>
      <c r="F6359">
        <v>206.58103460698464</v>
      </c>
      <c r="G6359">
        <v>211.32071435302106</v>
      </c>
      <c r="H6359">
        <v>3290.9178010242231</v>
      </c>
      <c r="R6359">
        <v>230.50579077875761</v>
      </c>
      <c r="S6359">
        <v>496.64167151314712</v>
      </c>
      <c r="T6359">
        <v>254.25925676718097</v>
      </c>
      <c r="U6359">
        <v>28883.78</v>
      </c>
      <c r="V6359">
        <v>202.88982805184017</v>
      </c>
      <c r="W6359">
        <v>5749.0967990384142</v>
      </c>
    </row>
    <row r="6360" spans="2:23" x14ac:dyDescent="0.3">
      <c r="B6360">
        <f t="shared" si="100"/>
        <v>6355</v>
      </c>
      <c r="C6360">
        <v>479.41754575187588</v>
      </c>
      <c r="D6360">
        <v>1518.2623174760747</v>
      </c>
      <c r="E6360">
        <v>2288.4423347732109</v>
      </c>
      <c r="F6360">
        <v>1690.7858240980811</v>
      </c>
      <c r="G6360">
        <v>3174.6475849214003</v>
      </c>
      <c r="H6360">
        <v>489.62005949254183</v>
      </c>
      <c r="R6360">
        <v>1155.9003574070241</v>
      </c>
      <c r="S6360">
        <v>216.63232513022351</v>
      </c>
      <c r="T6360">
        <v>896.89406308648483</v>
      </c>
      <c r="U6360">
        <v>439.34461608383697</v>
      </c>
      <c r="V6360">
        <v>210.56918583042449</v>
      </c>
      <c r="W6360">
        <v>3884.290546775338</v>
      </c>
    </row>
    <row r="6361" spans="2:23" x14ac:dyDescent="0.3">
      <c r="B6361">
        <f t="shared" si="100"/>
        <v>6356</v>
      </c>
      <c r="C6361">
        <v>566.18939959285456</v>
      </c>
      <c r="D6361">
        <v>12063.44902599886</v>
      </c>
      <c r="E6361">
        <v>768.75606559388916</v>
      </c>
      <c r="F6361">
        <v>267.98671576918935</v>
      </c>
      <c r="G6361">
        <v>365.76183842376599</v>
      </c>
      <c r="H6361">
        <v>260.75195282410584</v>
      </c>
      <c r="R6361">
        <v>1016.9356414013408</v>
      </c>
      <c r="S6361">
        <v>243.70673938950137</v>
      </c>
      <c r="T6361">
        <v>4588.626649437274</v>
      </c>
      <c r="U6361">
        <v>445.71988442148211</v>
      </c>
      <c r="V6361">
        <v>217.8276956800448</v>
      </c>
      <c r="W6361">
        <v>348.51719371198072</v>
      </c>
    </row>
    <row r="6362" spans="2:23" x14ac:dyDescent="0.3">
      <c r="B6362">
        <f t="shared" si="100"/>
        <v>6357</v>
      </c>
      <c r="C6362">
        <v>301.33844198687984</v>
      </c>
      <c r="D6362">
        <v>2585.2613446210116</v>
      </c>
      <c r="E6362">
        <v>1123.4810164510327</v>
      </c>
      <c r="F6362">
        <v>28883.78</v>
      </c>
      <c r="G6362">
        <v>590.49587210416951</v>
      </c>
      <c r="H6362">
        <v>400.41247299390636</v>
      </c>
      <c r="R6362">
        <v>389.65750352261318</v>
      </c>
      <c r="S6362">
        <v>28883.78</v>
      </c>
      <c r="T6362">
        <v>224.24829815304349</v>
      </c>
      <c r="U6362">
        <v>292.49620477531806</v>
      </c>
      <c r="V6362">
        <v>716.61024390695991</v>
      </c>
      <c r="W6362">
        <v>201.30970004457564</v>
      </c>
    </row>
    <row r="6363" spans="2:23" x14ac:dyDescent="0.3">
      <c r="B6363">
        <f t="shared" si="100"/>
        <v>6358</v>
      </c>
      <c r="C6363">
        <v>242.18569056759003</v>
      </c>
      <c r="D6363">
        <v>268.08911109884104</v>
      </c>
      <c r="E6363">
        <v>210.70459328666018</v>
      </c>
      <c r="F6363">
        <v>3579.6807017372039</v>
      </c>
      <c r="G6363">
        <v>448.49837251453675</v>
      </c>
      <c r="H6363">
        <v>242.47868898054952</v>
      </c>
      <c r="R6363">
        <v>1842.1659208429635</v>
      </c>
      <c r="S6363">
        <v>385.84824609052095</v>
      </c>
      <c r="T6363">
        <v>310.54751498424974</v>
      </c>
      <c r="U6363">
        <v>284.30207913380417</v>
      </c>
      <c r="V6363">
        <v>1303.7365288611279</v>
      </c>
      <c r="W6363">
        <v>2532.2133057829233</v>
      </c>
    </row>
    <row r="6364" spans="2:23" x14ac:dyDescent="0.3">
      <c r="B6364">
        <f t="shared" si="100"/>
        <v>6359</v>
      </c>
      <c r="C6364">
        <v>8713.301290450745</v>
      </c>
      <c r="D6364">
        <v>317.69339286433143</v>
      </c>
      <c r="E6364">
        <v>1469.3363632337712</v>
      </c>
      <c r="F6364">
        <v>1878.9804627252138</v>
      </c>
      <c r="G6364">
        <v>218.27470373361803</v>
      </c>
      <c r="H6364">
        <v>2024.9393332760799</v>
      </c>
      <c r="R6364">
        <v>218.05281489566653</v>
      </c>
      <c r="S6364">
        <v>200.04423949775094</v>
      </c>
      <c r="T6364">
        <v>28883.78</v>
      </c>
      <c r="U6364">
        <v>9725.2561585663334</v>
      </c>
      <c r="V6364">
        <v>229.81887853092448</v>
      </c>
      <c r="W6364">
        <v>204.98893543636734</v>
      </c>
    </row>
    <row r="6365" spans="2:23" x14ac:dyDescent="0.3">
      <c r="B6365">
        <f t="shared" si="100"/>
        <v>6360</v>
      </c>
      <c r="C6365">
        <v>1397.3551021781425</v>
      </c>
      <c r="D6365">
        <v>235.98803633437939</v>
      </c>
      <c r="E6365">
        <v>28777.159883196295</v>
      </c>
      <c r="F6365">
        <v>232.23222719716557</v>
      </c>
      <c r="G6365">
        <v>971.96258127523083</v>
      </c>
      <c r="H6365">
        <v>641.68674215055694</v>
      </c>
      <c r="R6365">
        <v>5567.4923233208128</v>
      </c>
      <c r="S6365">
        <v>298.78037009917449</v>
      </c>
      <c r="T6365">
        <v>643.37682890886276</v>
      </c>
      <c r="U6365">
        <v>550.3493470484982</v>
      </c>
      <c r="V6365">
        <v>861.17832148907053</v>
      </c>
      <c r="W6365">
        <v>201.42770832274516</v>
      </c>
    </row>
    <row r="6366" spans="2:23" x14ac:dyDescent="0.3">
      <c r="B6366">
        <f t="shared" si="100"/>
        <v>6361</v>
      </c>
      <c r="C6366">
        <v>641.97890869516959</v>
      </c>
      <c r="D6366">
        <v>465.57174916487151</v>
      </c>
      <c r="E6366">
        <v>463.67494810508157</v>
      </c>
      <c r="F6366">
        <v>920.19429924979863</v>
      </c>
      <c r="G6366">
        <v>229.66099431935436</v>
      </c>
      <c r="H6366">
        <v>247.33663094055055</v>
      </c>
      <c r="R6366">
        <v>28883.78</v>
      </c>
      <c r="S6366">
        <v>1166.3846975212</v>
      </c>
      <c r="T6366">
        <v>1674.756740397509</v>
      </c>
      <c r="U6366">
        <v>28883.78</v>
      </c>
      <c r="V6366">
        <v>266.81180324180298</v>
      </c>
      <c r="W6366">
        <v>206.02982873753018</v>
      </c>
    </row>
    <row r="6367" spans="2:23" x14ac:dyDescent="0.3">
      <c r="B6367">
        <f t="shared" si="100"/>
        <v>6362</v>
      </c>
      <c r="C6367">
        <v>226.8180315582529</v>
      </c>
      <c r="D6367">
        <v>257.14734643899845</v>
      </c>
      <c r="E6367">
        <v>17007.360701052035</v>
      </c>
      <c r="F6367">
        <v>257.35416606279057</v>
      </c>
      <c r="G6367">
        <v>2033.4048876426859</v>
      </c>
      <c r="H6367">
        <v>28883.78</v>
      </c>
      <c r="R6367">
        <v>6763.7770866230321</v>
      </c>
      <c r="S6367">
        <v>214.09994947611611</v>
      </c>
      <c r="T6367">
        <v>423.96567842805769</v>
      </c>
      <c r="U6367">
        <v>28883.78</v>
      </c>
      <c r="V6367">
        <v>304.5491021792626</v>
      </c>
      <c r="W6367">
        <v>2504.5156020550266</v>
      </c>
    </row>
    <row r="6368" spans="2:23" x14ac:dyDescent="0.3">
      <c r="B6368">
        <f t="shared" si="100"/>
        <v>6363</v>
      </c>
      <c r="C6368">
        <v>1276.8932560019678</v>
      </c>
      <c r="D6368">
        <v>231.59770428679201</v>
      </c>
      <c r="E6368">
        <v>763.89826283270611</v>
      </c>
      <c r="F6368">
        <v>383.70904479856893</v>
      </c>
      <c r="G6368">
        <v>722.44002047421577</v>
      </c>
      <c r="H6368">
        <v>308.56838341059279</v>
      </c>
      <c r="R6368">
        <v>17131.281612464845</v>
      </c>
      <c r="S6368">
        <v>6645.3291539465617</v>
      </c>
      <c r="T6368">
        <v>442.44226869999591</v>
      </c>
      <c r="U6368">
        <v>1529.5275563497262</v>
      </c>
      <c r="V6368">
        <v>28883.78</v>
      </c>
      <c r="W6368">
        <v>28883.78</v>
      </c>
    </row>
    <row r="6369" spans="2:23" x14ac:dyDescent="0.3">
      <c r="B6369">
        <f t="shared" si="100"/>
        <v>6364</v>
      </c>
      <c r="C6369">
        <v>312.59830297383633</v>
      </c>
      <c r="D6369">
        <v>223.79413249781635</v>
      </c>
      <c r="E6369">
        <v>18277.295754488805</v>
      </c>
      <c r="F6369">
        <v>1262.1732473676527</v>
      </c>
      <c r="G6369">
        <v>278.02701720518701</v>
      </c>
      <c r="H6369">
        <v>372.24980210602661</v>
      </c>
      <c r="R6369">
        <v>224.57670523562763</v>
      </c>
      <c r="S6369">
        <v>210.44916393499906</v>
      </c>
      <c r="T6369">
        <v>954.92693569902099</v>
      </c>
      <c r="U6369">
        <v>28883.78</v>
      </c>
      <c r="V6369">
        <v>251.81768365494014</v>
      </c>
      <c r="W6369">
        <v>383.34329557094156</v>
      </c>
    </row>
    <row r="6370" spans="2:23" x14ac:dyDescent="0.3">
      <c r="B6370">
        <f t="shared" si="100"/>
        <v>6365</v>
      </c>
      <c r="C6370">
        <v>811.62318929351363</v>
      </c>
      <c r="D6370">
        <v>1167.4223799676906</v>
      </c>
      <c r="E6370">
        <v>287.4856028092446</v>
      </c>
      <c r="F6370">
        <v>215.95486455479323</v>
      </c>
      <c r="G6370">
        <v>289.79744870404539</v>
      </c>
      <c r="H6370">
        <v>648.63019461135627</v>
      </c>
      <c r="R6370">
        <v>3438.5356735058949</v>
      </c>
      <c r="S6370">
        <v>28883.78</v>
      </c>
      <c r="T6370">
        <v>956.52288996813354</v>
      </c>
      <c r="U6370">
        <v>881.05327634945809</v>
      </c>
      <c r="V6370">
        <v>905.52814221831738</v>
      </c>
      <c r="W6370">
        <v>237.22088028297776</v>
      </c>
    </row>
    <row r="6371" spans="2:23" x14ac:dyDescent="0.3">
      <c r="B6371">
        <f t="shared" si="100"/>
        <v>6366</v>
      </c>
      <c r="C6371">
        <v>2972.6360705899456</v>
      </c>
      <c r="D6371">
        <v>203.2137605908847</v>
      </c>
      <c r="E6371">
        <v>2038.0859354770419</v>
      </c>
      <c r="F6371">
        <v>7109.6896247993991</v>
      </c>
      <c r="G6371">
        <v>6966.5896318098548</v>
      </c>
      <c r="H6371">
        <v>5793.2481950398933</v>
      </c>
      <c r="R6371">
        <v>227.32979992593334</v>
      </c>
      <c r="S6371">
        <v>646.78693569932921</v>
      </c>
      <c r="T6371">
        <v>256.62537073356862</v>
      </c>
      <c r="U6371">
        <v>276.34714606336399</v>
      </c>
      <c r="V6371">
        <v>28883.78</v>
      </c>
      <c r="W6371">
        <v>384.77936208244091</v>
      </c>
    </row>
    <row r="6372" spans="2:23" x14ac:dyDescent="0.3">
      <c r="B6372">
        <f t="shared" si="100"/>
        <v>6367</v>
      </c>
      <c r="C6372">
        <v>205.04550952756287</v>
      </c>
      <c r="D6372">
        <v>350.42603063471029</v>
      </c>
      <c r="E6372">
        <v>811.96605053200472</v>
      </c>
      <c r="F6372">
        <v>325.26566264824248</v>
      </c>
      <c r="G6372">
        <v>28883.78</v>
      </c>
      <c r="H6372">
        <v>360.53590208906076</v>
      </c>
      <c r="R6372">
        <v>3492.0659605393253</v>
      </c>
      <c r="S6372">
        <v>28883.78</v>
      </c>
      <c r="T6372">
        <v>237.09783977197071</v>
      </c>
      <c r="U6372">
        <v>8642.4364513749515</v>
      </c>
      <c r="V6372">
        <v>2749.1322060004973</v>
      </c>
      <c r="W6372">
        <v>330.11519727398957</v>
      </c>
    </row>
    <row r="6373" spans="2:23" x14ac:dyDescent="0.3">
      <c r="B6373">
        <f t="shared" si="100"/>
        <v>6368</v>
      </c>
      <c r="C6373">
        <v>708.09893910797973</v>
      </c>
      <c r="D6373">
        <v>410.83212825055551</v>
      </c>
      <c r="E6373">
        <v>216.58535494868369</v>
      </c>
      <c r="F6373">
        <v>407.35912341273445</v>
      </c>
      <c r="G6373">
        <v>999.33302475996368</v>
      </c>
      <c r="H6373">
        <v>1195.9485408341493</v>
      </c>
      <c r="R6373">
        <v>268.1417239136365</v>
      </c>
      <c r="S6373">
        <v>292.83120144265524</v>
      </c>
      <c r="T6373">
        <v>253.00218578906458</v>
      </c>
      <c r="U6373">
        <v>202.05952295707129</v>
      </c>
      <c r="V6373">
        <v>695.94039836082277</v>
      </c>
      <c r="W6373">
        <v>771.04953263698519</v>
      </c>
    </row>
    <row r="6374" spans="2:23" x14ac:dyDescent="0.3">
      <c r="B6374">
        <f t="shared" si="100"/>
        <v>6369</v>
      </c>
      <c r="C6374">
        <v>472.33774034482173</v>
      </c>
      <c r="D6374">
        <v>932.11086138363783</v>
      </c>
      <c r="E6374">
        <v>338.05537139079888</v>
      </c>
      <c r="F6374">
        <v>4833.9788035943784</v>
      </c>
      <c r="G6374">
        <v>626.96640477452161</v>
      </c>
      <c r="H6374">
        <v>203.27653888864336</v>
      </c>
      <c r="R6374">
        <v>403.63980158482974</v>
      </c>
      <c r="S6374">
        <v>716.68149938959141</v>
      </c>
      <c r="T6374">
        <v>6398.2431321714148</v>
      </c>
      <c r="U6374">
        <v>28883.78</v>
      </c>
      <c r="V6374">
        <v>209.84658841821775</v>
      </c>
      <c r="W6374">
        <v>201.41426454097339</v>
      </c>
    </row>
    <row r="6375" spans="2:23" x14ac:dyDescent="0.3">
      <c r="B6375">
        <f t="shared" si="100"/>
        <v>6370</v>
      </c>
      <c r="C6375">
        <v>1029.3024485152241</v>
      </c>
      <c r="D6375">
        <v>7920.9279503230036</v>
      </c>
      <c r="E6375">
        <v>28883.78</v>
      </c>
      <c r="F6375">
        <v>216.21809053738434</v>
      </c>
      <c r="G6375">
        <v>253.50098556468413</v>
      </c>
      <c r="H6375">
        <v>218.53296628909234</v>
      </c>
      <c r="R6375">
        <v>378.85613673077398</v>
      </c>
      <c r="S6375">
        <v>14435.75593201095</v>
      </c>
      <c r="T6375">
        <v>467.56104747805171</v>
      </c>
      <c r="U6375">
        <v>3103.3289822418292</v>
      </c>
      <c r="V6375">
        <v>546.84850160082215</v>
      </c>
      <c r="W6375">
        <v>270.1634469931476</v>
      </c>
    </row>
    <row r="6376" spans="2:23" x14ac:dyDescent="0.3">
      <c r="B6376">
        <f t="shared" si="100"/>
        <v>6371</v>
      </c>
      <c r="C6376">
        <v>287.70900906338653</v>
      </c>
      <c r="D6376">
        <v>1385.7529987281694</v>
      </c>
      <c r="E6376">
        <v>389.15367517844743</v>
      </c>
      <c r="F6376">
        <v>847.24855465833889</v>
      </c>
      <c r="G6376">
        <v>227.91694491468695</v>
      </c>
      <c r="H6376">
        <v>209.26137223470315</v>
      </c>
      <c r="R6376">
        <v>2652.0825913706567</v>
      </c>
      <c r="S6376">
        <v>6545.9027841758189</v>
      </c>
      <c r="T6376">
        <v>227.28861372728818</v>
      </c>
      <c r="U6376">
        <v>294.78585103221735</v>
      </c>
      <c r="V6376">
        <v>274.82088250711621</v>
      </c>
      <c r="W6376">
        <v>590.61536962383684</v>
      </c>
    </row>
    <row r="6377" spans="2:23" x14ac:dyDescent="0.3">
      <c r="B6377">
        <f t="shared" si="100"/>
        <v>6372</v>
      </c>
      <c r="C6377">
        <v>405.19453148322259</v>
      </c>
      <c r="D6377">
        <v>317.75210286688906</v>
      </c>
      <c r="E6377">
        <v>3513.1321350633943</v>
      </c>
      <c r="F6377">
        <v>556.27365511994606</v>
      </c>
      <c r="G6377">
        <v>234.86522355745296</v>
      </c>
      <c r="H6377">
        <v>1344.7686190085767</v>
      </c>
      <c r="R6377">
        <v>15608.795356708579</v>
      </c>
      <c r="S6377">
        <v>264.70012013158214</v>
      </c>
      <c r="T6377">
        <v>385.45118950394897</v>
      </c>
      <c r="U6377">
        <v>844.25013103068068</v>
      </c>
      <c r="V6377">
        <v>699.9640839552311</v>
      </c>
      <c r="W6377">
        <v>337.92152291160971</v>
      </c>
    </row>
    <row r="6378" spans="2:23" x14ac:dyDescent="0.3">
      <c r="B6378">
        <f t="shared" si="100"/>
        <v>6373</v>
      </c>
      <c r="C6378">
        <v>28883.78</v>
      </c>
      <c r="D6378">
        <v>11263.816973539915</v>
      </c>
      <c r="E6378">
        <v>202.31473610103299</v>
      </c>
      <c r="F6378">
        <v>1177.9940169200474</v>
      </c>
      <c r="G6378">
        <v>10568.160759058572</v>
      </c>
      <c r="H6378">
        <v>221.58491329278016</v>
      </c>
      <c r="R6378">
        <v>272.62104763785794</v>
      </c>
      <c r="S6378">
        <v>764.91067598705035</v>
      </c>
      <c r="T6378">
        <v>853.16565819768391</v>
      </c>
      <c r="U6378">
        <v>498.09042234319924</v>
      </c>
      <c r="V6378">
        <v>570.71737252408195</v>
      </c>
      <c r="W6378">
        <v>461.18385159840932</v>
      </c>
    </row>
    <row r="6379" spans="2:23" x14ac:dyDescent="0.3">
      <c r="B6379">
        <f t="shared" si="100"/>
        <v>6374</v>
      </c>
      <c r="C6379">
        <v>322.43158425684527</v>
      </c>
      <c r="D6379">
        <v>247.92739298953481</v>
      </c>
      <c r="E6379">
        <v>352.12925878990109</v>
      </c>
      <c r="F6379">
        <v>246.94795856485828</v>
      </c>
      <c r="G6379">
        <v>13243.441229920292</v>
      </c>
      <c r="H6379">
        <v>955.65621841860934</v>
      </c>
      <c r="R6379">
        <v>219.97544566101993</v>
      </c>
      <c r="S6379">
        <v>282.37851363888115</v>
      </c>
      <c r="T6379">
        <v>200.83907320960134</v>
      </c>
      <c r="U6379">
        <v>421.074167956689</v>
      </c>
      <c r="V6379">
        <v>277.86821024873132</v>
      </c>
      <c r="W6379">
        <v>17193.145813913179</v>
      </c>
    </row>
    <row r="6380" spans="2:23" x14ac:dyDescent="0.3">
      <c r="B6380">
        <f t="shared" si="100"/>
        <v>6375</v>
      </c>
      <c r="C6380">
        <v>292.77571392128669</v>
      </c>
      <c r="D6380">
        <v>2133.5615435916934</v>
      </c>
      <c r="E6380">
        <v>1362.106462659732</v>
      </c>
      <c r="F6380">
        <v>349.91881389500747</v>
      </c>
      <c r="G6380">
        <v>2982.5567455404002</v>
      </c>
      <c r="H6380">
        <v>2448.2378722523345</v>
      </c>
      <c r="R6380">
        <v>5463.464204069739</v>
      </c>
      <c r="S6380">
        <v>217.58491622105134</v>
      </c>
      <c r="T6380">
        <v>400.51500860881953</v>
      </c>
      <c r="U6380">
        <v>325.18790230082948</v>
      </c>
      <c r="V6380">
        <v>11062.786896943542</v>
      </c>
      <c r="W6380">
        <v>302.76918545264533</v>
      </c>
    </row>
    <row r="6381" spans="2:23" x14ac:dyDescent="0.3">
      <c r="B6381">
        <f t="shared" si="100"/>
        <v>6376</v>
      </c>
      <c r="C6381">
        <v>850.43319986865265</v>
      </c>
      <c r="D6381">
        <v>412.17948612719761</v>
      </c>
      <c r="E6381">
        <v>4135.7289218687129</v>
      </c>
      <c r="F6381">
        <v>560.98776197236725</v>
      </c>
      <c r="G6381">
        <v>1679.8226083421446</v>
      </c>
      <c r="H6381">
        <v>2122.5453133333967</v>
      </c>
      <c r="R6381">
        <v>28883.78</v>
      </c>
      <c r="S6381">
        <v>28883.78</v>
      </c>
      <c r="T6381">
        <v>254.93444736052777</v>
      </c>
      <c r="U6381">
        <v>300.75784873532137</v>
      </c>
      <c r="V6381">
        <v>1114.502451620303</v>
      </c>
      <c r="W6381">
        <v>28883.78</v>
      </c>
    </row>
    <row r="6382" spans="2:23" x14ac:dyDescent="0.3">
      <c r="B6382">
        <f t="shared" si="100"/>
        <v>6377</v>
      </c>
      <c r="C6382">
        <v>358.82086819217318</v>
      </c>
      <c r="D6382">
        <v>5193.5954310345578</v>
      </c>
      <c r="E6382">
        <v>438.84582979145</v>
      </c>
      <c r="F6382">
        <v>279.24698187528179</v>
      </c>
      <c r="G6382">
        <v>298.42156470131891</v>
      </c>
      <c r="H6382">
        <v>258.32614093220161</v>
      </c>
      <c r="R6382">
        <v>209.23603763931931</v>
      </c>
      <c r="S6382">
        <v>204.47553715196705</v>
      </c>
      <c r="T6382">
        <v>236.89517078770879</v>
      </c>
      <c r="U6382">
        <v>1786.6020834852916</v>
      </c>
      <c r="V6382">
        <v>28883.78</v>
      </c>
      <c r="W6382">
        <v>2409.9940394154119</v>
      </c>
    </row>
    <row r="6383" spans="2:23" x14ac:dyDescent="0.3">
      <c r="B6383">
        <f t="shared" si="100"/>
        <v>6378</v>
      </c>
      <c r="C6383">
        <v>28883.78</v>
      </c>
      <c r="D6383">
        <v>552.77089986415183</v>
      </c>
      <c r="E6383">
        <v>517.71069348978767</v>
      </c>
      <c r="F6383">
        <v>614.3048980369565</v>
      </c>
      <c r="G6383">
        <v>216.56969247729765</v>
      </c>
      <c r="H6383">
        <v>464.81178145648784</v>
      </c>
      <c r="R6383">
        <v>225.19191275347401</v>
      </c>
      <c r="S6383">
        <v>529.7077803218267</v>
      </c>
      <c r="T6383">
        <v>7333.7293891878016</v>
      </c>
      <c r="U6383">
        <v>1179.310552358982</v>
      </c>
      <c r="V6383">
        <v>206.09212023477031</v>
      </c>
      <c r="W6383">
        <v>460.6064661839979</v>
      </c>
    </row>
    <row r="6384" spans="2:23" x14ac:dyDescent="0.3">
      <c r="B6384">
        <f t="shared" si="100"/>
        <v>6379</v>
      </c>
      <c r="C6384">
        <v>238.78784863077735</v>
      </c>
      <c r="D6384">
        <v>28883.78</v>
      </c>
      <c r="E6384">
        <v>715.90941671669407</v>
      </c>
      <c r="F6384">
        <v>376.81810143925691</v>
      </c>
      <c r="G6384">
        <v>492.69555439971083</v>
      </c>
      <c r="H6384">
        <v>5997.0549896041375</v>
      </c>
      <c r="R6384">
        <v>1437.2950645779854</v>
      </c>
      <c r="S6384">
        <v>8123.0967263148268</v>
      </c>
      <c r="T6384">
        <v>1402.0040890867151</v>
      </c>
      <c r="U6384">
        <v>3265.8611852638314</v>
      </c>
      <c r="V6384">
        <v>212.35277146638421</v>
      </c>
      <c r="W6384">
        <v>3309.1515444381635</v>
      </c>
    </row>
    <row r="6385" spans="2:23" x14ac:dyDescent="0.3">
      <c r="B6385">
        <f t="shared" si="100"/>
        <v>6380</v>
      </c>
      <c r="C6385">
        <v>28072.133230678108</v>
      </c>
      <c r="D6385">
        <v>206.07789836428333</v>
      </c>
      <c r="E6385">
        <v>237.63017171025012</v>
      </c>
      <c r="F6385">
        <v>466.2710556998332</v>
      </c>
      <c r="G6385">
        <v>250.25125387409724</v>
      </c>
      <c r="H6385">
        <v>9433.4144525005922</v>
      </c>
      <c r="R6385">
        <v>28883.78</v>
      </c>
      <c r="S6385">
        <v>28883.78</v>
      </c>
      <c r="T6385">
        <v>279.47749522091777</v>
      </c>
      <c r="U6385">
        <v>353.49330899297149</v>
      </c>
      <c r="V6385">
        <v>567.4203341224254</v>
      </c>
      <c r="W6385">
        <v>502.25621012477916</v>
      </c>
    </row>
    <row r="6386" spans="2:23" x14ac:dyDescent="0.3">
      <c r="B6386">
        <f t="shared" si="100"/>
        <v>6381</v>
      </c>
      <c r="C6386">
        <v>231.415729512735</v>
      </c>
      <c r="D6386">
        <v>719.40437082267954</v>
      </c>
      <c r="E6386">
        <v>484.86827001343812</v>
      </c>
      <c r="F6386">
        <v>304.09445242363347</v>
      </c>
      <c r="G6386">
        <v>314.84696065869741</v>
      </c>
      <c r="H6386">
        <v>299.3283586348449</v>
      </c>
      <c r="R6386">
        <v>235.09133314055634</v>
      </c>
      <c r="S6386">
        <v>28883.78</v>
      </c>
      <c r="T6386">
        <v>273.15860609557831</v>
      </c>
      <c r="U6386">
        <v>2096.7005339761909</v>
      </c>
      <c r="V6386">
        <v>28883.78</v>
      </c>
      <c r="W6386">
        <v>928.24402279016658</v>
      </c>
    </row>
    <row r="6387" spans="2:23" x14ac:dyDescent="0.3">
      <c r="B6387">
        <f t="shared" si="100"/>
        <v>6382</v>
      </c>
      <c r="C6387">
        <v>2418.079015719793</v>
      </c>
      <c r="D6387">
        <v>248.69288349337432</v>
      </c>
      <c r="E6387">
        <v>218.18097229337175</v>
      </c>
      <c r="F6387">
        <v>232.82123763278605</v>
      </c>
      <c r="G6387">
        <v>237.96335734585881</v>
      </c>
      <c r="H6387">
        <v>224.76665240693157</v>
      </c>
      <c r="R6387">
        <v>212.54223629849088</v>
      </c>
      <c r="S6387">
        <v>840.73783283531452</v>
      </c>
      <c r="T6387">
        <v>243.57533395468647</v>
      </c>
      <c r="U6387">
        <v>790.17269604525234</v>
      </c>
      <c r="V6387">
        <v>360.39443752958778</v>
      </c>
      <c r="W6387">
        <v>206.16563006068537</v>
      </c>
    </row>
    <row r="6388" spans="2:23" x14ac:dyDescent="0.3">
      <c r="B6388">
        <f t="shared" si="100"/>
        <v>6383</v>
      </c>
      <c r="C6388">
        <v>8624.5785715856127</v>
      </c>
      <c r="D6388">
        <v>26608.696914991549</v>
      </c>
      <c r="E6388">
        <v>28883.78</v>
      </c>
      <c r="F6388">
        <v>386.75313716741357</v>
      </c>
      <c r="G6388">
        <v>8083.5985366929008</v>
      </c>
      <c r="H6388">
        <v>21695.206732460181</v>
      </c>
      <c r="R6388">
        <v>270.19108016803784</v>
      </c>
      <c r="S6388">
        <v>813.05161356844371</v>
      </c>
      <c r="T6388">
        <v>28883.78</v>
      </c>
      <c r="U6388">
        <v>464.95741754254925</v>
      </c>
      <c r="V6388">
        <v>322.735928084573</v>
      </c>
      <c r="W6388">
        <v>28883.78</v>
      </c>
    </row>
    <row r="6389" spans="2:23" x14ac:dyDescent="0.3">
      <c r="B6389">
        <f t="shared" si="100"/>
        <v>6384</v>
      </c>
      <c r="C6389">
        <v>9722.1197512252729</v>
      </c>
      <c r="D6389">
        <v>2753.6241843272037</v>
      </c>
      <c r="E6389">
        <v>7470.5609237169565</v>
      </c>
      <c r="F6389">
        <v>1143.2120567222908</v>
      </c>
      <c r="G6389">
        <v>201.01195884811352</v>
      </c>
      <c r="H6389">
        <v>1298.7449745334288</v>
      </c>
      <c r="R6389">
        <v>28883.78</v>
      </c>
      <c r="S6389">
        <v>3033.8963156989789</v>
      </c>
      <c r="T6389">
        <v>273.43024943604706</v>
      </c>
      <c r="U6389">
        <v>215.63709268562448</v>
      </c>
      <c r="V6389">
        <v>689.04568571486539</v>
      </c>
      <c r="W6389">
        <v>636.92822989591491</v>
      </c>
    </row>
    <row r="6390" spans="2:23" x14ac:dyDescent="0.3">
      <c r="B6390">
        <f t="shared" si="100"/>
        <v>6385</v>
      </c>
      <c r="C6390">
        <v>239.57713880470902</v>
      </c>
      <c r="D6390">
        <v>258.84433071847553</v>
      </c>
      <c r="E6390">
        <v>27122.228418170849</v>
      </c>
      <c r="F6390">
        <v>233.0351110881675</v>
      </c>
      <c r="G6390">
        <v>284.17086823568474</v>
      </c>
      <c r="H6390">
        <v>262.59855953658666</v>
      </c>
      <c r="R6390">
        <v>239.96023267247401</v>
      </c>
      <c r="S6390">
        <v>237.39715729520441</v>
      </c>
      <c r="T6390">
        <v>314.29620491459173</v>
      </c>
      <c r="U6390">
        <v>28883.78</v>
      </c>
      <c r="V6390">
        <v>1206.585158410742</v>
      </c>
      <c r="W6390">
        <v>254.67589239679629</v>
      </c>
    </row>
    <row r="6391" spans="2:23" x14ac:dyDescent="0.3">
      <c r="B6391">
        <f t="shared" si="100"/>
        <v>6386</v>
      </c>
      <c r="C6391">
        <v>440.38989290767995</v>
      </c>
      <c r="D6391">
        <v>286.41876838949986</v>
      </c>
      <c r="E6391">
        <v>6905.8581734458803</v>
      </c>
      <c r="F6391">
        <v>8724.4642147152972</v>
      </c>
      <c r="G6391">
        <v>19178.94848135137</v>
      </c>
      <c r="H6391">
        <v>450.47909381511101</v>
      </c>
      <c r="R6391">
        <v>556.6390897985857</v>
      </c>
      <c r="S6391">
        <v>713.48696686951314</v>
      </c>
      <c r="T6391">
        <v>278.59464868325085</v>
      </c>
      <c r="U6391">
        <v>217.34660293241785</v>
      </c>
      <c r="V6391">
        <v>2350.984688435432</v>
      </c>
      <c r="W6391">
        <v>28883.78</v>
      </c>
    </row>
    <row r="6392" spans="2:23" x14ac:dyDescent="0.3">
      <c r="B6392">
        <f t="shared" si="100"/>
        <v>6387</v>
      </c>
      <c r="C6392">
        <v>567.05092711330929</v>
      </c>
      <c r="D6392">
        <v>228.74754905449444</v>
      </c>
      <c r="E6392">
        <v>2311.3727552817204</v>
      </c>
      <c r="F6392">
        <v>28883.78</v>
      </c>
      <c r="G6392">
        <v>18788.259544695266</v>
      </c>
      <c r="H6392">
        <v>211.28137919248331</v>
      </c>
      <c r="R6392">
        <v>11933.920717172106</v>
      </c>
      <c r="S6392">
        <v>776.05936192969693</v>
      </c>
      <c r="T6392">
        <v>987.5280480858911</v>
      </c>
      <c r="U6392">
        <v>656.13588614996263</v>
      </c>
      <c r="V6392">
        <v>7811.5544393328591</v>
      </c>
      <c r="W6392">
        <v>353.5800993276747</v>
      </c>
    </row>
    <row r="6393" spans="2:23" x14ac:dyDescent="0.3">
      <c r="B6393">
        <f t="shared" si="100"/>
        <v>6388</v>
      </c>
      <c r="C6393">
        <v>10812.505803568733</v>
      </c>
      <c r="D6393">
        <v>1573.2901704728661</v>
      </c>
      <c r="E6393">
        <v>250.18760716162674</v>
      </c>
      <c r="F6393">
        <v>28883.78</v>
      </c>
      <c r="G6393">
        <v>381.85976544767357</v>
      </c>
      <c r="H6393">
        <v>1157.0893588709259</v>
      </c>
      <c r="R6393">
        <v>292.38169251510124</v>
      </c>
      <c r="S6393">
        <v>1284.0532025409259</v>
      </c>
      <c r="T6393">
        <v>28883.78</v>
      </c>
      <c r="U6393">
        <v>468.00136221719737</v>
      </c>
      <c r="V6393">
        <v>234.49741465184496</v>
      </c>
      <c r="W6393">
        <v>645.16531500281337</v>
      </c>
    </row>
    <row r="6394" spans="2:23" x14ac:dyDescent="0.3">
      <c r="B6394">
        <f t="shared" si="100"/>
        <v>6389</v>
      </c>
      <c r="C6394">
        <v>264.03866004834924</v>
      </c>
      <c r="D6394">
        <v>1195.5693181856941</v>
      </c>
      <c r="E6394">
        <v>4105.9583426547197</v>
      </c>
      <c r="F6394">
        <v>200.55224129057959</v>
      </c>
      <c r="G6394">
        <v>227.68471644199667</v>
      </c>
      <c r="H6394">
        <v>366.14806737658535</v>
      </c>
      <c r="R6394">
        <v>1922.2229860078235</v>
      </c>
      <c r="S6394">
        <v>238.64950499600855</v>
      </c>
      <c r="T6394">
        <v>1950.4710101531191</v>
      </c>
      <c r="U6394">
        <v>1197.9206318986694</v>
      </c>
      <c r="V6394">
        <v>295.77789215704615</v>
      </c>
      <c r="W6394">
        <v>947.54820930426047</v>
      </c>
    </row>
    <row r="6395" spans="2:23" x14ac:dyDescent="0.3">
      <c r="B6395">
        <f t="shared" si="100"/>
        <v>6390</v>
      </c>
      <c r="C6395">
        <v>334.54987226480421</v>
      </c>
      <c r="D6395">
        <v>1971.1405916561773</v>
      </c>
      <c r="E6395">
        <v>28883.78</v>
      </c>
      <c r="F6395">
        <v>359.0740825420495</v>
      </c>
      <c r="G6395">
        <v>376.16878674730208</v>
      </c>
      <c r="H6395">
        <v>4411.6742014698029</v>
      </c>
      <c r="R6395">
        <v>201.94441467185374</v>
      </c>
      <c r="S6395">
        <v>659.07165742775078</v>
      </c>
      <c r="T6395">
        <v>3684.9535233606161</v>
      </c>
      <c r="U6395">
        <v>2499.198319898202</v>
      </c>
      <c r="V6395">
        <v>237.03583280602231</v>
      </c>
      <c r="W6395">
        <v>28883.78</v>
      </c>
    </row>
    <row r="6396" spans="2:23" x14ac:dyDescent="0.3">
      <c r="B6396">
        <f t="shared" si="100"/>
        <v>6391</v>
      </c>
      <c r="C6396">
        <v>2099.6793185965316</v>
      </c>
      <c r="D6396">
        <v>212.43388379117408</v>
      </c>
      <c r="E6396">
        <v>330.5036679632974</v>
      </c>
      <c r="F6396">
        <v>1795.0586718765753</v>
      </c>
      <c r="G6396">
        <v>905.94117740552474</v>
      </c>
      <c r="H6396">
        <v>2023.8517445965517</v>
      </c>
      <c r="R6396">
        <v>28883.78</v>
      </c>
      <c r="S6396">
        <v>222.91774685035168</v>
      </c>
      <c r="T6396">
        <v>445.76492752905551</v>
      </c>
      <c r="U6396">
        <v>281.15467919251148</v>
      </c>
      <c r="V6396">
        <v>3561.2350035668155</v>
      </c>
      <c r="W6396">
        <v>201.7441800549951</v>
      </c>
    </row>
    <row r="6397" spans="2:23" x14ac:dyDescent="0.3">
      <c r="B6397">
        <f t="shared" si="100"/>
        <v>6392</v>
      </c>
      <c r="C6397">
        <v>1775.2550113783013</v>
      </c>
      <c r="D6397">
        <v>28883.78</v>
      </c>
      <c r="E6397">
        <v>7891.021625220319</v>
      </c>
      <c r="F6397">
        <v>585.74557543409196</v>
      </c>
      <c r="G6397">
        <v>284.47321115336905</v>
      </c>
      <c r="H6397">
        <v>851.47857381515098</v>
      </c>
      <c r="R6397">
        <v>471.61691879804442</v>
      </c>
      <c r="S6397">
        <v>393.23164659950862</v>
      </c>
      <c r="T6397">
        <v>350.05819026293057</v>
      </c>
      <c r="U6397">
        <v>210.01694344164534</v>
      </c>
      <c r="V6397">
        <v>220.19272819784368</v>
      </c>
      <c r="W6397">
        <v>245.14911681998066</v>
      </c>
    </row>
    <row r="6398" spans="2:23" x14ac:dyDescent="0.3">
      <c r="B6398">
        <f t="shared" si="100"/>
        <v>6393</v>
      </c>
      <c r="C6398">
        <v>691.55619527833346</v>
      </c>
      <c r="D6398">
        <v>17649.251823116625</v>
      </c>
      <c r="E6398">
        <v>284.63778638225222</v>
      </c>
      <c r="F6398">
        <v>260.10383087890716</v>
      </c>
      <c r="G6398">
        <v>297.91756159182017</v>
      </c>
      <c r="H6398">
        <v>4849.6884217181596</v>
      </c>
      <c r="R6398">
        <v>28883.78</v>
      </c>
      <c r="S6398">
        <v>5106.5061094754828</v>
      </c>
      <c r="T6398">
        <v>6308.2619869581176</v>
      </c>
      <c r="U6398">
        <v>1203.6634517132165</v>
      </c>
      <c r="V6398">
        <v>14732.242506181186</v>
      </c>
      <c r="W6398">
        <v>248.37527778289387</v>
      </c>
    </row>
    <row r="6399" spans="2:23" x14ac:dyDescent="0.3">
      <c r="B6399">
        <f t="shared" si="100"/>
        <v>6394</v>
      </c>
      <c r="C6399">
        <v>1757.0923386695981</v>
      </c>
      <c r="D6399">
        <v>898.53750484925376</v>
      </c>
      <c r="E6399">
        <v>207.79279108562804</v>
      </c>
      <c r="F6399">
        <v>1576.068317772327</v>
      </c>
      <c r="G6399">
        <v>210.44911385916637</v>
      </c>
      <c r="H6399">
        <v>484.83104870663738</v>
      </c>
      <c r="R6399">
        <v>559.26786698035733</v>
      </c>
      <c r="S6399">
        <v>3191.7233552176294</v>
      </c>
      <c r="T6399">
        <v>656.83316528561295</v>
      </c>
      <c r="U6399">
        <v>10580.433272708684</v>
      </c>
      <c r="V6399">
        <v>28883.78</v>
      </c>
      <c r="W6399">
        <v>878.62228843853518</v>
      </c>
    </row>
    <row r="6400" spans="2:23" x14ac:dyDescent="0.3">
      <c r="B6400">
        <f t="shared" si="100"/>
        <v>6395</v>
      </c>
      <c r="C6400">
        <v>209.60010274977074</v>
      </c>
      <c r="D6400">
        <v>612.91700581740861</v>
      </c>
      <c r="E6400">
        <v>248.22894123572172</v>
      </c>
      <c r="F6400">
        <v>305.8473191238852</v>
      </c>
      <c r="G6400">
        <v>252.1838953108271</v>
      </c>
      <c r="H6400">
        <v>389.43442048481143</v>
      </c>
      <c r="R6400">
        <v>690.28248231963744</v>
      </c>
      <c r="S6400">
        <v>289.5050442402856</v>
      </c>
      <c r="T6400">
        <v>226.67395014333982</v>
      </c>
      <c r="U6400">
        <v>893.44591279987139</v>
      </c>
      <c r="V6400">
        <v>878.13232187732399</v>
      </c>
      <c r="W6400">
        <v>6090.5111459958825</v>
      </c>
    </row>
    <row r="6401" spans="2:23" x14ac:dyDescent="0.3">
      <c r="B6401">
        <f t="shared" si="100"/>
        <v>6396</v>
      </c>
      <c r="C6401">
        <v>28883.78</v>
      </c>
      <c r="D6401">
        <v>28883.78</v>
      </c>
      <c r="E6401">
        <v>233.98330170666347</v>
      </c>
      <c r="F6401">
        <v>2163.9280289773601</v>
      </c>
      <c r="G6401">
        <v>4555.2506516261456</v>
      </c>
      <c r="H6401">
        <v>416.42005352445301</v>
      </c>
      <c r="R6401">
        <v>309.79210769548149</v>
      </c>
      <c r="S6401">
        <v>2308.0414496721064</v>
      </c>
      <c r="T6401">
        <v>312.94506854461395</v>
      </c>
      <c r="U6401">
        <v>3450.0170148952443</v>
      </c>
      <c r="V6401">
        <v>243.35189664143789</v>
      </c>
      <c r="W6401">
        <v>201.0860001083534</v>
      </c>
    </row>
    <row r="6402" spans="2:23" x14ac:dyDescent="0.3">
      <c r="B6402">
        <f t="shared" si="100"/>
        <v>6397</v>
      </c>
      <c r="C6402">
        <v>256.08392844462776</v>
      </c>
      <c r="D6402">
        <v>252.96102252910538</v>
      </c>
      <c r="E6402">
        <v>1531.8130587816549</v>
      </c>
      <c r="F6402">
        <v>5162.057980851182</v>
      </c>
      <c r="G6402">
        <v>966.79708297423872</v>
      </c>
      <c r="H6402">
        <v>313.21520050893997</v>
      </c>
      <c r="R6402">
        <v>299.55304348307078</v>
      </c>
      <c r="S6402">
        <v>1709.7518527023176</v>
      </c>
      <c r="T6402">
        <v>360.3842527133076</v>
      </c>
      <c r="U6402">
        <v>865.13956615092036</v>
      </c>
      <c r="V6402">
        <v>2815.5361063963069</v>
      </c>
      <c r="W6402">
        <v>326.65655342397292</v>
      </c>
    </row>
    <row r="6403" spans="2:23" x14ac:dyDescent="0.3">
      <c r="B6403">
        <f t="shared" si="100"/>
        <v>6398</v>
      </c>
      <c r="C6403">
        <v>224.77219853993762</v>
      </c>
      <c r="D6403">
        <v>221.89856946153529</v>
      </c>
      <c r="E6403">
        <v>318.27994360903801</v>
      </c>
      <c r="F6403">
        <v>28883.78</v>
      </c>
      <c r="G6403">
        <v>209.10118924580328</v>
      </c>
      <c r="H6403">
        <v>543.57200372184911</v>
      </c>
      <c r="R6403">
        <v>12580.18445419504</v>
      </c>
      <c r="S6403">
        <v>648.50046707818171</v>
      </c>
      <c r="T6403">
        <v>416.50722759885002</v>
      </c>
      <c r="U6403">
        <v>334.03347177140034</v>
      </c>
      <c r="V6403">
        <v>857.55846287148233</v>
      </c>
      <c r="W6403">
        <v>1542.0322824309853</v>
      </c>
    </row>
    <row r="6404" spans="2:23" x14ac:dyDescent="0.3">
      <c r="B6404">
        <f t="shared" si="100"/>
        <v>6399</v>
      </c>
      <c r="C6404">
        <v>290.25454947497576</v>
      </c>
      <c r="D6404">
        <v>3194.9773129044638</v>
      </c>
      <c r="E6404">
        <v>592.57074838324718</v>
      </c>
      <c r="F6404">
        <v>452.21704798753268</v>
      </c>
      <c r="G6404">
        <v>28883.78</v>
      </c>
      <c r="H6404">
        <v>522.99262638780647</v>
      </c>
      <c r="R6404">
        <v>241.2724709162265</v>
      </c>
      <c r="S6404">
        <v>247.81370820589325</v>
      </c>
      <c r="T6404">
        <v>252.93737172112196</v>
      </c>
      <c r="U6404">
        <v>2576.2087076890907</v>
      </c>
      <c r="V6404">
        <v>28883.78</v>
      </c>
      <c r="W6404">
        <v>226.03829068278725</v>
      </c>
    </row>
    <row r="6405" spans="2:23" x14ac:dyDescent="0.3">
      <c r="B6405">
        <f t="shared" si="100"/>
        <v>6400</v>
      </c>
      <c r="C6405">
        <v>28883.78</v>
      </c>
      <c r="D6405">
        <v>653.55394096636314</v>
      </c>
      <c r="E6405">
        <v>351.13441881112743</v>
      </c>
      <c r="F6405">
        <v>222.81660072577424</v>
      </c>
      <c r="G6405">
        <v>245.915927557358</v>
      </c>
      <c r="H6405">
        <v>319.51572178260835</v>
      </c>
      <c r="R6405">
        <v>485.18765957901485</v>
      </c>
      <c r="S6405">
        <v>653.69794481220254</v>
      </c>
      <c r="T6405">
        <v>2205.3949379404012</v>
      </c>
      <c r="U6405">
        <v>9772.4046537723898</v>
      </c>
      <c r="V6405">
        <v>310.14150877613002</v>
      </c>
      <c r="W6405">
        <v>672.79846987993528</v>
      </c>
    </row>
    <row r="6406" spans="2:23" x14ac:dyDescent="0.3">
      <c r="B6406">
        <f t="shared" si="100"/>
        <v>6401</v>
      </c>
      <c r="C6406">
        <v>8248.2805584154103</v>
      </c>
      <c r="D6406">
        <v>314.22184375698282</v>
      </c>
      <c r="E6406">
        <v>28883.78</v>
      </c>
      <c r="F6406">
        <v>12894.02426836112</v>
      </c>
      <c r="G6406">
        <v>460.61238910905735</v>
      </c>
      <c r="H6406">
        <v>265.49586312051827</v>
      </c>
      <c r="R6406">
        <v>449.31012772140753</v>
      </c>
      <c r="S6406">
        <v>19693.281632239559</v>
      </c>
      <c r="T6406">
        <v>203.79380170651288</v>
      </c>
      <c r="U6406">
        <v>1045.6379605033753</v>
      </c>
      <c r="V6406">
        <v>279.32836265522337</v>
      </c>
      <c r="W6406">
        <v>312.61133282159665</v>
      </c>
    </row>
    <row r="6407" spans="2:23" x14ac:dyDescent="0.3">
      <c r="B6407">
        <f t="shared" si="100"/>
        <v>6402</v>
      </c>
      <c r="C6407">
        <v>611.55550322660304</v>
      </c>
      <c r="D6407">
        <v>204.51231724611418</v>
      </c>
      <c r="E6407">
        <v>239.45698005460457</v>
      </c>
      <c r="F6407">
        <v>486.12759003889363</v>
      </c>
      <c r="G6407">
        <v>217.65866259055733</v>
      </c>
      <c r="H6407">
        <v>399.62644768820707</v>
      </c>
      <c r="R6407">
        <v>347.73308665699778</v>
      </c>
      <c r="S6407">
        <v>258.36849203492966</v>
      </c>
      <c r="T6407">
        <v>2199.6788492146707</v>
      </c>
      <c r="U6407">
        <v>28883.78</v>
      </c>
      <c r="V6407">
        <v>308.46022927710408</v>
      </c>
      <c r="W6407">
        <v>1653.1127787766441</v>
      </c>
    </row>
    <row r="6408" spans="2:23" x14ac:dyDescent="0.3">
      <c r="B6408">
        <f t="shared" ref="B6408:B6471" si="101">B6407 + 1</f>
        <v>6403</v>
      </c>
      <c r="C6408">
        <v>429.07155477701571</v>
      </c>
      <c r="D6408">
        <v>2920.7449675545408</v>
      </c>
      <c r="E6408">
        <v>24214.724972630396</v>
      </c>
      <c r="F6408">
        <v>28883.78</v>
      </c>
      <c r="G6408">
        <v>833.43035297902225</v>
      </c>
      <c r="H6408">
        <v>1295.0498949630708</v>
      </c>
      <c r="R6408">
        <v>601.05956462014183</v>
      </c>
      <c r="S6408">
        <v>1130.0547678682997</v>
      </c>
      <c r="T6408">
        <v>414.06841013096323</v>
      </c>
      <c r="U6408">
        <v>289.82139569866411</v>
      </c>
      <c r="V6408">
        <v>210.23943696171659</v>
      </c>
      <c r="W6408">
        <v>3200.7745437985677</v>
      </c>
    </row>
    <row r="6409" spans="2:23" x14ac:dyDescent="0.3">
      <c r="B6409">
        <f t="shared" si="101"/>
        <v>6404</v>
      </c>
      <c r="C6409">
        <v>263.88580234453673</v>
      </c>
      <c r="D6409">
        <v>318.72643979332463</v>
      </c>
      <c r="E6409">
        <v>2113.283683941344</v>
      </c>
      <c r="F6409">
        <v>304.46320815496375</v>
      </c>
      <c r="G6409">
        <v>1658.4936055518331</v>
      </c>
      <c r="H6409">
        <v>2284.1757644416693</v>
      </c>
      <c r="R6409">
        <v>28883.78</v>
      </c>
      <c r="S6409">
        <v>246.25076228765147</v>
      </c>
      <c r="T6409">
        <v>1204.6367928208492</v>
      </c>
      <c r="U6409">
        <v>423.17876580661016</v>
      </c>
      <c r="V6409">
        <v>9295.221193884292</v>
      </c>
      <c r="W6409">
        <v>268.86439127687714</v>
      </c>
    </row>
    <row r="6410" spans="2:23" x14ac:dyDescent="0.3">
      <c r="B6410">
        <f t="shared" si="101"/>
        <v>6405</v>
      </c>
      <c r="C6410">
        <v>264.21126316367963</v>
      </c>
      <c r="D6410">
        <v>598.37105937125887</v>
      </c>
      <c r="E6410">
        <v>241.31955845350925</v>
      </c>
      <c r="F6410">
        <v>562.67475663154846</v>
      </c>
      <c r="G6410">
        <v>28883.78</v>
      </c>
      <c r="H6410">
        <v>817.4744953109431</v>
      </c>
      <c r="R6410">
        <v>4261.1605689466924</v>
      </c>
      <c r="S6410">
        <v>386.54574664926088</v>
      </c>
      <c r="T6410">
        <v>329.81240598386466</v>
      </c>
      <c r="U6410">
        <v>1231.7764881654634</v>
      </c>
      <c r="V6410">
        <v>203.83852104983805</v>
      </c>
      <c r="W6410">
        <v>307.25788637062982</v>
      </c>
    </row>
    <row r="6411" spans="2:23" x14ac:dyDescent="0.3">
      <c r="B6411">
        <f t="shared" si="101"/>
        <v>6406</v>
      </c>
      <c r="C6411">
        <v>10533.534670659095</v>
      </c>
      <c r="D6411">
        <v>545.6407357786843</v>
      </c>
      <c r="E6411">
        <v>1155.2957975086133</v>
      </c>
      <c r="F6411">
        <v>397.54252858021056</v>
      </c>
      <c r="G6411">
        <v>212.37887948541248</v>
      </c>
      <c r="H6411">
        <v>652.71942309267297</v>
      </c>
      <c r="R6411">
        <v>803.16738980218554</v>
      </c>
      <c r="S6411">
        <v>335.75661060678186</v>
      </c>
      <c r="T6411">
        <v>247.04665564212189</v>
      </c>
      <c r="U6411">
        <v>1393.5347114326312</v>
      </c>
      <c r="V6411">
        <v>232.8858518290823</v>
      </c>
      <c r="W6411">
        <v>202.59006046880893</v>
      </c>
    </row>
    <row r="6412" spans="2:23" x14ac:dyDescent="0.3">
      <c r="B6412">
        <f t="shared" si="101"/>
        <v>6407</v>
      </c>
      <c r="C6412">
        <v>3020.7449967223583</v>
      </c>
      <c r="D6412">
        <v>272.33251270613499</v>
      </c>
      <c r="E6412">
        <v>374.86216405921675</v>
      </c>
      <c r="F6412">
        <v>578.03582532854671</v>
      </c>
      <c r="G6412">
        <v>464.4075868969702</v>
      </c>
      <c r="H6412">
        <v>200.20452956729525</v>
      </c>
      <c r="R6412">
        <v>214.56468352806627</v>
      </c>
      <c r="S6412">
        <v>316.91434159336706</v>
      </c>
      <c r="T6412">
        <v>1064.667505646207</v>
      </c>
      <c r="U6412">
        <v>279.57632092572288</v>
      </c>
      <c r="V6412">
        <v>351.29270839663423</v>
      </c>
      <c r="W6412">
        <v>1561.4742302802476</v>
      </c>
    </row>
    <row r="6413" spans="2:23" x14ac:dyDescent="0.3">
      <c r="B6413">
        <f t="shared" si="101"/>
        <v>6408</v>
      </c>
      <c r="C6413">
        <v>234.84214492642042</v>
      </c>
      <c r="D6413">
        <v>28883.78</v>
      </c>
      <c r="E6413">
        <v>693.31678256288706</v>
      </c>
      <c r="F6413">
        <v>664.55953836600941</v>
      </c>
      <c r="G6413">
        <v>396.85053982653187</v>
      </c>
      <c r="H6413">
        <v>230.89764593161985</v>
      </c>
      <c r="R6413">
        <v>224.6969223313624</v>
      </c>
      <c r="S6413">
        <v>224.65056943400072</v>
      </c>
      <c r="T6413">
        <v>1578.2846746493078</v>
      </c>
      <c r="U6413">
        <v>28883.78</v>
      </c>
      <c r="V6413">
        <v>1703.1417961358366</v>
      </c>
      <c r="W6413">
        <v>1168.0212083811389</v>
      </c>
    </row>
    <row r="6414" spans="2:23" x14ac:dyDescent="0.3">
      <c r="B6414">
        <f t="shared" si="101"/>
        <v>6409</v>
      </c>
      <c r="C6414">
        <v>803.40253907982321</v>
      </c>
      <c r="D6414">
        <v>487.52961893574496</v>
      </c>
      <c r="E6414">
        <v>373.68583094633533</v>
      </c>
      <c r="F6414">
        <v>280.89273984171405</v>
      </c>
      <c r="G6414">
        <v>542.18997679264021</v>
      </c>
      <c r="H6414">
        <v>1035.4661832997781</v>
      </c>
      <c r="R6414">
        <v>381.84673083338896</v>
      </c>
      <c r="S6414">
        <v>395.88145497361114</v>
      </c>
      <c r="T6414">
        <v>474.24667844625236</v>
      </c>
      <c r="U6414">
        <v>238.61684866114547</v>
      </c>
      <c r="V6414">
        <v>26022.042074299829</v>
      </c>
      <c r="W6414">
        <v>623.39806541941311</v>
      </c>
    </row>
    <row r="6415" spans="2:23" x14ac:dyDescent="0.3">
      <c r="B6415">
        <f t="shared" si="101"/>
        <v>6410</v>
      </c>
      <c r="C6415">
        <v>414.63040407959306</v>
      </c>
      <c r="D6415">
        <v>2839.4926827501176</v>
      </c>
      <c r="E6415">
        <v>419.2248255501745</v>
      </c>
      <c r="F6415">
        <v>2420.715303433542</v>
      </c>
      <c r="G6415">
        <v>615.19461772955424</v>
      </c>
      <c r="H6415">
        <v>2319.6640168342178</v>
      </c>
      <c r="R6415">
        <v>343.88444334051405</v>
      </c>
      <c r="S6415">
        <v>289.70562323599358</v>
      </c>
      <c r="T6415">
        <v>453.34813793166825</v>
      </c>
      <c r="U6415">
        <v>1020.7951825996312</v>
      </c>
      <c r="V6415">
        <v>28883.78</v>
      </c>
      <c r="W6415">
        <v>352.19547197183431</v>
      </c>
    </row>
    <row r="6416" spans="2:23" x14ac:dyDescent="0.3">
      <c r="B6416">
        <f t="shared" si="101"/>
        <v>6411</v>
      </c>
      <c r="C6416">
        <v>230.30386290834943</v>
      </c>
      <c r="D6416">
        <v>640.81600311016189</v>
      </c>
      <c r="E6416">
        <v>221.80713900007697</v>
      </c>
      <c r="F6416">
        <v>405.39396494074936</v>
      </c>
      <c r="G6416">
        <v>28883.78</v>
      </c>
      <c r="H6416">
        <v>594.21115715908968</v>
      </c>
      <c r="R6416">
        <v>308.29422346374059</v>
      </c>
      <c r="S6416">
        <v>329.15943106163934</v>
      </c>
      <c r="T6416">
        <v>2873.7399772470494</v>
      </c>
      <c r="U6416">
        <v>28883.78</v>
      </c>
      <c r="V6416">
        <v>399.4835301169303</v>
      </c>
      <c r="W6416">
        <v>857.15726288892915</v>
      </c>
    </row>
    <row r="6417" spans="2:23" x14ac:dyDescent="0.3">
      <c r="B6417">
        <f t="shared" si="101"/>
        <v>6412</v>
      </c>
      <c r="C6417">
        <v>253.90079391026171</v>
      </c>
      <c r="D6417">
        <v>28883.78</v>
      </c>
      <c r="E6417">
        <v>2710.4030686521241</v>
      </c>
      <c r="F6417">
        <v>580.19462111613279</v>
      </c>
      <c r="G6417">
        <v>378.97898296050761</v>
      </c>
      <c r="H6417">
        <v>900.86542471536541</v>
      </c>
      <c r="R6417">
        <v>5388.2518153391438</v>
      </c>
      <c r="S6417">
        <v>1044.0266791994245</v>
      </c>
      <c r="T6417">
        <v>345.85046923812916</v>
      </c>
      <c r="U6417">
        <v>341.63265216907195</v>
      </c>
      <c r="V6417">
        <v>561.6171366133558</v>
      </c>
      <c r="W6417">
        <v>204.06936426249933</v>
      </c>
    </row>
    <row r="6418" spans="2:23" x14ac:dyDescent="0.3">
      <c r="B6418">
        <f t="shared" si="101"/>
        <v>6413</v>
      </c>
      <c r="C6418">
        <v>244.92925695347805</v>
      </c>
      <c r="D6418">
        <v>355.58811493260384</v>
      </c>
      <c r="E6418">
        <v>265.11204835201738</v>
      </c>
      <c r="F6418">
        <v>200.52229997117033</v>
      </c>
      <c r="G6418">
        <v>28883.78</v>
      </c>
      <c r="H6418">
        <v>211.59404904765495</v>
      </c>
      <c r="R6418">
        <v>227.97605843547177</v>
      </c>
      <c r="S6418">
        <v>226.82087259126021</v>
      </c>
      <c r="T6418">
        <v>211.80531407328488</v>
      </c>
      <c r="U6418">
        <v>1595.0906637973465</v>
      </c>
      <c r="V6418">
        <v>28883.78</v>
      </c>
      <c r="W6418">
        <v>499.02069546970688</v>
      </c>
    </row>
    <row r="6419" spans="2:23" x14ac:dyDescent="0.3">
      <c r="B6419">
        <f t="shared" si="101"/>
        <v>6414</v>
      </c>
      <c r="C6419">
        <v>243.8243995182485</v>
      </c>
      <c r="D6419">
        <v>313.31450614711895</v>
      </c>
      <c r="E6419">
        <v>28883.78</v>
      </c>
      <c r="F6419">
        <v>286.63223328872971</v>
      </c>
      <c r="G6419">
        <v>209.65732827950572</v>
      </c>
      <c r="H6419">
        <v>930.90824722313278</v>
      </c>
      <c r="R6419">
        <v>1392.0822971924829</v>
      </c>
      <c r="S6419">
        <v>246.56393627565595</v>
      </c>
      <c r="T6419">
        <v>1588.0748543921213</v>
      </c>
      <c r="U6419">
        <v>209.72689413553351</v>
      </c>
      <c r="V6419">
        <v>216.43478187681717</v>
      </c>
      <c r="W6419">
        <v>652.75322673901371</v>
      </c>
    </row>
    <row r="6420" spans="2:23" x14ac:dyDescent="0.3">
      <c r="B6420">
        <f t="shared" si="101"/>
        <v>6415</v>
      </c>
      <c r="C6420">
        <v>367.00053103364212</v>
      </c>
      <c r="D6420">
        <v>28883.78</v>
      </c>
      <c r="E6420">
        <v>251.30225125729194</v>
      </c>
      <c r="F6420">
        <v>204.95157654151345</v>
      </c>
      <c r="G6420">
        <v>278.91505467082408</v>
      </c>
      <c r="H6420">
        <v>220.1043863634618</v>
      </c>
      <c r="R6420">
        <v>896.95009042125059</v>
      </c>
      <c r="S6420">
        <v>257.75362130517783</v>
      </c>
      <c r="T6420">
        <v>945.52136260051748</v>
      </c>
      <c r="U6420">
        <v>309.17753797730722</v>
      </c>
      <c r="V6420">
        <v>271.00136350249335</v>
      </c>
      <c r="W6420">
        <v>1055.6426124560235</v>
      </c>
    </row>
    <row r="6421" spans="2:23" x14ac:dyDescent="0.3">
      <c r="B6421">
        <f t="shared" si="101"/>
        <v>6416</v>
      </c>
      <c r="C6421">
        <v>203.01395544916343</v>
      </c>
      <c r="D6421">
        <v>518.79583148022618</v>
      </c>
      <c r="E6421">
        <v>798.43477684941638</v>
      </c>
      <c r="F6421">
        <v>200.99967615453741</v>
      </c>
      <c r="G6421">
        <v>235.33704248735501</v>
      </c>
      <c r="H6421">
        <v>379.49375559863859</v>
      </c>
      <c r="R6421">
        <v>211.84682190550902</v>
      </c>
      <c r="S6421">
        <v>713.72436423900206</v>
      </c>
      <c r="T6421">
        <v>449.90134030684442</v>
      </c>
      <c r="U6421">
        <v>656.35975016760312</v>
      </c>
      <c r="V6421">
        <v>652.56525099226064</v>
      </c>
      <c r="W6421">
        <v>2815.9063575099663</v>
      </c>
    </row>
    <row r="6422" spans="2:23" x14ac:dyDescent="0.3">
      <c r="B6422">
        <f t="shared" si="101"/>
        <v>6417</v>
      </c>
      <c r="C6422">
        <v>2047.6582537538895</v>
      </c>
      <c r="D6422">
        <v>7898.8868715376666</v>
      </c>
      <c r="E6422">
        <v>207.58428215481436</v>
      </c>
      <c r="F6422">
        <v>377.77663548353883</v>
      </c>
      <c r="G6422">
        <v>406.94550569249094</v>
      </c>
      <c r="H6422">
        <v>1310.9827406452387</v>
      </c>
      <c r="R6422">
        <v>288.45083411246071</v>
      </c>
      <c r="S6422">
        <v>17451.743352111724</v>
      </c>
      <c r="T6422">
        <v>399.19824953931095</v>
      </c>
      <c r="U6422">
        <v>28883.78</v>
      </c>
      <c r="V6422">
        <v>203.73017385574562</v>
      </c>
      <c r="W6422">
        <v>359.74343936029464</v>
      </c>
    </row>
    <row r="6423" spans="2:23" x14ac:dyDescent="0.3">
      <c r="B6423">
        <f t="shared" si="101"/>
        <v>6418</v>
      </c>
      <c r="C6423">
        <v>245.49178623979543</v>
      </c>
      <c r="D6423">
        <v>446.38493708848398</v>
      </c>
      <c r="E6423">
        <v>235.97260978516297</v>
      </c>
      <c r="F6423">
        <v>1427.1555579757173</v>
      </c>
      <c r="G6423">
        <v>398.50768825434636</v>
      </c>
      <c r="H6423">
        <v>3247.7725106443745</v>
      </c>
      <c r="R6423">
        <v>275.88702283550685</v>
      </c>
      <c r="S6423">
        <v>200.40249198134589</v>
      </c>
      <c r="T6423">
        <v>726.50567384711348</v>
      </c>
      <c r="U6423">
        <v>457.03476148685633</v>
      </c>
      <c r="V6423">
        <v>28883.78</v>
      </c>
      <c r="W6423">
        <v>250.54300800919265</v>
      </c>
    </row>
    <row r="6424" spans="2:23" x14ac:dyDescent="0.3">
      <c r="B6424">
        <f t="shared" si="101"/>
        <v>6419</v>
      </c>
      <c r="C6424">
        <v>23603.0539168789</v>
      </c>
      <c r="D6424">
        <v>28883.78</v>
      </c>
      <c r="E6424">
        <v>299.24948436170155</v>
      </c>
      <c r="F6424">
        <v>245.57382620180294</v>
      </c>
      <c r="G6424">
        <v>258.80693166487413</v>
      </c>
      <c r="H6424">
        <v>28883.78</v>
      </c>
      <c r="R6424">
        <v>202.45418838014996</v>
      </c>
      <c r="S6424">
        <v>3134.3300141317882</v>
      </c>
      <c r="T6424">
        <v>239.27740820766886</v>
      </c>
      <c r="U6424">
        <v>2132.6279317267399</v>
      </c>
      <c r="V6424">
        <v>13873.984791416826</v>
      </c>
      <c r="W6424">
        <v>1653.2840889398772</v>
      </c>
    </row>
    <row r="6425" spans="2:23" x14ac:dyDescent="0.3">
      <c r="B6425">
        <f t="shared" si="101"/>
        <v>6420</v>
      </c>
      <c r="C6425">
        <v>28883.78</v>
      </c>
      <c r="D6425">
        <v>1081.3627348127659</v>
      </c>
      <c r="E6425">
        <v>323.72562767273337</v>
      </c>
      <c r="F6425">
        <v>1156.3034944647425</v>
      </c>
      <c r="G6425">
        <v>204.98446010944119</v>
      </c>
      <c r="H6425">
        <v>898.3653041881106</v>
      </c>
      <c r="R6425">
        <v>628.98823442390187</v>
      </c>
      <c r="S6425">
        <v>389.88269680029271</v>
      </c>
      <c r="T6425">
        <v>697.99110338109995</v>
      </c>
      <c r="U6425">
        <v>7077.6650751466341</v>
      </c>
      <c r="V6425">
        <v>589.34474281045732</v>
      </c>
      <c r="W6425">
        <v>813.77601384482944</v>
      </c>
    </row>
    <row r="6426" spans="2:23" x14ac:dyDescent="0.3">
      <c r="B6426">
        <f t="shared" si="101"/>
        <v>6421</v>
      </c>
      <c r="C6426">
        <v>855.03270252464324</v>
      </c>
      <c r="D6426">
        <v>668.73078414869678</v>
      </c>
      <c r="E6426">
        <v>1439.1655422860665</v>
      </c>
      <c r="F6426">
        <v>909.55093979448759</v>
      </c>
      <c r="G6426">
        <v>19776.74904813182</v>
      </c>
      <c r="H6426">
        <v>714.89181282908919</v>
      </c>
      <c r="R6426">
        <v>1875.5237295146608</v>
      </c>
      <c r="S6426">
        <v>857.53285142756545</v>
      </c>
      <c r="T6426">
        <v>863.21364820374379</v>
      </c>
      <c r="U6426">
        <v>28883.78</v>
      </c>
      <c r="V6426">
        <v>245.69755726881112</v>
      </c>
      <c r="W6426">
        <v>1221.0882360152636</v>
      </c>
    </row>
    <row r="6427" spans="2:23" x14ac:dyDescent="0.3">
      <c r="B6427">
        <f t="shared" si="101"/>
        <v>6422</v>
      </c>
      <c r="C6427">
        <v>289.78496367951652</v>
      </c>
      <c r="D6427">
        <v>551.60749905919022</v>
      </c>
      <c r="E6427">
        <v>378.73526370034284</v>
      </c>
      <c r="F6427">
        <v>460.40845521139084</v>
      </c>
      <c r="G6427">
        <v>579.02789407782325</v>
      </c>
      <c r="H6427">
        <v>6622.2361647326661</v>
      </c>
      <c r="R6427">
        <v>28883.78</v>
      </c>
      <c r="S6427">
        <v>232.00208780188268</v>
      </c>
      <c r="T6427">
        <v>631.33938142299394</v>
      </c>
      <c r="U6427">
        <v>354.7989516138897</v>
      </c>
      <c r="V6427">
        <v>1443.8392634737825</v>
      </c>
      <c r="W6427">
        <v>585.77687267011913</v>
      </c>
    </row>
    <row r="6428" spans="2:23" x14ac:dyDescent="0.3">
      <c r="B6428">
        <f t="shared" si="101"/>
        <v>6423</v>
      </c>
      <c r="C6428">
        <v>824.35660313435551</v>
      </c>
      <c r="D6428">
        <v>951.03638299163117</v>
      </c>
      <c r="E6428">
        <v>297.84904587649066</v>
      </c>
      <c r="F6428">
        <v>4194.1926626175155</v>
      </c>
      <c r="G6428">
        <v>1789.5419819126341</v>
      </c>
      <c r="H6428">
        <v>221.45769494683958</v>
      </c>
      <c r="R6428">
        <v>213.18080916813994</v>
      </c>
      <c r="S6428">
        <v>281.83376509925915</v>
      </c>
      <c r="T6428">
        <v>2147.3603597261745</v>
      </c>
      <c r="U6428">
        <v>10777.947615790465</v>
      </c>
      <c r="V6428">
        <v>3202.8157060918797</v>
      </c>
      <c r="W6428">
        <v>242.89186453783896</v>
      </c>
    </row>
    <row r="6429" spans="2:23" x14ac:dyDescent="0.3">
      <c r="B6429">
        <f t="shared" si="101"/>
        <v>6424</v>
      </c>
      <c r="C6429">
        <v>508.44376005969582</v>
      </c>
      <c r="D6429">
        <v>284.21841072870609</v>
      </c>
      <c r="E6429">
        <v>1215.9861631718377</v>
      </c>
      <c r="F6429">
        <v>224.79723592735402</v>
      </c>
      <c r="G6429">
        <v>28883.78</v>
      </c>
      <c r="H6429">
        <v>265.03085111405971</v>
      </c>
      <c r="R6429">
        <v>3075.9549609559267</v>
      </c>
      <c r="S6429">
        <v>28883.78</v>
      </c>
      <c r="T6429">
        <v>11290.711187794974</v>
      </c>
      <c r="U6429">
        <v>27220.78294441973</v>
      </c>
      <c r="V6429">
        <v>253.90967728222307</v>
      </c>
      <c r="W6429">
        <v>3022.7133614963259</v>
      </c>
    </row>
    <row r="6430" spans="2:23" x14ac:dyDescent="0.3">
      <c r="B6430">
        <f t="shared" si="101"/>
        <v>6425</v>
      </c>
      <c r="C6430">
        <v>1322.6239097674686</v>
      </c>
      <c r="D6430">
        <v>678.6843238630828</v>
      </c>
      <c r="E6430">
        <v>5813.3525454243318</v>
      </c>
      <c r="F6430">
        <v>534.08017714916286</v>
      </c>
      <c r="G6430">
        <v>533.11362283353435</v>
      </c>
      <c r="H6430">
        <v>511.6617737774821</v>
      </c>
      <c r="R6430">
        <v>561.88248471705333</v>
      </c>
      <c r="S6430">
        <v>28883.78</v>
      </c>
      <c r="T6430">
        <v>307.18782223876457</v>
      </c>
      <c r="U6430">
        <v>875.2918044937486</v>
      </c>
      <c r="V6430">
        <v>326.98619347405418</v>
      </c>
      <c r="W6430">
        <v>7366.3813661859804</v>
      </c>
    </row>
    <row r="6431" spans="2:23" x14ac:dyDescent="0.3">
      <c r="B6431">
        <f t="shared" si="101"/>
        <v>6426</v>
      </c>
      <c r="C6431">
        <v>6721.421980358673</v>
      </c>
      <c r="D6431">
        <v>272.37436930743218</v>
      </c>
      <c r="E6431">
        <v>307.32362274323754</v>
      </c>
      <c r="F6431">
        <v>686.63840398742218</v>
      </c>
      <c r="G6431">
        <v>5208.232863513098</v>
      </c>
      <c r="H6431">
        <v>262.06454262964206</v>
      </c>
      <c r="R6431">
        <v>26932.254910687563</v>
      </c>
      <c r="S6431">
        <v>3261.7198010904795</v>
      </c>
      <c r="T6431">
        <v>813.82382252743275</v>
      </c>
      <c r="U6431">
        <v>350.86099666407824</v>
      </c>
      <c r="V6431">
        <v>4126.0035099545539</v>
      </c>
      <c r="W6431">
        <v>653.03012556492456</v>
      </c>
    </row>
    <row r="6432" spans="2:23" x14ac:dyDescent="0.3">
      <c r="B6432">
        <f t="shared" si="101"/>
        <v>6427</v>
      </c>
      <c r="C6432">
        <v>1699.3766258032654</v>
      </c>
      <c r="D6432">
        <v>200.84607016118687</v>
      </c>
      <c r="E6432">
        <v>12915.720269605512</v>
      </c>
      <c r="F6432">
        <v>3247.5012828632521</v>
      </c>
      <c r="G6432">
        <v>257.51212982352132</v>
      </c>
      <c r="H6432">
        <v>672.30912342312877</v>
      </c>
      <c r="R6432">
        <v>223.4249385219855</v>
      </c>
      <c r="S6432">
        <v>241.10177746259183</v>
      </c>
      <c r="T6432">
        <v>3547.6753598452387</v>
      </c>
      <c r="U6432">
        <v>222.80466300901725</v>
      </c>
      <c r="V6432">
        <v>844.22605988932128</v>
      </c>
      <c r="W6432">
        <v>378.96851728031487</v>
      </c>
    </row>
    <row r="6433" spans="2:23" x14ac:dyDescent="0.3">
      <c r="B6433">
        <f t="shared" si="101"/>
        <v>6428</v>
      </c>
      <c r="C6433">
        <v>12169.628925111789</v>
      </c>
      <c r="D6433">
        <v>972.0109466300753</v>
      </c>
      <c r="E6433">
        <v>2109.2671678491229</v>
      </c>
      <c r="F6433">
        <v>6999.5632269898688</v>
      </c>
      <c r="G6433">
        <v>1119.9897325813272</v>
      </c>
      <c r="H6433">
        <v>1178.2748743625457</v>
      </c>
      <c r="R6433">
        <v>16463.390347167908</v>
      </c>
      <c r="S6433">
        <v>229.11473477550894</v>
      </c>
      <c r="T6433">
        <v>2134.377499717827</v>
      </c>
      <c r="U6433">
        <v>320.22788424016107</v>
      </c>
      <c r="V6433">
        <v>271.2911705219019</v>
      </c>
      <c r="W6433">
        <v>685.80605651061956</v>
      </c>
    </row>
    <row r="6434" spans="2:23" x14ac:dyDescent="0.3">
      <c r="B6434">
        <f t="shared" si="101"/>
        <v>6429</v>
      </c>
      <c r="C6434">
        <v>28883.78</v>
      </c>
      <c r="D6434">
        <v>237.92767077095252</v>
      </c>
      <c r="E6434">
        <v>399.46112974806113</v>
      </c>
      <c r="F6434">
        <v>2976.2403096543367</v>
      </c>
      <c r="G6434">
        <v>691.99011129238693</v>
      </c>
      <c r="H6434">
        <v>251.12352535928835</v>
      </c>
      <c r="R6434">
        <v>346.93723170601493</v>
      </c>
      <c r="S6434">
        <v>248.02108500557816</v>
      </c>
      <c r="T6434">
        <v>1401.867913003452</v>
      </c>
      <c r="U6434">
        <v>1452.5555828244196</v>
      </c>
      <c r="V6434">
        <v>281.51496224506661</v>
      </c>
      <c r="W6434">
        <v>304.49843237404815</v>
      </c>
    </row>
    <row r="6435" spans="2:23" x14ac:dyDescent="0.3">
      <c r="B6435">
        <f t="shared" si="101"/>
        <v>6430</v>
      </c>
      <c r="C6435">
        <v>670.14750942592741</v>
      </c>
      <c r="D6435">
        <v>208.50743940481613</v>
      </c>
      <c r="E6435">
        <v>254.43899474975558</v>
      </c>
      <c r="F6435">
        <v>204.73763533080611</v>
      </c>
      <c r="G6435">
        <v>210.92705378435031</v>
      </c>
      <c r="H6435">
        <v>434.36005309363645</v>
      </c>
      <c r="R6435">
        <v>294.5512273303965</v>
      </c>
      <c r="S6435">
        <v>1174.4683801871279</v>
      </c>
      <c r="T6435">
        <v>1070.585817272879</v>
      </c>
      <c r="U6435">
        <v>3674.7122716343579</v>
      </c>
      <c r="V6435">
        <v>288.57240580082077</v>
      </c>
      <c r="W6435">
        <v>1749.7808759148111</v>
      </c>
    </row>
    <row r="6436" spans="2:23" x14ac:dyDescent="0.3">
      <c r="B6436">
        <f t="shared" si="101"/>
        <v>6431</v>
      </c>
      <c r="C6436">
        <v>9034.1574967721681</v>
      </c>
      <c r="D6436">
        <v>473.29329005968475</v>
      </c>
      <c r="E6436">
        <v>14558.994131488671</v>
      </c>
      <c r="F6436">
        <v>218.50542862836838</v>
      </c>
      <c r="G6436">
        <v>28883.78</v>
      </c>
      <c r="H6436">
        <v>660.86390927176058</v>
      </c>
      <c r="R6436">
        <v>233.6461056799732</v>
      </c>
      <c r="S6436">
        <v>264.06454329266143</v>
      </c>
      <c r="T6436">
        <v>598.36040224724616</v>
      </c>
      <c r="U6436">
        <v>815.03349958775379</v>
      </c>
      <c r="V6436">
        <v>855.90547430087827</v>
      </c>
      <c r="W6436">
        <v>672.30484004854475</v>
      </c>
    </row>
    <row r="6437" spans="2:23" x14ac:dyDescent="0.3">
      <c r="B6437">
        <f t="shared" si="101"/>
        <v>6432</v>
      </c>
      <c r="C6437">
        <v>2214.8836092754609</v>
      </c>
      <c r="D6437">
        <v>327.71720790944607</v>
      </c>
      <c r="E6437">
        <v>6499.3298542285675</v>
      </c>
      <c r="F6437">
        <v>222.11217480031976</v>
      </c>
      <c r="G6437">
        <v>5160.8199499126285</v>
      </c>
      <c r="H6437">
        <v>899.59562406900795</v>
      </c>
      <c r="R6437">
        <v>1735.9180956067898</v>
      </c>
      <c r="S6437">
        <v>227.33868135014194</v>
      </c>
      <c r="T6437">
        <v>557.519524311596</v>
      </c>
      <c r="U6437">
        <v>423.58679759696122</v>
      </c>
      <c r="V6437">
        <v>514.15562533841921</v>
      </c>
      <c r="W6437">
        <v>1170.321303675069</v>
      </c>
    </row>
    <row r="6438" spans="2:23" x14ac:dyDescent="0.3">
      <c r="B6438">
        <f t="shared" si="101"/>
        <v>6433</v>
      </c>
      <c r="C6438">
        <v>1301.6491832856366</v>
      </c>
      <c r="D6438">
        <v>4040.9345205328782</v>
      </c>
      <c r="E6438">
        <v>214.99364987878937</v>
      </c>
      <c r="F6438">
        <v>304.93828648998169</v>
      </c>
      <c r="G6438">
        <v>1145.4910630868312</v>
      </c>
      <c r="H6438">
        <v>1380.1630305270917</v>
      </c>
      <c r="R6438">
        <v>6001.8816430564821</v>
      </c>
      <c r="S6438">
        <v>500.753104237667</v>
      </c>
      <c r="T6438">
        <v>15558.00042716644</v>
      </c>
      <c r="U6438">
        <v>274.76812417191115</v>
      </c>
      <c r="V6438">
        <v>218.09269790944523</v>
      </c>
      <c r="W6438">
        <v>21139.621212217426</v>
      </c>
    </row>
    <row r="6439" spans="2:23" x14ac:dyDescent="0.3">
      <c r="B6439">
        <f t="shared" si="101"/>
        <v>6434</v>
      </c>
      <c r="C6439">
        <v>618.93784564189787</v>
      </c>
      <c r="D6439">
        <v>241.11261662585935</v>
      </c>
      <c r="E6439">
        <v>343.98755869935724</v>
      </c>
      <c r="F6439">
        <v>292.67040769005615</v>
      </c>
      <c r="G6439">
        <v>347.39594620624825</v>
      </c>
      <c r="H6439">
        <v>277.49430228240101</v>
      </c>
      <c r="R6439">
        <v>28883.78</v>
      </c>
      <c r="S6439">
        <v>621.19407937804408</v>
      </c>
      <c r="T6439">
        <v>212.69635193891986</v>
      </c>
      <c r="U6439">
        <v>443.55100999354647</v>
      </c>
      <c r="V6439">
        <v>209.05649389221944</v>
      </c>
      <c r="W6439">
        <v>28883.78</v>
      </c>
    </row>
    <row r="6440" spans="2:23" x14ac:dyDescent="0.3">
      <c r="B6440">
        <f t="shared" si="101"/>
        <v>6435</v>
      </c>
      <c r="C6440">
        <v>233.92823189312588</v>
      </c>
      <c r="D6440">
        <v>347.22967306086804</v>
      </c>
      <c r="E6440">
        <v>3960.8686385999863</v>
      </c>
      <c r="F6440">
        <v>1103.2305872970446</v>
      </c>
      <c r="G6440">
        <v>28883.78</v>
      </c>
      <c r="H6440">
        <v>202.84814077371584</v>
      </c>
      <c r="R6440">
        <v>412.04515905657149</v>
      </c>
      <c r="S6440">
        <v>1512.3580855217867</v>
      </c>
      <c r="T6440">
        <v>28883.78</v>
      </c>
      <c r="U6440">
        <v>531.5281135223845</v>
      </c>
      <c r="V6440">
        <v>247.70397977854444</v>
      </c>
      <c r="W6440">
        <v>4195.4460191898033</v>
      </c>
    </row>
    <row r="6441" spans="2:23" x14ac:dyDescent="0.3">
      <c r="B6441">
        <f t="shared" si="101"/>
        <v>6436</v>
      </c>
      <c r="C6441">
        <v>370.54426734636183</v>
      </c>
      <c r="D6441">
        <v>412.95533420970457</v>
      </c>
      <c r="E6441">
        <v>245.46972525183287</v>
      </c>
      <c r="F6441">
        <v>278.03615757862173</v>
      </c>
      <c r="G6441">
        <v>5379.9572190434919</v>
      </c>
      <c r="H6441">
        <v>6325.2520780925815</v>
      </c>
      <c r="R6441">
        <v>2726.7320919542317</v>
      </c>
      <c r="S6441">
        <v>4039.7182337237418</v>
      </c>
      <c r="T6441">
        <v>1252.3266594769734</v>
      </c>
      <c r="U6441">
        <v>244.52799582359427</v>
      </c>
      <c r="V6441">
        <v>954.29681200664209</v>
      </c>
      <c r="W6441">
        <v>980.02310234181118</v>
      </c>
    </row>
    <row r="6442" spans="2:23" x14ac:dyDescent="0.3">
      <c r="B6442">
        <f t="shared" si="101"/>
        <v>6437</v>
      </c>
      <c r="C6442">
        <v>804.97154480940958</v>
      </c>
      <c r="D6442">
        <v>240.60454264925147</v>
      </c>
      <c r="E6442">
        <v>310.95533403343444</v>
      </c>
      <c r="F6442">
        <v>254.4905243764394</v>
      </c>
      <c r="G6442">
        <v>242.8474053800208</v>
      </c>
      <c r="H6442">
        <v>28883.78</v>
      </c>
      <c r="R6442">
        <v>313.70172610261068</v>
      </c>
      <c r="S6442">
        <v>286.122960568748</v>
      </c>
      <c r="T6442">
        <v>585.42946140732613</v>
      </c>
      <c r="U6442">
        <v>4265.6659925367439</v>
      </c>
      <c r="V6442">
        <v>327.8290105094639</v>
      </c>
      <c r="W6442">
        <v>208.55543351259308</v>
      </c>
    </row>
    <row r="6443" spans="2:23" x14ac:dyDescent="0.3">
      <c r="B6443">
        <f t="shared" si="101"/>
        <v>6438</v>
      </c>
      <c r="C6443">
        <v>248.59449860915001</v>
      </c>
      <c r="D6443">
        <v>490.31161748043917</v>
      </c>
      <c r="E6443">
        <v>1642.0083328982575</v>
      </c>
      <c r="F6443">
        <v>212.2237346684598</v>
      </c>
      <c r="G6443">
        <v>563.41564622554688</v>
      </c>
      <c r="H6443">
        <v>541.84588686630582</v>
      </c>
      <c r="R6443">
        <v>1111.7252852778315</v>
      </c>
      <c r="S6443">
        <v>244.79527221975599</v>
      </c>
      <c r="T6443">
        <v>3039.6816118082079</v>
      </c>
      <c r="U6443">
        <v>1280.0454123869408</v>
      </c>
      <c r="V6443">
        <v>261.96878861157097</v>
      </c>
      <c r="W6443">
        <v>28883.78</v>
      </c>
    </row>
    <row r="6444" spans="2:23" x14ac:dyDescent="0.3">
      <c r="B6444">
        <f t="shared" si="101"/>
        <v>6439</v>
      </c>
      <c r="C6444">
        <v>212.94907924995834</v>
      </c>
      <c r="D6444">
        <v>249.77508441971148</v>
      </c>
      <c r="E6444">
        <v>2537.1313142352383</v>
      </c>
      <c r="F6444">
        <v>202.24790315181946</v>
      </c>
      <c r="G6444">
        <v>1739.9783338091104</v>
      </c>
      <c r="H6444">
        <v>1224.2404980791825</v>
      </c>
      <c r="R6444">
        <v>2051.3842631930206</v>
      </c>
      <c r="S6444">
        <v>3778.6048050186942</v>
      </c>
      <c r="T6444">
        <v>1244.6844167252641</v>
      </c>
      <c r="U6444">
        <v>855.75251383076647</v>
      </c>
      <c r="V6444">
        <v>11786.921539196826</v>
      </c>
      <c r="W6444">
        <v>291.26916015789789</v>
      </c>
    </row>
    <row r="6445" spans="2:23" x14ac:dyDescent="0.3">
      <c r="B6445">
        <f t="shared" si="101"/>
        <v>6440</v>
      </c>
      <c r="C6445">
        <v>264.4641567853252</v>
      </c>
      <c r="D6445">
        <v>12389.648467503068</v>
      </c>
      <c r="E6445">
        <v>374.32454092729893</v>
      </c>
      <c r="F6445">
        <v>264.79159251555029</v>
      </c>
      <c r="G6445">
        <v>292.25289563583163</v>
      </c>
      <c r="H6445">
        <v>28883.78</v>
      </c>
      <c r="R6445">
        <v>211.43802035784424</v>
      </c>
      <c r="S6445">
        <v>294.50814153385488</v>
      </c>
      <c r="T6445">
        <v>446.05136833117285</v>
      </c>
      <c r="U6445">
        <v>28883.78</v>
      </c>
      <c r="V6445">
        <v>327.13138674280691</v>
      </c>
      <c r="W6445">
        <v>25768.844576425508</v>
      </c>
    </row>
    <row r="6446" spans="2:23" x14ac:dyDescent="0.3">
      <c r="B6446">
        <f t="shared" si="101"/>
        <v>6441</v>
      </c>
      <c r="C6446">
        <v>648.04458371744795</v>
      </c>
      <c r="D6446">
        <v>2050.0585037499145</v>
      </c>
      <c r="E6446">
        <v>6198.6166966538085</v>
      </c>
      <c r="F6446">
        <v>2154.027386057347</v>
      </c>
      <c r="G6446">
        <v>1001.3088578973463</v>
      </c>
      <c r="H6446">
        <v>211.61250053202437</v>
      </c>
      <c r="R6446">
        <v>7429.8572352814035</v>
      </c>
      <c r="S6446">
        <v>247.50202303228227</v>
      </c>
      <c r="T6446">
        <v>201.98981619542784</v>
      </c>
      <c r="U6446">
        <v>1472.1909133771396</v>
      </c>
      <c r="V6446">
        <v>760.31939129604734</v>
      </c>
      <c r="W6446">
        <v>617.79417318190735</v>
      </c>
    </row>
    <row r="6447" spans="2:23" x14ac:dyDescent="0.3">
      <c r="B6447">
        <f t="shared" si="101"/>
        <v>6442</v>
      </c>
      <c r="C6447">
        <v>595.43657720065983</v>
      </c>
      <c r="D6447">
        <v>253.81716635717879</v>
      </c>
      <c r="E6447">
        <v>376.50898201198351</v>
      </c>
      <c r="F6447">
        <v>2451.2038053113824</v>
      </c>
      <c r="G6447">
        <v>1451.0767157373371</v>
      </c>
      <c r="H6447">
        <v>230.94408113734474</v>
      </c>
      <c r="R6447">
        <v>620.5848625238383</v>
      </c>
      <c r="S6447">
        <v>496.54578988612155</v>
      </c>
      <c r="T6447">
        <v>694.52760414327122</v>
      </c>
      <c r="U6447">
        <v>245.71021889165002</v>
      </c>
      <c r="V6447">
        <v>1533.7185476931813</v>
      </c>
      <c r="W6447">
        <v>28883.78</v>
      </c>
    </row>
    <row r="6448" spans="2:23" x14ac:dyDescent="0.3">
      <c r="B6448">
        <f t="shared" si="101"/>
        <v>6443</v>
      </c>
      <c r="C6448">
        <v>229.43141097037517</v>
      </c>
      <c r="D6448">
        <v>28883.78</v>
      </c>
      <c r="E6448">
        <v>11749.154480813431</v>
      </c>
      <c r="F6448">
        <v>486.98129166200545</v>
      </c>
      <c r="G6448">
        <v>3731.2305718149287</v>
      </c>
      <c r="H6448">
        <v>439.57442779776886</v>
      </c>
      <c r="R6448">
        <v>3220.4077161081109</v>
      </c>
      <c r="S6448">
        <v>19430.751834767489</v>
      </c>
      <c r="T6448">
        <v>204.23052805810542</v>
      </c>
      <c r="U6448">
        <v>214.55739212167478</v>
      </c>
      <c r="V6448">
        <v>22342.360318858446</v>
      </c>
      <c r="W6448">
        <v>2532.3789936489848</v>
      </c>
    </row>
    <row r="6449" spans="2:23" x14ac:dyDescent="0.3">
      <c r="B6449">
        <f t="shared" si="101"/>
        <v>6444</v>
      </c>
      <c r="C6449">
        <v>268.96871288070474</v>
      </c>
      <c r="D6449">
        <v>280.41757580616365</v>
      </c>
      <c r="E6449">
        <v>468.9779219015727</v>
      </c>
      <c r="F6449">
        <v>604.27305999447856</v>
      </c>
      <c r="G6449">
        <v>237.92980662045201</v>
      </c>
      <c r="H6449">
        <v>28883.78</v>
      </c>
      <c r="R6449">
        <v>227.14204430729592</v>
      </c>
      <c r="S6449">
        <v>2886.4900085722143</v>
      </c>
      <c r="T6449">
        <v>28883.78</v>
      </c>
      <c r="U6449">
        <v>338.45218651395851</v>
      </c>
      <c r="V6449">
        <v>28883.78</v>
      </c>
      <c r="W6449">
        <v>239.3258640171972</v>
      </c>
    </row>
    <row r="6450" spans="2:23" x14ac:dyDescent="0.3">
      <c r="B6450">
        <f t="shared" si="101"/>
        <v>6445</v>
      </c>
      <c r="C6450">
        <v>682.96921963070577</v>
      </c>
      <c r="D6450">
        <v>352.11480115775521</v>
      </c>
      <c r="E6450">
        <v>844.50627993479554</v>
      </c>
      <c r="F6450">
        <v>28883.78</v>
      </c>
      <c r="G6450">
        <v>245.58335758556609</v>
      </c>
      <c r="H6450">
        <v>218.19978246132035</v>
      </c>
      <c r="R6450">
        <v>219.52163762603158</v>
      </c>
      <c r="S6450">
        <v>237.68717413405787</v>
      </c>
      <c r="T6450">
        <v>547.49581153475788</v>
      </c>
      <c r="U6450">
        <v>1033.9184081036551</v>
      </c>
      <c r="V6450">
        <v>28883.78</v>
      </c>
      <c r="W6450">
        <v>6782.7582448196808</v>
      </c>
    </row>
    <row r="6451" spans="2:23" x14ac:dyDescent="0.3">
      <c r="B6451">
        <f t="shared" si="101"/>
        <v>6446</v>
      </c>
      <c r="C6451">
        <v>2420.170388466157</v>
      </c>
      <c r="D6451">
        <v>344.78535853620917</v>
      </c>
      <c r="E6451">
        <v>291.39214186318952</v>
      </c>
      <c r="F6451">
        <v>327.83048426112106</v>
      </c>
      <c r="G6451">
        <v>208.11741319439875</v>
      </c>
      <c r="H6451">
        <v>236.04324504512678</v>
      </c>
      <c r="R6451">
        <v>3072.3078993352515</v>
      </c>
      <c r="S6451">
        <v>825.4036741045802</v>
      </c>
      <c r="T6451">
        <v>2208.4804985316582</v>
      </c>
      <c r="U6451">
        <v>2375.9798640944628</v>
      </c>
      <c r="V6451">
        <v>28883.78</v>
      </c>
      <c r="W6451">
        <v>652.62511991521546</v>
      </c>
    </row>
    <row r="6452" spans="2:23" x14ac:dyDescent="0.3">
      <c r="B6452">
        <f t="shared" si="101"/>
        <v>6447</v>
      </c>
      <c r="C6452">
        <v>218.62528306253907</v>
      </c>
      <c r="D6452">
        <v>300.49659125821705</v>
      </c>
      <c r="E6452">
        <v>201.44592119679328</v>
      </c>
      <c r="F6452">
        <v>245.14528594586159</v>
      </c>
      <c r="G6452">
        <v>232.74810350166985</v>
      </c>
      <c r="H6452">
        <v>372.02363967389829</v>
      </c>
      <c r="R6452">
        <v>226.91054128541739</v>
      </c>
      <c r="S6452">
        <v>230.53845827493944</v>
      </c>
      <c r="T6452">
        <v>200.65710285839353</v>
      </c>
      <c r="U6452">
        <v>28883.78</v>
      </c>
      <c r="V6452">
        <v>539.85752064975941</v>
      </c>
      <c r="W6452">
        <v>238.21546145876309</v>
      </c>
    </row>
    <row r="6453" spans="2:23" x14ac:dyDescent="0.3">
      <c r="B6453">
        <f t="shared" si="101"/>
        <v>6448</v>
      </c>
      <c r="C6453">
        <v>575.85188674137635</v>
      </c>
      <c r="D6453">
        <v>14332.725071420007</v>
      </c>
      <c r="E6453">
        <v>244.54803777214806</v>
      </c>
      <c r="F6453">
        <v>28883.78</v>
      </c>
      <c r="G6453">
        <v>429.05903359606816</v>
      </c>
      <c r="H6453">
        <v>312.13517260409094</v>
      </c>
      <c r="R6453">
        <v>1252.7428156541648</v>
      </c>
      <c r="S6453">
        <v>999.48107940721775</v>
      </c>
      <c r="T6453">
        <v>28883.78</v>
      </c>
      <c r="U6453">
        <v>2025.6647651343437</v>
      </c>
      <c r="V6453">
        <v>575.05917542234261</v>
      </c>
      <c r="W6453">
        <v>683.53634656832537</v>
      </c>
    </row>
    <row r="6454" spans="2:23" x14ac:dyDescent="0.3">
      <c r="B6454">
        <f t="shared" si="101"/>
        <v>6449</v>
      </c>
      <c r="C6454">
        <v>561.44193471226959</v>
      </c>
      <c r="D6454">
        <v>543.57944025123129</v>
      </c>
      <c r="E6454">
        <v>453.05044023224963</v>
      </c>
      <c r="F6454">
        <v>28883.78</v>
      </c>
      <c r="G6454">
        <v>452.18509778013339</v>
      </c>
      <c r="H6454">
        <v>275.16348709606785</v>
      </c>
      <c r="R6454">
        <v>451.52210220875781</v>
      </c>
      <c r="S6454">
        <v>446.31768694169205</v>
      </c>
      <c r="T6454">
        <v>234.10998302634977</v>
      </c>
      <c r="U6454">
        <v>372.57797288987206</v>
      </c>
      <c r="V6454">
        <v>988.75458169564718</v>
      </c>
      <c r="W6454">
        <v>7394.9202811599334</v>
      </c>
    </row>
    <row r="6455" spans="2:23" x14ac:dyDescent="0.3">
      <c r="B6455">
        <f t="shared" si="101"/>
        <v>6450</v>
      </c>
      <c r="C6455">
        <v>387.79072418436675</v>
      </c>
      <c r="D6455">
        <v>28883.78</v>
      </c>
      <c r="E6455">
        <v>8732.8731489336351</v>
      </c>
      <c r="F6455">
        <v>1076.861969529029</v>
      </c>
      <c r="G6455">
        <v>657.73097930641666</v>
      </c>
      <c r="H6455">
        <v>26034.161835476156</v>
      </c>
      <c r="R6455">
        <v>531.71978726443149</v>
      </c>
      <c r="S6455">
        <v>1842.7586416205831</v>
      </c>
      <c r="T6455">
        <v>222.65220726101984</v>
      </c>
      <c r="U6455">
        <v>219.36999086928529</v>
      </c>
      <c r="V6455">
        <v>638.70256228349172</v>
      </c>
      <c r="W6455">
        <v>253.38576260069721</v>
      </c>
    </row>
    <row r="6456" spans="2:23" x14ac:dyDescent="0.3">
      <c r="B6456">
        <f t="shared" si="101"/>
        <v>6451</v>
      </c>
      <c r="C6456">
        <v>539.30409112883422</v>
      </c>
      <c r="D6456">
        <v>4578.1502455184991</v>
      </c>
      <c r="E6456">
        <v>550.02950258696546</v>
      </c>
      <c r="F6456">
        <v>1523.3817084344803</v>
      </c>
      <c r="G6456">
        <v>28883.78</v>
      </c>
      <c r="H6456">
        <v>314.72308130522731</v>
      </c>
      <c r="R6456">
        <v>222.99348444427116</v>
      </c>
      <c r="S6456">
        <v>723.42477989360816</v>
      </c>
      <c r="T6456">
        <v>288.26493143054597</v>
      </c>
      <c r="U6456">
        <v>801.82253572751802</v>
      </c>
      <c r="V6456">
        <v>334.62067340949579</v>
      </c>
      <c r="W6456">
        <v>417.677633239486</v>
      </c>
    </row>
    <row r="6457" spans="2:23" x14ac:dyDescent="0.3">
      <c r="B6457">
        <f t="shared" si="101"/>
        <v>6452</v>
      </c>
      <c r="C6457">
        <v>1125.7415887445004</v>
      </c>
      <c r="D6457">
        <v>1316.4282535848911</v>
      </c>
      <c r="E6457">
        <v>1261.7572326736147</v>
      </c>
      <c r="F6457">
        <v>8315.3158164861161</v>
      </c>
      <c r="G6457">
        <v>247.20257659875358</v>
      </c>
      <c r="H6457">
        <v>478.86474957334639</v>
      </c>
      <c r="R6457">
        <v>229.84945875459726</v>
      </c>
      <c r="S6457">
        <v>214.0455691675586</v>
      </c>
      <c r="T6457">
        <v>267.25898317920496</v>
      </c>
      <c r="U6457">
        <v>28883.78</v>
      </c>
      <c r="V6457">
        <v>292.22442433140679</v>
      </c>
      <c r="W6457">
        <v>548.70645352211693</v>
      </c>
    </row>
    <row r="6458" spans="2:23" x14ac:dyDescent="0.3">
      <c r="B6458">
        <f t="shared" si="101"/>
        <v>6453</v>
      </c>
      <c r="C6458">
        <v>267.02418387002285</v>
      </c>
      <c r="D6458">
        <v>1732.9023108154936</v>
      </c>
      <c r="E6458">
        <v>18653.140340994549</v>
      </c>
      <c r="F6458">
        <v>28883.78</v>
      </c>
      <c r="G6458">
        <v>10086.052818968719</v>
      </c>
      <c r="H6458">
        <v>4946.1049902238174</v>
      </c>
      <c r="R6458">
        <v>2443.2771484391719</v>
      </c>
      <c r="S6458">
        <v>504.29728224747845</v>
      </c>
      <c r="T6458">
        <v>205.1482697413029</v>
      </c>
      <c r="U6458">
        <v>481.02237906624907</v>
      </c>
      <c r="V6458">
        <v>28883.78</v>
      </c>
      <c r="W6458">
        <v>28883.78</v>
      </c>
    </row>
    <row r="6459" spans="2:23" x14ac:dyDescent="0.3">
      <c r="B6459">
        <f t="shared" si="101"/>
        <v>6454</v>
      </c>
      <c r="C6459">
        <v>239.2941724092785</v>
      </c>
      <c r="D6459">
        <v>593.29353133880409</v>
      </c>
      <c r="E6459">
        <v>581.94481458384985</v>
      </c>
      <c r="F6459">
        <v>914.93930191425363</v>
      </c>
      <c r="G6459">
        <v>1027.4578354206196</v>
      </c>
      <c r="H6459">
        <v>10506.982483713678</v>
      </c>
      <c r="R6459">
        <v>408.37152088976677</v>
      </c>
      <c r="S6459">
        <v>322.0138206675008</v>
      </c>
      <c r="T6459">
        <v>834.57236430842681</v>
      </c>
      <c r="U6459">
        <v>318.82722271963365</v>
      </c>
      <c r="V6459">
        <v>28883.78</v>
      </c>
      <c r="W6459">
        <v>1197.3841988267745</v>
      </c>
    </row>
    <row r="6460" spans="2:23" x14ac:dyDescent="0.3">
      <c r="B6460">
        <f t="shared" si="101"/>
        <v>6455</v>
      </c>
      <c r="C6460">
        <v>219.94325273826519</v>
      </c>
      <c r="D6460">
        <v>244.36851404443325</v>
      </c>
      <c r="E6460">
        <v>2536.2320074811664</v>
      </c>
      <c r="F6460">
        <v>255.36835269624956</v>
      </c>
      <c r="G6460">
        <v>368.2378262686002</v>
      </c>
      <c r="H6460">
        <v>400.49594473812851</v>
      </c>
      <c r="R6460">
        <v>5568.5704399744918</v>
      </c>
      <c r="S6460">
        <v>360.91150466325945</v>
      </c>
      <c r="T6460">
        <v>1691.3675437727056</v>
      </c>
      <c r="U6460">
        <v>205.61339537068167</v>
      </c>
      <c r="V6460">
        <v>274.47336497286602</v>
      </c>
      <c r="W6460">
        <v>28883.78</v>
      </c>
    </row>
    <row r="6461" spans="2:23" x14ac:dyDescent="0.3">
      <c r="B6461">
        <f t="shared" si="101"/>
        <v>6456</v>
      </c>
      <c r="C6461">
        <v>634.90328679910863</v>
      </c>
      <c r="D6461">
        <v>217.24950609275686</v>
      </c>
      <c r="E6461">
        <v>325.81270127861734</v>
      </c>
      <c r="F6461">
        <v>2047.3450387643172</v>
      </c>
      <c r="G6461">
        <v>28883.78</v>
      </c>
      <c r="H6461">
        <v>267.93579704250669</v>
      </c>
      <c r="R6461">
        <v>390.86482010422253</v>
      </c>
      <c r="S6461">
        <v>28883.78</v>
      </c>
      <c r="T6461">
        <v>437.87083699702845</v>
      </c>
      <c r="U6461">
        <v>210.48162208655913</v>
      </c>
      <c r="V6461">
        <v>558.34814773170535</v>
      </c>
      <c r="W6461">
        <v>2849.2091318079742</v>
      </c>
    </row>
    <row r="6462" spans="2:23" x14ac:dyDescent="0.3">
      <c r="B6462">
        <f t="shared" si="101"/>
        <v>6457</v>
      </c>
      <c r="C6462">
        <v>220.89293587734178</v>
      </c>
      <c r="D6462">
        <v>303.2597273245363</v>
      </c>
      <c r="E6462">
        <v>2538.5867347399735</v>
      </c>
      <c r="F6462">
        <v>344.72264318604175</v>
      </c>
      <c r="G6462">
        <v>494.93037089906784</v>
      </c>
      <c r="H6462">
        <v>244.1922402842539</v>
      </c>
      <c r="R6462">
        <v>28883.78</v>
      </c>
      <c r="S6462">
        <v>28883.78</v>
      </c>
      <c r="T6462">
        <v>28883.78</v>
      </c>
      <c r="U6462">
        <v>10703.626511472205</v>
      </c>
      <c r="V6462">
        <v>233.49393696848844</v>
      </c>
      <c r="W6462">
        <v>28883.78</v>
      </c>
    </row>
    <row r="6463" spans="2:23" x14ac:dyDescent="0.3">
      <c r="B6463">
        <f t="shared" si="101"/>
        <v>6458</v>
      </c>
      <c r="C6463">
        <v>2713.3033611270826</v>
      </c>
      <c r="D6463">
        <v>871.71324530381196</v>
      </c>
      <c r="E6463">
        <v>396.67657684921392</v>
      </c>
      <c r="F6463">
        <v>319.30424498430386</v>
      </c>
      <c r="G6463">
        <v>456.80759416568145</v>
      </c>
      <c r="H6463">
        <v>299.92084807223739</v>
      </c>
      <c r="R6463">
        <v>265.46472638798684</v>
      </c>
      <c r="S6463">
        <v>659.63830211236746</v>
      </c>
      <c r="T6463">
        <v>28883.78</v>
      </c>
      <c r="U6463">
        <v>4282.7659835484483</v>
      </c>
      <c r="V6463">
        <v>2461.9356038852188</v>
      </c>
      <c r="W6463">
        <v>263.90726430072669</v>
      </c>
    </row>
    <row r="6464" spans="2:23" x14ac:dyDescent="0.3">
      <c r="B6464">
        <f t="shared" si="101"/>
        <v>6459</v>
      </c>
      <c r="C6464">
        <v>313.54357176622102</v>
      </c>
      <c r="D6464">
        <v>269.92061479651807</v>
      </c>
      <c r="E6464">
        <v>5001.7787179086827</v>
      </c>
      <c r="F6464">
        <v>7947.7652211674631</v>
      </c>
      <c r="G6464">
        <v>211.46260561184246</v>
      </c>
      <c r="H6464">
        <v>1809.3379515083834</v>
      </c>
      <c r="R6464">
        <v>319.92666715891983</v>
      </c>
      <c r="S6464">
        <v>1461.1496221844022</v>
      </c>
      <c r="T6464">
        <v>347.04093819433689</v>
      </c>
      <c r="U6464">
        <v>1600.4325836628157</v>
      </c>
      <c r="V6464">
        <v>1213.8626798222963</v>
      </c>
      <c r="W6464">
        <v>223.33259062477799</v>
      </c>
    </row>
    <row r="6465" spans="2:23" x14ac:dyDescent="0.3">
      <c r="B6465">
        <f t="shared" si="101"/>
        <v>6460</v>
      </c>
      <c r="C6465">
        <v>334.55409372525924</v>
      </c>
      <c r="D6465">
        <v>233.30662866381857</v>
      </c>
      <c r="E6465">
        <v>496.66848918712935</v>
      </c>
      <c r="F6465">
        <v>2345.2967264115478</v>
      </c>
      <c r="G6465">
        <v>3110.7144956878856</v>
      </c>
      <c r="H6465">
        <v>551.74698915628585</v>
      </c>
      <c r="R6465">
        <v>238.60551114854087</v>
      </c>
      <c r="S6465">
        <v>864.56762604965365</v>
      </c>
      <c r="T6465">
        <v>2520.4520038889364</v>
      </c>
      <c r="U6465">
        <v>242.45855688024989</v>
      </c>
      <c r="V6465">
        <v>665.3418690712881</v>
      </c>
      <c r="W6465">
        <v>999.69807066382066</v>
      </c>
    </row>
    <row r="6466" spans="2:23" x14ac:dyDescent="0.3">
      <c r="B6466">
        <f t="shared" si="101"/>
        <v>6461</v>
      </c>
      <c r="C6466">
        <v>648.18844813672627</v>
      </c>
      <c r="D6466">
        <v>455.27793525949289</v>
      </c>
      <c r="E6466">
        <v>211.20181023258448</v>
      </c>
      <c r="F6466">
        <v>286.00953150673422</v>
      </c>
      <c r="G6466">
        <v>3495.9950461034628</v>
      </c>
      <c r="H6466">
        <v>1173.8678445919363</v>
      </c>
      <c r="R6466">
        <v>28883.78</v>
      </c>
      <c r="S6466">
        <v>28883.78</v>
      </c>
      <c r="T6466">
        <v>454.22962489355712</v>
      </c>
      <c r="U6466">
        <v>220.2193773437688</v>
      </c>
      <c r="V6466">
        <v>1978.3543873805174</v>
      </c>
      <c r="W6466">
        <v>219.78547945587454</v>
      </c>
    </row>
    <row r="6467" spans="2:23" x14ac:dyDescent="0.3">
      <c r="B6467">
        <f t="shared" si="101"/>
        <v>6462</v>
      </c>
      <c r="C6467">
        <v>515.9195896059457</v>
      </c>
      <c r="D6467">
        <v>2128.5608113156422</v>
      </c>
      <c r="E6467">
        <v>206.76825843573712</v>
      </c>
      <c r="F6467">
        <v>508.65144166534901</v>
      </c>
      <c r="G6467">
        <v>208.02416791448212</v>
      </c>
      <c r="H6467">
        <v>227.23170970141783</v>
      </c>
      <c r="R6467">
        <v>232.87430792411257</v>
      </c>
      <c r="S6467">
        <v>249.28807622979613</v>
      </c>
      <c r="T6467">
        <v>15355.909444296423</v>
      </c>
      <c r="U6467">
        <v>377.83099959755623</v>
      </c>
      <c r="V6467">
        <v>817.42631473833171</v>
      </c>
      <c r="W6467">
        <v>234.14556593828252</v>
      </c>
    </row>
    <row r="6468" spans="2:23" x14ac:dyDescent="0.3">
      <c r="B6468">
        <f t="shared" si="101"/>
        <v>6463</v>
      </c>
      <c r="C6468">
        <v>322.0222721454216</v>
      </c>
      <c r="D6468">
        <v>245.99886961070703</v>
      </c>
      <c r="E6468">
        <v>28883.78</v>
      </c>
      <c r="F6468">
        <v>533.17093992728576</v>
      </c>
      <c r="G6468">
        <v>355.58076122256682</v>
      </c>
      <c r="H6468">
        <v>447.75558916833791</v>
      </c>
      <c r="R6468">
        <v>2463.7436979271552</v>
      </c>
      <c r="S6468">
        <v>264.50967820687458</v>
      </c>
      <c r="T6468">
        <v>315.30081968336788</v>
      </c>
      <c r="U6468">
        <v>28883.78</v>
      </c>
      <c r="V6468">
        <v>618.99680068764178</v>
      </c>
      <c r="W6468">
        <v>321.49132094764144</v>
      </c>
    </row>
    <row r="6469" spans="2:23" x14ac:dyDescent="0.3">
      <c r="B6469">
        <f t="shared" si="101"/>
        <v>6464</v>
      </c>
      <c r="C6469">
        <v>246.20131327011478</v>
      </c>
      <c r="D6469">
        <v>2161.7601534634769</v>
      </c>
      <c r="E6469">
        <v>28883.78</v>
      </c>
      <c r="F6469">
        <v>3025.0691579496593</v>
      </c>
      <c r="G6469">
        <v>655.44729285927008</v>
      </c>
      <c r="H6469">
        <v>4024.8812877675487</v>
      </c>
      <c r="R6469">
        <v>246.45991701727786</v>
      </c>
      <c r="S6469">
        <v>410.26969568298171</v>
      </c>
      <c r="T6469">
        <v>708.57217299441618</v>
      </c>
      <c r="U6469">
        <v>9579.8553622469117</v>
      </c>
      <c r="V6469">
        <v>752.2416560758013</v>
      </c>
      <c r="W6469">
        <v>943.09120474600343</v>
      </c>
    </row>
    <row r="6470" spans="2:23" x14ac:dyDescent="0.3">
      <c r="B6470">
        <f t="shared" si="101"/>
        <v>6465</v>
      </c>
      <c r="C6470">
        <v>341.52041835363968</v>
      </c>
      <c r="D6470">
        <v>6977.1629693918676</v>
      </c>
      <c r="E6470">
        <v>236.78203568250876</v>
      </c>
      <c r="F6470">
        <v>200.86785109832624</v>
      </c>
      <c r="G6470">
        <v>980.39535862841376</v>
      </c>
      <c r="H6470">
        <v>3593.7910977581978</v>
      </c>
      <c r="R6470">
        <v>265.41043216814768</v>
      </c>
      <c r="S6470">
        <v>318.50025349916433</v>
      </c>
      <c r="T6470">
        <v>4090.3665142748664</v>
      </c>
      <c r="U6470">
        <v>1005.0550969398524</v>
      </c>
      <c r="V6470">
        <v>411.83928908637603</v>
      </c>
      <c r="W6470">
        <v>313.65936272995452</v>
      </c>
    </row>
    <row r="6471" spans="2:23" x14ac:dyDescent="0.3">
      <c r="B6471">
        <f t="shared" si="101"/>
        <v>6466</v>
      </c>
      <c r="C6471">
        <v>247.20633948088658</v>
      </c>
      <c r="D6471">
        <v>333.05904794366796</v>
      </c>
      <c r="E6471">
        <v>288.69489405946211</v>
      </c>
      <c r="F6471">
        <v>243.79562205982438</v>
      </c>
      <c r="G6471">
        <v>393.99068650089788</v>
      </c>
      <c r="H6471">
        <v>229.83468894545638</v>
      </c>
      <c r="R6471">
        <v>477.02730163994568</v>
      </c>
      <c r="S6471">
        <v>28883.78</v>
      </c>
      <c r="T6471">
        <v>279.69775241721732</v>
      </c>
      <c r="U6471">
        <v>1206.661875216023</v>
      </c>
      <c r="V6471">
        <v>264.32132723091831</v>
      </c>
      <c r="W6471">
        <v>313.97957959249186</v>
      </c>
    </row>
    <row r="6472" spans="2:23" x14ac:dyDescent="0.3">
      <c r="B6472">
        <f t="shared" ref="B6472:B6535" si="102">B6471 + 1</f>
        <v>6467</v>
      </c>
      <c r="C6472">
        <v>5838.8304692166412</v>
      </c>
      <c r="D6472">
        <v>369.39484680874034</v>
      </c>
      <c r="E6472">
        <v>234.06239602510772</v>
      </c>
      <c r="F6472">
        <v>28883.78</v>
      </c>
      <c r="G6472">
        <v>1024.0722911245689</v>
      </c>
      <c r="H6472">
        <v>299.70994897628532</v>
      </c>
      <c r="R6472">
        <v>28883.78</v>
      </c>
      <c r="S6472">
        <v>394.36914990862294</v>
      </c>
      <c r="T6472">
        <v>248.71881570357584</v>
      </c>
      <c r="U6472">
        <v>241.41855083137727</v>
      </c>
      <c r="V6472">
        <v>2103.6676098291764</v>
      </c>
      <c r="W6472">
        <v>245.64017327864264</v>
      </c>
    </row>
    <row r="6473" spans="2:23" x14ac:dyDescent="0.3">
      <c r="B6473">
        <f t="shared" si="102"/>
        <v>6468</v>
      </c>
      <c r="C6473">
        <v>28883.78</v>
      </c>
      <c r="D6473">
        <v>550.94340172905686</v>
      </c>
      <c r="E6473">
        <v>18618.512967560844</v>
      </c>
      <c r="F6473">
        <v>208.65393802148947</v>
      </c>
      <c r="G6473">
        <v>219.45474520544911</v>
      </c>
      <c r="H6473">
        <v>1298.0687623679905</v>
      </c>
      <c r="R6473">
        <v>28883.78</v>
      </c>
      <c r="S6473">
        <v>949.09259166946174</v>
      </c>
      <c r="T6473">
        <v>315.08794069038265</v>
      </c>
      <c r="U6473">
        <v>222.61357358269211</v>
      </c>
      <c r="V6473">
        <v>217.66790308753289</v>
      </c>
      <c r="W6473">
        <v>206.87936780861162</v>
      </c>
    </row>
    <row r="6474" spans="2:23" x14ac:dyDescent="0.3">
      <c r="B6474">
        <f t="shared" si="102"/>
        <v>6469</v>
      </c>
      <c r="C6474">
        <v>244.2013322155741</v>
      </c>
      <c r="D6474">
        <v>233.70846284268163</v>
      </c>
      <c r="E6474">
        <v>209.28254613531197</v>
      </c>
      <c r="F6474">
        <v>587.75176074439855</v>
      </c>
      <c r="G6474">
        <v>978.04765766300943</v>
      </c>
      <c r="H6474">
        <v>1513.3031419588558</v>
      </c>
      <c r="R6474">
        <v>10220.574874439626</v>
      </c>
      <c r="S6474">
        <v>264.62575358812978</v>
      </c>
      <c r="T6474">
        <v>223.58328501160193</v>
      </c>
      <c r="U6474">
        <v>212.96066195198972</v>
      </c>
      <c r="V6474">
        <v>833.58707454236901</v>
      </c>
      <c r="W6474">
        <v>200.31861936511427</v>
      </c>
    </row>
    <row r="6475" spans="2:23" x14ac:dyDescent="0.3">
      <c r="B6475">
        <f t="shared" si="102"/>
        <v>6470</v>
      </c>
      <c r="C6475">
        <v>280.15210261709382</v>
      </c>
      <c r="D6475">
        <v>923.88463345997116</v>
      </c>
      <c r="E6475">
        <v>2267.4782775887079</v>
      </c>
      <c r="F6475">
        <v>243.90398240141414</v>
      </c>
      <c r="G6475">
        <v>324.97428432632222</v>
      </c>
      <c r="H6475">
        <v>288.25127393356848</v>
      </c>
      <c r="R6475">
        <v>431.90556855765305</v>
      </c>
      <c r="S6475">
        <v>256.68142667528821</v>
      </c>
      <c r="T6475">
        <v>415.26430540586608</v>
      </c>
      <c r="U6475">
        <v>4041.8074113635553</v>
      </c>
      <c r="V6475">
        <v>259.92516924948592</v>
      </c>
      <c r="W6475">
        <v>856.06574821496451</v>
      </c>
    </row>
    <row r="6476" spans="2:23" x14ac:dyDescent="0.3">
      <c r="B6476">
        <f t="shared" si="102"/>
        <v>6471</v>
      </c>
      <c r="C6476">
        <v>28883.78</v>
      </c>
      <c r="D6476">
        <v>2896.0048105795422</v>
      </c>
      <c r="E6476">
        <v>3520.801418868356</v>
      </c>
      <c r="F6476">
        <v>338.73816415873648</v>
      </c>
      <c r="G6476">
        <v>28883.78</v>
      </c>
      <c r="H6476">
        <v>509.85771749698029</v>
      </c>
      <c r="R6476">
        <v>233.15736359985925</v>
      </c>
      <c r="S6476">
        <v>28883.78</v>
      </c>
      <c r="T6476">
        <v>28883.78</v>
      </c>
      <c r="U6476">
        <v>28883.78</v>
      </c>
      <c r="V6476">
        <v>3473.3555509320199</v>
      </c>
      <c r="W6476">
        <v>336.11223013378805</v>
      </c>
    </row>
    <row r="6477" spans="2:23" x14ac:dyDescent="0.3">
      <c r="B6477">
        <f t="shared" si="102"/>
        <v>6472</v>
      </c>
      <c r="C6477">
        <v>1191.705455637491</v>
      </c>
      <c r="D6477">
        <v>913.01090817649822</v>
      </c>
      <c r="E6477">
        <v>397.82061679862272</v>
      </c>
      <c r="F6477">
        <v>666.91955876483576</v>
      </c>
      <c r="G6477">
        <v>28883.78</v>
      </c>
      <c r="H6477">
        <v>28883.78</v>
      </c>
      <c r="R6477">
        <v>671.40123707533849</v>
      </c>
      <c r="S6477">
        <v>216.61334081373195</v>
      </c>
      <c r="T6477">
        <v>216.90051337200751</v>
      </c>
      <c r="U6477">
        <v>28883.78</v>
      </c>
      <c r="V6477">
        <v>860.55722289275877</v>
      </c>
      <c r="W6477">
        <v>298.94833954864941</v>
      </c>
    </row>
    <row r="6478" spans="2:23" x14ac:dyDescent="0.3">
      <c r="B6478">
        <f t="shared" si="102"/>
        <v>6473</v>
      </c>
      <c r="C6478">
        <v>260.8737165159115</v>
      </c>
      <c r="D6478">
        <v>202.68425321741682</v>
      </c>
      <c r="E6478">
        <v>28883.78</v>
      </c>
      <c r="F6478">
        <v>28883.78</v>
      </c>
      <c r="G6478">
        <v>4146.2323630413375</v>
      </c>
      <c r="H6478">
        <v>337.1089638702897</v>
      </c>
      <c r="R6478">
        <v>28883.78</v>
      </c>
      <c r="S6478">
        <v>302.81541887933383</v>
      </c>
      <c r="T6478">
        <v>262.62943584172598</v>
      </c>
      <c r="U6478">
        <v>202.22431262405621</v>
      </c>
      <c r="V6478">
        <v>224.32623912798113</v>
      </c>
      <c r="W6478">
        <v>332.50521380839348</v>
      </c>
    </row>
    <row r="6479" spans="2:23" x14ac:dyDescent="0.3">
      <c r="B6479">
        <f t="shared" si="102"/>
        <v>6474</v>
      </c>
      <c r="C6479">
        <v>901.67767209899876</v>
      </c>
      <c r="D6479">
        <v>251.26529697130906</v>
      </c>
      <c r="E6479">
        <v>21356.240295536452</v>
      </c>
      <c r="F6479">
        <v>28883.78</v>
      </c>
      <c r="G6479">
        <v>7624.0513158678159</v>
      </c>
      <c r="H6479">
        <v>416.35036886426701</v>
      </c>
      <c r="R6479">
        <v>3141.685662361408</v>
      </c>
      <c r="S6479">
        <v>273.68248479185092</v>
      </c>
      <c r="T6479">
        <v>325.55696493806352</v>
      </c>
      <c r="U6479">
        <v>6033.6766269088939</v>
      </c>
      <c r="V6479">
        <v>273.79825001793466</v>
      </c>
      <c r="W6479">
        <v>857.24075969882767</v>
      </c>
    </row>
    <row r="6480" spans="2:23" x14ac:dyDescent="0.3">
      <c r="B6480">
        <f t="shared" si="102"/>
        <v>6475</v>
      </c>
      <c r="C6480">
        <v>28883.78</v>
      </c>
      <c r="D6480">
        <v>236.93878277399804</v>
      </c>
      <c r="E6480">
        <v>1013.3428501497636</v>
      </c>
      <c r="F6480">
        <v>1522.0938271275281</v>
      </c>
      <c r="G6480">
        <v>532.91614546713379</v>
      </c>
      <c r="H6480">
        <v>28883.78</v>
      </c>
      <c r="R6480">
        <v>565.34045441664239</v>
      </c>
      <c r="S6480">
        <v>866.31295376818309</v>
      </c>
      <c r="T6480">
        <v>28883.78</v>
      </c>
      <c r="U6480">
        <v>232.25084929963595</v>
      </c>
      <c r="V6480">
        <v>28883.78</v>
      </c>
      <c r="W6480">
        <v>313.30860118807527</v>
      </c>
    </row>
    <row r="6481" spans="2:23" x14ac:dyDescent="0.3">
      <c r="B6481">
        <f t="shared" si="102"/>
        <v>6476</v>
      </c>
      <c r="C6481">
        <v>227.67717735394186</v>
      </c>
      <c r="D6481">
        <v>20614.422350967823</v>
      </c>
      <c r="E6481">
        <v>435.56148010506956</v>
      </c>
      <c r="F6481">
        <v>277.35817905709376</v>
      </c>
      <c r="G6481">
        <v>299.60198087592261</v>
      </c>
      <c r="H6481">
        <v>352.99036660970575</v>
      </c>
      <c r="R6481">
        <v>308.81981269730881</v>
      </c>
      <c r="S6481">
        <v>269.76776185325491</v>
      </c>
      <c r="T6481">
        <v>223.60926145871335</v>
      </c>
      <c r="U6481">
        <v>328.47510369261954</v>
      </c>
      <c r="V6481">
        <v>406.33653309198667</v>
      </c>
      <c r="W6481">
        <v>253.07482839042163</v>
      </c>
    </row>
    <row r="6482" spans="2:23" x14ac:dyDescent="0.3">
      <c r="B6482">
        <f t="shared" si="102"/>
        <v>6477</v>
      </c>
      <c r="C6482">
        <v>19388.177125803701</v>
      </c>
      <c r="D6482">
        <v>2359.8530077982309</v>
      </c>
      <c r="E6482">
        <v>1493.3597656778709</v>
      </c>
      <c r="F6482">
        <v>295.48243099882802</v>
      </c>
      <c r="G6482">
        <v>312.70451848053125</v>
      </c>
      <c r="H6482">
        <v>1502.2528800165317</v>
      </c>
      <c r="R6482">
        <v>213.95359168677311</v>
      </c>
      <c r="S6482">
        <v>874.91434276589575</v>
      </c>
      <c r="T6482">
        <v>28883.78</v>
      </c>
      <c r="U6482">
        <v>372.42581459477174</v>
      </c>
      <c r="V6482">
        <v>28883.78</v>
      </c>
      <c r="W6482">
        <v>717.83462300648341</v>
      </c>
    </row>
    <row r="6483" spans="2:23" x14ac:dyDescent="0.3">
      <c r="B6483">
        <f t="shared" si="102"/>
        <v>6478</v>
      </c>
      <c r="C6483">
        <v>9314.0335533315247</v>
      </c>
      <c r="D6483">
        <v>1176.7689351617723</v>
      </c>
      <c r="E6483">
        <v>321.99615326512082</v>
      </c>
      <c r="F6483">
        <v>200.48597784016852</v>
      </c>
      <c r="G6483">
        <v>337.47664680374407</v>
      </c>
      <c r="H6483">
        <v>447.86959400648686</v>
      </c>
      <c r="R6483">
        <v>3011.4211555402417</v>
      </c>
      <c r="S6483">
        <v>812.20510746017533</v>
      </c>
      <c r="T6483">
        <v>2741.2368383618632</v>
      </c>
      <c r="U6483">
        <v>1969.7908645724488</v>
      </c>
      <c r="V6483">
        <v>1565.073103188291</v>
      </c>
      <c r="W6483">
        <v>232.02472297462037</v>
      </c>
    </row>
    <row r="6484" spans="2:23" x14ac:dyDescent="0.3">
      <c r="B6484">
        <f t="shared" si="102"/>
        <v>6479</v>
      </c>
      <c r="C6484">
        <v>508.19356549973537</v>
      </c>
      <c r="D6484">
        <v>221.09072466973689</v>
      </c>
      <c r="E6484">
        <v>300.3924237180708</v>
      </c>
      <c r="F6484">
        <v>28883.78</v>
      </c>
      <c r="G6484">
        <v>10010.714767058476</v>
      </c>
      <c r="H6484">
        <v>656.39068328605367</v>
      </c>
      <c r="R6484">
        <v>226.55484355896687</v>
      </c>
      <c r="S6484">
        <v>391.25199324835046</v>
      </c>
      <c r="T6484">
        <v>304.47345795409814</v>
      </c>
      <c r="U6484">
        <v>16896.551148630479</v>
      </c>
      <c r="V6484">
        <v>2252.756821091612</v>
      </c>
      <c r="W6484">
        <v>323.27892141997273</v>
      </c>
    </row>
    <row r="6485" spans="2:23" x14ac:dyDescent="0.3">
      <c r="B6485">
        <f t="shared" si="102"/>
        <v>6480</v>
      </c>
      <c r="C6485">
        <v>284.14929006294625</v>
      </c>
      <c r="D6485">
        <v>264.02581407001884</v>
      </c>
      <c r="E6485">
        <v>223.64381846894159</v>
      </c>
      <c r="F6485">
        <v>4547.7210641838974</v>
      </c>
      <c r="G6485">
        <v>28883.78</v>
      </c>
      <c r="H6485">
        <v>347.50018075471826</v>
      </c>
      <c r="R6485">
        <v>922.4813359029298</v>
      </c>
      <c r="S6485">
        <v>1010.8748439001225</v>
      </c>
      <c r="T6485">
        <v>305.13640985206746</v>
      </c>
      <c r="U6485">
        <v>1189.554239551519</v>
      </c>
      <c r="V6485">
        <v>250.4769390108352</v>
      </c>
      <c r="W6485">
        <v>2186.947951823613</v>
      </c>
    </row>
    <row r="6486" spans="2:23" x14ac:dyDescent="0.3">
      <c r="B6486">
        <f t="shared" si="102"/>
        <v>6481</v>
      </c>
      <c r="C6486">
        <v>246.18117219159836</v>
      </c>
      <c r="D6486">
        <v>520.40961093059457</v>
      </c>
      <c r="E6486">
        <v>843.19829313502282</v>
      </c>
      <c r="F6486">
        <v>233.0527864084381</v>
      </c>
      <c r="G6486">
        <v>1467.8084921010857</v>
      </c>
      <c r="H6486">
        <v>28883.78</v>
      </c>
      <c r="R6486">
        <v>560.27899466240456</v>
      </c>
      <c r="S6486">
        <v>228.46521196206629</v>
      </c>
      <c r="T6486">
        <v>4816.3735014054155</v>
      </c>
      <c r="U6486">
        <v>203.33252021283246</v>
      </c>
      <c r="V6486">
        <v>260.74999403403541</v>
      </c>
      <c r="W6486">
        <v>214.39907885138305</v>
      </c>
    </row>
    <row r="6487" spans="2:23" x14ac:dyDescent="0.3">
      <c r="B6487">
        <f t="shared" si="102"/>
        <v>6482</v>
      </c>
      <c r="C6487">
        <v>753.68876419749256</v>
      </c>
      <c r="D6487">
        <v>4686.2712286212754</v>
      </c>
      <c r="E6487">
        <v>230.96855344670493</v>
      </c>
      <c r="F6487">
        <v>7594.5163642197604</v>
      </c>
      <c r="G6487">
        <v>938.18685517860251</v>
      </c>
      <c r="H6487">
        <v>247.2970402049948</v>
      </c>
      <c r="R6487">
        <v>390.82560052719214</v>
      </c>
      <c r="S6487">
        <v>216.3088018298013</v>
      </c>
      <c r="T6487">
        <v>767.54556670814657</v>
      </c>
      <c r="U6487">
        <v>1202.6396969104005</v>
      </c>
      <c r="V6487">
        <v>28883.78</v>
      </c>
      <c r="W6487">
        <v>1248.9945031535849</v>
      </c>
    </row>
    <row r="6488" spans="2:23" x14ac:dyDescent="0.3">
      <c r="B6488">
        <f t="shared" si="102"/>
        <v>6483</v>
      </c>
      <c r="C6488">
        <v>28883.78</v>
      </c>
      <c r="D6488">
        <v>248.43721253952879</v>
      </c>
      <c r="E6488">
        <v>1133.8434874470386</v>
      </c>
      <c r="F6488">
        <v>242.47756105728976</v>
      </c>
      <c r="G6488">
        <v>726.1578597043366</v>
      </c>
      <c r="H6488">
        <v>510.39671469863714</v>
      </c>
      <c r="R6488">
        <v>28883.78</v>
      </c>
      <c r="S6488">
        <v>9161.3913359950111</v>
      </c>
      <c r="T6488">
        <v>3229.4297700061479</v>
      </c>
      <c r="U6488">
        <v>378.68271229363575</v>
      </c>
      <c r="V6488">
        <v>225.49407759399577</v>
      </c>
      <c r="W6488">
        <v>4293.1109984033064</v>
      </c>
    </row>
    <row r="6489" spans="2:23" x14ac:dyDescent="0.3">
      <c r="B6489">
        <f t="shared" si="102"/>
        <v>6484</v>
      </c>
      <c r="C6489">
        <v>210.09979105545199</v>
      </c>
      <c r="D6489">
        <v>2461.4477974688853</v>
      </c>
      <c r="E6489">
        <v>465.05319592286372</v>
      </c>
      <c r="F6489">
        <v>1272.2421370471543</v>
      </c>
      <c r="G6489">
        <v>616.91112278421929</v>
      </c>
      <c r="H6489">
        <v>1781.8541945991699</v>
      </c>
      <c r="R6489">
        <v>1508.4324085564472</v>
      </c>
      <c r="S6489">
        <v>5736.5766649216885</v>
      </c>
      <c r="T6489">
        <v>979.16004296519327</v>
      </c>
      <c r="U6489">
        <v>466.02891820393404</v>
      </c>
      <c r="V6489">
        <v>239.0465209352281</v>
      </c>
      <c r="W6489">
        <v>459.67826498172468</v>
      </c>
    </row>
    <row r="6490" spans="2:23" x14ac:dyDescent="0.3">
      <c r="B6490">
        <f t="shared" si="102"/>
        <v>6485</v>
      </c>
      <c r="C6490">
        <v>8052.4942425457084</v>
      </c>
      <c r="D6490">
        <v>272.0600348377568</v>
      </c>
      <c r="E6490">
        <v>761.17454009612254</v>
      </c>
      <c r="F6490">
        <v>443.08522845504808</v>
      </c>
      <c r="G6490">
        <v>312.98234943999057</v>
      </c>
      <c r="H6490">
        <v>305.20017806657677</v>
      </c>
      <c r="R6490">
        <v>830.761210370968</v>
      </c>
      <c r="S6490">
        <v>323.48147937999295</v>
      </c>
      <c r="T6490">
        <v>379.38802291651706</v>
      </c>
      <c r="U6490">
        <v>1021.8761630948198</v>
      </c>
      <c r="V6490">
        <v>201.75047479371079</v>
      </c>
      <c r="W6490">
        <v>349.12927328375508</v>
      </c>
    </row>
    <row r="6491" spans="2:23" x14ac:dyDescent="0.3">
      <c r="B6491">
        <f t="shared" si="102"/>
        <v>6486</v>
      </c>
      <c r="C6491">
        <v>249.63281621714833</v>
      </c>
      <c r="D6491">
        <v>568.51114158793439</v>
      </c>
      <c r="E6491">
        <v>522.83565447053047</v>
      </c>
      <c r="F6491">
        <v>200.2439175642148</v>
      </c>
      <c r="G6491">
        <v>374.34293360296874</v>
      </c>
      <c r="H6491">
        <v>392.97742825061135</v>
      </c>
      <c r="R6491">
        <v>667.93173784115004</v>
      </c>
      <c r="S6491">
        <v>221.47624537520005</v>
      </c>
      <c r="T6491">
        <v>207.82205329546736</v>
      </c>
      <c r="U6491">
        <v>758.62811046479362</v>
      </c>
      <c r="V6491">
        <v>378.99049041192848</v>
      </c>
      <c r="W6491">
        <v>28883.78</v>
      </c>
    </row>
    <row r="6492" spans="2:23" x14ac:dyDescent="0.3">
      <c r="B6492">
        <f t="shared" si="102"/>
        <v>6487</v>
      </c>
      <c r="C6492">
        <v>237.30652058651742</v>
      </c>
      <c r="D6492">
        <v>512.481133599538</v>
      </c>
      <c r="E6492">
        <v>1296.8242787201066</v>
      </c>
      <c r="F6492">
        <v>204.92486695508762</v>
      </c>
      <c r="G6492">
        <v>618.96754179174059</v>
      </c>
      <c r="H6492">
        <v>204.85797461332822</v>
      </c>
      <c r="R6492">
        <v>11938.625561056411</v>
      </c>
      <c r="S6492">
        <v>1691.9643991143837</v>
      </c>
      <c r="T6492">
        <v>211.82188064560549</v>
      </c>
      <c r="U6492">
        <v>221.20862276995342</v>
      </c>
      <c r="V6492">
        <v>28883.78</v>
      </c>
      <c r="W6492">
        <v>916.50355958690307</v>
      </c>
    </row>
    <row r="6493" spans="2:23" x14ac:dyDescent="0.3">
      <c r="B6493">
        <f t="shared" si="102"/>
        <v>6488</v>
      </c>
      <c r="C6493">
        <v>352.71894343336368</v>
      </c>
      <c r="D6493">
        <v>2332.5785683567028</v>
      </c>
      <c r="E6493">
        <v>275.71590330973231</v>
      </c>
      <c r="F6493">
        <v>220.03709815871548</v>
      </c>
      <c r="G6493">
        <v>3228.1445998829167</v>
      </c>
      <c r="H6493">
        <v>240.06466606186603</v>
      </c>
      <c r="R6493">
        <v>28883.78</v>
      </c>
      <c r="S6493">
        <v>1525.7352896955965</v>
      </c>
      <c r="T6493">
        <v>23407.575098940451</v>
      </c>
      <c r="U6493">
        <v>882.59142576150964</v>
      </c>
      <c r="V6493">
        <v>262.23184960510633</v>
      </c>
      <c r="W6493">
        <v>256.00458628854193</v>
      </c>
    </row>
    <row r="6494" spans="2:23" x14ac:dyDescent="0.3">
      <c r="B6494">
        <f t="shared" si="102"/>
        <v>6489</v>
      </c>
      <c r="C6494">
        <v>372.77685498277651</v>
      </c>
      <c r="D6494">
        <v>286.54228867773918</v>
      </c>
      <c r="E6494">
        <v>209.21929056298683</v>
      </c>
      <c r="F6494">
        <v>1916.8405385409915</v>
      </c>
      <c r="G6494">
        <v>2088.3742764003591</v>
      </c>
      <c r="H6494">
        <v>28883.78</v>
      </c>
      <c r="R6494">
        <v>215.59852182270259</v>
      </c>
      <c r="S6494">
        <v>359.46595910827511</v>
      </c>
      <c r="T6494">
        <v>239.0842197645118</v>
      </c>
      <c r="U6494">
        <v>273.73838026058536</v>
      </c>
      <c r="V6494">
        <v>364.60794011984228</v>
      </c>
      <c r="W6494">
        <v>1121.7675562443983</v>
      </c>
    </row>
    <row r="6495" spans="2:23" x14ac:dyDescent="0.3">
      <c r="B6495">
        <f t="shared" si="102"/>
        <v>6490</v>
      </c>
      <c r="C6495">
        <v>228.40248461391212</v>
      </c>
      <c r="D6495">
        <v>385.61384054800862</v>
      </c>
      <c r="E6495">
        <v>5657.5499387754189</v>
      </c>
      <c r="F6495">
        <v>218.79317036683622</v>
      </c>
      <c r="G6495">
        <v>1503.2976429178038</v>
      </c>
      <c r="H6495">
        <v>3015.0292194107556</v>
      </c>
      <c r="R6495">
        <v>359.41181291415296</v>
      </c>
      <c r="S6495">
        <v>1249.6985589049939</v>
      </c>
      <c r="T6495">
        <v>1037.6732523383021</v>
      </c>
      <c r="U6495">
        <v>217.1781218785114</v>
      </c>
      <c r="V6495">
        <v>2228.9818312558236</v>
      </c>
      <c r="W6495">
        <v>301.06228460027199</v>
      </c>
    </row>
    <row r="6496" spans="2:23" x14ac:dyDescent="0.3">
      <c r="B6496">
        <f t="shared" si="102"/>
        <v>6491</v>
      </c>
      <c r="C6496">
        <v>313.98679875726594</v>
      </c>
      <c r="D6496">
        <v>343.43020757976723</v>
      </c>
      <c r="E6496">
        <v>230.63088329210092</v>
      </c>
      <c r="F6496">
        <v>391.63132273698631</v>
      </c>
      <c r="G6496">
        <v>276.08491964241989</v>
      </c>
      <c r="H6496">
        <v>809.37736004475801</v>
      </c>
      <c r="R6496">
        <v>28883.78</v>
      </c>
      <c r="S6496">
        <v>786.0720869248189</v>
      </c>
      <c r="T6496">
        <v>2225.7646839555055</v>
      </c>
      <c r="U6496">
        <v>202.45264974485147</v>
      </c>
      <c r="V6496">
        <v>240.25976885650908</v>
      </c>
      <c r="W6496">
        <v>1137.9582792145843</v>
      </c>
    </row>
    <row r="6497" spans="2:23" x14ac:dyDescent="0.3">
      <c r="B6497">
        <f t="shared" si="102"/>
        <v>6492</v>
      </c>
      <c r="C6497">
        <v>276.85551959158221</v>
      </c>
      <c r="D6497">
        <v>361.51921310287725</v>
      </c>
      <c r="E6497">
        <v>337.39525813542662</v>
      </c>
      <c r="F6497">
        <v>352.57182627867479</v>
      </c>
      <c r="G6497">
        <v>215.29087336220482</v>
      </c>
      <c r="H6497">
        <v>3215.9475384764692</v>
      </c>
      <c r="R6497">
        <v>688.4537690835723</v>
      </c>
      <c r="S6497">
        <v>1409.7879194626303</v>
      </c>
      <c r="T6497">
        <v>3057.1191656916567</v>
      </c>
      <c r="U6497">
        <v>281.46015766283881</v>
      </c>
      <c r="V6497">
        <v>290.46730290953553</v>
      </c>
      <c r="W6497">
        <v>438.48107211521415</v>
      </c>
    </row>
    <row r="6498" spans="2:23" x14ac:dyDescent="0.3">
      <c r="B6498">
        <f t="shared" si="102"/>
        <v>6493</v>
      </c>
      <c r="C6498">
        <v>553.38825533194881</v>
      </c>
      <c r="D6498">
        <v>244.43099094077951</v>
      </c>
      <c r="E6498">
        <v>305.86216039239775</v>
      </c>
      <c r="F6498">
        <v>809.07904803609961</v>
      </c>
      <c r="G6498">
        <v>4934.6954823061105</v>
      </c>
      <c r="H6498">
        <v>500.89745599796083</v>
      </c>
      <c r="R6498">
        <v>1337.3994938347064</v>
      </c>
      <c r="S6498">
        <v>395.73049525911597</v>
      </c>
      <c r="T6498">
        <v>1346.2286119055136</v>
      </c>
      <c r="U6498">
        <v>227.99447148914132</v>
      </c>
      <c r="V6498">
        <v>28883.78</v>
      </c>
      <c r="W6498">
        <v>1796.930323291848</v>
      </c>
    </row>
    <row r="6499" spans="2:23" x14ac:dyDescent="0.3">
      <c r="B6499">
        <f t="shared" si="102"/>
        <v>6494</v>
      </c>
      <c r="C6499">
        <v>444.02867452918082</v>
      </c>
      <c r="D6499">
        <v>28883.78</v>
      </c>
      <c r="E6499">
        <v>678.91197801887165</v>
      </c>
      <c r="F6499">
        <v>7645.7887614625333</v>
      </c>
      <c r="G6499">
        <v>6700.5311968666801</v>
      </c>
      <c r="H6499">
        <v>213.43272821380691</v>
      </c>
      <c r="R6499">
        <v>2299.9250932757564</v>
      </c>
      <c r="S6499">
        <v>220.41224919398061</v>
      </c>
      <c r="T6499">
        <v>600.78306368444339</v>
      </c>
      <c r="U6499">
        <v>1472.6004803250592</v>
      </c>
      <c r="V6499">
        <v>1035.5689582043724</v>
      </c>
      <c r="W6499">
        <v>352.9403672550859</v>
      </c>
    </row>
    <row r="6500" spans="2:23" x14ac:dyDescent="0.3">
      <c r="B6500">
        <f t="shared" si="102"/>
        <v>6495</v>
      </c>
      <c r="C6500">
        <v>238.79842245150502</v>
      </c>
      <c r="D6500">
        <v>291.1797487584322</v>
      </c>
      <c r="E6500">
        <v>214.69196556567212</v>
      </c>
      <c r="F6500">
        <v>493.65659836219902</v>
      </c>
      <c r="G6500">
        <v>489.55383965566512</v>
      </c>
      <c r="H6500">
        <v>292.53147791639202</v>
      </c>
      <c r="R6500">
        <v>211.65381253172376</v>
      </c>
      <c r="S6500">
        <v>248.89181000620107</v>
      </c>
      <c r="T6500">
        <v>3536.4842865886385</v>
      </c>
      <c r="U6500">
        <v>303.83466095045219</v>
      </c>
      <c r="V6500">
        <v>487.94438940244112</v>
      </c>
      <c r="W6500">
        <v>1122.3128467622719</v>
      </c>
    </row>
    <row r="6501" spans="2:23" x14ac:dyDescent="0.3">
      <c r="B6501">
        <f t="shared" si="102"/>
        <v>6496</v>
      </c>
      <c r="C6501">
        <v>895.74588058446682</v>
      </c>
      <c r="D6501">
        <v>280.35741804486531</v>
      </c>
      <c r="E6501">
        <v>228.19723912543679</v>
      </c>
      <c r="F6501">
        <v>754.7901851272162</v>
      </c>
      <c r="G6501">
        <v>9498.6956016580898</v>
      </c>
      <c r="H6501">
        <v>28883.78</v>
      </c>
      <c r="R6501">
        <v>287.36315033168256</v>
      </c>
      <c r="S6501">
        <v>2617.7375502164741</v>
      </c>
      <c r="T6501">
        <v>817.64893848766917</v>
      </c>
      <c r="U6501">
        <v>3834.8122339913534</v>
      </c>
      <c r="V6501">
        <v>2960.0997105399583</v>
      </c>
      <c r="W6501">
        <v>563.02009524870869</v>
      </c>
    </row>
    <row r="6502" spans="2:23" x14ac:dyDescent="0.3">
      <c r="B6502">
        <f t="shared" si="102"/>
        <v>6497</v>
      </c>
      <c r="C6502">
        <v>1953.1087935503444</v>
      </c>
      <c r="D6502">
        <v>28883.78</v>
      </c>
      <c r="E6502">
        <v>28883.78</v>
      </c>
      <c r="F6502">
        <v>28883.78</v>
      </c>
      <c r="G6502">
        <v>237.50999922645292</v>
      </c>
      <c r="H6502">
        <v>467.64213432469398</v>
      </c>
      <c r="R6502">
        <v>618.92230648051464</v>
      </c>
      <c r="S6502">
        <v>201.71836093289326</v>
      </c>
      <c r="T6502">
        <v>513.29331318039431</v>
      </c>
      <c r="U6502">
        <v>745.08955233566303</v>
      </c>
      <c r="V6502">
        <v>220.59422965711678</v>
      </c>
      <c r="W6502">
        <v>565.7711729210273</v>
      </c>
    </row>
    <row r="6503" spans="2:23" x14ac:dyDescent="0.3">
      <c r="B6503">
        <f t="shared" si="102"/>
        <v>6498</v>
      </c>
      <c r="C6503">
        <v>28883.78</v>
      </c>
      <c r="D6503">
        <v>252.4335460307382</v>
      </c>
      <c r="E6503">
        <v>317.15197763130163</v>
      </c>
      <c r="F6503">
        <v>2127.9729231810543</v>
      </c>
      <c r="G6503">
        <v>28883.78</v>
      </c>
      <c r="H6503">
        <v>3393.57846714671</v>
      </c>
      <c r="R6503">
        <v>288.7204386486934</v>
      </c>
      <c r="S6503">
        <v>964.28811273798647</v>
      </c>
      <c r="T6503">
        <v>2787.6163327586323</v>
      </c>
      <c r="U6503">
        <v>28883.78</v>
      </c>
      <c r="V6503">
        <v>1795.4139511036369</v>
      </c>
      <c r="W6503">
        <v>2388.7619747196022</v>
      </c>
    </row>
    <row r="6504" spans="2:23" x14ac:dyDescent="0.3">
      <c r="B6504">
        <f t="shared" si="102"/>
        <v>6499</v>
      </c>
      <c r="C6504">
        <v>215.8697887934631</v>
      </c>
      <c r="D6504">
        <v>5335.2056749348749</v>
      </c>
      <c r="E6504">
        <v>28883.78</v>
      </c>
      <c r="F6504">
        <v>1089.5436753154422</v>
      </c>
      <c r="G6504">
        <v>28883.78</v>
      </c>
      <c r="H6504">
        <v>444.65966490094735</v>
      </c>
      <c r="R6504">
        <v>2087.2998210902388</v>
      </c>
      <c r="S6504">
        <v>202.75026912012075</v>
      </c>
      <c r="T6504">
        <v>28883.78</v>
      </c>
      <c r="U6504">
        <v>1188.5974038605434</v>
      </c>
      <c r="V6504">
        <v>229.6746199971839</v>
      </c>
      <c r="W6504">
        <v>201.94857144850852</v>
      </c>
    </row>
    <row r="6505" spans="2:23" x14ac:dyDescent="0.3">
      <c r="B6505">
        <f t="shared" si="102"/>
        <v>6500</v>
      </c>
      <c r="C6505">
        <v>476.23443749590945</v>
      </c>
      <c r="D6505">
        <v>28883.78</v>
      </c>
      <c r="E6505">
        <v>275.24239045020033</v>
      </c>
      <c r="F6505">
        <v>4305.68475844969</v>
      </c>
      <c r="G6505">
        <v>269.88003905426058</v>
      </c>
      <c r="H6505">
        <v>307.93104536255959</v>
      </c>
      <c r="R6505">
        <v>235.90227031498276</v>
      </c>
      <c r="S6505">
        <v>345.55899586447288</v>
      </c>
      <c r="T6505">
        <v>906.23017374558333</v>
      </c>
      <c r="U6505">
        <v>1225.4222588901823</v>
      </c>
      <c r="V6505">
        <v>7095.9848618803262</v>
      </c>
      <c r="W6505">
        <v>225.94178392311792</v>
      </c>
    </row>
    <row r="6506" spans="2:23" x14ac:dyDescent="0.3">
      <c r="B6506">
        <f t="shared" si="102"/>
        <v>6501</v>
      </c>
      <c r="C6506">
        <v>28883.78</v>
      </c>
      <c r="D6506">
        <v>901.55963793586216</v>
      </c>
      <c r="E6506">
        <v>284.63273586562917</v>
      </c>
      <c r="F6506">
        <v>284.64666163925347</v>
      </c>
      <c r="G6506">
        <v>18009.83839894057</v>
      </c>
      <c r="H6506">
        <v>438.89424832644227</v>
      </c>
      <c r="R6506">
        <v>267.73106648086707</v>
      </c>
      <c r="S6506">
        <v>15014.081056427953</v>
      </c>
      <c r="T6506">
        <v>1165.7630806323778</v>
      </c>
      <c r="U6506">
        <v>560.91507216844445</v>
      </c>
      <c r="V6506">
        <v>1258.1033368069257</v>
      </c>
      <c r="W6506">
        <v>222.43208031054621</v>
      </c>
    </row>
    <row r="6507" spans="2:23" x14ac:dyDescent="0.3">
      <c r="B6507">
        <f t="shared" si="102"/>
        <v>6502</v>
      </c>
      <c r="C6507">
        <v>4925.5051818060556</v>
      </c>
      <c r="D6507">
        <v>246.13411070151849</v>
      </c>
      <c r="E6507">
        <v>14895.135441124232</v>
      </c>
      <c r="F6507">
        <v>208.02477474716054</v>
      </c>
      <c r="G6507">
        <v>292.58556036621331</v>
      </c>
      <c r="H6507">
        <v>232.45389712924509</v>
      </c>
      <c r="R6507">
        <v>349.97474199931736</v>
      </c>
      <c r="S6507">
        <v>204.27553190477886</v>
      </c>
      <c r="T6507">
        <v>3119.4681996361187</v>
      </c>
      <c r="U6507">
        <v>577.39303580096612</v>
      </c>
      <c r="V6507">
        <v>28883.78</v>
      </c>
      <c r="W6507">
        <v>556.4050791988177</v>
      </c>
    </row>
    <row r="6508" spans="2:23" x14ac:dyDescent="0.3">
      <c r="B6508">
        <f t="shared" si="102"/>
        <v>6503</v>
      </c>
      <c r="C6508">
        <v>15582.934559177684</v>
      </c>
      <c r="D6508">
        <v>207.0166434874277</v>
      </c>
      <c r="E6508">
        <v>216.25687738362757</v>
      </c>
      <c r="F6508">
        <v>374.24203743726764</v>
      </c>
      <c r="G6508">
        <v>5839.6662380486778</v>
      </c>
      <c r="H6508">
        <v>228.36432841873031</v>
      </c>
      <c r="R6508">
        <v>28883.78</v>
      </c>
      <c r="S6508">
        <v>230.14151109206625</v>
      </c>
      <c r="T6508">
        <v>2657.4434453925469</v>
      </c>
      <c r="U6508">
        <v>622.57799604226807</v>
      </c>
      <c r="V6508">
        <v>256.645556459923</v>
      </c>
      <c r="W6508">
        <v>1018.0398651306307</v>
      </c>
    </row>
    <row r="6509" spans="2:23" x14ac:dyDescent="0.3">
      <c r="B6509">
        <f t="shared" si="102"/>
        <v>6504</v>
      </c>
      <c r="C6509">
        <v>200.76283649310497</v>
      </c>
      <c r="D6509">
        <v>219.61998071262823</v>
      </c>
      <c r="E6509">
        <v>2336.9905131384753</v>
      </c>
      <c r="F6509">
        <v>23990.975427461286</v>
      </c>
      <c r="G6509">
        <v>362.45316166081045</v>
      </c>
      <c r="H6509">
        <v>1917.197344102751</v>
      </c>
      <c r="R6509">
        <v>8102.8590372303997</v>
      </c>
      <c r="S6509">
        <v>425.31725852843709</v>
      </c>
      <c r="T6509">
        <v>282.57681734064931</v>
      </c>
      <c r="U6509">
        <v>821.07264244982093</v>
      </c>
      <c r="V6509">
        <v>246.86437807086844</v>
      </c>
      <c r="W6509">
        <v>28883.78</v>
      </c>
    </row>
    <row r="6510" spans="2:23" x14ac:dyDescent="0.3">
      <c r="B6510">
        <f t="shared" si="102"/>
        <v>6505</v>
      </c>
      <c r="C6510">
        <v>220.37390035300035</v>
      </c>
      <c r="D6510">
        <v>1271.8210677380678</v>
      </c>
      <c r="E6510">
        <v>3997.9411005728325</v>
      </c>
      <c r="F6510">
        <v>1767.488164732425</v>
      </c>
      <c r="G6510">
        <v>28883.78</v>
      </c>
      <c r="H6510">
        <v>4424.6355054312244</v>
      </c>
      <c r="R6510">
        <v>215.30413646360148</v>
      </c>
      <c r="S6510">
        <v>204.52365128579345</v>
      </c>
      <c r="T6510">
        <v>1476.8740868762268</v>
      </c>
      <c r="U6510">
        <v>494.00935489626465</v>
      </c>
      <c r="V6510">
        <v>203.68242942568813</v>
      </c>
      <c r="W6510">
        <v>402.15120756352508</v>
      </c>
    </row>
    <row r="6511" spans="2:23" x14ac:dyDescent="0.3">
      <c r="B6511">
        <f t="shared" si="102"/>
        <v>6506</v>
      </c>
      <c r="C6511">
        <v>574.75968002437367</v>
      </c>
      <c r="D6511">
        <v>17311.752195340992</v>
      </c>
      <c r="E6511">
        <v>230.51874184288246</v>
      </c>
      <c r="F6511">
        <v>242.91911560315907</v>
      </c>
      <c r="G6511">
        <v>589.17745813318095</v>
      </c>
      <c r="H6511">
        <v>325.68956482139066</v>
      </c>
      <c r="R6511">
        <v>752.27599689519047</v>
      </c>
      <c r="S6511">
        <v>11441.741904147675</v>
      </c>
      <c r="T6511">
        <v>642.06726183512524</v>
      </c>
      <c r="U6511">
        <v>668.3574677395452</v>
      </c>
      <c r="V6511">
        <v>546.80330740718773</v>
      </c>
      <c r="W6511">
        <v>7403.138411716177</v>
      </c>
    </row>
    <row r="6512" spans="2:23" x14ac:dyDescent="0.3">
      <c r="B6512">
        <f t="shared" si="102"/>
        <v>6507</v>
      </c>
      <c r="C6512">
        <v>459.655159941698</v>
      </c>
      <c r="D6512">
        <v>478.90541812952875</v>
      </c>
      <c r="E6512">
        <v>299.89111110825195</v>
      </c>
      <c r="F6512">
        <v>254.45177825372556</v>
      </c>
      <c r="G6512">
        <v>1005.6560907702501</v>
      </c>
      <c r="H6512">
        <v>222.71851981508712</v>
      </c>
      <c r="R6512">
        <v>483.96965066159305</v>
      </c>
      <c r="S6512">
        <v>1191.9879854044875</v>
      </c>
      <c r="T6512">
        <v>11995.606463133761</v>
      </c>
      <c r="U6512">
        <v>2378.1224791364307</v>
      </c>
      <c r="V6512">
        <v>493.71755102398174</v>
      </c>
      <c r="W6512">
        <v>964.18911099577122</v>
      </c>
    </row>
    <row r="6513" spans="2:23" x14ac:dyDescent="0.3">
      <c r="B6513">
        <f t="shared" si="102"/>
        <v>6508</v>
      </c>
      <c r="C6513">
        <v>13220.431136670562</v>
      </c>
      <c r="D6513">
        <v>228.2645650099451</v>
      </c>
      <c r="E6513">
        <v>28883.78</v>
      </c>
      <c r="F6513">
        <v>342.51056050687794</v>
      </c>
      <c r="G6513">
        <v>240.24144996080648</v>
      </c>
      <c r="H6513">
        <v>269.39918494997175</v>
      </c>
      <c r="R6513">
        <v>421.27747491595903</v>
      </c>
      <c r="S6513">
        <v>28883.78</v>
      </c>
      <c r="T6513">
        <v>473.76774262383242</v>
      </c>
      <c r="U6513">
        <v>1129.0253076800172</v>
      </c>
      <c r="V6513">
        <v>380.33464413724209</v>
      </c>
      <c r="W6513">
        <v>208.88970243080007</v>
      </c>
    </row>
    <row r="6514" spans="2:23" x14ac:dyDescent="0.3">
      <c r="B6514">
        <f t="shared" si="102"/>
        <v>6509</v>
      </c>
      <c r="C6514">
        <v>380.34212546903689</v>
      </c>
      <c r="D6514">
        <v>339.04573594755806</v>
      </c>
      <c r="E6514">
        <v>259.86824249179585</v>
      </c>
      <c r="F6514">
        <v>236.70192996539515</v>
      </c>
      <c r="G6514">
        <v>1004.0540585091227</v>
      </c>
      <c r="H6514">
        <v>213.68812128898804</v>
      </c>
      <c r="R6514">
        <v>206.16503356177424</v>
      </c>
      <c r="S6514">
        <v>28883.78</v>
      </c>
      <c r="T6514">
        <v>273.83012926056676</v>
      </c>
      <c r="U6514">
        <v>28883.78</v>
      </c>
      <c r="V6514">
        <v>5922.8512679671048</v>
      </c>
      <c r="W6514">
        <v>381.76679216775119</v>
      </c>
    </row>
    <row r="6515" spans="2:23" x14ac:dyDescent="0.3">
      <c r="B6515">
        <f t="shared" si="102"/>
        <v>6510</v>
      </c>
      <c r="C6515">
        <v>423.71624071151223</v>
      </c>
      <c r="D6515">
        <v>200.07147610149588</v>
      </c>
      <c r="E6515">
        <v>1395.635936124613</v>
      </c>
      <c r="F6515">
        <v>210.24699509598008</v>
      </c>
      <c r="G6515">
        <v>262.48033280992672</v>
      </c>
      <c r="H6515">
        <v>222.03284357937164</v>
      </c>
      <c r="R6515">
        <v>304.58106027269042</v>
      </c>
      <c r="S6515">
        <v>389.90707968823426</v>
      </c>
      <c r="T6515">
        <v>863.34092865430341</v>
      </c>
      <c r="U6515">
        <v>1594.1411051128862</v>
      </c>
      <c r="V6515">
        <v>1226.9619296003382</v>
      </c>
      <c r="W6515">
        <v>417.78451056435688</v>
      </c>
    </row>
    <row r="6516" spans="2:23" x14ac:dyDescent="0.3">
      <c r="B6516">
        <f t="shared" si="102"/>
        <v>6511</v>
      </c>
      <c r="C6516">
        <v>652.02869115621104</v>
      </c>
      <c r="D6516">
        <v>295.65735908267442</v>
      </c>
      <c r="E6516">
        <v>748.2112180446602</v>
      </c>
      <c r="F6516">
        <v>1281.1805421429644</v>
      </c>
      <c r="G6516">
        <v>28883.78</v>
      </c>
      <c r="H6516">
        <v>484.01641276699814</v>
      </c>
      <c r="R6516">
        <v>476.54784841479858</v>
      </c>
      <c r="S6516">
        <v>28883.78</v>
      </c>
      <c r="T6516">
        <v>4151.6186621027991</v>
      </c>
      <c r="U6516">
        <v>884.82551728010174</v>
      </c>
      <c r="V6516">
        <v>408.98912552215018</v>
      </c>
      <c r="W6516">
        <v>323.39017177351428</v>
      </c>
    </row>
    <row r="6517" spans="2:23" x14ac:dyDescent="0.3">
      <c r="B6517">
        <f t="shared" si="102"/>
        <v>6512</v>
      </c>
      <c r="C6517">
        <v>386.8933376628861</v>
      </c>
      <c r="D6517">
        <v>990.33359268845436</v>
      </c>
      <c r="E6517">
        <v>451.6555517185684</v>
      </c>
      <c r="F6517">
        <v>269.25656418609981</v>
      </c>
      <c r="G6517">
        <v>28883.78</v>
      </c>
      <c r="H6517">
        <v>28883.78</v>
      </c>
      <c r="R6517">
        <v>4595.1296067866115</v>
      </c>
      <c r="S6517">
        <v>244.8382983038808</v>
      </c>
      <c r="T6517">
        <v>275.75584654066313</v>
      </c>
      <c r="U6517">
        <v>219.03882329958401</v>
      </c>
      <c r="V6517">
        <v>394.21753327112782</v>
      </c>
      <c r="W6517">
        <v>400.40220209864867</v>
      </c>
    </row>
    <row r="6518" spans="2:23" x14ac:dyDescent="0.3">
      <c r="B6518">
        <f t="shared" si="102"/>
        <v>6513</v>
      </c>
      <c r="C6518">
        <v>1354.9144856277985</v>
      </c>
      <c r="D6518">
        <v>28883.78</v>
      </c>
      <c r="E6518">
        <v>1091.7352288684945</v>
      </c>
      <c r="F6518">
        <v>1072.1804827523827</v>
      </c>
      <c r="G6518">
        <v>230.5000277088858</v>
      </c>
      <c r="H6518">
        <v>22505.21805876098</v>
      </c>
      <c r="R6518">
        <v>221.50395338283477</v>
      </c>
      <c r="S6518">
        <v>12446.16135566807</v>
      </c>
      <c r="T6518">
        <v>1005.1329000253319</v>
      </c>
      <c r="U6518">
        <v>2648.8653609753515</v>
      </c>
      <c r="V6518">
        <v>773.04594897044956</v>
      </c>
      <c r="W6518">
        <v>265.42470527106229</v>
      </c>
    </row>
    <row r="6519" spans="2:23" x14ac:dyDescent="0.3">
      <c r="B6519">
        <f t="shared" si="102"/>
        <v>6514</v>
      </c>
      <c r="C6519">
        <v>2796.7693148453759</v>
      </c>
      <c r="D6519">
        <v>293.69163525523686</v>
      </c>
      <c r="E6519">
        <v>553.97892931258616</v>
      </c>
      <c r="F6519">
        <v>436.70257825376012</v>
      </c>
      <c r="G6519">
        <v>575.95382373507243</v>
      </c>
      <c r="H6519">
        <v>323.76705565576617</v>
      </c>
      <c r="R6519">
        <v>28883.78</v>
      </c>
      <c r="S6519">
        <v>754.38494876006837</v>
      </c>
      <c r="T6519">
        <v>441.22939061112424</v>
      </c>
      <c r="U6519">
        <v>702.51071047757421</v>
      </c>
      <c r="V6519">
        <v>1344.7491592695337</v>
      </c>
      <c r="W6519">
        <v>245.96421528577392</v>
      </c>
    </row>
    <row r="6520" spans="2:23" x14ac:dyDescent="0.3">
      <c r="B6520">
        <f t="shared" si="102"/>
        <v>6515</v>
      </c>
      <c r="C6520">
        <v>262.86581368445172</v>
      </c>
      <c r="D6520">
        <v>711.77309484924172</v>
      </c>
      <c r="E6520">
        <v>215.83609286579264</v>
      </c>
      <c r="F6520">
        <v>205.15223926583715</v>
      </c>
      <c r="G6520">
        <v>28883.78</v>
      </c>
      <c r="H6520">
        <v>8350.6155329890316</v>
      </c>
      <c r="R6520">
        <v>513.98226239055043</v>
      </c>
      <c r="S6520">
        <v>329.46353986292883</v>
      </c>
      <c r="T6520">
        <v>2755.5632768932169</v>
      </c>
      <c r="U6520">
        <v>1461.6337601548573</v>
      </c>
      <c r="V6520">
        <v>3111.8540999783909</v>
      </c>
      <c r="W6520">
        <v>577.46820156028366</v>
      </c>
    </row>
    <row r="6521" spans="2:23" x14ac:dyDescent="0.3">
      <c r="B6521">
        <f t="shared" si="102"/>
        <v>6516</v>
      </c>
      <c r="C6521">
        <v>383.21331909948987</v>
      </c>
      <c r="D6521">
        <v>200.77982708711571</v>
      </c>
      <c r="E6521">
        <v>450.16592851855455</v>
      </c>
      <c r="F6521">
        <v>4572.835284897049</v>
      </c>
      <c r="G6521">
        <v>226.38944176776241</v>
      </c>
      <c r="H6521">
        <v>920.0511881134928</v>
      </c>
      <c r="R6521">
        <v>211.00717974489717</v>
      </c>
      <c r="S6521">
        <v>355.17221139741713</v>
      </c>
      <c r="T6521">
        <v>396.61195898944254</v>
      </c>
      <c r="U6521">
        <v>680.27936698218002</v>
      </c>
      <c r="V6521">
        <v>1687.4340496776313</v>
      </c>
      <c r="W6521">
        <v>224.04654169784914</v>
      </c>
    </row>
    <row r="6522" spans="2:23" x14ac:dyDescent="0.3">
      <c r="B6522">
        <f t="shared" si="102"/>
        <v>6517</v>
      </c>
      <c r="C6522">
        <v>246.87243453597299</v>
      </c>
      <c r="D6522">
        <v>702.91027432905662</v>
      </c>
      <c r="E6522">
        <v>28883.78</v>
      </c>
      <c r="F6522">
        <v>204.5094719963038</v>
      </c>
      <c r="G6522">
        <v>796.77690232376005</v>
      </c>
      <c r="H6522">
        <v>201.85617686663576</v>
      </c>
      <c r="R6522">
        <v>317.40383121112006</v>
      </c>
      <c r="S6522">
        <v>242.50189526375095</v>
      </c>
      <c r="T6522">
        <v>311.89103273809508</v>
      </c>
      <c r="U6522">
        <v>364.19313889317226</v>
      </c>
      <c r="V6522">
        <v>237.77518776028788</v>
      </c>
      <c r="W6522">
        <v>211.35442830544824</v>
      </c>
    </row>
    <row r="6523" spans="2:23" x14ac:dyDescent="0.3">
      <c r="B6523">
        <f t="shared" si="102"/>
        <v>6518</v>
      </c>
      <c r="C6523">
        <v>208.99689153894752</v>
      </c>
      <c r="D6523">
        <v>211.08738219087698</v>
      </c>
      <c r="E6523">
        <v>257.4003791505578</v>
      </c>
      <c r="F6523">
        <v>2039.5822757532055</v>
      </c>
      <c r="G6523">
        <v>1854.7191304324924</v>
      </c>
      <c r="H6523">
        <v>211.05940381900194</v>
      </c>
      <c r="R6523">
        <v>209.82651704202129</v>
      </c>
      <c r="S6523">
        <v>566.81029412338125</v>
      </c>
      <c r="T6523">
        <v>776.10299429078668</v>
      </c>
      <c r="U6523">
        <v>4912.6323455831907</v>
      </c>
      <c r="V6523">
        <v>402.57559335847816</v>
      </c>
      <c r="W6523">
        <v>1652.0124969311316</v>
      </c>
    </row>
    <row r="6524" spans="2:23" x14ac:dyDescent="0.3">
      <c r="B6524">
        <f t="shared" si="102"/>
        <v>6519</v>
      </c>
      <c r="C6524">
        <v>933.75566926816271</v>
      </c>
      <c r="D6524">
        <v>204.5379337950238</v>
      </c>
      <c r="E6524">
        <v>335.62551732508086</v>
      </c>
      <c r="F6524">
        <v>329.69176374835115</v>
      </c>
      <c r="G6524">
        <v>717.02216119915158</v>
      </c>
      <c r="H6524">
        <v>494.78835928507118</v>
      </c>
      <c r="R6524">
        <v>3017.5621230416114</v>
      </c>
      <c r="S6524">
        <v>4893.0568906010349</v>
      </c>
      <c r="T6524">
        <v>1812.0181061650653</v>
      </c>
      <c r="U6524">
        <v>454.36558342382159</v>
      </c>
      <c r="V6524">
        <v>5214.1677597435128</v>
      </c>
      <c r="W6524">
        <v>219.25035325301988</v>
      </c>
    </row>
    <row r="6525" spans="2:23" x14ac:dyDescent="0.3">
      <c r="B6525">
        <f t="shared" si="102"/>
        <v>6520</v>
      </c>
      <c r="C6525">
        <v>8591.7053209916703</v>
      </c>
      <c r="D6525">
        <v>259.62966838629097</v>
      </c>
      <c r="E6525">
        <v>507.35412859403488</v>
      </c>
      <c r="F6525">
        <v>850.98078302958027</v>
      </c>
      <c r="G6525">
        <v>587.98292284904687</v>
      </c>
      <c r="H6525">
        <v>1573.4206066243478</v>
      </c>
      <c r="R6525">
        <v>218.51385906159325</v>
      </c>
      <c r="S6525">
        <v>200.79178068012965</v>
      </c>
      <c r="T6525">
        <v>28883.78</v>
      </c>
      <c r="U6525">
        <v>210.52211093118018</v>
      </c>
      <c r="V6525">
        <v>6123.8223255388948</v>
      </c>
      <c r="W6525">
        <v>5090.5771347510818</v>
      </c>
    </row>
    <row r="6526" spans="2:23" x14ac:dyDescent="0.3">
      <c r="B6526">
        <f t="shared" si="102"/>
        <v>6521</v>
      </c>
      <c r="C6526">
        <v>1305.5528342599305</v>
      </c>
      <c r="D6526">
        <v>250.54089920379388</v>
      </c>
      <c r="E6526">
        <v>200.0440356634206</v>
      </c>
      <c r="F6526">
        <v>2879.6354130614818</v>
      </c>
      <c r="G6526">
        <v>4578.572226874443</v>
      </c>
      <c r="H6526">
        <v>413.23167165450934</v>
      </c>
      <c r="R6526">
        <v>3630.5470618498348</v>
      </c>
      <c r="S6526">
        <v>374.2621186936189</v>
      </c>
      <c r="T6526">
        <v>1253.4185326319457</v>
      </c>
      <c r="U6526">
        <v>13793.782406310203</v>
      </c>
      <c r="V6526">
        <v>1246.3374943101153</v>
      </c>
      <c r="W6526">
        <v>1577.4761153081508</v>
      </c>
    </row>
    <row r="6527" spans="2:23" x14ac:dyDescent="0.3">
      <c r="B6527">
        <f t="shared" si="102"/>
        <v>6522</v>
      </c>
      <c r="C6527">
        <v>28883.78</v>
      </c>
      <c r="D6527">
        <v>3380.0495091942603</v>
      </c>
      <c r="E6527">
        <v>282.21438153500418</v>
      </c>
      <c r="F6527">
        <v>3807.000674323448</v>
      </c>
      <c r="G6527">
        <v>313.6711371637723</v>
      </c>
      <c r="H6527">
        <v>373.67834358894225</v>
      </c>
      <c r="R6527">
        <v>285.56107940942479</v>
      </c>
      <c r="S6527">
        <v>291.50282186180868</v>
      </c>
      <c r="T6527">
        <v>527.84094399634023</v>
      </c>
      <c r="U6527">
        <v>28883.78</v>
      </c>
      <c r="V6527">
        <v>203.45656041257158</v>
      </c>
      <c r="W6527">
        <v>264.02394222555824</v>
      </c>
    </row>
    <row r="6528" spans="2:23" x14ac:dyDescent="0.3">
      <c r="B6528">
        <f t="shared" si="102"/>
        <v>6523</v>
      </c>
      <c r="C6528">
        <v>947.27909398773534</v>
      </c>
      <c r="D6528">
        <v>318.01037460620461</v>
      </c>
      <c r="E6528">
        <v>543.84850521154044</v>
      </c>
      <c r="F6528">
        <v>1809.2618707062834</v>
      </c>
      <c r="G6528">
        <v>2204.090132902907</v>
      </c>
      <c r="H6528">
        <v>2042.4203696170114</v>
      </c>
      <c r="R6528">
        <v>401.31352154175465</v>
      </c>
      <c r="S6528">
        <v>6179.1405152736888</v>
      </c>
      <c r="T6528">
        <v>295.93985485830837</v>
      </c>
      <c r="U6528">
        <v>202.8305643725252</v>
      </c>
      <c r="V6528">
        <v>1198.4872955364065</v>
      </c>
      <c r="W6528">
        <v>243.37632352015515</v>
      </c>
    </row>
    <row r="6529" spans="2:23" x14ac:dyDescent="0.3">
      <c r="B6529">
        <f t="shared" si="102"/>
        <v>6524</v>
      </c>
      <c r="C6529">
        <v>4730.328649924807</v>
      </c>
      <c r="D6529">
        <v>1177.7914281311882</v>
      </c>
      <c r="E6529">
        <v>422.2490371854243</v>
      </c>
      <c r="F6529">
        <v>28883.78</v>
      </c>
      <c r="G6529">
        <v>236.44779388642988</v>
      </c>
      <c r="H6529">
        <v>28883.78</v>
      </c>
      <c r="R6529">
        <v>385.74176032793417</v>
      </c>
      <c r="S6529">
        <v>2325.5690709228306</v>
      </c>
      <c r="T6529">
        <v>302.60967214143994</v>
      </c>
      <c r="U6529">
        <v>294.88308014319585</v>
      </c>
      <c r="V6529">
        <v>962.8072932950945</v>
      </c>
      <c r="W6529">
        <v>4051.5724446101367</v>
      </c>
    </row>
    <row r="6530" spans="2:23" x14ac:dyDescent="0.3">
      <c r="B6530">
        <f t="shared" si="102"/>
        <v>6525</v>
      </c>
      <c r="C6530">
        <v>28883.78</v>
      </c>
      <c r="D6530">
        <v>28883.78</v>
      </c>
      <c r="E6530">
        <v>214.67026806400557</v>
      </c>
      <c r="F6530">
        <v>686.45012459648547</v>
      </c>
      <c r="G6530">
        <v>2669.5404386957994</v>
      </c>
      <c r="H6530">
        <v>2791.0768084383149</v>
      </c>
      <c r="R6530">
        <v>232.63744884691687</v>
      </c>
      <c r="S6530">
        <v>28883.78</v>
      </c>
      <c r="T6530">
        <v>404.86298262739939</v>
      </c>
      <c r="U6530">
        <v>1286.0222664500777</v>
      </c>
      <c r="V6530">
        <v>28538.319536220893</v>
      </c>
      <c r="W6530">
        <v>243.39976996922232</v>
      </c>
    </row>
    <row r="6531" spans="2:23" x14ac:dyDescent="0.3">
      <c r="B6531">
        <f t="shared" si="102"/>
        <v>6526</v>
      </c>
      <c r="C6531">
        <v>28883.78</v>
      </c>
      <c r="D6531">
        <v>289.29274256554083</v>
      </c>
      <c r="E6531">
        <v>849.63214297485035</v>
      </c>
      <c r="F6531">
        <v>200.78036271908547</v>
      </c>
      <c r="G6531">
        <v>281.39606370534563</v>
      </c>
      <c r="H6531">
        <v>297.92349685176339</v>
      </c>
      <c r="R6531">
        <v>705.59092973310953</v>
      </c>
      <c r="S6531">
        <v>28883.78</v>
      </c>
      <c r="T6531">
        <v>224.14342167081438</v>
      </c>
      <c r="U6531">
        <v>12699.80868724324</v>
      </c>
      <c r="V6531">
        <v>28883.78</v>
      </c>
      <c r="W6531">
        <v>12910.436825374243</v>
      </c>
    </row>
    <row r="6532" spans="2:23" x14ac:dyDescent="0.3">
      <c r="B6532">
        <f t="shared" si="102"/>
        <v>6527</v>
      </c>
      <c r="C6532">
        <v>6019.7088746241188</v>
      </c>
      <c r="D6532">
        <v>278.64127469253407</v>
      </c>
      <c r="E6532">
        <v>25979.061408551832</v>
      </c>
      <c r="F6532">
        <v>247.94858188934049</v>
      </c>
      <c r="G6532">
        <v>264.68074729214118</v>
      </c>
      <c r="H6532">
        <v>774.80893016907612</v>
      </c>
      <c r="R6532">
        <v>28572.220809183047</v>
      </c>
      <c r="S6532">
        <v>6061.3935675621333</v>
      </c>
      <c r="T6532">
        <v>1831.9288739037047</v>
      </c>
      <c r="U6532">
        <v>357.64875603731087</v>
      </c>
      <c r="V6532">
        <v>246.11187405234122</v>
      </c>
      <c r="W6532">
        <v>1788.9682711033397</v>
      </c>
    </row>
    <row r="6533" spans="2:23" x14ac:dyDescent="0.3">
      <c r="B6533">
        <f t="shared" si="102"/>
        <v>6528</v>
      </c>
      <c r="C6533">
        <v>598.40220076143532</v>
      </c>
      <c r="D6533">
        <v>4848.0926844564756</v>
      </c>
      <c r="E6533">
        <v>516.12702260955848</v>
      </c>
      <c r="F6533">
        <v>311.95416042029302</v>
      </c>
      <c r="G6533">
        <v>28883.78</v>
      </c>
      <c r="H6533">
        <v>2121.5977771181952</v>
      </c>
      <c r="R6533">
        <v>704.65011499155094</v>
      </c>
      <c r="S6533">
        <v>1902.0631112128574</v>
      </c>
      <c r="T6533">
        <v>316.78718382915008</v>
      </c>
      <c r="U6533">
        <v>28883.78</v>
      </c>
      <c r="V6533">
        <v>310.72042154888516</v>
      </c>
      <c r="W6533">
        <v>28883.78</v>
      </c>
    </row>
    <row r="6534" spans="2:23" x14ac:dyDescent="0.3">
      <c r="B6534">
        <f t="shared" si="102"/>
        <v>6529</v>
      </c>
      <c r="C6534">
        <v>500.69464888749997</v>
      </c>
      <c r="D6534">
        <v>8517.0836408162686</v>
      </c>
      <c r="E6534">
        <v>2596.5825499783186</v>
      </c>
      <c r="F6534">
        <v>2121.586877880487</v>
      </c>
      <c r="G6534">
        <v>306.03127714849427</v>
      </c>
      <c r="H6534">
        <v>28883.78</v>
      </c>
      <c r="R6534">
        <v>212.0616744474095</v>
      </c>
      <c r="S6534">
        <v>271.93582544021933</v>
      </c>
      <c r="T6534">
        <v>865.20725991710913</v>
      </c>
      <c r="U6534">
        <v>610.15022492351909</v>
      </c>
      <c r="V6534">
        <v>2281.0403073653952</v>
      </c>
      <c r="W6534">
        <v>323.71914022684535</v>
      </c>
    </row>
    <row r="6535" spans="2:23" x14ac:dyDescent="0.3">
      <c r="B6535">
        <f t="shared" si="102"/>
        <v>6530</v>
      </c>
      <c r="C6535">
        <v>217.14638331263487</v>
      </c>
      <c r="D6535">
        <v>1404.611323396439</v>
      </c>
      <c r="E6535">
        <v>212.74338959745333</v>
      </c>
      <c r="F6535">
        <v>237.73986698357402</v>
      </c>
      <c r="G6535">
        <v>255.60553225261074</v>
      </c>
      <c r="H6535">
        <v>367.36164460319111</v>
      </c>
      <c r="R6535">
        <v>250.52051210510217</v>
      </c>
      <c r="S6535">
        <v>345.07745184700042</v>
      </c>
      <c r="T6535">
        <v>639.64800182229442</v>
      </c>
      <c r="U6535">
        <v>2200.1327147268489</v>
      </c>
      <c r="V6535">
        <v>2208.5518519020625</v>
      </c>
      <c r="W6535">
        <v>210.25560304393284</v>
      </c>
    </row>
    <row r="6536" spans="2:23" x14ac:dyDescent="0.3">
      <c r="B6536">
        <f t="shared" ref="B6536:B6599" si="103">B6535 + 1</f>
        <v>6531</v>
      </c>
      <c r="C6536">
        <v>829.97990754964007</v>
      </c>
      <c r="D6536">
        <v>664.45991884568616</v>
      </c>
      <c r="E6536">
        <v>530.08755141157076</v>
      </c>
      <c r="F6536">
        <v>18225.59322517076</v>
      </c>
      <c r="G6536">
        <v>2345.1909450996673</v>
      </c>
      <c r="H6536">
        <v>239.01782844825922</v>
      </c>
      <c r="R6536">
        <v>5390.6070198048237</v>
      </c>
      <c r="S6536">
        <v>28883.78</v>
      </c>
      <c r="T6536">
        <v>322.08160804450648</v>
      </c>
      <c r="U6536">
        <v>228.82789337457393</v>
      </c>
      <c r="V6536">
        <v>2118.6037260505336</v>
      </c>
      <c r="W6536">
        <v>404.90091277641056</v>
      </c>
    </row>
    <row r="6537" spans="2:23" x14ac:dyDescent="0.3">
      <c r="B6537">
        <f t="shared" si="103"/>
        <v>6532</v>
      </c>
      <c r="C6537">
        <v>837.53316956981723</v>
      </c>
      <c r="D6537">
        <v>648.68159702957678</v>
      </c>
      <c r="E6537">
        <v>202.71319991149412</v>
      </c>
      <c r="F6537">
        <v>24183.7392065104</v>
      </c>
      <c r="G6537">
        <v>2538.2533386057439</v>
      </c>
      <c r="H6537">
        <v>210.56348461460743</v>
      </c>
      <c r="R6537">
        <v>209.16795063639927</v>
      </c>
      <c r="S6537">
        <v>308.48473945719297</v>
      </c>
      <c r="T6537">
        <v>28883.78</v>
      </c>
      <c r="U6537">
        <v>752.45231128626494</v>
      </c>
      <c r="V6537">
        <v>10223.843064523418</v>
      </c>
      <c r="W6537">
        <v>6499.1850566514986</v>
      </c>
    </row>
    <row r="6538" spans="2:23" x14ac:dyDescent="0.3">
      <c r="B6538">
        <f t="shared" si="103"/>
        <v>6533</v>
      </c>
      <c r="C6538">
        <v>28883.78</v>
      </c>
      <c r="D6538">
        <v>656.81841487446195</v>
      </c>
      <c r="E6538">
        <v>355.94912622188247</v>
      </c>
      <c r="F6538">
        <v>264.32691089706674</v>
      </c>
      <c r="G6538">
        <v>1369.7628542963362</v>
      </c>
      <c r="H6538">
        <v>200.8155186563063</v>
      </c>
      <c r="R6538">
        <v>396.72235127431941</v>
      </c>
      <c r="S6538">
        <v>563.08895493671344</v>
      </c>
      <c r="T6538">
        <v>816.29626940426385</v>
      </c>
      <c r="U6538">
        <v>1198.4435095760837</v>
      </c>
      <c r="V6538">
        <v>412.08261233735504</v>
      </c>
      <c r="W6538">
        <v>565.73441579219889</v>
      </c>
    </row>
    <row r="6539" spans="2:23" x14ac:dyDescent="0.3">
      <c r="B6539">
        <f t="shared" si="103"/>
        <v>6534</v>
      </c>
      <c r="C6539">
        <v>225.66614667935181</v>
      </c>
      <c r="D6539">
        <v>21767.442183620202</v>
      </c>
      <c r="E6539">
        <v>298.74297475050417</v>
      </c>
      <c r="F6539">
        <v>218.64912988992839</v>
      </c>
      <c r="G6539">
        <v>269.3411109138201</v>
      </c>
      <c r="H6539">
        <v>491.90453775020779</v>
      </c>
      <c r="R6539">
        <v>253.74543377256629</v>
      </c>
      <c r="S6539">
        <v>200.42061228479253</v>
      </c>
      <c r="T6539">
        <v>2585.1548470221483</v>
      </c>
      <c r="U6539">
        <v>275.46817004899822</v>
      </c>
      <c r="V6539">
        <v>433.76069722695433</v>
      </c>
      <c r="W6539">
        <v>319.04593088172669</v>
      </c>
    </row>
    <row r="6540" spans="2:23" x14ac:dyDescent="0.3">
      <c r="B6540">
        <f t="shared" si="103"/>
        <v>6535</v>
      </c>
      <c r="C6540">
        <v>564.45254038667395</v>
      </c>
      <c r="D6540">
        <v>4645.1524326509953</v>
      </c>
      <c r="E6540">
        <v>219.67273589760254</v>
      </c>
      <c r="F6540">
        <v>875.44089085485689</v>
      </c>
      <c r="G6540">
        <v>232.18621566744096</v>
      </c>
      <c r="H6540">
        <v>1707.1017819921742</v>
      </c>
      <c r="R6540">
        <v>866.60324626993838</v>
      </c>
      <c r="S6540">
        <v>798.71383214317711</v>
      </c>
      <c r="T6540">
        <v>1111.0046562862856</v>
      </c>
      <c r="U6540">
        <v>299.48766134392361</v>
      </c>
      <c r="V6540">
        <v>340.99638733830528</v>
      </c>
      <c r="W6540">
        <v>223.98920137655188</v>
      </c>
    </row>
    <row r="6541" spans="2:23" x14ac:dyDescent="0.3">
      <c r="B6541">
        <f t="shared" si="103"/>
        <v>6536</v>
      </c>
      <c r="C6541">
        <v>2309.6058848798375</v>
      </c>
      <c r="D6541">
        <v>339.90110251796403</v>
      </c>
      <c r="E6541">
        <v>5458.8944518222697</v>
      </c>
      <c r="F6541">
        <v>28883.78</v>
      </c>
      <c r="G6541">
        <v>28883.78</v>
      </c>
      <c r="H6541">
        <v>28883.78</v>
      </c>
      <c r="R6541">
        <v>1518.7902221803349</v>
      </c>
      <c r="S6541">
        <v>2450.8426453197803</v>
      </c>
      <c r="T6541">
        <v>28883.78</v>
      </c>
      <c r="U6541">
        <v>2921.9784288247865</v>
      </c>
      <c r="V6541">
        <v>258.96457428015015</v>
      </c>
      <c r="W6541">
        <v>485.56371025760888</v>
      </c>
    </row>
    <row r="6542" spans="2:23" x14ac:dyDescent="0.3">
      <c r="B6542">
        <f t="shared" si="103"/>
        <v>6537</v>
      </c>
      <c r="C6542">
        <v>234.51260999337558</v>
      </c>
      <c r="D6542">
        <v>207.6672306200563</v>
      </c>
      <c r="E6542">
        <v>322.51411607693569</v>
      </c>
      <c r="F6542">
        <v>222.05962862945972</v>
      </c>
      <c r="G6542">
        <v>28883.78</v>
      </c>
      <c r="H6542">
        <v>13796.668248761083</v>
      </c>
      <c r="R6542">
        <v>1424.4669678467767</v>
      </c>
      <c r="S6542">
        <v>8701.4397943378444</v>
      </c>
      <c r="T6542">
        <v>514.23995190924995</v>
      </c>
      <c r="U6542">
        <v>2062.4700323407606</v>
      </c>
      <c r="V6542">
        <v>246.41466052352052</v>
      </c>
      <c r="W6542">
        <v>11863.937250565876</v>
      </c>
    </row>
    <row r="6543" spans="2:23" x14ac:dyDescent="0.3">
      <c r="B6543">
        <f t="shared" si="103"/>
        <v>6538</v>
      </c>
      <c r="C6543">
        <v>707.1704749380641</v>
      </c>
      <c r="D6543">
        <v>223.14311137387355</v>
      </c>
      <c r="E6543">
        <v>1890.8654017721569</v>
      </c>
      <c r="F6543">
        <v>299.49684399899064</v>
      </c>
      <c r="G6543">
        <v>238.92141705467228</v>
      </c>
      <c r="H6543">
        <v>7992.1294316715148</v>
      </c>
      <c r="R6543">
        <v>206.31078719547827</v>
      </c>
      <c r="S6543">
        <v>540.82734821218082</v>
      </c>
      <c r="T6543">
        <v>221.58794472992227</v>
      </c>
      <c r="U6543">
        <v>256.03490013908589</v>
      </c>
      <c r="V6543">
        <v>303.9449845910521</v>
      </c>
      <c r="W6543">
        <v>257.83258578970486</v>
      </c>
    </row>
    <row r="6544" spans="2:23" x14ac:dyDescent="0.3">
      <c r="B6544">
        <f t="shared" si="103"/>
        <v>6539</v>
      </c>
      <c r="C6544">
        <v>920.48105947938109</v>
      </c>
      <c r="D6544">
        <v>425.49930546983342</v>
      </c>
      <c r="E6544">
        <v>386.30308204018559</v>
      </c>
      <c r="F6544">
        <v>28883.78</v>
      </c>
      <c r="G6544">
        <v>1438.1513908047409</v>
      </c>
      <c r="H6544">
        <v>11846.430680826448</v>
      </c>
      <c r="R6544">
        <v>557.08270560068365</v>
      </c>
      <c r="S6544">
        <v>324.566265582818</v>
      </c>
      <c r="T6544">
        <v>359.77113720644854</v>
      </c>
      <c r="U6544">
        <v>1424.5828265816774</v>
      </c>
      <c r="V6544">
        <v>857.55281185613626</v>
      </c>
      <c r="W6544">
        <v>242.46717264159261</v>
      </c>
    </row>
    <row r="6545" spans="2:23" x14ac:dyDescent="0.3">
      <c r="B6545">
        <f t="shared" si="103"/>
        <v>6540</v>
      </c>
      <c r="C6545">
        <v>432.44541200997878</v>
      </c>
      <c r="D6545">
        <v>5088.038890818505</v>
      </c>
      <c r="E6545">
        <v>508.39873197119022</v>
      </c>
      <c r="F6545">
        <v>405.22018387916944</v>
      </c>
      <c r="G6545">
        <v>1321.2187433247602</v>
      </c>
      <c r="H6545">
        <v>2169.0562636868772</v>
      </c>
      <c r="R6545">
        <v>28883.78</v>
      </c>
      <c r="S6545">
        <v>200.35502488037574</v>
      </c>
      <c r="T6545">
        <v>3338.1740292608174</v>
      </c>
      <c r="U6545">
        <v>493.75479966997204</v>
      </c>
      <c r="V6545">
        <v>227.52903895090159</v>
      </c>
      <c r="W6545">
        <v>831.76473456714041</v>
      </c>
    </row>
    <row r="6546" spans="2:23" x14ac:dyDescent="0.3">
      <c r="B6546">
        <f t="shared" si="103"/>
        <v>6541</v>
      </c>
      <c r="C6546">
        <v>342.61391106191388</v>
      </c>
      <c r="D6546">
        <v>1432.6051674248213</v>
      </c>
      <c r="E6546">
        <v>2148.0128181328209</v>
      </c>
      <c r="F6546">
        <v>221.02932530572713</v>
      </c>
      <c r="G6546">
        <v>578.8794561631812</v>
      </c>
      <c r="H6546">
        <v>1232.9243196200689</v>
      </c>
      <c r="R6546">
        <v>12087.523699304289</v>
      </c>
      <c r="S6546">
        <v>212.04818736766626</v>
      </c>
      <c r="T6546">
        <v>307.39026481915454</v>
      </c>
      <c r="U6546">
        <v>227.72038078097756</v>
      </c>
      <c r="V6546">
        <v>15048.332771530777</v>
      </c>
      <c r="W6546">
        <v>13811.799047511444</v>
      </c>
    </row>
    <row r="6547" spans="2:23" x14ac:dyDescent="0.3">
      <c r="B6547">
        <f t="shared" si="103"/>
        <v>6542</v>
      </c>
      <c r="C6547">
        <v>215.07584076031313</v>
      </c>
      <c r="D6547">
        <v>783.44170725392985</v>
      </c>
      <c r="E6547">
        <v>720.676959951816</v>
      </c>
      <c r="F6547">
        <v>7593.2566190776561</v>
      </c>
      <c r="G6547">
        <v>13712.242747397386</v>
      </c>
      <c r="H6547">
        <v>19018.280258715684</v>
      </c>
      <c r="R6547">
        <v>308.84231058512069</v>
      </c>
      <c r="S6547">
        <v>2453.136682599391</v>
      </c>
      <c r="T6547">
        <v>225.49897478630234</v>
      </c>
      <c r="U6547">
        <v>239.55458117072658</v>
      </c>
      <c r="V6547">
        <v>449.67034835462562</v>
      </c>
      <c r="W6547">
        <v>970.88760342419664</v>
      </c>
    </row>
    <row r="6548" spans="2:23" x14ac:dyDescent="0.3">
      <c r="B6548">
        <f t="shared" si="103"/>
        <v>6543</v>
      </c>
      <c r="C6548">
        <v>295.82810847721589</v>
      </c>
      <c r="D6548">
        <v>1704.4314340894189</v>
      </c>
      <c r="E6548">
        <v>453.07080039723928</v>
      </c>
      <c r="F6548">
        <v>552.97022809920054</v>
      </c>
      <c r="G6548">
        <v>424.3707219806563</v>
      </c>
      <c r="H6548">
        <v>10483.606246071753</v>
      </c>
      <c r="R6548">
        <v>568.41187789681271</v>
      </c>
      <c r="S6548">
        <v>364.69497000723936</v>
      </c>
      <c r="T6548">
        <v>4124.7142244237575</v>
      </c>
      <c r="U6548">
        <v>257.00661810634278</v>
      </c>
      <c r="V6548">
        <v>242.8812719865206</v>
      </c>
      <c r="W6548">
        <v>994.54139589755425</v>
      </c>
    </row>
    <row r="6549" spans="2:23" x14ac:dyDescent="0.3">
      <c r="B6549">
        <f t="shared" si="103"/>
        <v>6544</v>
      </c>
      <c r="C6549">
        <v>17332.782034332362</v>
      </c>
      <c r="D6549">
        <v>335.21282672904181</v>
      </c>
      <c r="E6549">
        <v>343.53333194927416</v>
      </c>
      <c r="F6549">
        <v>233.64168635011956</v>
      </c>
      <c r="G6549">
        <v>18442.411159076044</v>
      </c>
      <c r="H6549">
        <v>1417.2341734911204</v>
      </c>
      <c r="R6549">
        <v>200.7090866989542</v>
      </c>
      <c r="S6549">
        <v>13360.796852056526</v>
      </c>
      <c r="T6549">
        <v>355.49404364490476</v>
      </c>
      <c r="U6549">
        <v>256.72271177026204</v>
      </c>
      <c r="V6549">
        <v>619.77176751203956</v>
      </c>
      <c r="W6549">
        <v>28883.78</v>
      </c>
    </row>
    <row r="6550" spans="2:23" x14ac:dyDescent="0.3">
      <c r="B6550">
        <f t="shared" si="103"/>
        <v>6545</v>
      </c>
      <c r="C6550">
        <v>4787.6886396219224</v>
      </c>
      <c r="D6550">
        <v>527.20989998209666</v>
      </c>
      <c r="E6550">
        <v>212.59998925107348</v>
      </c>
      <c r="F6550">
        <v>726.87451541477799</v>
      </c>
      <c r="G6550">
        <v>17557.848291646551</v>
      </c>
      <c r="H6550">
        <v>1109.4329919959584</v>
      </c>
      <c r="R6550">
        <v>28883.78</v>
      </c>
      <c r="S6550">
        <v>268.48740643010007</v>
      </c>
      <c r="T6550">
        <v>28883.78</v>
      </c>
      <c r="U6550">
        <v>222.08214115526468</v>
      </c>
      <c r="V6550">
        <v>1684.3414793261925</v>
      </c>
      <c r="W6550">
        <v>705.72006525469692</v>
      </c>
    </row>
    <row r="6551" spans="2:23" x14ac:dyDescent="0.3">
      <c r="B6551">
        <f t="shared" si="103"/>
        <v>6546</v>
      </c>
      <c r="C6551">
        <v>1609.5172448468061</v>
      </c>
      <c r="D6551">
        <v>412.4819598067611</v>
      </c>
      <c r="E6551">
        <v>915.34234283943829</v>
      </c>
      <c r="F6551">
        <v>1989.8025125630656</v>
      </c>
      <c r="G6551">
        <v>222.7733076209845</v>
      </c>
      <c r="H6551">
        <v>360.4578261971152</v>
      </c>
      <c r="R6551">
        <v>526.26399972868819</v>
      </c>
      <c r="S6551">
        <v>234.17489595103328</v>
      </c>
      <c r="T6551">
        <v>2405.5130262150351</v>
      </c>
      <c r="U6551">
        <v>368.30958647771314</v>
      </c>
      <c r="V6551">
        <v>2327.1926344638714</v>
      </c>
      <c r="W6551">
        <v>535.32516272381895</v>
      </c>
    </row>
    <row r="6552" spans="2:23" x14ac:dyDescent="0.3">
      <c r="B6552">
        <f t="shared" si="103"/>
        <v>6547</v>
      </c>
      <c r="C6552">
        <v>25575.332226812294</v>
      </c>
      <c r="D6552">
        <v>215.38335802733675</v>
      </c>
      <c r="E6552">
        <v>24604.29905244799</v>
      </c>
      <c r="F6552">
        <v>5337.9406776246879</v>
      </c>
      <c r="G6552">
        <v>475.457952333322</v>
      </c>
      <c r="H6552">
        <v>10056.395300286204</v>
      </c>
      <c r="R6552">
        <v>238.45473886492556</v>
      </c>
      <c r="S6552">
        <v>362.0267628656967</v>
      </c>
      <c r="T6552">
        <v>3793.1039036824627</v>
      </c>
      <c r="U6552">
        <v>229.57107937909933</v>
      </c>
      <c r="V6552">
        <v>1865.4496552961946</v>
      </c>
      <c r="W6552">
        <v>912.38849479313603</v>
      </c>
    </row>
    <row r="6553" spans="2:23" x14ac:dyDescent="0.3">
      <c r="B6553">
        <f t="shared" si="103"/>
        <v>6548</v>
      </c>
      <c r="C6553">
        <v>214.81055067557025</v>
      </c>
      <c r="D6553">
        <v>263.24074983993023</v>
      </c>
      <c r="E6553">
        <v>405.87786153084812</v>
      </c>
      <c r="F6553">
        <v>2697.422866843458</v>
      </c>
      <c r="G6553">
        <v>320.61169746333576</v>
      </c>
      <c r="H6553">
        <v>266.36164933369696</v>
      </c>
      <c r="R6553">
        <v>319.95303698952097</v>
      </c>
      <c r="S6553">
        <v>203.3782495270259</v>
      </c>
      <c r="T6553">
        <v>5351.9129096040751</v>
      </c>
      <c r="U6553">
        <v>233.06556803594049</v>
      </c>
      <c r="V6553">
        <v>344.77447211537253</v>
      </c>
      <c r="W6553">
        <v>3033.5113934151614</v>
      </c>
    </row>
    <row r="6554" spans="2:23" x14ac:dyDescent="0.3">
      <c r="B6554">
        <f t="shared" si="103"/>
        <v>6549</v>
      </c>
      <c r="C6554">
        <v>265.72290002319221</v>
      </c>
      <c r="D6554">
        <v>234.71763901157735</v>
      </c>
      <c r="E6554">
        <v>274.54845560336366</v>
      </c>
      <c r="F6554">
        <v>1208.5363188809883</v>
      </c>
      <c r="G6554">
        <v>15828.8874492136</v>
      </c>
      <c r="H6554">
        <v>392.10493998040204</v>
      </c>
      <c r="R6554">
        <v>28883.78</v>
      </c>
      <c r="S6554">
        <v>9178.6021512048119</v>
      </c>
      <c r="T6554">
        <v>268.71496701853192</v>
      </c>
      <c r="U6554">
        <v>569.291084797439</v>
      </c>
      <c r="V6554">
        <v>28883.78</v>
      </c>
      <c r="W6554">
        <v>205.43958509962408</v>
      </c>
    </row>
    <row r="6555" spans="2:23" x14ac:dyDescent="0.3">
      <c r="B6555">
        <f t="shared" si="103"/>
        <v>6550</v>
      </c>
      <c r="C6555">
        <v>27976.586429577903</v>
      </c>
      <c r="D6555">
        <v>25599.058619911837</v>
      </c>
      <c r="E6555">
        <v>4366.5583264587367</v>
      </c>
      <c r="F6555">
        <v>28883.78</v>
      </c>
      <c r="G6555">
        <v>729.0382660642606</v>
      </c>
      <c r="H6555">
        <v>2672.6038684065875</v>
      </c>
      <c r="R6555">
        <v>4417.3491355151964</v>
      </c>
      <c r="S6555">
        <v>587.294248733519</v>
      </c>
      <c r="T6555">
        <v>225.47771305732732</v>
      </c>
      <c r="U6555">
        <v>684.12411880268564</v>
      </c>
      <c r="V6555">
        <v>457.06027763793668</v>
      </c>
      <c r="W6555">
        <v>206.40512073318075</v>
      </c>
    </row>
    <row r="6556" spans="2:23" x14ac:dyDescent="0.3">
      <c r="B6556">
        <f t="shared" si="103"/>
        <v>6551</v>
      </c>
      <c r="C6556">
        <v>517.27895944058912</v>
      </c>
      <c r="D6556">
        <v>230.97717154540408</v>
      </c>
      <c r="E6556">
        <v>269.13831694531393</v>
      </c>
      <c r="F6556">
        <v>5846.1199122440421</v>
      </c>
      <c r="G6556">
        <v>342.86501567633002</v>
      </c>
      <c r="H6556">
        <v>238.11094385265082</v>
      </c>
      <c r="R6556">
        <v>285.27524036620611</v>
      </c>
      <c r="S6556">
        <v>4939.7285059190299</v>
      </c>
      <c r="T6556">
        <v>222.55044635787795</v>
      </c>
      <c r="U6556">
        <v>356.55578446651862</v>
      </c>
      <c r="V6556">
        <v>2673.6099787742151</v>
      </c>
      <c r="W6556">
        <v>324.57721045999295</v>
      </c>
    </row>
    <row r="6557" spans="2:23" x14ac:dyDescent="0.3">
      <c r="B6557">
        <f t="shared" si="103"/>
        <v>6552</v>
      </c>
      <c r="C6557">
        <v>28883.78</v>
      </c>
      <c r="D6557">
        <v>2655.321167129302</v>
      </c>
      <c r="E6557">
        <v>16744.660634501339</v>
      </c>
      <c r="F6557">
        <v>448.03626408499815</v>
      </c>
      <c r="G6557">
        <v>20076.118833698332</v>
      </c>
      <c r="H6557">
        <v>429.29016146200075</v>
      </c>
      <c r="R6557">
        <v>4780.8208168673536</v>
      </c>
      <c r="S6557">
        <v>271.73446384777571</v>
      </c>
      <c r="T6557">
        <v>3574.8900678066839</v>
      </c>
      <c r="U6557">
        <v>13388.918105269864</v>
      </c>
      <c r="V6557">
        <v>282.58648739712413</v>
      </c>
      <c r="W6557">
        <v>28883.78</v>
      </c>
    </row>
    <row r="6558" spans="2:23" x14ac:dyDescent="0.3">
      <c r="B6558">
        <f t="shared" si="103"/>
        <v>6553</v>
      </c>
      <c r="C6558">
        <v>211.63641539061493</v>
      </c>
      <c r="D6558">
        <v>8184.6974376476837</v>
      </c>
      <c r="E6558">
        <v>8550.8945696017545</v>
      </c>
      <c r="F6558">
        <v>317.32285898374249</v>
      </c>
      <c r="G6558">
        <v>427.63325478509717</v>
      </c>
      <c r="H6558">
        <v>1041.5614928428138</v>
      </c>
      <c r="R6558">
        <v>1127.7901018203602</v>
      </c>
      <c r="S6558">
        <v>637.03816060258623</v>
      </c>
      <c r="T6558">
        <v>3987.9090058613638</v>
      </c>
      <c r="U6558">
        <v>2630.6612746569494</v>
      </c>
      <c r="V6558">
        <v>446.43276247282699</v>
      </c>
      <c r="W6558">
        <v>224.54431263406806</v>
      </c>
    </row>
    <row r="6559" spans="2:23" x14ac:dyDescent="0.3">
      <c r="B6559">
        <f t="shared" si="103"/>
        <v>6554</v>
      </c>
      <c r="C6559">
        <v>826.32646721654521</v>
      </c>
      <c r="D6559">
        <v>1454.8093501949761</v>
      </c>
      <c r="E6559">
        <v>736.6233403389374</v>
      </c>
      <c r="F6559">
        <v>217.18712721265294</v>
      </c>
      <c r="G6559">
        <v>613.91961962050709</v>
      </c>
      <c r="H6559">
        <v>28883.78</v>
      </c>
      <c r="R6559">
        <v>864.83560634073046</v>
      </c>
      <c r="S6559">
        <v>28883.78</v>
      </c>
      <c r="T6559">
        <v>455.87640680258346</v>
      </c>
      <c r="U6559">
        <v>28883.78</v>
      </c>
      <c r="V6559">
        <v>7549.8676582742373</v>
      </c>
      <c r="W6559">
        <v>308.31625906184195</v>
      </c>
    </row>
    <row r="6560" spans="2:23" x14ac:dyDescent="0.3">
      <c r="B6560">
        <f t="shared" si="103"/>
        <v>6555</v>
      </c>
      <c r="C6560">
        <v>1058.3223009040989</v>
      </c>
      <c r="D6560">
        <v>251.79265945651116</v>
      </c>
      <c r="E6560">
        <v>6350.2912135966244</v>
      </c>
      <c r="F6560">
        <v>249.29163123828991</v>
      </c>
      <c r="G6560">
        <v>286.87693230109517</v>
      </c>
      <c r="H6560">
        <v>2119.818934120899</v>
      </c>
      <c r="R6560">
        <v>220.04332191617604</v>
      </c>
      <c r="S6560">
        <v>606.60110362648743</v>
      </c>
      <c r="T6560">
        <v>426.681234282368</v>
      </c>
      <c r="U6560">
        <v>398.90485319491455</v>
      </c>
      <c r="V6560">
        <v>4534.5421526696246</v>
      </c>
      <c r="W6560">
        <v>1271.5995780805038</v>
      </c>
    </row>
    <row r="6561" spans="2:23" x14ac:dyDescent="0.3">
      <c r="B6561">
        <f t="shared" si="103"/>
        <v>6556</v>
      </c>
      <c r="C6561">
        <v>594.88474001493023</v>
      </c>
      <c r="D6561">
        <v>259.13648601297865</v>
      </c>
      <c r="E6561">
        <v>28883.78</v>
      </c>
      <c r="F6561">
        <v>497.75876969875969</v>
      </c>
      <c r="G6561">
        <v>223.50012452631825</v>
      </c>
      <c r="H6561">
        <v>232.96568363410842</v>
      </c>
      <c r="R6561">
        <v>377.9432296326205</v>
      </c>
      <c r="S6561">
        <v>1984.03910484318</v>
      </c>
      <c r="T6561">
        <v>383.26413829716398</v>
      </c>
      <c r="U6561">
        <v>725.08936926393153</v>
      </c>
      <c r="V6561">
        <v>24171.980928042678</v>
      </c>
      <c r="W6561">
        <v>237.11378762037657</v>
      </c>
    </row>
    <row r="6562" spans="2:23" x14ac:dyDescent="0.3">
      <c r="B6562">
        <f t="shared" si="103"/>
        <v>6557</v>
      </c>
      <c r="C6562">
        <v>3288.7850878679069</v>
      </c>
      <c r="D6562">
        <v>238.33294385098296</v>
      </c>
      <c r="E6562">
        <v>28883.78</v>
      </c>
      <c r="F6562">
        <v>28883.78</v>
      </c>
      <c r="G6562">
        <v>2323.7326888260441</v>
      </c>
      <c r="H6562">
        <v>314.36452834618683</v>
      </c>
      <c r="R6562">
        <v>601.12498109416424</v>
      </c>
      <c r="S6562">
        <v>5865.4948312014185</v>
      </c>
      <c r="T6562">
        <v>419.22619215956627</v>
      </c>
      <c r="U6562">
        <v>321.73637002851513</v>
      </c>
      <c r="V6562">
        <v>208.69365658427469</v>
      </c>
      <c r="W6562">
        <v>13088.379968422152</v>
      </c>
    </row>
    <row r="6563" spans="2:23" x14ac:dyDescent="0.3">
      <c r="B6563">
        <f t="shared" si="103"/>
        <v>6558</v>
      </c>
      <c r="C6563">
        <v>209.02532850643286</v>
      </c>
      <c r="D6563">
        <v>944.8919307383452</v>
      </c>
      <c r="E6563">
        <v>2092.1785269044867</v>
      </c>
      <c r="F6563">
        <v>255.19460077696053</v>
      </c>
      <c r="G6563">
        <v>2118.1008253111204</v>
      </c>
      <c r="H6563">
        <v>533.77822583364673</v>
      </c>
      <c r="R6563">
        <v>15536.644039654686</v>
      </c>
      <c r="S6563">
        <v>440.24550454855694</v>
      </c>
      <c r="T6563">
        <v>493.07556246379932</v>
      </c>
      <c r="U6563">
        <v>448.11216056863816</v>
      </c>
      <c r="V6563">
        <v>1516.6264286047763</v>
      </c>
      <c r="W6563">
        <v>236.63345396443253</v>
      </c>
    </row>
    <row r="6564" spans="2:23" x14ac:dyDescent="0.3">
      <c r="B6564">
        <f t="shared" si="103"/>
        <v>6559</v>
      </c>
      <c r="C6564">
        <v>2640.9259669710659</v>
      </c>
      <c r="D6564">
        <v>1479.7885741300163</v>
      </c>
      <c r="E6564">
        <v>346.37609771926952</v>
      </c>
      <c r="F6564">
        <v>232.62074944935134</v>
      </c>
      <c r="G6564">
        <v>248.42301321389166</v>
      </c>
      <c r="H6564">
        <v>14224.859271578098</v>
      </c>
      <c r="R6564">
        <v>2645.3512368409447</v>
      </c>
      <c r="S6564">
        <v>28883.78</v>
      </c>
      <c r="T6564">
        <v>1482.1478151285139</v>
      </c>
      <c r="U6564">
        <v>23301.929447749815</v>
      </c>
      <c r="V6564">
        <v>430.86157734427837</v>
      </c>
      <c r="W6564">
        <v>269.7296815252563</v>
      </c>
    </row>
    <row r="6565" spans="2:23" x14ac:dyDescent="0.3">
      <c r="B6565">
        <f t="shared" si="103"/>
        <v>6560</v>
      </c>
      <c r="C6565">
        <v>247.67810723820742</v>
      </c>
      <c r="D6565">
        <v>243.36641347267991</v>
      </c>
      <c r="E6565">
        <v>12812.891784936071</v>
      </c>
      <c r="F6565">
        <v>207.96487677628227</v>
      </c>
      <c r="G6565">
        <v>4253.4812807862236</v>
      </c>
      <c r="H6565">
        <v>202.73832336346823</v>
      </c>
      <c r="R6565">
        <v>553.72268226154324</v>
      </c>
      <c r="S6565">
        <v>236.88611433673009</v>
      </c>
      <c r="T6565">
        <v>506.6942725129212</v>
      </c>
      <c r="U6565">
        <v>772.29042901819037</v>
      </c>
      <c r="V6565">
        <v>1704.3934706060768</v>
      </c>
      <c r="W6565">
        <v>208.73281165269751</v>
      </c>
    </row>
    <row r="6566" spans="2:23" x14ac:dyDescent="0.3">
      <c r="B6566">
        <f t="shared" si="103"/>
        <v>6561</v>
      </c>
      <c r="C6566">
        <v>3040.2301235580885</v>
      </c>
      <c r="D6566">
        <v>19043.619874958957</v>
      </c>
      <c r="E6566">
        <v>834.16628537300414</v>
      </c>
      <c r="F6566">
        <v>260.97751353389526</v>
      </c>
      <c r="G6566">
        <v>324.23905594433882</v>
      </c>
      <c r="H6566">
        <v>395.88797353670327</v>
      </c>
      <c r="R6566">
        <v>255.63234292229166</v>
      </c>
      <c r="S6566">
        <v>553.20511224180689</v>
      </c>
      <c r="T6566">
        <v>1839.8619543941463</v>
      </c>
      <c r="U6566">
        <v>618.1938782753989</v>
      </c>
      <c r="V6566">
        <v>217.10633950994108</v>
      </c>
      <c r="W6566">
        <v>311.57676091535319</v>
      </c>
    </row>
    <row r="6567" spans="2:23" x14ac:dyDescent="0.3">
      <c r="B6567">
        <f t="shared" si="103"/>
        <v>6562</v>
      </c>
      <c r="C6567">
        <v>319.92931827608913</v>
      </c>
      <c r="D6567">
        <v>205.66311890085478</v>
      </c>
      <c r="E6567">
        <v>283.32748335038139</v>
      </c>
      <c r="F6567">
        <v>214.42951194811451</v>
      </c>
      <c r="G6567">
        <v>799.27708968774357</v>
      </c>
      <c r="H6567">
        <v>796.88867217494055</v>
      </c>
      <c r="R6567">
        <v>4930.8788480221474</v>
      </c>
      <c r="S6567">
        <v>573.37547120860859</v>
      </c>
      <c r="T6567">
        <v>1603.284199898889</v>
      </c>
      <c r="U6567">
        <v>19939.802651618771</v>
      </c>
      <c r="V6567">
        <v>455.63005999909865</v>
      </c>
      <c r="W6567">
        <v>487.81574663949993</v>
      </c>
    </row>
    <row r="6568" spans="2:23" x14ac:dyDescent="0.3">
      <c r="B6568">
        <f t="shared" si="103"/>
        <v>6563</v>
      </c>
      <c r="C6568">
        <v>1182.9878774982708</v>
      </c>
      <c r="D6568">
        <v>16858.1314677675</v>
      </c>
      <c r="E6568">
        <v>1532.1757818351671</v>
      </c>
      <c r="F6568">
        <v>210.65036668598546</v>
      </c>
      <c r="G6568">
        <v>1156.9375337217116</v>
      </c>
      <c r="H6568">
        <v>967.87794147354509</v>
      </c>
      <c r="R6568">
        <v>3349.1608837496719</v>
      </c>
      <c r="S6568">
        <v>202.31771311905143</v>
      </c>
      <c r="T6568">
        <v>1135.672367931809</v>
      </c>
      <c r="U6568">
        <v>642.86480753731689</v>
      </c>
      <c r="V6568">
        <v>938.2053828744265</v>
      </c>
      <c r="W6568">
        <v>228.86046282514818</v>
      </c>
    </row>
    <row r="6569" spans="2:23" x14ac:dyDescent="0.3">
      <c r="B6569">
        <f t="shared" si="103"/>
        <v>6564</v>
      </c>
      <c r="C6569">
        <v>404.73719619812579</v>
      </c>
      <c r="D6569">
        <v>2533.6867369814031</v>
      </c>
      <c r="E6569">
        <v>804.64153763189529</v>
      </c>
      <c r="F6569">
        <v>1780.5700416618756</v>
      </c>
      <c r="G6569">
        <v>551.25680839825554</v>
      </c>
      <c r="H6569">
        <v>28883.78</v>
      </c>
      <c r="R6569">
        <v>7448.1788889655072</v>
      </c>
      <c r="S6569">
        <v>385.80221435799399</v>
      </c>
      <c r="T6569">
        <v>266.99589740569752</v>
      </c>
      <c r="U6569">
        <v>1891.4386182511171</v>
      </c>
      <c r="V6569">
        <v>254.129845058895</v>
      </c>
      <c r="W6569">
        <v>523.02566419376262</v>
      </c>
    </row>
    <row r="6570" spans="2:23" x14ac:dyDescent="0.3">
      <c r="B6570">
        <f t="shared" si="103"/>
        <v>6565</v>
      </c>
      <c r="C6570">
        <v>201.42236393509305</v>
      </c>
      <c r="D6570">
        <v>9426.7420953132114</v>
      </c>
      <c r="E6570">
        <v>426.89167594319156</v>
      </c>
      <c r="F6570">
        <v>1673.3429778163079</v>
      </c>
      <c r="G6570">
        <v>204.79221441867631</v>
      </c>
      <c r="H6570">
        <v>3009.1924789382961</v>
      </c>
      <c r="R6570">
        <v>1354.733324184494</v>
      </c>
      <c r="S6570">
        <v>1200.5000715753313</v>
      </c>
      <c r="T6570">
        <v>490.00074109237204</v>
      </c>
      <c r="U6570">
        <v>28670.378904129855</v>
      </c>
      <c r="V6570">
        <v>319.94078085467822</v>
      </c>
      <c r="W6570">
        <v>240.63494970602244</v>
      </c>
    </row>
    <row r="6571" spans="2:23" x14ac:dyDescent="0.3">
      <c r="B6571">
        <f t="shared" si="103"/>
        <v>6566</v>
      </c>
      <c r="C6571">
        <v>388.45809401321048</v>
      </c>
      <c r="D6571">
        <v>752.76989803944218</v>
      </c>
      <c r="E6571">
        <v>236.85051954415508</v>
      </c>
      <c r="F6571">
        <v>949.58484598181781</v>
      </c>
      <c r="G6571">
        <v>1104.7359017801934</v>
      </c>
      <c r="H6571">
        <v>352.97396748307204</v>
      </c>
      <c r="R6571">
        <v>208.57172466536232</v>
      </c>
      <c r="S6571">
        <v>355.06856199696557</v>
      </c>
      <c r="T6571">
        <v>2075.2694311171726</v>
      </c>
      <c r="U6571">
        <v>498.7056508737279</v>
      </c>
      <c r="V6571">
        <v>382.49429054764983</v>
      </c>
      <c r="W6571">
        <v>465.53714385587966</v>
      </c>
    </row>
    <row r="6572" spans="2:23" x14ac:dyDescent="0.3">
      <c r="B6572">
        <f t="shared" si="103"/>
        <v>6567</v>
      </c>
      <c r="C6572">
        <v>230.73639586793814</v>
      </c>
      <c r="D6572">
        <v>363.58458041798951</v>
      </c>
      <c r="E6572">
        <v>2253.8785738829147</v>
      </c>
      <c r="F6572">
        <v>8178.561942903576</v>
      </c>
      <c r="G6572">
        <v>553.71509174336802</v>
      </c>
      <c r="H6572">
        <v>541.38280711960783</v>
      </c>
      <c r="R6572">
        <v>256.93133869335452</v>
      </c>
      <c r="S6572">
        <v>258.32601251642723</v>
      </c>
      <c r="T6572">
        <v>288.33427992413647</v>
      </c>
      <c r="U6572">
        <v>1437.2318566931856</v>
      </c>
      <c r="V6572">
        <v>429.56817652703552</v>
      </c>
      <c r="W6572">
        <v>276.20010935924495</v>
      </c>
    </row>
    <row r="6573" spans="2:23" x14ac:dyDescent="0.3">
      <c r="B6573">
        <f t="shared" si="103"/>
        <v>6568</v>
      </c>
      <c r="C6573">
        <v>7581.834691381865</v>
      </c>
      <c r="D6573">
        <v>250.94832041696458</v>
      </c>
      <c r="E6573">
        <v>28883.78</v>
      </c>
      <c r="F6573">
        <v>252.18810160892383</v>
      </c>
      <c r="G6573">
        <v>212.01455260208903</v>
      </c>
      <c r="H6573">
        <v>8939.8306376523578</v>
      </c>
      <c r="R6573">
        <v>28883.78</v>
      </c>
      <c r="S6573">
        <v>355.96873491917376</v>
      </c>
      <c r="T6573">
        <v>384.19509696950911</v>
      </c>
      <c r="U6573">
        <v>666.24267296264793</v>
      </c>
      <c r="V6573">
        <v>206.6501609820516</v>
      </c>
      <c r="W6573">
        <v>678.96830926556208</v>
      </c>
    </row>
    <row r="6574" spans="2:23" x14ac:dyDescent="0.3">
      <c r="B6574">
        <f t="shared" si="103"/>
        <v>6569</v>
      </c>
      <c r="C6574">
        <v>10796.270653517449</v>
      </c>
      <c r="D6574">
        <v>257.85840832113382</v>
      </c>
      <c r="E6574">
        <v>1511.6946491110523</v>
      </c>
      <c r="F6574">
        <v>215.41190732015141</v>
      </c>
      <c r="G6574">
        <v>303.27110015646628</v>
      </c>
      <c r="H6574">
        <v>3066.3949090582869</v>
      </c>
      <c r="R6574">
        <v>1570.9107425065038</v>
      </c>
      <c r="S6574">
        <v>468.13281388173812</v>
      </c>
      <c r="T6574">
        <v>956.78347217680482</v>
      </c>
      <c r="U6574">
        <v>612.16590001420604</v>
      </c>
      <c r="V6574">
        <v>483.90659822488101</v>
      </c>
      <c r="W6574">
        <v>241.07905881985567</v>
      </c>
    </row>
    <row r="6575" spans="2:23" x14ac:dyDescent="0.3">
      <c r="B6575">
        <f t="shared" si="103"/>
        <v>6570</v>
      </c>
      <c r="C6575">
        <v>561.06976747592205</v>
      </c>
      <c r="D6575">
        <v>210.66227033382677</v>
      </c>
      <c r="E6575">
        <v>225.29570988883609</v>
      </c>
      <c r="F6575">
        <v>3027.1218229874344</v>
      </c>
      <c r="G6575">
        <v>268.95709560142433</v>
      </c>
      <c r="H6575">
        <v>28883.78</v>
      </c>
      <c r="R6575">
        <v>534.56002095634267</v>
      </c>
      <c r="S6575">
        <v>239.30179497256233</v>
      </c>
      <c r="T6575">
        <v>621.8477051639702</v>
      </c>
      <c r="U6575">
        <v>231.99921365740124</v>
      </c>
      <c r="V6575">
        <v>377.38375819890877</v>
      </c>
      <c r="W6575">
        <v>281.84522062529993</v>
      </c>
    </row>
    <row r="6576" spans="2:23" x14ac:dyDescent="0.3">
      <c r="B6576">
        <f t="shared" si="103"/>
        <v>6571</v>
      </c>
      <c r="C6576">
        <v>2388.563643384814</v>
      </c>
      <c r="D6576">
        <v>766.88356076852369</v>
      </c>
      <c r="E6576">
        <v>12946.506521262529</v>
      </c>
      <c r="F6576">
        <v>513.4655120249347</v>
      </c>
      <c r="G6576">
        <v>2056.058060610319</v>
      </c>
      <c r="H6576">
        <v>28883.78</v>
      </c>
      <c r="R6576">
        <v>593.96865628194041</v>
      </c>
      <c r="S6576">
        <v>688.24136713558005</v>
      </c>
      <c r="T6576">
        <v>2504.0334755049676</v>
      </c>
      <c r="U6576">
        <v>250.79904099050049</v>
      </c>
      <c r="V6576">
        <v>801.64959874857834</v>
      </c>
      <c r="W6576">
        <v>1835.5476097677788</v>
      </c>
    </row>
    <row r="6577" spans="2:23" x14ac:dyDescent="0.3">
      <c r="B6577">
        <f t="shared" si="103"/>
        <v>6572</v>
      </c>
      <c r="C6577">
        <v>207.1329331199384</v>
      </c>
      <c r="D6577">
        <v>217.85671087008839</v>
      </c>
      <c r="E6577">
        <v>28883.78</v>
      </c>
      <c r="F6577">
        <v>352.71059357908337</v>
      </c>
      <c r="G6577">
        <v>310.88338125755666</v>
      </c>
      <c r="H6577">
        <v>28883.78</v>
      </c>
      <c r="R6577">
        <v>28883.78</v>
      </c>
      <c r="S6577">
        <v>241.25375027857385</v>
      </c>
      <c r="T6577">
        <v>28883.78</v>
      </c>
      <c r="U6577">
        <v>215.63118033203594</v>
      </c>
      <c r="V6577">
        <v>28883.78</v>
      </c>
      <c r="W6577">
        <v>592.13532689851525</v>
      </c>
    </row>
    <row r="6578" spans="2:23" x14ac:dyDescent="0.3">
      <c r="B6578">
        <f t="shared" si="103"/>
        <v>6573</v>
      </c>
      <c r="C6578">
        <v>693.97992022948483</v>
      </c>
      <c r="D6578">
        <v>4940.4251282052101</v>
      </c>
      <c r="E6578">
        <v>28883.78</v>
      </c>
      <c r="F6578">
        <v>2438.4324941052278</v>
      </c>
      <c r="G6578">
        <v>28883.78</v>
      </c>
      <c r="H6578">
        <v>28883.78</v>
      </c>
      <c r="R6578">
        <v>3081.9000620114084</v>
      </c>
      <c r="S6578">
        <v>849.91385506851373</v>
      </c>
      <c r="T6578">
        <v>620.49700594161129</v>
      </c>
      <c r="U6578">
        <v>503.66832324636465</v>
      </c>
      <c r="V6578">
        <v>254.99836745421248</v>
      </c>
      <c r="W6578">
        <v>6982.5885406189327</v>
      </c>
    </row>
    <row r="6579" spans="2:23" x14ac:dyDescent="0.3">
      <c r="B6579">
        <f t="shared" si="103"/>
        <v>6574</v>
      </c>
      <c r="C6579">
        <v>1213.460955683166</v>
      </c>
      <c r="D6579">
        <v>1073.525050360857</v>
      </c>
      <c r="E6579">
        <v>651.82709739686413</v>
      </c>
      <c r="F6579">
        <v>476.88771276818863</v>
      </c>
      <c r="G6579">
        <v>210.74775854427605</v>
      </c>
      <c r="H6579">
        <v>693.61511375117902</v>
      </c>
      <c r="R6579">
        <v>272.60416830286505</v>
      </c>
      <c r="S6579">
        <v>828.61674080446301</v>
      </c>
      <c r="T6579">
        <v>209.99804268249983</v>
      </c>
      <c r="U6579">
        <v>446.27436433612439</v>
      </c>
      <c r="V6579">
        <v>1845.1557595200086</v>
      </c>
      <c r="W6579">
        <v>6427.7355049393791</v>
      </c>
    </row>
    <row r="6580" spans="2:23" x14ac:dyDescent="0.3">
      <c r="B6580">
        <f t="shared" si="103"/>
        <v>6575</v>
      </c>
      <c r="C6580">
        <v>368.07921197895678</v>
      </c>
      <c r="D6580">
        <v>248.47921767843584</v>
      </c>
      <c r="E6580">
        <v>495.04163329298501</v>
      </c>
      <c r="F6580">
        <v>4162.7070501795515</v>
      </c>
      <c r="G6580">
        <v>686.73263416770499</v>
      </c>
      <c r="H6580">
        <v>207.71966089873067</v>
      </c>
      <c r="R6580">
        <v>333.22312643840996</v>
      </c>
      <c r="S6580">
        <v>345.42214918124967</v>
      </c>
      <c r="T6580">
        <v>354.49938111702687</v>
      </c>
      <c r="U6580">
        <v>552.60202084166781</v>
      </c>
      <c r="V6580">
        <v>348.76736845693796</v>
      </c>
      <c r="W6580">
        <v>1281.9541635561809</v>
      </c>
    </row>
    <row r="6581" spans="2:23" x14ac:dyDescent="0.3">
      <c r="B6581">
        <f t="shared" si="103"/>
        <v>6576</v>
      </c>
      <c r="C6581">
        <v>12477.658061398102</v>
      </c>
      <c r="D6581">
        <v>202.4815282065322</v>
      </c>
      <c r="E6581">
        <v>390.84753847631521</v>
      </c>
      <c r="F6581">
        <v>264.58432434924936</v>
      </c>
      <c r="G6581">
        <v>28883.78</v>
      </c>
      <c r="H6581">
        <v>512.26657745001921</v>
      </c>
      <c r="R6581">
        <v>5069.4107563860607</v>
      </c>
      <c r="S6581">
        <v>224.96744568721618</v>
      </c>
      <c r="T6581">
        <v>28883.78</v>
      </c>
      <c r="U6581">
        <v>247.62356157886501</v>
      </c>
      <c r="V6581">
        <v>225.25461399229269</v>
      </c>
      <c r="W6581">
        <v>381.9062756755518</v>
      </c>
    </row>
    <row r="6582" spans="2:23" x14ac:dyDescent="0.3">
      <c r="B6582">
        <f t="shared" si="103"/>
        <v>6577</v>
      </c>
      <c r="C6582">
        <v>505.71165493222702</v>
      </c>
      <c r="D6582">
        <v>211.12757769649991</v>
      </c>
      <c r="E6582">
        <v>681.19363976949649</v>
      </c>
      <c r="F6582">
        <v>560.12502576352563</v>
      </c>
      <c r="G6582">
        <v>906.91787480484038</v>
      </c>
      <c r="H6582">
        <v>1094.0424952750216</v>
      </c>
      <c r="R6582">
        <v>929.62686445258862</v>
      </c>
      <c r="S6582">
        <v>588.95537239699388</v>
      </c>
      <c r="T6582">
        <v>11640.112188085894</v>
      </c>
      <c r="U6582">
        <v>297.00505063660148</v>
      </c>
      <c r="V6582">
        <v>1404.0643128338365</v>
      </c>
      <c r="W6582">
        <v>395.52894281641454</v>
      </c>
    </row>
    <row r="6583" spans="2:23" x14ac:dyDescent="0.3">
      <c r="B6583">
        <f t="shared" si="103"/>
        <v>6578</v>
      </c>
      <c r="C6583">
        <v>238.15210394874148</v>
      </c>
      <c r="D6583">
        <v>442.62565571714197</v>
      </c>
      <c r="E6583">
        <v>599.54046522124645</v>
      </c>
      <c r="F6583">
        <v>1423.6697080718479</v>
      </c>
      <c r="G6583">
        <v>28883.78</v>
      </c>
      <c r="H6583">
        <v>208.16051851465048</v>
      </c>
      <c r="R6583">
        <v>216.3335299277787</v>
      </c>
      <c r="S6583">
        <v>4885.3931549502895</v>
      </c>
      <c r="T6583">
        <v>573.98512965103282</v>
      </c>
      <c r="U6583">
        <v>261.90318286712562</v>
      </c>
      <c r="V6583">
        <v>518.92342574729241</v>
      </c>
      <c r="W6583">
        <v>416.34988525269773</v>
      </c>
    </row>
    <row r="6584" spans="2:23" x14ac:dyDescent="0.3">
      <c r="B6584">
        <f t="shared" si="103"/>
        <v>6579</v>
      </c>
      <c r="C6584">
        <v>1542.6982709547106</v>
      </c>
      <c r="D6584">
        <v>2474.4157314968697</v>
      </c>
      <c r="E6584">
        <v>203.3757608161059</v>
      </c>
      <c r="F6584">
        <v>7498.4305432128422</v>
      </c>
      <c r="G6584">
        <v>306.4749348281855</v>
      </c>
      <c r="H6584">
        <v>293.38518130576119</v>
      </c>
      <c r="R6584">
        <v>3543.2643495745078</v>
      </c>
      <c r="S6584">
        <v>739.64776010506762</v>
      </c>
      <c r="T6584">
        <v>5324.4013822677107</v>
      </c>
      <c r="U6584">
        <v>444.23021861432233</v>
      </c>
      <c r="V6584">
        <v>335.74905567049097</v>
      </c>
      <c r="W6584">
        <v>232.22867507320927</v>
      </c>
    </row>
    <row r="6585" spans="2:23" x14ac:dyDescent="0.3">
      <c r="B6585">
        <f t="shared" si="103"/>
        <v>6580</v>
      </c>
      <c r="C6585">
        <v>28883.78</v>
      </c>
      <c r="D6585">
        <v>16777.480940456669</v>
      </c>
      <c r="E6585">
        <v>332.5138471050949</v>
      </c>
      <c r="F6585">
        <v>252.87206743157543</v>
      </c>
      <c r="G6585">
        <v>28883.78</v>
      </c>
      <c r="H6585">
        <v>391.30290654629465</v>
      </c>
      <c r="R6585">
        <v>419.91993051629277</v>
      </c>
      <c r="S6585">
        <v>249.85101794609176</v>
      </c>
      <c r="T6585">
        <v>313.90688467024313</v>
      </c>
      <c r="U6585">
        <v>22814.627645532211</v>
      </c>
      <c r="V6585">
        <v>981.34830438280062</v>
      </c>
      <c r="W6585">
        <v>368.51118519783677</v>
      </c>
    </row>
    <row r="6586" spans="2:23" x14ac:dyDescent="0.3">
      <c r="B6586">
        <f t="shared" si="103"/>
        <v>6581</v>
      </c>
      <c r="C6586">
        <v>505.42631922003221</v>
      </c>
      <c r="D6586">
        <v>301.75793209084958</v>
      </c>
      <c r="E6586">
        <v>282.76475467920636</v>
      </c>
      <c r="F6586">
        <v>1499.4468291353439</v>
      </c>
      <c r="G6586">
        <v>12072.281099631191</v>
      </c>
      <c r="H6586">
        <v>592.97257565934206</v>
      </c>
      <c r="R6586">
        <v>820.86060395296738</v>
      </c>
      <c r="S6586">
        <v>879.14783933772367</v>
      </c>
      <c r="T6586">
        <v>214.2675516298419</v>
      </c>
      <c r="U6586">
        <v>277.10436590369551</v>
      </c>
      <c r="V6586">
        <v>5025.1007957241463</v>
      </c>
      <c r="W6586">
        <v>208.9432514867338</v>
      </c>
    </row>
    <row r="6587" spans="2:23" x14ac:dyDescent="0.3">
      <c r="B6587">
        <f t="shared" si="103"/>
        <v>6582</v>
      </c>
      <c r="C6587">
        <v>779.67357468775708</v>
      </c>
      <c r="D6587">
        <v>604.61705644411097</v>
      </c>
      <c r="E6587">
        <v>28883.78</v>
      </c>
      <c r="F6587">
        <v>5690.0162656294688</v>
      </c>
      <c r="G6587">
        <v>250.19040609221867</v>
      </c>
      <c r="H6587">
        <v>275.7879550121267</v>
      </c>
      <c r="R6587">
        <v>435.86304365076603</v>
      </c>
      <c r="S6587">
        <v>579.60924847790079</v>
      </c>
      <c r="T6587">
        <v>250.49276861935238</v>
      </c>
      <c r="U6587">
        <v>284.70603106971765</v>
      </c>
      <c r="V6587">
        <v>28883.78</v>
      </c>
      <c r="W6587">
        <v>843.78534995581208</v>
      </c>
    </row>
    <row r="6588" spans="2:23" x14ac:dyDescent="0.3">
      <c r="B6588">
        <f t="shared" si="103"/>
        <v>6583</v>
      </c>
      <c r="C6588">
        <v>248.36363668704635</v>
      </c>
      <c r="D6588">
        <v>28883.78</v>
      </c>
      <c r="E6588">
        <v>1243.5604337636823</v>
      </c>
      <c r="F6588">
        <v>747.02774827591657</v>
      </c>
      <c r="G6588">
        <v>620.32021838499281</v>
      </c>
      <c r="H6588">
        <v>202.76250249278289</v>
      </c>
      <c r="R6588">
        <v>485.1123508506372</v>
      </c>
      <c r="S6588">
        <v>239.58648056547383</v>
      </c>
      <c r="T6588">
        <v>526.63085645765011</v>
      </c>
      <c r="U6588">
        <v>28883.78</v>
      </c>
      <c r="V6588">
        <v>361.45163736563688</v>
      </c>
      <c r="W6588">
        <v>217.94663835910609</v>
      </c>
    </row>
    <row r="6589" spans="2:23" x14ac:dyDescent="0.3">
      <c r="B6589">
        <f t="shared" si="103"/>
        <v>6584</v>
      </c>
      <c r="C6589">
        <v>279.48594670089255</v>
      </c>
      <c r="D6589">
        <v>238.78555363112702</v>
      </c>
      <c r="E6589">
        <v>582.79041761732879</v>
      </c>
      <c r="F6589">
        <v>5537.296703680724</v>
      </c>
      <c r="G6589">
        <v>28883.78</v>
      </c>
      <c r="H6589">
        <v>3246.7036579284927</v>
      </c>
      <c r="R6589">
        <v>305.40617531469616</v>
      </c>
      <c r="S6589">
        <v>300.04824494563161</v>
      </c>
      <c r="T6589">
        <v>352.67266119741294</v>
      </c>
      <c r="U6589">
        <v>501.45244143013065</v>
      </c>
      <c r="V6589">
        <v>517.68457715526984</v>
      </c>
      <c r="W6589">
        <v>332.52915565250203</v>
      </c>
    </row>
    <row r="6590" spans="2:23" x14ac:dyDescent="0.3">
      <c r="B6590">
        <f t="shared" si="103"/>
        <v>6585</v>
      </c>
      <c r="C6590">
        <v>235.39776411258418</v>
      </c>
      <c r="D6590">
        <v>28883.78</v>
      </c>
      <c r="E6590">
        <v>380.60784158078087</v>
      </c>
      <c r="F6590">
        <v>709.38008454230442</v>
      </c>
      <c r="G6590">
        <v>235.39886175101563</v>
      </c>
      <c r="H6590">
        <v>209.92350069798758</v>
      </c>
      <c r="R6590">
        <v>1889.8692427317076</v>
      </c>
      <c r="S6590">
        <v>337.14748691897569</v>
      </c>
      <c r="T6590">
        <v>535.760665582314</v>
      </c>
      <c r="U6590">
        <v>1566.2018697503097</v>
      </c>
      <c r="V6590">
        <v>319.31341669846427</v>
      </c>
      <c r="W6590">
        <v>269.36733884491656</v>
      </c>
    </row>
    <row r="6591" spans="2:23" x14ac:dyDescent="0.3">
      <c r="B6591">
        <f t="shared" si="103"/>
        <v>6586</v>
      </c>
      <c r="C6591">
        <v>28883.78</v>
      </c>
      <c r="D6591">
        <v>378.52849370852078</v>
      </c>
      <c r="E6591">
        <v>568.40825858615051</v>
      </c>
      <c r="F6591">
        <v>703.00441436743154</v>
      </c>
      <c r="G6591">
        <v>241.72317508915899</v>
      </c>
      <c r="H6591">
        <v>260.27847232548305</v>
      </c>
      <c r="R6591">
        <v>219.87588363677955</v>
      </c>
      <c r="S6591">
        <v>1386.8321280748473</v>
      </c>
      <c r="T6591">
        <v>312.81333619758254</v>
      </c>
      <c r="U6591">
        <v>290.87952793169023</v>
      </c>
      <c r="V6591">
        <v>408.11686407514759</v>
      </c>
      <c r="W6591">
        <v>659.97090072215974</v>
      </c>
    </row>
    <row r="6592" spans="2:23" x14ac:dyDescent="0.3">
      <c r="B6592">
        <f t="shared" si="103"/>
        <v>6587</v>
      </c>
      <c r="C6592">
        <v>28883.78</v>
      </c>
      <c r="D6592">
        <v>2319.7477658384178</v>
      </c>
      <c r="E6592">
        <v>200.15452258730642</v>
      </c>
      <c r="F6592">
        <v>26638.510441332841</v>
      </c>
      <c r="G6592">
        <v>1068.8876754318264</v>
      </c>
      <c r="H6592">
        <v>1752.8695823233145</v>
      </c>
      <c r="R6592">
        <v>1460.9074257460672</v>
      </c>
      <c r="S6592">
        <v>642.07931072831775</v>
      </c>
      <c r="T6592">
        <v>1873.8493155692311</v>
      </c>
      <c r="U6592">
        <v>28883.78</v>
      </c>
      <c r="V6592">
        <v>343.23429428273238</v>
      </c>
      <c r="W6592">
        <v>1832.636523410122</v>
      </c>
    </row>
    <row r="6593" spans="2:23" x14ac:dyDescent="0.3">
      <c r="B6593">
        <f t="shared" si="103"/>
        <v>6588</v>
      </c>
      <c r="C6593">
        <v>2107.8123260473467</v>
      </c>
      <c r="D6593">
        <v>3271.41935754631</v>
      </c>
      <c r="E6593">
        <v>749.91464107533466</v>
      </c>
      <c r="F6593">
        <v>16195.048030202823</v>
      </c>
      <c r="G6593">
        <v>347.49552681214561</v>
      </c>
      <c r="H6593">
        <v>2532.4419115327692</v>
      </c>
      <c r="R6593">
        <v>305.79978594380356</v>
      </c>
      <c r="S6593">
        <v>17354.561924451868</v>
      </c>
      <c r="T6593">
        <v>1071.2839604153578</v>
      </c>
      <c r="U6593">
        <v>204.71450357624428</v>
      </c>
      <c r="V6593">
        <v>230.75463066262083</v>
      </c>
      <c r="W6593">
        <v>310.71196944565202</v>
      </c>
    </row>
    <row r="6594" spans="2:23" x14ac:dyDescent="0.3">
      <c r="B6594">
        <f t="shared" si="103"/>
        <v>6589</v>
      </c>
      <c r="C6594">
        <v>263.63968736319674</v>
      </c>
      <c r="D6594">
        <v>640.79430028184697</v>
      </c>
      <c r="E6594">
        <v>372.97475051254821</v>
      </c>
      <c r="F6594">
        <v>690.78852980116972</v>
      </c>
      <c r="G6594">
        <v>243.79574895681435</v>
      </c>
      <c r="H6594">
        <v>4159.9345586621012</v>
      </c>
      <c r="R6594">
        <v>601.71703380556789</v>
      </c>
      <c r="S6594">
        <v>330.62615106369935</v>
      </c>
      <c r="T6594">
        <v>285.15274145847417</v>
      </c>
      <c r="U6594">
        <v>412.16236966097466</v>
      </c>
      <c r="V6594">
        <v>276.73507381106742</v>
      </c>
      <c r="W6594">
        <v>493.17280275773288</v>
      </c>
    </row>
    <row r="6595" spans="2:23" x14ac:dyDescent="0.3">
      <c r="B6595">
        <f t="shared" si="103"/>
        <v>6590</v>
      </c>
      <c r="C6595">
        <v>847.43675114567645</v>
      </c>
      <c r="D6595">
        <v>205.69080086238512</v>
      </c>
      <c r="E6595">
        <v>1056.3676622972164</v>
      </c>
      <c r="F6595">
        <v>361.54928614847529</v>
      </c>
      <c r="G6595">
        <v>384.00526172617538</v>
      </c>
      <c r="H6595">
        <v>219.72249381815521</v>
      </c>
      <c r="R6595">
        <v>213.48978275766177</v>
      </c>
      <c r="S6595">
        <v>1234.2408793981986</v>
      </c>
      <c r="T6595">
        <v>230.07114397764553</v>
      </c>
      <c r="U6595">
        <v>229.73663309256921</v>
      </c>
      <c r="V6595">
        <v>241.16306920613317</v>
      </c>
      <c r="W6595">
        <v>28883.78</v>
      </c>
    </row>
    <row r="6596" spans="2:23" x14ac:dyDescent="0.3">
      <c r="B6596">
        <f t="shared" si="103"/>
        <v>6591</v>
      </c>
      <c r="C6596">
        <v>759.60619182993105</v>
      </c>
      <c r="D6596">
        <v>497.51971115570393</v>
      </c>
      <c r="E6596">
        <v>483.95704141640249</v>
      </c>
      <c r="F6596">
        <v>678.83467139717538</v>
      </c>
      <c r="G6596">
        <v>332.87425235811241</v>
      </c>
      <c r="H6596">
        <v>201.89175626783148</v>
      </c>
      <c r="R6596">
        <v>326.19197942752811</v>
      </c>
      <c r="S6596">
        <v>2196.793137065561</v>
      </c>
      <c r="T6596">
        <v>239.19996470596988</v>
      </c>
      <c r="U6596">
        <v>206.48549363036389</v>
      </c>
      <c r="V6596">
        <v>28883.78</v>
      </c>
      <c r="W6596">
        <v>227.75594019521409</v>
      </c>
    </row>
    <row r="6597" spans="2:23" x14ac:dyDescent="0.3">
      <c r="B6597">
        <f t="shared" si="103"/>
        <v>6592</v>
      </c>
      <c r="C6597">
        <v>242.9075852358543</v>
      </c>
      <c r="D6597">
        <v>25390.267902062456</v>
      </c>
      <c r="E6597">
        <v>214.96700961646408</v>
      </c>
      <c r="F6597">
        <v>6033.4199869852082</v>
      </c>
      <c r="G6597">
        <v>1036.3980379531195</v>
      </c>
      <c r="H6597">
        <v>282.5316765774167</v>
      </c>
      <c r="R6597">
        <v>364.67595365276298</v>
      </c>
      <c r="S6597">
        <v>580.39382227342094</v>
      </c>
      <c r="T6597">
        <v>459.29103350123489</v>
      </c>
      <c r="U6597">
        <v>11533.789218401314</v>
      </c>
      <c r="V6597">
        <v>219.04145036166949</v>
      </c>
      <c r="W6597">
        <v>5570.8073703079663</v>
      </c>
    </row>
    <row r="6598" spans="2:23" x14ac:dyDescent="0.3">
      <c r="B6598">
        <f t="shared" si="103"/>
        <v>6593</v>
      </c>
      <c r="C6598">
        <v>216.23845424413554</v>
      </c>
      <c r="D6598">
        <v>28883.78</v>
      </c>
      <c r="E6598">
        <v>511.51030488343019</v>
      </c>
      <c r="F6598">
        <v>9208.2471894652845</v>
      </c>
      <c r="G6598">
        <v>1237.5162240047177</v>
      </c>
      <c r="H6598">
        <v>4205.1460366458432</v>
      </c>
      <c r="R6598">
        <v>220.33347908480908</v>
      </c>
      <c r="S6598">
        <v>2605.828919854519</v>
      </c>
      <c r="T6598">
        <v>339.62497299301663</v>
      </c>
      <c r="U6598">
        <v>277.81793888380622</v>
      </c>
      <c r="V6598">
        <v>219.97530028583506</v>
      </c>
      <c r="W6598">
        <v>200.75065540248193</v>
      </c>
    </row>
    <row r="6599" spans="2:23" x14ac:dyDescent="0.3">
      <c r="B6599">
        <f t="shared" si="103"/>
        <v>6594</v>
      </c>
      <c r="C6599">
        <v>311.14843026284063</v>
      </c>
      <c r="D6599">
        <v>851.98928059321759</v>
      </c>
      <c r="E6599">
        <v>274.67728249935323</v>
      </c>
      <c r="F6599">
        <v>567.99383259194235</v>
      </c>
      <c r="G6599">
        <v>266.70628507129209</v>
      </c>
      <c r="H6599">
        <v>214.61672789892668</v>
      </c>
      <c r="R6599">
        <v>1762.2453672425238</v>
      </c>
      <c r="S6599">
        <v>223.21793830838712</v>
      </c>
      <c r="T6599">
        <v>241.08848275637422</v>
      </c>
      <c r="U6599">
        <v>3194.036396188952</v>
      </c>
      <c r="V6599">
        <v>903.80135899967638</v>
      </c>
      <c r="W6599">
        <v>231.75581313225624</v>
      </c>
    </row>
    <row r="6600" spans="2:23" x14ac:dyDescent="0.3">
      <c r="B6600">
        <f t="shared" ref="B6600:B6663" si="104">B6599 + 1</f>
        <v>6595</v>
      </c>
      <c r="C6600">
        <v>215.28296593504476</v>
      </c>
      <c r="D6600">
        <v>244.60379332921653</v>
      </c>
      <c r="E6600">
        <v>647.28974987986089</v>
      </c>
      <c r="F6600">
        <v>28883.78</v>
      </c>
      <c r="G6600">
        <v>221.37238425927211</v>
      </c>
      <c r="H6600">
        <v>28883.78</v>
      </c>
      <c r="R6600">
        <v>600.84478297551743</v>
      </c>
      <c r="S6600">
        <v>5962.6246003810202</v>
      </c>
      <c r="T6600">
        <v>580.73802988106058</v>
      </c>
      <c r="U6600">
        <v>585.29057940385428</v>
      </c>
      <c r="V6600">
        <v>363.27069482314988</v>
      </c>
      <c r="W6600">
        <v>895.16813197324166</v>
      </c>
    </row>
    <row r="6601" spans="2:23" x14ac:dyDescent="0.3">
      <c r="B6601">
        <f t="shared" si="104"/>
        <v>6596</v>
      </c>
      <c r="C6601">
        <v>414.51106851400345</v>
      </c>
      <c r="D6601">
        <v>963.82641425482177</v>
      </c>
      <c r="E6601">
        <v>581.20308834303228</v>
      </c>
      <c r="F6601">
        <v>243.89553179777306</v>
      </c>
      <c r="G6601">
        <v>28883.78</v>
      </c>
      <c r="H6601">
        <v>202.53596015374436</v>
      </c>
      <c r="R6601">
        <v>25024.236926738948</v>
      </c>
      <c r="S6601">
        <v>1179.2673837982463</v>
      </c>
      <c r="T6601">
        <v>245.79227247590956</v>
      </c>
      <c r="U6601">
        <v>306.1992807454007</v>
      </c>
      <c r="V6601">
        <v>257.4061842636853</v>
      </c>
      <c r="W6601">
        <v>212.91542216888291</v>
      </c>
    </row>
    <row r="6602" spans="2:23" x14ac:dyDescent="0.3">
      <c r="B6602">
        <f t="shared" si="104"/>
        <v>6597</v>
      </c>
      <c r="C6602">
        <v>240.10665487580181</v>
      </c>
      <c r="D6602">
        <v>1435.3148338372564</v>
      </c>
      <c r="E6602">
        <v>430.97586040523964</v>
      </c>
      <c r="F6602">
        <v>6673.2313565333607</v>
      </c>
      <c r="G6602">
        <v>28883.78</v>
      </c>
      <c r="H6602">
        <v>207.16655914605775</v>
      </c>
      <c r="R6602">
        <v>1102.7382196075846</v>
      </c>
      <c r="S6602">
        <v>965.87395272901574</v>
      </c>
      <c r="T6602">
        <v>1520.4394386949839</v>
      </c>
      <c r="U6602">
        <v>493.18056703133374</v>
      </c>
      <c r="V6602">
        <v>222.52730245465855</v>
      </c>
      <c r="W6602">
        <v>779.65743153675544</v>
      </c>
    </row>
    <row r="6603" spans="2:23" x14ac:dyDescent="0.3">
      <c r="B6603">
        <f t="shared" si="104"/>
        <v>6598</v>
      </c>
      <c r="C6603">
        <v>345.50682761564133</v>
      </c>
      <c r="D6603">
        <v>269.47876371038575</v>
      </c>
      <c r="E6603">
        <v>360.37224796635701</v>
      </c>
      <c r="F6603">
        <v>273.04107686407445</v>
      </c>
      <c r="G6603">
        <v>2487.134044163427</v>
      </c>
      <c r="H6603">
        <v>28883.78</v>
      </c>
      <c r="R6603">
        <v>253.54726216477903</v>
      </c>
      <c r="S6603">
        <v>209.78682034605907</v>
      </c>
      <c r="T6603">
        <v>200.98201410815767</v>
      </c>
      <c r="U6603">
        <v>205.41844247939235</v>
      </c>
      <c r="V6603">
        <v>5044.2384149214677</v>
      </c>
      <c r="W6603">
        <v>410.31216490030795</v>
      </c>
    </row>
    <row r="6604" spans="2:23" x14ac:dyDescent="0.3">
      <c r="B6604">
        <f t="shared" si="104"/>
        <v>6599</v>
      </c>
      <c r="C6604">
        <v>204.18889309242147</v>
      </c>
      <c r="D6604">
        <v>205.62668671710856</v>
      </c>
      <c r="E6604">
        <v>18590.999965776609</v>
      </c>
      <c r="F6604">
        <v>28883.78</v>
      </c>
      <c r="G6604">
        <v>257.14431855770829</v>
      </c>
      <c r="H6604">
        <v>237.41992631059023</v>
      </c>
      <c r="R6604">
        <v>219.88376505813196</v>
      </c>
      <c r="S6604">
        <v>309.59670449130232</v>
      </c>
      <c r="T6604">
        <v>2021.6190370125369</v>
      </c>
      <c r="U6604">
        <v>953.1074011252814</v>
      </c>
      <c r="V6604">
        <v>369.85831210242003</v>
      </c>
      <c r="W6604">
        <v>312.90451990597364</v>
      </c>
    </row>
    <row r="6605" spans="2:23" x14ac:dyDescent="0.3">
      <c r="B6605">
        <f t="shared" si="104"/>
        <v>6600</v>
      </c>
      <c r="C6605">
        <v>222.55486624010382</v>
      </c>
      <c r="D6605">
        <v>2957.3959901877997</v>
      </c>
      <c r="E6605">
        <v>256.37139299007282</v>
      </c>
      <c r="F6605">
        <v>292.07256124634534</v>
      </c>
      <c r="G6605">
        <v>525.12312550209924</v>
      </c>
      <c r="H6605">
        <v>224.46711518090373</v>
      </c>
      <c r="R6605">
        <v>3326.8301280637938</v>
      </c>
      <c r="S6605">
        <v>641.08076645127062</v>
      </c>
      <c r="T6605">
        <v>14696.568127232955</v>
      </c>
      <c r="U6605">
        <v>597.7370185386128</v>
      </c>
      <c r="V6605">
        <v>279.64109058902983</v>
      </c>
      <c r="W6605">
        <v>510.19000913647409</v>
      </c>
    </row>
    <row r="6606" spans="2:23" x14ac:dyDescent="0.3">
      <c r="B6606">
        <f t="shared" si="104"/>
        <v>6601</v>
      </c>
      <c r="C6606">
        <v>230.44766613467885</v>
      </c>
      <c r="D6606">
        <v>7023.5722888708087</v>
      </c>
      <c r="E6606">
        <v>1147.2978210682122</v>
      </c>
      <c r="F6606">
        <v>864.64673171054631</v>
      </c>
      <c r="G6606">
        <v>285.0882772766916</v>
      </c>
      <c r="H6606">
        <v>2322.0150762942981</v>
      </c>
      <c r="R6606">
        <v>228.61758274907987</v>
      </c>
      <c r="S6606">
        <v>855.71096453538041</v>
      </c>
      <c r="T6606">
        <v>1161.0566529381749</v>
      </c>
      <c r="U6606">
        <v>210.13367106746873</v>
      </c>
      <c r="V6606">
        <v>253.08526175397367</v>
      </c>
      <c r="W6606">
        <v>291.18600358021615</v>
      </c>
    </row>
    <row r="6607" spans="2:23" x14ac:dyDescent="0.3">
      <c r="B6607">
        <f t="shared" si="104"/>
        <v>6602</v>
      </c>
      <c r="C6607">
        <v>16889.142784440566</v>
      </c>
      <c r="D6607">
        <v>4215.9401939651252</v>
      </c>
      <c r="E6607">
        <v>7883.385276983121</v>
      </c>
      <c r="F6607">
        <v>1598.6042221443172</v>
      </c>
      <c r="G6607">
        <v>28883.78</v>
      </c>
      <c r="H6607">
        <v>28883.78</v>
      </c>
      <c r="R6607">
        <v>485.71350135591308</v>
      </c>
      <c r="S6607">
        <v>244.81536983179677</v>
      </c>
      <c r="T6607">
        <v>2053.7904751537862</v>
      </c>
      <c r="U6607">
        <v>672.79359896649248</v>
      </c>
      <c r="V6607">
        <v>454.31007908315291</v>
      </c>
      <c r="W6607">
        <v>2671.1242343357571</v>
      </c>
    </row>
    <row r="6608" spans="2:23" x14ac:dyDescent="0.3">
      <c r="B6608">
        <f t="shared" si="104"/>
        <v>6603</v>
      </c>
      <c r="C6608">
        <v>912.31354217428657</v>
      </c>
      <c r="D6608">
        <v>20800.78068855582</v>
      </c>
      <c r="E6608">
        <v>14102.010582274806</v>
      </c>
      <c r="F6608">
        <v>267.45362021993986</v>
      </c>
      <c r="G6608">
        <v>28883.78</v>
      </c>
      <c r="H6608">
        <v>5900.5312866796412</v>
      </c>
      <c r="R6608">
        <v>1443.1054874714944</v>
      </c>
      <c r="S6608">
        <v>8721.4392250312558</v>
      </c>
      <c r="T6608">
        <v>229.07582092988278</v>
      </c>
      <c r="U6608">
        <v>374.97612087760098</v>
      </c>
      <c r="V6608">
        <v>1907.8550525246317</v>
      </c>
      <c r="W6608">
        <v>219.09374822823267</v>
      </c>
    </row>
    <row r="6609" spans="2:23" x14ac:dyDescent="0.3">
      <c r="B6609">
        <f t="shared" si="104"/>
        <v>6604</v>
      </c>
      <c r="C6609">
        <v>219.89483117578399</v>
      </c>
      <c r="D6609">
        <v>543.76055995720844</v>
      </c>
      <c r="E6609">
        <v>442.83201345556631</v>
      </c>
      <c r="F6609">
        <v>209.27552243360208</v>
      </c>
      <c r="G6609">
        <v>498.06737318110794</v>
      </c>
      <c r="H6609">
        <v>250.16755974483578</v>
      </c>
      <c r="R6609">
        <v>28883.78</v>
      </c>
      <c r="S6609">
        <v>585.25414897447422</v>
      </c>
      <c r="T6609">
        <v>2910.7809529608298</v>
      </c>
      <c r="U6609">
        <v>253.01187746059207</v>
      </c>
      <c r="V6609">
        <v>352.1389525966373</v>
      </c>
      <c r="W6609">
        <v>1140.0050485579634</v>
      </c>
    </row>
    <row r="6610" spans="2:23" x14ac:dyDescent="0.3">
      <c r="B6610">
        <f t="shared" si="104"/>
        <v>6605</v>
      </c>
      <c r="C6610">
        <v>3047.9584791206885</v>
      </c>
      <c r="D6610">
        <v>304.18716514221842</v>
      </c>
      <c r="E6610">
        <v>838.12833589309605</v>
      </c>
      <c r="F6610">
        <v>218.77141808467499</v>
      </c>
      <c r="G6610">
        <v>330.96448481710638</v>
      </c>
      <c r="H6610">
        <v>525.50109577597902</v>
      </c>
      <c r="R6610">
        <v>504.59897842931133</v>
      </c>
      <c r="S6610">
        <v>237.21778630917629</v>
      </c>
      <c r="T6610">
        <v>1412.1997709119123</v>
      </c>
      <c r="U6610">
        <v>290.23111854164426</v>
      </c>
      <c r="V6610">
        <v>205.55276159661292</v>
      </c>
      <c r="W6610">
        <v>634.93183305885816</v>
      </c>
    </row>
    <row r="6611" spans="2:23" x14ac:dyDescent="0.3">
      <c r="B6611">
        <f t="shared" si="104"/>
        <v>6606</v>
      </c>
      <c r="C6611">
        <v>407.74234720530171</v>
      </c>
      <c r="D6611">
        <v>261.27537058187357</v>
      </c>
      <c r="E6611">
        <v>23792.072647778961</v>
      </c>
      <c r="F6611">
        <v>213.84421832289203</v>
      </c>
      <c r="G6611">
        <v>5705.502550994669</v>
      </c>
      <c r="H6611">
        <v>483.35964592822859</v>
      </c>
      <c r="R6611">
        <v>809.14831989760842</v>
      </c>
      <c r="S6611">
        <v>201.97913464424778</v>
      </c>
      <c r="T6611">
        <v>235.13569721482571</v>
      </c>
      <c r="U6611">
        <v>259.02753326844203</v>
      </c>
      <c r="V6611">
        <v>11427.675055747402</v>
      </c>
      <c r="W6611">
        <v>202.64638297966505</v>
      </c>
    </row>
    <row r="6612" spans="2:23" x14ac:dyDescent="0.3">
      <c r="B6612">
        <f t="shared" si="104"/>
        <v>6607</v>
      </c>
      <c r="C6612">
        <v>1661.2919191304527</v>
      </c>
      <c r="D6612">
        <v>265.29172873294027</v>
      </c>
      <c r="E6612">
        <v>529.60999955790635</v>
      </c>
      <c r="F6612">
        <v>277.17487397772925</v>
      </c>
      <c r="G6612">
        <v>340.4596502440055</v>
      </c>
      <c r="H6612">
        <v>3563.4068240871716</v>
      </c>
      <c r="R6612">
        <v>906.32909103135228</v>
      </c>
      <c r="S6612">
        <v>13413.66268209613</v>
      </c>
      <c r="T6612">
        <v>818.84979979589275</v>
      </c>
      <c r="U6612">
        <v>218.25732231400562</v>
      </c>
      <c r="V6612">
        <v>28883.78</v>
      </c>
      <c r="W6612">
        <v>863.45034482786264</v>
      </c>
    </row>
    <row r="6613" spans="2:23" x14ac:dyDescent="0.3">
      <c r="B6613">
        <f t="shared" si="104"/>
        <v>6608</v>
      </c>
      <c r="C6613">
        <v>281.74782396431988</v>
      </c>
      <c r="D6613">
        <v>6950.0537610186211</v>
      </c>
      <c r="E6613">
        <v>5196.9808538538209</v>
      </c>
      <c r="F6613">
        <v>1370.7764431713097</v>
      </c>
      <c r="G6613">
        <v>13204.417816048188</v>
      </c>
      <c r="H6613">
        <v>28883.78</v>
      </c>
      <c r="R6613">
        <v>2179.7385190269497</v>
      </c>
      <c r="S6613">
        <v>221.62466094527139</v>
      </c>
      <c r="T6613">
        <v>28883.78</v>
      </c>
      <c r="U6613">
        <v>231.58195587791093</v>
      </c>
      <c r="V6613">
        <v>208.43399560596828</v>
      </c>
      <c r="W6613">
        <v>258.10373571629901</v>
      </c>
    </row>
    <row r="6614" spans="2:23" x14ac:dyDescent="0.3">
      <c r="B6614">
        <f t="shared" si="104"/>
        <v>6609</v>
      </c>
      <c r="C6614">
        <v>358.1033114912882</v>
      </c>
      <c r="D6614">
        <v>383.05007182113525</v>
      </c>
      <c r="E6614">
        <v>1817.8440212090466</v>
      </c>
      <c r="F6614">
        <v>3428.4448949524858</v>
      </c>
      <c r="G6614">
        <v>1842.6932117102381</v>
      </c>
      <c r="H6614">
        <v>912.14116502656839</v>
      </c>
      <c r="R6614">
        <v>1321.2175769887476</v>
      </c>
      <c r="S6614">
        <v>939.76023171603424</v>
      </c>
      <c r="T6614">
        <v>530.22410383290332</v>
      </c>
      <c r="U6614">
        <v>724.98102720295515</v>
      </c>
      <c r="V6614">
        <v>618.93428160121925</v>
      </c>
      <c r="W6614">
        <v>5823.727291628079</v>
      </c>
    </row>
    <row r="6615" spans="2:23" x14ac:dyDescent="0.3">
      <c r="B6615">
        <f t="shared" si="104"/>
        <v>6610</v>
      </c>
      <c r="C6615">
        <v>336.10622685186263</v>
      </c>
      <c r="D6615">
        <v>599.04236894688529</v>
      </c>
      <c r="E6615">
        <v>617.93352131570862</v>
      </c>
      <c r="F6615">
        <v>6076.1801171685802</v>
      </c>
      <c r="G6615">
        <v>5520.2207877961782</v>
      </c>
      <c r="H6615">
        <v>233.09264566370143</v>
      </c>
      <c r="R6615">
        <v>241.22072267458458</v>
      </c>
      <c r="S6615">
        <v>412.48011728316737</v>
      </c>
      <c r="T6615">
        <v>212.5478669455581</v>
      </c>
      <c r="U6615">
        <v>15352.865503958879</v>
      </c>
      <c r="V6615">
        <v>2035.0054208366414</v>
      </c>
      <c r="W6615">
        <v>598.9100323402364</v>
      </c>
    </row>
    <row r="6616" spans="2:23" x14ac:dyDescent="0.3">
      <c r="B6616">
        <f t="shared" si="104"/>
        <v>6611</v>
      </c>
      <c r="C6616">
        <v>675.58337771624997</v>
      </c>
      <c r="D6616">
        <v>28883.78</v>
      </c>
      <c r="E6616">
        <v>543.41785555095112</v>
      </c>
      <c r="F6616">
        <v>508.38091479244298</v>
      </c>
      <c r="G6616">
        <v>405.1659532840452</v>
      </c>
      <c r="H6616">
        <v>461.27384880182893</v>
      </c>
      <c r="R6616">
        <v>429.05679968408026</v>
      </c>
      <c r="S6616">
        <v>225.84735578187227</v>
      </c>
      <c r="T6616">
        <v>233.45814227736031</v>
      </c>
      <c r="U6616">
        <v>382.79326705635378</v>
      </c>
      <c r="V6616">
        <v>257.22060418935058</v>
      </c>
      <c r="W6616">
        <v>349.99031272084284</v>
      </c>
    </row>
    <row r="6617" spans="2:23" x14ac:dyDescent="0.3">
      <c r="B6617">
        <f t="shared" si="104"/>
        <v>6612</v>
      </c>
      <c r="C6617">
        <v>28883.78</v>
      </c>
      <c r="D6617">
        <v>457.55837932429654</v>
      </c>
      <c r="E6617">
        <v>21729.076764238373</v>
      </c>
      <c r="F6617">
        <v>28883.78</v>
      </c>
      <c r="G6617">
        <v>341.50707713137518</v>
      </c>
      <c r="H6617">
        <v>307.20259089762305</v>
      </c>
      <c r="R6617">
        <v>5174.1675582389707</v>
      </c>
      <c r="S6617">
        <v>229.43388635965749</v>
      </c>
      <c r="T6617">
        <v>261.14662787427932</v>
      </c>
      <c r="U6617">
        <v>244.28123858636781</v>
      </c>
      <c r="V6617">
        <v>607.6314875276928</v>
      </c>
      <c r="W6617">
        <v>224.76822571456756</v>
      </c>
    </row>
    <row r="6618" spans="2:23" x14ac:dyDescent="0.3">
      <c r="B6618">
        <f t="shared" si="104"/>
        <v>6613</v>
      </c>
      <c r="C6618">
        <v>28883.78</v>
      </c>
      <c r="D6618">
        <v>231.38617674817149</v>
      </c>
      <c r="E6618">
        <v>429.97822873482971</v>
      </c>
      <c r="F6618">
        <v>853.06571501339818</v>
      </c>
      <c r="G6618">
        <v>3113.8452616059562</v>
      </c>
      <c r="H6618">
        <v>336.91929390267933</v>
      </c>
      <c r="R6618">
        <v>398.08405780070257</v>
      </c>
      <c r="S6618">
        <v>270.66685233369145</v>
      </c>
      <c r="T6618">
        <v>28883.78</v>
      </c>
      <c r="U6618">
        <v>278.40196217480161</v>
      </c>
      <c r="V6618">
        <v>19416.385639774315</v>
      </c>
      <c r="W6618">
        <v>210.4513278994265</v>
      </c>
    </row>
    <row r="6619" spans="2:23" x14ac:dyDescent="0.3">
      <c r="B6619">
        <f t="shared" si="104"/>
        <v>6614</v>
      </c>
      <c r="C6619">
        <v>427.24986294780723</v>
      </c>
      <c r="D6619">
        <v>570.33055844841147</v>
      </c>
      <c r="E6619">
        <v>410.69884522053587</v>
      </c>
      <c r="F6619">
        <v>16333.458766391877</v>
      </c>
      <c r="G6619">
        <v>539.40933107058959</v>
      </c>
      <c r="H6619">
        <v>224.99842843402436</v>
      </c>
      <c r="R6619">
        <v>11090.642066456994</v>
      </c>
      <c r="S6619">
        <v>2021.1504480711983</v>
      </c>
      <c r="T6619">
        <v>5822.9992705111663</v>
      </c>
      <c r="U6619">
        <v>217.50864761042496</v>
      </c>
      <c r="V6619">
        <v>924.68466099524926</v>
      </c>
      <c r="W6619">
        <v>307.87962345186315</v>
      </c>
    </row>
    <row r="6620" spans="2:23" x14ac:dyDescent="0.3">
      <c r="B6620">
        <f t="shared" si="104"/>
        <v>6615</v>
      </c>
      <c r="C6620">
        <v>269.59204362468677</v>
      </c>
      <c r="D6620">
        <v>239.63635475445804</v>
      </c>
      <c r="E6620">
        <v>475.05626749884402</v>
      </c>
      <c r="F6620">
        <v>219.18183642756426</v>
      </c>
      <c r="G6620">
        <v>222.54544880923203</v>
      </c>
      <c r="H6620">
        <v>218.63231326649878</v>
      </c>
      <c r="R6620">
        <v>1117.0512890596287</v>
      </c>
      <c r="S6620">
        <v>242.81845969726464</v>
      </c>
      <c r="T6620">
        <v>345.19755305845081</v>
      </c>
      <c r="U6620">
        <v>3170.1156332192672</v>
      </c>
      <c r="V6620">
        <v>2650.4527587583789</v>
      </c>
      <c r="W6620">
        <v>1412.8640209822379</v>
      </c>
    </row>
    <row r="6621" spans="2:23" x14ac:dyDescent="0.3">
      <c r="B6621">
        <f t="shared" si="104"/>
        <v>6616</v>
      </c>
      <c r="C6621">
        <v>361.22220660137532</v>
      </c>
      <c r="D6621">
        <v>12208.595939730341</v>
      </c>
      <c r="E6621">
        <v>262.34806320664211</v>
      </c>
      <c r="F6621">
        <v>247.40629121770081</v>
      </c>
      <c r="G6621">
        <v>267.11897432295484</v>
      </c>
      <c r="H6621">
        <v>788.58164691596835</v>
      </c>
      <c r="R6621">
        <v>1282.7987641075113</v>
      </c>
      <c r="S6621">
        <v>976.90311237368678</v>
      </c>
      <c r="T6621">
        <v>531.51239972785652</v>
      </c>
      <c r="U6621">
        <v>572.66494604758566</v>
      </c>
      <c r="V6621">
        <v>355.91725861382758</v>
      </c>
      <c r="W6621">
        <v>1067.491013556365</v>
      </c>
    </row>
    <row r="6622" spans="2:23" x14ac:dyDescent="0.3">
      <c r="B6622">
        <f t="shared" si="104"/>
        <v>6617</v>
      </c>
      <c r="C6622">
        <v>732.86946084335864</v>
      </c>
      <c r="D6622">
        <v>452.71449080422212</v>
      </c>
      <c r="E6622">
        <v>324.71328497553657</v>
      </c>
      <c r="F6622">
        <v>619.12067178500638</v>
      </c>
      <c r="G6622">
        <v>256.29088955025003</v>
      </c>
      <c r="H6622">
        <v>299.61482848191525</v>
      </c>
      <c r="R6622">
        <v>218.61892096239325</v>
      </c>
      <c r="S6622">
        <v>612.36967035283226</v>
      </c>
      <c r="T6622">
        <v>1528.5823540865292</v>
      </c>
      <c r="U6622">
        <v>641.28602495443783</v>
      </c>
      <c r="V6622">
        <v>594.53491756863855</v>
      </c>
      <c r="W6622">
        <v>818.16846125141205</v>
      </c>
    </row>
    <row r="6623" spans="2:23" x14ac:dyDescent="0.3">
      <c r="B6623">
        <f t="shared" si="104"/>
        <v>6618</v>
      </c>
      <c r="C6623">
        <v>218.36030866816108</v>
      </c>
      <c r="D6623">
        <v>1083.5601307616216</v>
      </c>
      <c r="E6623">
        <v>242.71630996195404</v>
      </c>
      <c r="F6623">
        <v>243.29062193605458</v>
      </c>
      <c r="G6623">
        <v>207.98822028978321</v>
      </c>
      <c r="H6623">
        <v>554.72529166240088</v>
      </c>
      <c r="R6623">
        <v>955.26809972450894</v>
      </c>
      <c r="S6623">
        <v>332.60458565926126</v>
      </c>
      <c r="T6623">
        <v>285.14338760740395</v>
      </c>
      <c r="U6623">
        <v>225.77718552265</v>
      </c>
      <c r="V6623">
        <v>1195.3974829501979</v>
      </c>
      <c r="W6623">
        <v>956.7019129481348</v>
      </c>
    </row>
    <row r="6624" spans="2:23" x14ac:dyDescent="0.3">
      <c r="B6624">
        <f t="shared" si="104"/>
        <v>6619</v>
      </c>
      <c r="C6624">
        <v>954.63894708672751</v>
      </c>
      <c r="D6624">
        <v>1444.0770437447791</v>
      </c>
      <c r="E6624">
        <v>812.9624875000078</v>
      </c>
      <c r="F6624">
        <v>217.34748694293617</v>
      </c>
      <c r="G6624">
        <v>28883.78</v>
      </c>
      <c r="H6624">
        <v>9419.0345362649277</v>
      </c>
      <c r="R6624">
        <v>473.85023895268296</v>
      </c>
      <c r="S6624">
        <v>28883.78</v>
      </c>
      <c r="T6624">
        <v>6644.6395585071568</v>
      </c>
      <c r="U6624">
        <v>1205.6682534281547</v>
      </c>
      <c r="V6624">
        <v>28883.78</v>
      </c>
      <c r="W6624">
        <v>457.34915355390586</v>
      </c>
    </row>
    <row r="6625" spans="2:23" x14ac:dyDescent="0.3">
      <c r="B6625">
        <f t="shared" si="104"/>
        <v>6620</v>
      </c>
      <c r="C6625">
        <v>241.29935834692782</v>
      </c>
      <c r="D6625">
        <v>303.45738899444626</v>
      </c>
      <c r="E6625">
        <v>484.09051330621651</v>
      </c>
      <c r="F6625">
        <v>5365.581301913915</v>
      </c>
      <c r="G6625">
        <v>344.15510783430409</v>
      </c>
      <c r="H6625">
        <v>2799.4906779947191</v>
      </c>
      <c r="R6625">
        <v>1171.1350190351229</v>
      </c>
      <c r="S6625">
        <v>222.13944158087151</v>
      </c>
      <c r="T6625">
        <v>456.262354071966</v>
      </c>
      <c r="U6625">
        <v>892.23137097965673</v>
      </c>
      <c r="V6625">
        <v>609.64243029385057</v>
      </c>
      <c r="W6625">
        <v>1616.9479887705706</v>
      </c>
    </row>
    <row r="6626" spans="2:23" x14ac:dyDescent="0.3">
      <c r="B6626">
        <f t="shared" si="104"/>
        <v>6621</v>
      </c>
      <c r="C6626">
        <v>304.82194851496251</v>
      </c>
      <c r="D6626">
        <v>273.3129996423981</v>
      </c>
      <c r="E6626">
        <v>3623.2185730907026</v>
      </c>
      <c r="F6626">
        <v>282.23579086221355</v>
      </c>
      <c r="G6626">
        <v>382.69210665515317</v>
      </c>
      <c r="H6626">
        <v>14054.446609142833</v>
      </c>
      <c r="R6626">
        <v>2343.5233334051222</v>
      </c>
      <c r="S6626">
        <v>652.51037145877922</v>
      </c>
      <c r="T6626">
        <v>226.70391183342485</v>
      </c>
      <c r="U6626">
        <v>606.81775186634638</v>
      </c>
      <c r="V6626">
        <v>424.4605244503814</v>
      </c>
      <c r="W6626">
        <v>371.87221092274802</v>
      </c>
    </row>
    <row r="6627" spans="2:23" x14ac:dyDescent="0.3">
      <c r="B6627">
        <f t="shared" si="104"/>
        <v>6622</v>
      </c>
      <c r="C6627">
        <v>260.1959219894058</v>
      </c>
      <c r="D6627">
        <v>247.39335635408432</v>
      </c>
      <c r="E6627">
        <v>420.18553783305026</v>
      </c>
      <c r="F6627">
        <v>1343.3410500380051</v>
      </c>
      <c r="G6627">
        <v>388.38122948397785</v>
      </c>
      <c r="H6627">
        <v>338.43493524146953</v>
      </c>
      <c r="R6627">
        <v>402.85446302259197</v>
      </c>
      <c r="S6627">
        <v>1428.8347692490813</v>
      </c>
      <c r="T6627">
        <v>3040.6869463533535</v>
      </c>
      <c r="U6627">
        <v>28883.78</v>
      </c>
      <c r="V6627">
        <v>232.90829266117595</v>
      </c>
      <c r="W6627">
        <v>373.98274022695358</v>
      </c>
    </row>
    <row r="6628" spans="2:23" x14ac:dyDescent="0.3">
      <c r="B6628">
        <f t="shared" si="104"/>
        <v>6623</v>
      </c>
      <c r="C6628">
        <v>1057.5251989570856</v>
      </c>
      <c r="D6628">
        <v>1397.3147502125539</v>
      </c>
      <c r="E6628">
        <v>314.52362241971008</v>
      </c>
      <c r="F6628">
        <v>211.67120013862592</v>
      </c>
      <c r="G6628">
        <v>28883.78</v>
      </c>
      <c r="H6628">
        <v>706.14685896546075</v>
      </c>
      <c r="R6628">
        <v>11719.218866209385</v>
      </c>
      <c r="S6628">
        <v>226.93333100110758</v>
      </c>
      <c r="T6628">
        <v>227.25840265665823</v>
      </c>
      <c r="U6628">
        <v>413.07976386605026</v>
      </c>
      <c r="V6628">
        <v>1176.5125215742685</v>
      </c>
      <c r="W6628">
        <v>362.91260706295918</v>
      </c>
    </row>
    <row r="6629" spans="2:23" x14ac:dyDescent="0.3">
      <c r="B6629">
        <f t="shared" si="104"/>
        <v>6624</v>
      </c>
      <c r="C6629">
        <v>239.62584457218699</v>
      </c>
      <c r="D6629">
        <v>334.24463461784194</v>
      </c>
      <c r="E6629">
        <v>28883.78</v>
      </c>
      <c r="F6629">
        <v>200.2449917482825</v>
      </c>
      <c r="G6629">
        <v>28883.78</v>
      </c>
      <c r="H6629">
        <v>11638.913027236142</v>
      </c>
      <c r="R6629">
        <v>2393.3976673406241</v>
      </c>
      <c r="S6629">
        <v>28883.78</v>
      </c>
      <c r="T6629">
        <v>249.4408869041481</v>
      </c>
      <c r="U6629">
        <v>328.50470594093986</v>
      </c>
      <c r="V6629">
        <v>575.26665470215221</v>
      </c>
      <c r="W6629">
        <v>8922.5544366683098</v>
      </c>
    </row>
    <row r="6630" spans="2:23" x14ac:dyDescent="0.3">
      <c r="B6630">
        <f t="shared" si="104"/>
        <v>6625</v>
      </c>
      <c r="C6630">
        <v>2795.2813873955974</v>
      </c>
      <c r="D6630">
        <v>430.05774145144841</v>
      </c>
      <c r="E6630">
        <v>243.3902167496058</v>
      </c>
      <c r="F6630">
        <v>331.29347116706305</v>
      </c>
      <c r="G6630">
        <v>398.25739485903728</v>
      </c>
      <c r="H6630">
        <v>815.54581890743179</v>
      </c>
      <c r="R6630">
        <v>604.59933245026718</v>
      </c>
      <c r="S6630">
        <v>1770.6180075986711</v>
      </c>
      <c r="T6630">
        <v>339.90079736071414</v>
      </c>
      <c r="U6630">
        <v>211.89009558249353</v>
      </c>
      <c r="V6630">
        <v>28883.78</v>
      </c>
      <c r="W6630">
        <v>236.68573950490773</v>
      </c>
    </row>
    <row r="6631" spans="2:23" x14ac:dyDescent="0.3">
      <c r="B6631">
        <f t="shared" si="104"/>
        <v>6626</v>
      </c>
      <c r="C6631">
        <v>237.17296563271478</v>
      </c>
      <c r="D6631">
        <v>363.47472479283783</v>
      </c>
      <c r="E6631">
        <v>3938.9178398229005</v>
      </c>
      <c r="F6631">
        <v>249.23545613221944</v>
      </c>
      <c r="G6631">
        <v>28883.78</v>
      </c>
      <c r="H6631">
        <v>268.30719488973028</v>
      </c>
      <c r="R6631">
        <v>256.52183576835034</v>
      </c>
      <c r="S6631">
        <v>203.77752618597594</v>
      </c>
      <c r="T6631">
        <v>4977.0397440662582</v>
      </c>
      <c r="U6631">
        <v>1183.8322147127606</v>
      </c>
      <c r="V6631">
        <v>853.05903198078522</v>
      </c>
      <c r="W6631">
        <v>28883.78</v>
      </c>
    </row>
    <row r="6632" spans="2:23" x14ac:dyDescent="0.3">
      <c r="B6632">
        <f t="shared" si="104"/>
        <v>6627</v>
      </c>
      <c r="C6632">
        <v>218.58509894890094</v>
      </c>
      <c r="D6632">
        <v>313.75427598371493</v>
      </c>
      <c r="E6632">
        <v>259.76918573687391</v>
      </c>
      <c r="F6632">
        <v>28883.78</v>
      </c>
      <c r="G6632">
        <v>655.60463268453077</v>
      </c>
      <c r="H6632">
        <v>235.14721045972539</v>
      </c>
      <c r="R6632">
        <v>5663.3199683927487</v>
      </c>
      <c r="S6632">
        <v>1029.7051358915357</v>
      </c>
      <c r="T6632">
        <v>246.23850236691015</v>
      </c>
      <c r="U6632">
        <v>798.35241518325529</v>
      </c>
      <c r="V6632">
        <v>1404.244580659187</v>
      </c>
      <c r="W6632">
        <v>264.95141346398111</v>
      </c>
    </row>
    <row r="6633" spans="2:23" x14ac:dyDescent="0.3">
      <c r="B6633">
        <f t="shared" si="104"/>
        <v>6628</v>
      </c>
      <c r="C6633">
        <v>24680.702709163736</v>
      </c>
      <c r="D6633">
        <v>269.70834247197621</v>
      </c>
      <c r="E6633">
        <v>203.57775583020734</v>
      </c>
      <c r="F6633">
        <v>347.85516868595232</v>
      </c>
      <c r="G6633">
        <v>28883.78</v>
      </c>
      <c r="H6633">
        <v>271.47640704440698</v>
      </c>
      <c r="R6633">
        <v>213.69952099627247</v>
      </c>
      <c r="S6633">
        <v>6744.6573281701048</v>
      </c>
      <c r="T6633">
        <v>348.77040656588724</v>
      </c>
      <c r="U6633">
        <v>610.28522745142914</v>
      </c>
      <c r="V6633">
        <v>522.67068821254497</v>
      </c>
      <c r="W6633">
        <v>807.91338249271621</v>
      </c>
    </row>
    <row r="6634" spans="2:23" x14ac:dyDescent="0.3">
      <c r="B6634">
        <f t="shared" si="104"/>
        <v>6629</v>
      </c>
      <c r="C6634">
        <v>367.63484495143422</v>
      </c>
      <c r="D6634">
        <v>910.08551705999992</v>
      </c>
      <c r="E6634">
        <v>20536.121490166068</v>
      </c>
      <c r="F6634">
        <v>449.28688334357946</v>
      </c>
      <c r="G6634">
        <v>210.15231106952777</v>
      </c>
      <c r="H6634">
        <v>275.63669495508356</v>
      </c>
      <c r="R6634">
        <v>446.05007106868572</v>
      </c>
      <c r="S6634">
        <v>736.37190757502344</v>
      </c>
      <c r="T6634">
        <v>490.76639946754273</v>
      </c>
      <c r="U6634">
        <v>1913.2150444007841</v>
      </c>
      <c r="V6634">
        <v>494.1208618328082</v>
      </c>
      <c r="W6634">
        <v>949.57502919962064</v>
      </c>
    </row>
    <row r="6635" spans="2:23" x14ac:dyDescent="0.3">
      <c r="B6635">
        <f t="shared" si="104"/>
        <v>6630</v>
      </c>
      <c r="C6635">
        <v>1895.6270393763598</v>
      </c>
      <c r="D6635">
        <v>5304.9670403710306</v>
      </c>
      <c r="E6635">
        <v>358.55590813850046</v>
      </c>
      <c r="F6635">
        <v>238.63675294503679</v>
      </c>
      <c r="G6635">
        <v>2658.8665742590993</v>
      </c>
      <c r="H6635">
        <v>263.80348967815473</v>
      </c>
      <c r="R6635">
        <v>484.61112584458584</v>
      </c>
      <c r="S6635">
        <v>1144.9425380315606</v>
      </c>
      <c r="T6635">
        <v>28883.78</v>
      </c>
      <c r="U6635">
        <v>723.95009385243611</v>
      </c>
      <c r="V6635">
        <v>509.70363932061804</v>
      </c>
      <c r="W6635">
        <v>234.24117980356746</v>
      </c>
    </row>
    <row r="6636" spans="2:23" x14ac:dyDescent="0.3">
      <c r="B6636">
        <f t="shared" si="104"/>
        <v>6631</v>
      </c>
      <c r="C6636">
        <v>2850.8586392039279</v>
      </c>
      <c r="D6636">
        <v>393.02469067339473</v>
      </c>
      <c r="E6636">
        <v>203.58739768858166</v>
      </c>
      <c r="F6636">
        <v>3139.7875068765907</v>
      </c>
      <c r="G6636">
        <v>527.67283986806694</v>
      </c>
      <c r="H6636">
        <v>492.55883148656392</v>
      </c>
      <c r="R6636">
        <v>4662.0332449565039</v>
      </c>
      <c r="S6636">
        <v>2595.3298257764823</v>
      </c>
      <c r="T6636">
        <v>289.27458899404155</v>
      </c>
      <c r="U6636">
        <v>28883.78</v>
      </c>
      <c r="V6636">
        <v>3028.2035837113531</v>
      </c>
      <c r="W6636">
        <v>669.09846010816932</v>
      </c>
    </row>
    <row r="6637" spans="2:23" x14ac:dyDescent="0.3">
      <c r="B6637">
        <f t="shared" si="104"/>
        <v>6632</v>
      </c>
      <c r="C6637">
        <v>208.2186094005983</v>
      </c>
      <c r="D6637">
        <v>484.08771080735681</v>
      </c>
      <c r="E6637">
        <v>831.97277706518184</v>
      </c>
      <c r="F6637">
        <v>267.55411191270588</v>
      </c>
      <c r="G6637">
        <v>370.10890112779833</v>
      </c>
      <c r="H6637">
        <v>28883.78</v>
      </c>
      <c r="R6637">
        <v>557.19009235419276</v>
      </c>
      <c r="S6637">
        <v>25022.98666305916</v>
      </c>
      <c r="T6637">
        <v>253.09811795692687</v>
      </c>
      <c r="U6637">
        <v>18431.997158410592</v>
      </c>
      <c r="V6637">
        <v>509.81089290465633</v>
      </c>
      <c r="W6637">
        <v>277.78059757141148</v>
      </c>
    </row>
    <row r="6638" spans="2:23" x14ac:dyDescent="0.3">
      <c r="B6638">
        <f t="shared" si="104"/>
        <v>6633</v>
      </c>
      <c r="C6638">
        <v>2006.3320852324473</v>
      </c>
      <c r="D6638">
        <v>1191.3763681410869</v>
      </c>
      <c r="E6638">
        <v>723.43155399816453</v>
      </c>
      <c r="F6638">
        <v>353.14642011922876</v>
      </c>
      <c r="G6638">
        <v>1967.6696737203808</v>
      </c>
      <c r="H6638">
        <v>957.0344649754885</v>
      </c>
      <c r="R6638">
        <v>28883.78</v>
      </c>
      <c r="S6638">
        <v>1767.5237717482175</v>
      </c>
      <c r="T6638">
        <v>3432.3751088297076</v>
      </c>
      <c r="U6638">
        <v>3580.8328405542779</v>
      </c>
      <c r="V6638">
        <v>28883.78</v>
      </c>
      <c r="W6638">
        <v>508.32551924662977</v>
      </c>
    </row>
    <row r="6639" spans="2:23" x14ac:dyDescent="0.3">
      <c r="B6639">
        <f t="shared" si="104"/>
        <v>6634</v>
      </c>
      <c r="C6639">
        <v>18628.848461292448</v>
      </c>
      <c r="D6639">
        <v>1798.5384629257612</v>
      </c>
      <c r="E6639">
        <v>2664.4025853528892</v>
      </c>
      <c r="F6639">
        <v>488.78342767433799</v>
      </c>
      <c r="G6639">
        <v>8944.6928149403138</v>
      </c>
      <c r="H6639">
        <v>264.50233697836194</v>
      </c>
      <c r="R6639">
        <v>1942.6939558298286</v>
      </c>
      <c r="S6639">
        <v>429.08688954467647</v>
      </c>
      <c r="T6639">
        <v>28883.78</v>
      </c>
      <c r="U6639">
        <v>708.12064072850058</v>
      </c>
      <c r="V6639">
        <v>286.59913646662881</v>
      </c>
      <c r="W6639">
        <v>680.9187438341728</v>
      </c>
    </row>
    <row r="6640" spans="2:23" x14ac:dyDescent="0.3">
      <c r="B6640">
        <f t="shared" si="104"/>
        <v>6635</v>
      </c>
      <c r="C6640">
        <v>1767.5429801320056</v>
      </c>
      <c r="D6640">
        <v>2395.4825600668082</v>
      </c>
      <c r="E6640">
        <v>845.56557079768129</v>
      </c>
      <c r="F6640">
        <v>28883.78</v>
      </c>
      <c r="G6640">
        <v>873.2969509232837</v>
      </c>
      <c r="H6640">
        <v>4908.590654555006</v>
      </c>
      <c r="R6640">
        <v>349.54258162157828</v>
      </c>
      <c r="S6640">
        <v>5405.1003838816114</v>
      </c>
      <c r="T6640">
        <v>356.47104833264723</v>
      </c>
      <c r="U6640">
        <v>285.54067872049723</v>
      </c>
      <c r="V6640">
        <v>2127.7968264434812</v>
      </c>
      <c r="W6640">
        <v>12426.500517282535</v>
      </c>
    </row>
    <row r="6641" spans="2:23" x14ac:dyDescent="0.3">
      <c r="B6641">
        <f t="shared" si="104"/>
        <v>6636</v>
      </c>
      <c r="C6641">
        <v>222.1154832226818</v>
      </c>
      <c r="D6641">
        <v>803.23300150427599</v>
      </c>
      <c r="E6641">
        <v>651.00541349500327</v>
      </c>
      <c r="F6641">
        <v>28883.78</v>
      </c>
      <c r="G6641">
        <v>240.16975689127159</v>
      </c>
      <c r="H6641">
        <v>435.60882233846519</v>
      </c>
      <c r="R6641">
        <v>297.72725547241987</v>
      </c>
      <c r="S6641">
        <v>226.21874879137121</v>
      </c>
      <c r="T6641">
        <v>516.30575121473487</v>
      </c>
      <c r="U6641">
        <v>2979.9817061790686</v>
      </c>
      <c r="V6641">
        <v>9015.9304912212629</v>
      </c>
      <c r="W6641">
        <v>247.04175410330376</v>
      </c>
    </row>
    <row r="6642" spans="2:23" x14ac:dyDescent="0.3">
      <c r="B6642">
        <f t="shared" si="104"/>
        <v>6637</v>
      </c>
      <c r="C6642">
        <v>261.65706999211062</v>
      </c>
      <c r="D6642">
        <v>615.42252914727351</v>
      </c>
      <c r="E6642">
        <v>449.13597304763999</v>
      </c>
      <c r="F6642">
        <v>28883.78</v>
      </c>
      <c r="G6642">
        <v>401.09040167484414</v>
      </c>
      <c r="H6642">
        <v>5157.9039262991291</v>
      </c>
      <c r="R6642">
        <v>22692.281682458721</v>
      </c>
      <c r="S6642">
        <v>492.00521560957992</v>
      </c>
      <c r="T6642">
        <v>4988.4297504081997</v>
      </c>
      <c r="U6642">
        <v>1221.2560530673913</v>
      </c>
      <c r="V6642">
        <v>28883.78</v>
      </c>
      <c r="W6642">
        <v>567.27845119949689</v>
      </c>
    </row>
    <row r="6643" spans="2:23" x14ac:dyDescent="0.3">
      <c r="B6643">
        <f t="shared" si="104"/>
        <v>6638</v>
      </c>
      <c r="C6643">
        <v>552.4044891596609</v>
      </c>
      <c r="D6643">
        <v>264.40244595950315</v>
      </c>
      <c r="E6643">
        <v>650.21819567806244</v>
      </c>
      <c r="F6643">
        <v>704.18951178293287</v>
      </c>
      <c r="G6643">
        <v>397.777112798041</v>
      </c>
      <c r="H6643">
        <v>325.72501129285445</v>
      </c>
      <c r="R6643">
        <v>28883.78</v>
      </c>
      <c r="S6643">
        <v>326.3102094889739</v>
      </c>
      <c r="T6643">
        <v>326.36580576803317</v>
      </c>
      <c r="U6643">
        <v>410.53204416014489</v>
      </c>
      <c r="V6643">
        <v>363.66855480717493</v>
      </c>
      <c r="W6643">
        <v>28883.78</v>
      </c>
    </row>
    <row r="6644" spans="2:23" x14ac:dyDescent="0.3">
      <c r="B6644">
        <f t="shared" si="104"/>
        <v>6639</v>
      </c>
      <c r="C6644">
        <v>410.78658536866692</v>
      </c>
      <c r="D6644">
        <v>232.19981474073055</v>
      </c>
      <c r="E6644">
        <v>473.96435328394887</v>
      </c>
      <c r="F6644">
        <v>253.64447306216499</v>
      </c>
      <c r="G6644">
        <v>25799.83450743397</v>
      </c>
      <c r="H6644">
        <v>231.77150944679565</v>
      </c>
      <c r="R6644">
        <v>1257.113428565729</v>
      </c>
      <c r="S6644">
        <v>28883.78</v>
      </c>
      <c r="T6644">
        <v>3177.5765738558202</v>
      </c>
      <c r="U6644">
        <v>213.54790140405643</v>
      </c>
      <c r="V6644">
        <v>28883.78</v>
      </c>
      <c r="W6644">
        <v>1752.8906465822117</v>
      </c>
    </row>
    <row r="6645" spans="2:23" x14ac:dyDescent="0.3">
      <c r="B6645">
        <f t="shared" si="104"/>
        <v>6640</v>
      </c>
      <c r="C6645">
        <v>5882.1277105407198</v>
      </c>
      <c r="D6645">
        <v>948.48533090118178</v>
      </c>
      <c r="E6645">
        <v>1007.1338815491122</v>
      </c>
      <c r="F6645">
        <v>3433.3579129113441</v>
      </c>
      <c r="G6645">
        <v>218.43234550596435</v>
      </c>
      <c r="H6645">
        <v>558.74662363307141</v>
      </c>
      <c r="R6645">
        <v>28883.78</v>
      </c>
      <c r="S6645">
        <v>28883.78</v>
      </c>
      <c r="T6645">
        <v>1828.1424900571208</v>
      </c>
      <c r="U6645">
        <v>2616.4304490377144</v>
      </c>
      <c r="V6645">
        <v>205.86763879768577</v>
      </c>
      <c r="W6645">
        <v>15516.41707617489</v>
      </c>
    </row>
    <row r="6646" spans="2:23" x14ac:dyDescent="0.3">
      <c r="B6646">
        <f t="shared" si="104"/>
        <v>6641</v>
      </c>
      <c r="C6646">
        <v>5605.8160959330198</v>
      </c>
      <c r="D6646">
        <v>240.09827741925312</v>
      </c>
      <c r="E6646">
        <v>28883.78</v>
      </c>
      <c r="F6646">
        <v>494.75604029009958</v>
      </c>
      <c r="G6646">
        <v>1422.848109680393</v>
      </c>
      <c r="H6646">
        <v>1001.4716225615847</v>
      </c>
      <c r="R6646">
        <v>28883.78</v>
      </c>
      <c r="S6646">
        <v>1011.3504584199827</v>
      </c>
      <c r="T6646">
        <v>28883.78</v>
      </c>
      <c r="U6646">
        <v>205.3257251501241</v>
      </c>
      <c r="V6646">
        <v>502.11045400636067</v>
      </c>
      <c r="W6646">
        <v>28883.78</v>
      </c>
    </row>
    <row r="6647" spans="2:23" x14ac:dyDescent="0.3">
      <c r="B6647">
        <f t="shared" si="104"/>
        <v>6642</v>
      </c>
      <c r="C6647">
        <v>439.6577118855044</v>
      </c>
      <c r="D6647">
        <v>714.5363062590211</v>
      </c>
      <c r="E6647">
        <v>833.78325712578203</v>
      </c>
      <c r="F6647">
        <v>243.83466342226444</v>
      </c>
      <c r="G6647">
        <v>251.81987716898431</v>
      </c>
      <c r="H6647">
        <v>254.51545526178714</v>
      </c>
      <c r="R6647">
        <v>276.56332032349712</v>
      </c>
      <c r="S6647">
        <v>1884.8616379505434</v>
      </c>
      <c r="T6647">
        <v>231.22498159521092</v>
      </c>
      <c r="U6647">
        <v>2418.1261832444739</v>
      </c>
      <c r="V6647">
        <v>1299.5924254064341</v>
      </c>
      <c r="W6647">
        <v>817.77169433815197</v>
      </c>
    </row>
    <row r="6648" spans="2:23" x14ac:dyDescent="0.3">
      <c r="B6648">
        <f t="shared" si="104"/>
        <v>6643</v>
      </c>
      <c r="C6648">
        <v>1149.0181337376666</v>
      </c>
      <c r="D6648">
        <v>252.94265579140659</v>
      </c>
      <c r="E6648">
        <v>2033.9965376638534</v>
      </c>
      <c r="F6648">
        <v>565.16411434481233</v>
      </c>
      <c r="G6648">
        <v>3042.9278913175299</v>
      </c>
      <c r="H6648">
        <v>2016.7916298795549</v>
      </c>
      <c r="R6648">
        <v>210.61718161203726</v>
      </c>
      <c r="S6648">
        <v>436.30240537982655</v>
      </c>
      <c r="T6648">
        <v>750.34252622240945</v>
      </c>
      <c r="U6648">
        <v>327.36095955031914</v>
      </c>
      <c r="V6648">
        <v>1021.7560316895264</v>
      </c>
      <c r="W6648">
        <v>236.61566491563792</v>
      </c>
    </row>
    <row r="6649" spans="2:23" x14ac:dyDescent="0.3">
      <c r="B6649">
        <f t="shared" si="104"/>
        <v>6644</v>
      </c>
      <c r="C6649">
        <v>722.34439638181891</v>
      </c>
      <c r="D6649">
        <v>2134.5322659365929</v>
      </c>
      <c r="E6649">
        <v>317.22139675130927</v>
      </c>
      <c r="F6649">
        <v>215.8366127077492</v>
      </c>
      <c r="G6649">
        <v>218.76530220089711</v>
      </c>
      <c r="H6649">
        <v>414.20687753824001</v>
      </c>
      <c r="R6649">
        <v>5682.1303603343968</v>
      </c>
      <c r="S6649">
        <v>6444.1468447656689</v>
      </c>
      <c r="T6649">
        <v>209.84860092313357</v>
      </c>
      <c r="U6649">
        <v>230.62930208955029</v>
      </c>
      <c r="V6649">
        <v>18386.897773997298</v>
      </c>
      <c r="W6649">
        <v>1071.4590310424774</v>
      </c>
    </row>
    <row r="6650" spans="2:23" x14ac:dyDescent="0.3">
      <c r="B6650">
        <f t="shared" si="104"/>
        <v>6645</v>
      </c>
      <c r="C6650">
        <v>328.24701707722681</v>
      </c>
      <c r="D6650">
        <v>262.80416268941343</v>
      </c>
      <c r="E6650">
        <v>266.16858340911938</v>
      </c>
      <c r="F6650">
        <v>317.27040800612048</v>
      </c>
      <c r="G6650">
        <v>28883.78</v>
      </c>
      <c r="H6650">
        <v>1146.4675554058069</v>
      </c>
      <c r="R6650">
        <v>810.42701009397547</v>
      </c>
      <c r="S6650">
        <v>384.75942664229467</v>
      </c>
      <c r="T6650">
        <v>696.30071270016992</v>
      </c>
      <c r="U6650">
        <v>834.5336745623498</v>
      </c>
      <c r="V6650">
        <v>674.6113803004805</v>
      </c>
      <c r="W6650">
        <v>5054.0309706868984</v>
      </c>
    </row>
    <row r="6651" spans="2:23" x14ac:dyDescent="0.3">
      <c r="B6651">
        <f t="shared" si="104"/>
        <v>6646</v>
      </c>
      <c r="C6651">
        <v>28883.78</v>
      </c>
      <c r="D6651">
        <v>1409.201760983568</v>
      </c>
      <c r="E6651">
        <v>247.99337346842714</v>
      </c>
      <c r="F6651">
        <v>325.87667910414177</v>
      </c>
      <c r="G6651">
        <v>229.81826397690557</v>
      </c>
      <c r="H6651">
        <v>3398.1910555919485</v>
      </c>
      <c r="R6651">
        <v>1960.6296671626808</v>
      </c>
      <c r="S6651">
        <v>22967.922311954295</v>
      </c>
      <c r="T6651">
        <v>2420.7404902413523</v>
      </c>
      <c r="U6651">
        <v>275.26218910204909</v>
      </c>
      <c r="V6651">
        <v>402.28392922396944</v>
      </c>
      <c r="W6651">
        <v>362.327592401282</v>
      </c>
    </row>
    <row r="6652" spans="2:23" x14ac:dyDescent="0.3">
      <c r="B6652">
        <f t="shared" si="104"/>
        <v>6647</v>
      </c>
      <c r="C6652">
        <v>2629.086793033508</v>
      </c>
      <c r="D6652">
        <v>389.22524752485549</v>
      </c>
      <c r="E6652">
        <v>2572.6699615963121</v>
      </c>
      <c r="F6652">
        <v>2696.3968711075408</v>
      </c>
      <c r="G6652">
        <v>270.58664067809138</v>
      </c>
      <c r="H6652">
        <v>261.91681350638731</v>
      </c>
      <c r="R6652">
        <v>2822.3532769844792</v>
      </c>
      <c r="S6652">
        <v>256.19490081261273</v>
      </c>
      <c r="T6652">
        <v>5361.9937148383488</v>
      </c>
      <c r="U6652">
        <v>205.26371322321495</v>
      </c>
      <c r="V6652">
        <v>559.08482622239831</v>
      </c>
      <c r="W6652">
        <v>296.01894720209839</v>
      </c>
    </row>
    <row r="6653" spans="2:23" x14ac:dyDescent="0.3">
      <c r="B6653">
        <f t="shared" si="104"/>
        <v>6648</v>
      </c>
      <c r="C6653">
        <v>229.60678423751258</v>
      </c>
      <c r="D6653">
        <v>243.38291248855134</v>
      </c>
      <c r="E6653">
        <v>28883.78</v>
      </c>
      <c r="F6653">
        <v>279.21770469275128</v>
      </c>
      <c r="G6653">
        <v>4015.6061985088031</v>
      </c>
      <c r="H6653">
        <v>414.46534032432686</v>
      </c>
      <c r="R6653">
        <v>481.67775078097543</v>
      </c>
      <c r="S6653">
        <v>612.33956617384752</v>
      </c>
      <c r="T6653">
        <v>1372.0098754222447</v>
      </c>
      <c r="U6653">
        <v>28883.78</v>
      </c>
      <c r="V6653">
        <v>10637.570013180957</v>
      </c>
      <c r="W6653">
        <v>237.07043254791753</v>
      </c>
    </row>
    <row r="6654" spans="2:23" x14ac:dyDescent="0.3">
      <c r="B6654">
        <f t="shared" si="104"/>
        <v>6649</v>
      </c>
      <c r="C6654">
        <v>1962.5158291722494</v>
      </c>
      <c r="D6654">
        <v>245.31890894725058</v>
      </c>
      <c r="E6654">
        <v>28883.78</v>
      </c>
      <c r="F6654">
        <v>229.44290720924349</v>
      </c>
      <c r="G6654">
        <v>28883.78</v>
      </c>
      <c r="H6654">
        <v>1265.1464048945866</v>
      </c>
      <c r="R6654">
        <v>1505.4093280632742</v>
      </c>
      <c r="S6654">
        <v>243.20414723492533</v>
      </c>
      <c r="T6654">
        <v>823.02365569552876</v>
      </c>
      <c r="U6654">
        <v>7577.7938669612104</v>
      </c>
      <c r="V6654">
        <v>647.38289830374083</v>
      </c>
      <c r="W6654">
        <v>328.14964778872837</v>
      </c>
    </row>
    <row r="6655" spans="2:23" x14ac:dyDescent="0.3">
      <c r="B6655">
        <f t="shared" si="104"/>
        <v>6650</v>
      </c>
      <c r="C6655">
        <v>1069.4103468806852</v>
      </c>
      <c r="D6655">
        <v>423.61885011533781</v>
      </c>
      <c r="E6655">
        <v>430.87294087563282</v>
      </c>
      <c r="F6655">
        <v>210.63137916954457</v>
      </c>
      <c r="G6655">
        <v>2139.8278264301644</v>
      </c>
      <c r="H6655">
        <v>259.1135774810287</v>
      </c>
      <c r="R6655">
        <v>440.71228113078843</v>
      </c>
      <c r="S6655">
        <v>257.01313088593093</v>
      </c>
      <c r="T6655">
        <v>203.45120387628049</v>
      </c>
      <c r="U6655">
        <v>11963.371678965377</v>
      </c>
      <c r="V6655">
        <v>233.42095020155921</v>
      </c>
      <c r="W6655">
        <v>284.88709405907815</v>
      </c>
    </row>
    <row r="6656" spans="2:23" x14ac:dyDescent="0.3">
      <c r="B6656">
        <f t="shared" si="104"/>
        <v>6651</v>
      </c>
      <c r="C6656">
        <v>992.57332363199362</v>
      </c>
      <c r="D6656">
        <v>1024.5108933745282</v>
      </c>
      <c r="E6656">
        <v>3361.8004876244745</v>
      </c>
      <c r="F6656">
        <v>624.68947993424922</v>
      </c>
      <c r="G6656">
        <v>502.68253846847779</v>
      </c>
      <c r="H6656">
        <v>817.44390813331165</v>
      </c>
      <c r="R6656">
        <v>26821.704883885861</v>
      </c>
      <c r="S6656">
        <v>4917.5819884165167</v>
      </c>
      <c r="T6656">
        <v>268.1030891414872</v>
      </c>
      <c r="U6656">
        <v>7983.0566091551891</v>
      </c>
      <c r="V6656">
        <v>12424.218261128386</v>
      </c>
      <c r="W6656">
        <v>5257.5430288599819</v>
      </c>
    </row>
    <row r="6657" spans="2:23" x14ac:dyDescent="0.3">
      <c r="B6657">
        <f t="shared" si="104"/>
        <v>6652</v>
      </c>
      <c r="C6657">
        <v>309.54448280699535</v>
      </c>
      <c r="D6657">
        <v>310.3918991889937</v>
      </c>
      <c r="E6657">
        <v>377.81912197524832</v>
      </c>
      <c r="F6657">
        <v>463.76916034362461</v>
      </c>
      <c r="G6657">
        <v>285.25677359184812</v>
      </c>
      <c r="H6657">
        <v>28883.78</v>
      </c>
      <c r="R6657">
        <v>10463.38356720447</v>
      </c>
      <c r="S6657">
        <v>28883.78</v>
      </c>
      <c r="T6657">
        <v>422.5614774059498</v>
      </c>
      <c r="U6657">
        <v>1343.0429807377091</v>
      </c>
      <c r="V6657">
        <v>220.93411458913221</v>
      </c>
      <c r="W6657">
        <v>1189.3127584458887</v>
      </c>
    </row>
    <row r="6658" spans="2:23" x14ac:dyDescent="0.3">
      <c r="B6658">
        <f t="shared" si="104"/>
        <v>6653</v>
      </c>
      <c r="C6658">
        <v>320.00590326101144</v>
      </c>
      <c r="D6658">
        <v>270.75501866916244</v>
      </c>
      <c r="E6658">
        <v>285.70744904840643</v>
      </c>
      <c r="F6658">
        <v>1084.8796580157255</v>
      </c>
      <c r="G6658">
        <v>378.75750570043408</v>
      </c>
      <c r="H6658">
        <v>2896.2412145359935</v>
      </c>
      <c r="R6658">
        <v>222.5408592776979</v>
      </c>
      <c r="S6658">
        <v>211.82509693948876</v>
      </c>
      <c r="T6658">
        <v>245.86349728964373</v>
      </c>
      <c r="U6658">
        <v>245.36540798506303</v>
      </c>
      <c r="V6658">
        <v>279.67886983656871</v>
      </c>
      <c r="W6658">
        <v>306.09349230554585</v>
      </c>
    </row>
    <row r="6659" spans="2:23" x14ac:dyDescent="0.3">
      <c r="B6659">
        <f t="shared" si="104"/>
        <v>6654</v>
      </c>
      <c r="C6659">
        <v>28883.78</v>
      </c>
      <c r="D6659">
        <v>9387.2016352533701</v>
      </c>
      <c r="E6659">
        <v>320.8374937094157</v>
      </c>
      <c r="F6659">
        <v>322.91425031635339</v>
      </c>
      <c r="G6659">
        <v>229.74499237299375</v>
      </c>
      <c r="H6659">
        <v>230.217147558498</v>
      </c>
      <c r="R6659">
        <v>337.7741340374323</v>
      </c>
      <c r="S6659">
        <v>3493.922694417598</v>
      </c>
      <c r="T6659">
        <v>339.17815333907453</v>
      </c>
      <c r="U6659">
        <v>18086.711364477826</v>
      </c>
      <c r="V6659">
        <v>200.07561404486935</v>
      </c>
      <c r="W6659">
        <v>232.53678138133367</v>
      </c>
    </row>
    <row r="6660" spans="2:23" x14ac:dyDescent="0.3">
      <c r="B6660">
        <f t="shared" si="104"/>
        <v>6655</v>
      </c>
      <c r="C6660">
        <v>271.8235344028526</v>
      </c>
      <c r="D6660">
        <v>28883.78</v>
      </c>
      <c r="E6660">
        <v>254.69419392259636</v>
      </c>
      <c r="F6660">
        <v>13089.796763673383</v>
      </c>
      <c r="G6660">
        <v>379.13417799478316</v>
      </c>
      <c r="H6660">
        <v>256.38862440827302</v>
      </c>
      <c r="R6660">
        <v>1011.3502536405699</v>
      </c>
      <c r="S6660">
        <v>2069.4485344982922</v>
      </c>
      <c r="T6660">
        <v>4855.4435161195133</v>
      </c>
      <c r="U6660">
        <v>205.90876187026404</v>
      </c>
      <c r="V6660">
        <v>6528.9521381025907</v>
      </c>
      <c r="W6660">
        <v>205.58352779614995</v>
      </c>
    </row>
    <row r="6661" spans="2:23" x14ac:dyDescent="0.3">
      <c r="B6661">
        <f t="shared" si="104"/>
        <v>6656</v>
      </c>
      <c r="C6661">
        <v>222.40100019685903</v>
      </c>
      <c r="D6661">
        <v>390.56007558983242</v>
      </c>
      <c r="E6661">
        <v>371.63603587011426</v>
      </c>
      <c r="F6661">
        <v>475.35135618448294</v>
      </c>
      <c r="G6661">
        <v>299.50920608145697</v>
      </c>
      <c r="H6661">
        <v>28883.78</v>
      </c>
      <c r="R6661">
        <v>6667.6193037192697</v>
      </c>
      <c r="S6661">
        <v>343.93037419824816</v>
      </c>
      <c r="T6661">
        <v>282.58023529741217</v>
      </c>
      <c r="U6661">
        <v>7998.9279820107513</v>
      </c>
      <c r="V6661">
        <v>833.87026065019506</v>
      </c>
      <c r="W6661">
        <v>1126.8423844052727</v>
      </c>
    </row>
    <row r="6662" spans="2:23" x14ac:dyDescent="0.3">
      <c r="B6662">
        <f t="shared" si="104"/>
        <v>6657</v>
      </c>
      <c r="C6662">
        <v>28883.78</v>
      </c>
      <c r="D6662">
        <v>1807.5575002449607</v>
      </c>
      <c r="E6662">
        <v>204.74693245659111</v>
      </c>
      <c r="F6662">
        <v>638.74212698246811</v>
      </c>
      <c r="G6662">
        <v>5135.7653778172908</v>
      </c>
      <c r="H6662">
        <v>272.47108792952497</v>
      </c>
      <c r="R6662">
        <v>1735.714932362745</v>
      </c>
      <c r="S6662">
        <v>28883.78</v>
      </c>
      <c r="T6662">
        <v>233.66807878875943</v>
      </c>
      <c r="U6662">
        <v>28883.78</v>
      </c>
      <c r="V6662">
        <v>28883.78</v>
      </c>
      <c r="W6662">
        <v>223.45334893113522</v>
      </c>
    </row>
    <row r="6663" spans="2:23" x14ac:dyDescent="0.3">
      <c r="B6663">
        <f t="shared" si="104"/>
        <v>6658</v>
      </c>
      <c r="C6663">
        <v>257.11659592357353</v>
      </c>
      <c r="D6663">
        <v>16515.236503352651</v>
      </c>
      <c r="E6663">
        <v>28883.78</v>
      </c>
      <c r="F6663">
        <v>228.70100595460474</v>
      </c>
      <c r="G6663">
        <v>220.0423987479509</v>
      </c>
      <c r="H6663">
        <v>1951.6266568704898</v>
      </c>
      <c r="R6663">
        <v>237.08856485770224</v>
      </c>
      <c r="S6663">
        <v>657.89684505202376</v>
      </c>
      <c r="T6663">
        <v>478.70583147499462</v>
      </c>
      <c r="U6663">
        <v>464.95815050802702</v>
      </c>
      <c r="V6663">
        <v>610.21787997727984</v>
      </c>
      <c r="W6663">
        <v>254.9956515873107</v>
      </c>
    </row>
    <row r="6664" spans="2:23" x14ac:dyDescent="0.3">
      <c r="B6664">
        <f t="shared" ref="B6664:B6727" si="105">B6663 + 1</f>
        <v>6659</v>
      </c>
      <c r="C6664">
        <v>4327.5535561284969</v>
      </c>
      <c r="D6664">
        <v>28883.78</v>
      </c>
      <c r="E6664">
        <v>3694.3044055966257</v>
      </c>
      <c r="F6664">
        <v>406.6336571986194</v>
      </c>
      <c r="G6664">
        <v>28883.78</v>
      </c>
      <c r="H6664">
        <v>1536.7475985247861</v>
      </c>
      <c r="R6664">
        <v>207.32245866452064</v>
      </c>
      <c r="S6664">
        <v>218.37653730891088</v>
      </c>
      <c r="T6664">
        <v>16536.972884729395</v>
      </c>
      <c r="U6664">
        <v>392.85001045592782</v>
      </c>
      <c r="V6664">
        <v>28883.78</v>
      </c>
      <c r="W6664">
        <v>295.70381894287976</v>
      </c>
    </row>
    <row r="6665" spans="2:23" x14ac:dyDescent="0.3">
      <c r="B6665">
        <f t="shared" si="105"/>
        <v>6660</v>
      </c>
      <c r="C6665">
        <v>1121.5310705013471</v>
      </c>
      <c r="D6665">
        <v>4161.1208379936106</v>
      </c>
      <c r="E6665">
        <v>214.58707064739758</v>
      </c>
      <c r="F6665">
        <v>983.26153343497685</v>
      </c>
      <c r="G6665">
        <v>28883.78</v>
      </c>
      <c r="H6665">
        <v>8683.8079478865075</v>
      </c>
      <c r="R6665">
        <v>1982.8312912763827</v>
      </c>
      <c r="S6665">
        <v>7938.1314488898879</v>
      </c>
      <c r="T6665">
        <v>1381.3981654481031</v>
      </c>
      <c r="U6665">
        <v>9043.1882348188356</v>
      </c>
      <c r="V6665">
        <v>208.94762961072047</v>
      </c>
      <c r="W6665">
        <v>4535.9547951949407</v>
      </c>
    </row>
    <row r="6666" spans="2:23" x14ac:dyDescent="0.3">
      <c r="B6666">
        <f t="shared" si="105"/>
        <v>6661</v>
      </c>
      <c r="C6666">
        <v>705.01572412355983</v>
      </c>
      <c r="D6666">
        <v>290.06306533446553</v>
      </c>
      <c r="E6666">
        <v>372.18773949537569</v>
      </c>
      <c r="F6666">
        <v>288.49058728792511</v>
      </c>
      <c r="G6666">
        <v>221.33776944637816</v>
      </c>
      <c r="H6666">
        <v>290.84911714178992</v>
      </c>
      <c r="R6666">
        <v>208.97675284953931</v>
      </c>
      <c r="S6666">
        <v>2284.7919410567965</v>
      </c>
      <c r="T6666">
        <v>7821.4855509558483</v>
      </c>
      <c r="U6666">
        <v>342.76686905118527</v>
      </c>
      <c r="V6666">
        <v>28883.78</v>
      </c>
      <c r="W6666">
        <v>1941.7820253900256</v>
      </c>
    </row>
    <row r="6667" spans="2:23" x14ac:dyDescent="0.3">
      <c r="B6667">
        <f t="shared" si="105"/>
        <v>6662</v>
      </c>
      <c r="C6667">
        <v>233.29518848849236</v>
      </c>
      <c r="D6667">
        <v>594.09796063729868</v>
      </c>
      <c r="E6667">
        <v>3888.3971762250299</v>
      </c>
      <c r="F6667">
        <v>28883.78</v>
      </c>
      <c r="G6667">
        <v>1200.2656972218667</v>
      </c>
      <c r="H6667">
        <v>2170.9572515933396</v>
      </c>
      <c r="R6667">
        <v>5097.5893790967202</v>
      </c>
      <c r="S6667">
        <v>28883.78</v>
      </c>
      <c r="T6667">
        <v>27909.401294192801</v>
      </c>
      <c r="U6667">
        <v>586.37141165525168</v>
      </c>
      <c r="V6667">
        <v>4273.6136427085221</v>
      </c>
      <c r="W6667">
        <v>396.79242217450815</v>
      </c>
    </row>
    <row r="6668" spans="2:23" x14ac:dyDescent="0.3">
      <c r="B6668">
        <f t="shared" si="105"/>
        <v>6663</v>
      </c>
      <c r="C6668">
        <v>28883.78</v>
      </c>
      <c r="D6668">
        <v>205.67895756819897</v>
      </c>
      <c r="E6668">
        <v>1416.4966153347334</v>
      </c>
      <c r="F6668">
        <v>465.18522166734004</v>
      </c>
      <c r="G6668">
        <v>776.08228005399167</v>
      </c>
      <c r="H6668">
        <v>696.3159632804942</v>
      </c>
      <c r="R6668">
        <v>312.12673661542453</v>
      </c>
      <c r="S6668">
        <v>316.51045223609515</v>
      </c>
      <c r="T6668">
        <v>28883.78</v>
      </c>
      <c r="U6668">
        <v>24201.123291124557</v>
      </c>
      <c r="V6668">
        <v>384.82051507472687</v>
      </c>
      <c r="W6668">
        <v>25615.401018182769</v>
      </c>
    </row>
    <row r="6669" spans="2:23" x14ac:dyDescent="0.3">
      <c r="B6669">
        <f t="shared" si="105"/>
        <v>6664</v>
      </c>
      <c r="C6669">
        <v>762.10990954347494</v>
      </c>
      <c r="D6669">
        <v>218.82302558416399</v>
      </c>
      <c r="E6669">
        <v>5347.5695936172979</v>
      </c>
      <c r="F6669">
        <v>259.85336579006304</v>
      </c>
      <c r="G6669">
        <v>210.73171322430656</v>
      </c>
      <c r="H6669">
        <v>1195.7578090459137</v>
      </c>
      <c r="R6669">
        <v>847.17580603285955</v>
      </c>
      <c r="S6669">
        <v>28883.78</v>
      </c>
      <c r="T6669">
        <v>373.95216000438381</v>
      </c>
      <c r="U6669">
        <v>819.9597969698201</v>
      </c>
      <c r="V6669">
        <v>221.72483289049219</v>
      </c>
      <c r="W6669">
        <v>230.66814642231651</v>
      </c>
    </row>
    <row r="6670" spans="2:23" x14ac:dyDescent="0.3">
      <c r="B6670">
        <f t="shared" si="105"/>
        <v>6665</v>
      </c>
      <c r="C6670">
        <v>201.68092247098633</v>
      </c>
      <c r="D6670">
        <v>251.87942152543263</v>
      </c>
      <c r="E6670">
        <v>18278.758229722989</v>
      </c>
      <c r="F6670">
        <v>3071.5589354549984</v>
      </c>
      <c r="G6670">
        <v>268.30360679692893</v>
      </c>
      <c r="H6670">
        <v>28883.78</v>
      </c>
      <c r="R6670">
        <v>271.1253603632498</v>
      </c>
      <c r="S6670">
        <v>362.98770208958427</v>
      </c>
      <c r="T6670">
        <v>915.10287355255514</v>
      </c>
      <c r="U6670">
        <v>420.40231528296806</v>
      </c>
      <c r="V6670">
        <v>208.68311079476871</v>
      </c>
      <c r="W6670">
        <v>206.96210298925089</v>
      </c>
    </row>
    <row r="6671" spans="2:23" x14ac:dyDescent="0.3">
      <c r="B6671">
        <f t="shared" si="105"/>
        <v>6666</v>
      </c>
      <c r="C6671">
        <v>3166.7646728045784</v>
      </c>
      <c r="D6671">
        <v>1204.7856468645084</v>
      </c>
      <c r="E6671">
        <v>9877.8772517263169</v>
      </c>
      <c r="F6671">
        <v>531.78850249056063</v>
      </c>
      <c r="G6671">
        <v>249.55919618497819</v>
      </c>
      <c r="H6671">
        <v>2678.4422598192141</v>
      </c>
      <c r="R6671">
        <v>1869.5469876137211</v>
      </c>
      <c r="S6671">
        <v>318.96436935321742</v>
      </c>
      <c r="T6671">
        <v>1036.5429883626502</v>
      </c>
      <c r="U6671">
        <v>767.72647651103182</v>
      </c>
      <c r="V6671">
        <v>2926.0991904652979</v>
      </c>
      <c r="W6671">
        <v>6503.004683032199</v>
      </c>
    </row>
    <row r="6672" spans="2:23" x14ac:dyDescent="0.3">
      <c r="B6672">
        <f t="shared" si="105"/>
        <v>6667</v>
      </c>
      <c r="C6672">
        <v>493.515666887034</v>
      </c>
      <c r="D6672">
        <v>1239.3573738209716</v>
      </c>
      <c r="E6672">
        <v>1130.3090461630591</v>
      </c>
      <c r="F6672">
        <v>763.881942254563</v>
      </c>
      <c r="G6672">
        <v>28883.78</v>
      </c>
      <c r="H6672">
        <v>7874.5899282513174</v>
      </c>
      <c r="R6672">
        <v>28883.78</v>
      </c>
      <c r="S6672">
        <v>1799.9296033727715</v>
      </c>
      <c r="T6672">
        <v>708.94879334232724</v>
      </c>
      <c r="U6672">
        <v>539.44275226513651</v>
      </c>
      <c r="V6672">
        <v>4429.9107635023583</v>
      </c>
      <c r="W6672">
        <v>2350.7558961515329</v>
      </c>
    </row>
    <row r="6673" spans="2:23" x14ac:dyDescent="0.3">
      <c r="B6673">
        <f t="shared" si="105"/>
        <v>6668</v>
      </c>
      <c r="C6673">
        <v>1140.2675954091378</v>
      </c>
      <c r="D6673">
        <v>4498.8843626614089</v>
      </c>
      <c r="E6673">
        <v>830.33304933403974</v>
      </c>
      <c r="F6673">
        <v>492.29265660114885</v>
      </c>
      <c r="G6673">
        <v>28883.78</v>
      </c>
      <c r="H6673">
        <v>210.68973720733851</v>
      </c>
      <c r="R6673">
        <v>2137.3273473467152</v>
      </c>
      <c r="S6673">
        <v>212.00686156542628</v>
      </c>
      <c r="T6673">
        <v>3736.3538789807699</v>
      </c>
      <c r="U6673">
        <v>215.13476030779665</v>
      </c>
      <c r="V6673">
        <v>302.3573373029127</v>
      </c>
      <c r="W6673">
        <v>1006.5932477289217</v>
      </c>
    </row>
    <row r="6674" spans="2:23" x14ac:dyDescent="0.3">
      <c r="B6674">
        <f t="shared" si="105"/>
        <v>6669</v>
      </c>
      <c r="C6674">
        <v>2365.9458995786322</v>
      </c>
      <c r="D6674">
        <v>305.98292851974384</v>
      </c>
      <c r="E6674">
        <v>339.92433791404574</v>
      </c>
      <c r="F6674">
        <v>6790.1542506539818</v>
      </c>
      <c r="G6674">
        <v>536.65180905218699</v>
      </c>
      <c r="H6674">
        <v>1425.5707376605476</v>
      </c>
      <c r="R6674">
        <v>335.95552429803513</v>
      </c>
      <c r="S6674">
        <v>662.37573145306976</v>
      </c>
      <c r="T6674">
        <v>346.87039026214131</v>
      </c>
      <c r="U6674">
        <v>208.38472858830812</v>
      </c>
      <c r="V6674">
        <v>205.93778706757266</v>
      </c>
      <c r="W6674">
        <v>214.29796596394826</v>
      </c>
    </row>
    <row r="6675" spans="2:23" x14ac:dyDescent="0.3">
      <c r="B6675">
        <f t="shared" si="105"/>
        <v>6670</v>
      </c>
      <c r="C6675">
        <v>208.76346490382724</v>
      </c>
      <c r="D6675">
        <v>28883.78</v>
      </c>
      <c r="E6675">
        <v>391.8152808788999</v>
      </c>
      <c r="F6675">
        <v>584.66439735763083</v>
      </c>
      <c r="G6675">
        <v>441.9275417579039</v>
      </c>
      <c r="H6675">
        <v>313.20746698775014</v>
      </c>
      <c r="R6675">
        <v>370.05110497640499</v>
      </c>
      <c r="S6675">
        <v>227.66930955234437</v>
      </c>
      <c r="T6675">
        <v>1203.7738129953068</v>
      </c>
      <c r="U6675">
        <v>255.43976525299033</v>
      </c>
      <c r="V6675">
        <v>259.57541549778506</v>
      </c>
      <c r="W6675">
        <v>204.62521320438569</v>
      </c>
    </row>
    <row r="6676" spans="2:23" x14ac:dyDescent="0.3">
      <c r="B6676">
        <f t="shared" si="105"/>
        <v>6671</v>
      </c>
      <c r="C6676">
        <v>28883.78</v>
      </c>
      <c r="D6676">
        <v>390.5596865532724</v>
      </c>
      <c r="E6676">
        <v>25167.021997064036</v>
      </c>
      <c r="F6676">
        <v>542.22055488839771</v>
      </c>
      <c r="G6676">
        <v>209.47823429566876</v>
      </c>
      <c r="H6676">
        <v>2060.5923986396401</v>
      </c>
      <c r="R6676">
        <v>658.46345208483149</v>
      </c>
      <c r="S6676">
        <v>259.58220393354463</v>
      </c>
      <c r="T6676">
        <v>1543.8415445663547</v>
      </c>
      <c r="U6676">
        <v>301.22924338013797</v>
      </c>
      <c r="V6676">
        <v>276.25667899105474</v>
      </c>
      <c r="W6676">
        <v>245.37881760588942</v>
      </c>
    </row>
    <row r="6677" spans="2:23" x14ac:dyDescent="0.3">
      <c r="B6677">
        <f t="shared" si="105"/>
        <v>6672</v>
      </c>
      <c r="C6677">
        <v>339.3743982775045</v>
      </c>
      <c r="D6677">
        <v>415.68071325909563</v>
      </c>
      <c r="E6677">
        <v>603.54029994317807</v>
      </c>
      <c r="F6677">
        <v>378.15849345758602</v>
      </c>
      <c r="G6677">
        <v>681.47917225233925</v>
      </c>
      <c r="H6677">
        <v>379.66317084879483</v>
      </c>
      <c r="R6677">
        <v>501.48273255673826</v>
      </c>
      <c r="S6677">
        <v>5676.9422929322564</v>
      </c>
      <c r="T6677">
        <v>9586.6923088526801</v>
      </c>
      <c r="U6677">
        <v>28883.78</v>
      </c>
      <c r="V6677">
        <v>253.69174272274196</v>
      </c>
      <c r="W6677">
        <v>2998.1185312510001</v>
      </c>
    </row>
    <row r="6678" spans="2:23" x14ac:dyDescent="0.3">
      <c r="B6678">
        <f t="shared" si="105"/>
        <v>6673</v>
      </c>
      <c r="C6678">
        <v>441.74847604462821</v>
      </c>
      <c r="D6678">
        <v>398.84108666060013</v>
      </c>
      <c r="E6678">
        <v>28883.78</v>
      </c>
      <c r="F6678">
        <v>593.15612776937439</v>
      </c>
      <c r="G6678">
        <v>28883.78</v>
      </c>
      <c r="H6678">
        <v>357.89377321476195</v>
      </c>
      <c r="R6678">
        <v>222.04961655291109</v>
      </c>
      <c r="S6678">
        <v>28883.78</v>
      </c>
      <c r="T6678">
        <v>365.04857936037968</v>
      </c>
      <c r="U6678">
        <v>329.09823148798944</v>
      </c>
      <c r="V6678">
        <v>518.44735776266145</v>
      </c>
      <c r="W6678">
        <v>1316.7210766615467</v>
      </c>
    </row>
    <row r="6679" spans="2:23" x14ac:dyDescent="0.3">
      <c r="B6679">
        <f t="shared" si="105"/>
        <v>6674</v>
      </c>
      <c r="C6679">
        <v>375.20976168153715</v>
      </c>
      <c r="D6679">
        <v>283.27142115785443</v>
      </c>
      <c r="E6679">
        <v>887.81780614681315</v>
      </c>
      <c r="F6679">
        <v>204.15269027563767</v>
      </c>
      <c r="G6679">
        <v>276.69117871301603</v>
      </c>
      <c r="H6679">
        <v>294.16087257779651</v>
      </c>
      <c r="R6679">
        <v>556.35702469683201</v>
      </c>
      <c r="S6679">
        <v>434.74178066860509</v>
      </c>
      <c r="T6679">
        <v>206.75358041781686</v>
      </c>
      <c r="U6679">
        <v>4834.7762568836342</v>
      </c>
      <c r="V6679">
        <v>469.07675311324959</v>
      </c>
      <c r="W6679">
        <v>468.21361785529422</v>
      </c>
    </row>
    <row r="6680" spans="2:23" x14ac:dyDescent="0.3">
      <c r="B6680">
        <f t="shared" si="105"/>
        <v>6675</v>
      </c>
      <c r="C6680">
        <v>471.77377134453843</v>
      </c>
      <c r="D6680">
        <v>28883.78</v>
      </c>
      <c r="E6680">
        <v>2726.0224329138791</v>
      </c>
      <c r="F6680">
        <v>28883.78</v>
      </c>
      <c r="G6680">
        <v>593.5414109694633</v>
      </c>
      <c r="H6680">
        <v>395.38529825924888</v>
      </c>
      <c r="R6680">
        <v>374.38771887470762</v>
      </c>
      <c r="S6680">
        <v>307.23083466471036</v>
      </c>
      <c r="T6680">
        <v>696.28948166657665</v>
      </c>
      <c r="U6680">
        <v>236.76470197942118</v>
      </c>
      <c r="V6680">
        <v>233.29925370853809</v>
      </c>
      <c r="W6680">
        <v>208.61380427017909</v>
      </c>
    </row>
    <row r="6681" spans="2:23" x14ac:dyDescent="0.3">
      <c r="B6681">
        <f t="shared" si="105"/>
        <v>6676</v>
      </c>
      <c r="C6681">
        <v>244.29537297659243</v>
      </c>
      <c r="D6681">
        <v>6378.6865933917561</v>
      </c>
      <c r="E6681">
        <v>1151.142130997966</v>
      </c>
      <c r="F6681">
        <v>228.37223757657057</v>
      </c>
      <c r="G6681">
        <v>510.65456324843024</v>
      </c>
      <c r="H6681">
        <v>1874.4984020971547</v>
      </c>
      <c r="R6681">
        <v>21516.219513564592</v>
      </c>
      <c r="S6681">
        <v>1467.1383718707889</v>
      </c>
      <c r="T6681">
        <v>488.99824628576062</v>
      </c>
      <c r="U6681">
        <v>623.5519823778618</v>
      </c>
      <c r="V6681">
        <v>1078.0043830590889</v>
      </c>
      <c r="W6681">
        <v>268.06582635568935</v>
      </c>
    </row>
    <row r="6682" spans="2:23" x14ac:dyDescent="0.3">
      <c r="B6682">
        <f t="shared" si="105"/>
        <v>6677</v>
      </c>
      <c r="C6682">
        <v>253.23523771753506</v>
      </c>
      <c r="D6682">
        <v>28883.78</v>
      </c>
      <c r="E6682">
        <v>394.04474488749008</v>
      </c>
      <c r="F6682">
        <v>588.2135322315437</v>
      </c>
      <c r="G6682">
        <v>251.97552894936712</v>
      </c>
      <c r="H6682">
        <v>279.33974207648885</v>
      </c>
      <c r="R6682">
        <v>2376.925367301008</v>
      </c>
      <c r="S6682">
        <v>299.66096603926428</v>
      </c>
      <c r="T6682">
        <v>238.89037187053307</v>
      </c>
      <c r="U6682">
        <v>318.95554835577968</v>
      </c>
      <c r="V6682">
        <v>201.68310150620783</v>
      </c>
      <c r="W6682">
        <v>313.8728771931913</v>
      </c>
    </row>
    <row r="6683" spans="2:23" x14ac:dyDescent="0.3">
      <c r="B6683">
        <f t="shared" si="105"/>
        <v>6678</v>
      </c>
      <c r="C6683">
        <v>320.80109936129725</v>
      </c>
      <c r="D6683">
        <v>599.64163749240629</v>
      </c>
      <c r="E6683">
        <v>1358.350013350944</v>
      </c>
      <c r="F6683">
        <v>256.04252386343586</v>
      </c>
      <c r="G6683">
        <v>734.20212404214408</v>
      </c>
      <c r="H6683">
        <v>1851.3330941842642</v>
      </c>
      <c r="R6683">
        <v>333.69643517563122</v>
      </c>
      <c r="S6683">
        <v>203.06296586708601</v>
      </c>
      <c r="T6683">
        <v>209.14187540673049</v>
      </c>
      <c r="U6683">
        <v>239.94555685792824</v>
      </c>
      <c r="V6683">
        <v>221.75648403446945</v>
      </c>
      <c r="W6683">
        <v>1192.4901035676833</v>
      </c>
    </row>
    <row r="6684" spans="2:23" x14ac:dyDescent="0.3">
      <c r="B6684">
        <f t="shared" si="105"/>
        <v>6679</v>
      </c>
      <c r="C6684">
        <v>1170.0395427808508</v>
      </c>
      <c r="D6684">
        <v>5321.8531958502235</v>
      </c>
      <c r="E6684">
        <v>2372.4948769587572</v>
      </c>
      <c r="F6684">
        <v>20448.636677420654</v>
      </c>
      <c r="G6684">
        <v>785.35869516448292</v>
      </c>
      <c r="H6684">
        <v>1593.9712738867331</v>
      </c>
      <c r="R6684">
        <v>244.11639335030651</v>
      </c>
      <c r="S6684">
        <v>578.7720175904501</v>
      </c>
      <c r="T6684">
        <v>5954.5750692020301</v>
      </c>
      <c r="U6684">
        <v>765.12525459733752</v>
      </c>
      <c r="V6684">
        <v>419.76163792917748</v>
      </c>
      <c r="W6684">
        <v>208.62755057547429</v>
      </c>
    </row>
    <row r="6685" spans="2:23" x14ac:dyDescent="0.3">
      <c r="B6685">
        <f t="shared" si="105"/>
        <v>6680</v>
      </c>
      <c r="C6685">
        <v>213.56716239019923</v>
      </c>
      <c r="D6685">
        <v>306.28708513723137</v>
      </c>
      <c r="E6685">
        <v>300.9357978314963</v>
      </c>
      <c r="F6685">
        <v>297.39598473577615</v>
      </c>
      <c r="G6685">
        <v>418.12495538234049</v>
      </c>
      <c r="H6685">
        <v>28883.78</v>
      </c>
      <c r="R6685">
        <v>228.06778220067116</v>
      </c>
      <c r="S6685">
        <v>6929.3893098046383</v>
      </c>
      <c r="T6685">
        <v>24820.751093357951</v>
      </c>
      <c r="U6685">
        <v>1015.7463648360305</v>
      </c>
      <c r="V6685">
        <v>389.91307488586506</v>
      </c>
      <c r="W6685">
        <v>545.10306681760881</v>
      </c>
    </row>
    <row r="6686" spans="2:23" x14ac:dyDescent="0.3">
      <c r="B6686">
        <f t="shared" si="105"/>
        <v>6681</v>
      </c>
      <c r="C6686">
        <v>325.88144203602724</v>
      </c>
      <c r="D6686">
        <v>352.06852679552583</v>
      </c>
      <c r="E6686">
        <v>710.21923430741435</v>
      </c>
      <c r="F6686">
        <v>201.17565565884269</v>
      </c>
      <c r="G6686">
        <v>381.61467074944755</v>
      </c>
      <c r="H6686">
        <v>1024.9630470879729</v>
      </c>
      <c r="R6686">
        <v>217.56330315299516</v>
      </c>
      <c r="S6686">
        <v>28883.78</v>
      </c>
      <c r="T6686">
        <v>219.61015200087255</v>
      </c>
      <c r="U6686">
        <v>3401.4185282758112</v>
      </c>
      <c r="V6686">
        <v>256.68742625635116</v>
      </c>
      <c r="W6686">
        <v>28883.78</v>
      </c>
    </row>
    <row r="6687" spans="2:23" x14ac:dyDescent="0.3">
      <c r="B6687">
        <f t="shared" si="105"/>
        <v>6682</v>
      </c>
      <c r="C6687">
        <v>972.68121279345291</v>
      </c>
      <c r="D6687">
        <v>1301.836545405861</v>
      </c>
      <c r="E6687">
        <v>217.50998763343887</v>
      </c>
      <c r="F6687">
        <v>273.49659304603682</v>
      </c>
      <c r="G6687">
        <v>270.52313171476357</v>
      </c>
      <c r="H6687">
        <v>242.17603274100048</v>
      </c>
      <c r="R6687">
        <v>347.32976703529459</v>
      </c>
      <c r="S6687">
        <v>2632.9853401488222</v>
      </c>
      <c r="T6687">
        <v>323.1720831566488</v>
      </c>
      <c r="U6687">
        <v>3125.1108476683862</v>
      </c>
      <c r="V6687">
        <v>281.0739823589098</v>
      </c>
      <c r="W6687">
        <v>510.94935340689568</v>
      </c>
    </row>
    <row r="6688" spans="2:23" x14ac:dyDescent="0.3">
      <c r="B6688">
        <f t="shared" si="105"/>
        <v>6683</v>
      </c>
      <c r="C6688">
        <v>25700.162730631979</v>
      </c>
      <c r="D6688">
        <v>223.67959424165582</v>
      </c>
      <c r="E6688">
        <v>321.83190275258369</v>
      </c>
      <c r="F6688">
        <v>287.45356947946732</v>
      </c>
      <c r="G6688">
        <v>4285.2514985937632</v>
      </c>
      <c r="H6688">
        <v>255.14456227433053</v>
      </c>
      <c r="R6688">
        <v>28883.78</v>
      </c>
      <c r="S6688">
        <v>457.10371383727914</v>
      </c>
      <c r="T6688">
        <v>318.76042403130583</v>
      </c>
      <c r="U6688">
        <v>1336.8347891396106</v>
      </c>
      <c r="V6688">
        <v>495.15381210338052</v>
      </c>
      <c r="W6688">
        <v>249.84565674337563</v>
      </c>
    </row>
    <row r="6689" spans="2:23" x14ac:dyDescent="0.3">
      <c r="B6689">
        <f t="shared" si="105"/>
        <v>6684</v>
      </c>
      <c r="C6689">
        <v>462.99529051160437</v>
      </c>
      <c r="D6689">
        <v>447.82380141427979</v>
      </c>
      <c r="E6689">
        <v>12530.670991739235</v>
      </c>
      <c r="F6689">
        <v>408.00478226858536</v>
      </c>
      <c r="G6689">
        <v>4425.7363778090212</v>
      </c>
      <c r="H6689">
        <v>209.93105220637432</v>
      </c>
      <c r="R6689">
        <v>547.17373928035181</v>
      </c>
      <c r="S6689">
        <v>451.94949142644811</v>
      </c>
      <c r="T6689">
        <v>256.34937193876544</v>
      </c>
      <c r="U6689">
        <v>3549.3044757469943</v>
      </c>
      <c r="V6689">
        <v>28883.78</v>
      </c>
      <c r="W6689">
        <v>310.97243131110122</v>
      </c>
    </row>
    <row r="6690" spans="2:23" x14ac:dyDescent="0.3">
      <c r="B6690">
        <f t="shared" si="105"/>
        <v>6685</v>
      </c>
      <c r="C6690">
        <v>213.8111743934038</v>
      </c>
      <c r="D6690">
        <v>2103.2828233776545</v>
      </c>
      <c r="E6690">
        <v>1190.6321131817153</v>
      </c>
      <c r="F6690">
        <v>4876.5621334214175</v>
      </c>
      <c r="G6690">
        <v>210.45661178452781</v>
      </c>
      <c r="H6690">
        <v>1955.0750448580557</v>
      </c>
      <c r="R6690">
        <v>318.55640065220706</v>
      </c>
      <c r="S6690">
        <v>28883.78</v>
      </c>
      <c r="T6690">
        <v>764.02243779911282</v>
      </c>
      <c r="U6690">
        <v>28883.78</v>
      </c>
      <c r="V6690">
        <v>243.0189546629899</v>
      </c>
      <c r="W6690">
        <v>3402.2278145977489</v>
      </c>
    </row>
    <row r="6691" spans="2:23" x14ac:dyDescent="0.3">
      <c r="B6691">
        <f t="shared" si="105"/>
        <v>6686</v>
      </c>
      <c r="C6691">
        <v>312.75476930813568</v>
      </c>
      <c r="D6691">
        <v>18509.954348599877</v>
      </c>
      <c r="E6691">
        <v>221.25439244132014</v>
      </c>
      <c r="F6691">
        <v>314.811613921495</v>
      </c>
      <c r="G6691">
        <v>383.74239729369316</v>
      </c>
      <c r="H6691">
        <v>1262.1106435959252</v>
      </c>
      <c r="R6691">
        <v>8838.8237948847982</v>
      </c>
      <c r="S6691">
        <v>1448.3597872000962</v>
      </c>
      <c r="T6691">
        <v>409.65488119093584</v>
      </c>
      <c r="U6691">
        <v>445.5266164113811</v>
      </c>
      <c r="V6691">
        <v>419.09318385717353</v>
      </c>
      <c r="W6691">
        <v>235.34644272965019</v>
      </c>
    </row>
    <row r="6692" spans="2:23" x14ac:dyDescent="0.3">
      <c r="B6692">
        <f t="shared" si="105"/>
        <v>6687</v>
      </c>
      <c r="C6692">
        <v>299.51902882697061</v>
      </c>
      <c r="D6692">
        <v>209.07116111081893</v>
      </c>
      <c r="E6692">
        <v>457.92292766691082</v>
      </c>
      <c r="F6692">
        <v>201.86588449759859</v>
      </c>
      <c r="G6692">
        <v>8414.7536727580955</v>
      </c>
      <c r="H6692">
        <v>3029.667188734913</v>
      </c>
      <c r="R6692">
        <v>269.28289644215971</v>
      </c>
      <c r="S6692">
        <v>8346.4455871196787</v>
      </c>
      <c r="T6692">
        <v>28883.78</v>
      </c>
      <c r="U6692">
        <v>308.88247627776514</v>
      </c>
      <c r="V6692">
        <v>1139.6351606882404</v>
      </c>
      <c r="W6692">
        <v>680.61387397622877</v>
      </c>
    </row>
    <row r="6693" spans="2:23" x14ac:dyDescent="0.3">
      <c r="B6693">
        <f t="shared" si="105"/>
        <v>6688</v>
      </c>
      <c r="C6693">
        <v>28883.78</v>
      </c>
      <c r="D6693">
        <v>28883.78</v>
      </c>
      <c r="E6693">
        <v>342.29623185181401</v>
      </c>
      <c r="F6693">
        <v>27951.958714456181</v>
      </c>
      <c r="G6693">
        <v>253.15542605364936</v>
      </c>
      <c r="H6693">
        <v>577.58849492970455</v>
      </c>
      <c r="R6693">
        <v>369.40845306343556</v>
      </c>
      <c r="S6693">
        <v>315.27641720260578</v>
      </c>
      <c r="T6693">
        <v>628.77659695018815</v>
      </c>
      <c r="U6693">
        <v>282.44597107661377</v>
      </c>
      <c r="V6693">
        <v>738.35742659001528</v>
      </c>
      <c r="W6693">
        <v>1582.5439595966079</v>
      </c>
    </row>
    <row r="6694" spans="2:23" x14ac:dyDescent="0.3">
      <c r="B6694">
        <f t="shared" si="105"/>
        <v>6689</v>
      </c>
      <c r="C6694">
        <v>2395.6717696344695</v>
      </c>
      <c r="D6694">
        <v>883.79740223972078</v>
      </c>
      <c r="E6694">
        <v>686.97280287029662</v>
      </c>
      <c r="F6694">
        <v>201.37003310455032</v>
      </c>
      <c r="G6694">
        <v>206.05359681761283</v>
      </c>
      <c r="H6694">
        <v>223.31845265288533</v>
      </c>
      <c r="R6694">
        <v>658.73284431433922</v>
      </c>
      <c r="S6694">
        <v>451.61941491826281</v>
      </c>
      <c r="T6694">
        <v>1139.5852607568149</v>
      </c>
      <c r="U6694">
        <v>28883.78</v>
      </c>
      <c r="V6694">
        <v>219.1545040147488</v>
      </c>
      <c r="W6694">
        <v>288.5553748306981</v>
      </c>
    </row>
    <row r="6695" spans="2:23" x14ac:dyDescent="0.3">
      <c r="B6695">
        <f t="shared" si="105"/>
        <v>6690</v>
      </c>
      <c r="C6695">
        <v>204.21431271055812</v>
      </c>
      <c r="D6695">
        <v>3624.4397705242213</v>
      </c>
      <c r="E6695">
        <v>6986.4630586146977</v>
      </c>
      <c r="F6695">
        <v>341.72905692190676</v>
      </c>
      <c r="G6695">
        <v>205.78680159295064</v>
      </c>
      <c r="H6695">
        <v>28883.78</v>
      </c>
      <c r="R6695">
        <v>328.09735901673872</v>
      </c>
      <c r="S6695">
        <v>695.93825847022993</v>
      </c>
      <c r="T6695">
        <v>7577.5161344012531</v>
      </c>
      <c r="U6695">
        <v>203.82624155218602</v>
      </c>
      <c r="V6695">
        <v>28883.78</v>
      </c>
      <c r="W6695">
        <v>253.2927309997514</v>
      </c>
    </row>
    <row r="6696" spans="2:23" x14ac:dyDescent="0.3">
      <c r="B6696">
        <f t="shared" si="105"/>
        <v>6691</v>
      </c>
      <c r="C6696">
        <v>28883.78</v>
      </c>
      <c r="D6696">
        <v>28883.78</v>
      </c>
      <c r="E6696">
        <v>1317.9291873466493</v>
      </c>
      <c r="F6696">
        <v>432.22592778987632</v>
      </c>
      <c r="G6696">
        <v>316.49217875456009</v>
      </c>
      <c r="H6696">
        <v>1071.6294340264744</v>
      </c>
      <c r="R6696">
        <v>596.18637682657823</v>
      </c>
      <c r="S6696">
        <v>6379.876194318098</v>
      </c>
      <c r="T6696">
        <v>648.7011981834055</v>
      </c>
      <c r="U6696">
        <v>368.8500703346416</v>
      </c>
      <c r="V6696">
        <v>248.05316599702826</v>
      </c>
      <c r="W6696">
        <v>28883.78</v>
      </c>
    </row>
    <row r="6697" spans="2:23" x14ac:dyDescent="0.3">
      <c r="B6697">
        <f t="shared" si="105"/>
        <v>6692</v>
      </c>
      <c r="C6697">
        <v>21014.445271388704</v>
      </c>
      <c r="D6697">
        <v>552.05767437964744</v>
      </c>
      <c r="E6697">
        <v>2709.1328808404505</v>
      </c>
      <c r="F6697">
        <v>1672.4893224703842</v>
      </c>
      <c r="G6697">
        <v>674.69792670387869</v>
      </c>
      <c r="H6697">
        <v>1004.1803195799907</v>
      </c>
      <c r="R6697">
        <v>2454.5085072956249</v>
      </c>
      <c r="S6697">
        <v>12385.097800621743</v>
      </c>
      <c r="T6697">
        <v>15920.66506370547</v>
      </c>
      <c r="U6697">
        <v>4694.112195471841</v>
      </c>
      <c r="V6697">
        <v>1174.2121001061173</v>
      </c>
      <c r="W6697">
        <v>28883.78</v>
      </c>
    </row>
    <row r="6698" spans="2:23" x14ac:dyDescent="0.3">
      <c r="B6698">
        <f t="shared" si="105"/>
        <v>6693</v>
      </c>
      <c r="C6698">
        <v>28883.78</v>
      </c>
      <c r="D6698">
        <v>286.29577687628148</v>
      </c>
      <c r="E6698">
        <v>206.58744796421325</v>
      </c>
      <c r="F6698">
        <v>28883.78</v>
      </c>
      <c r="G6698">
        <v>277.57760490029932</v>
      </c>
      <c r="H6698">
        <v>231.19093816785386</v>
      </c>
      <c r="R6698">
        <v>419.08288949866767</v>
      </c>
      <c r="S6698">
        <v>355.47222147934735</v>
      </c>
      <c r="T6698">
        <v>3632.4111858070219</v>
      </c>
      <c r="U6698">
        <v>28883.78</v>
      </c>
      <c r="V6698">
        <v>28883.78</v>
      </c>
      <c r="W6698">
        <v>582.51239426546385</v>
      </c>
    </row>
    <row r="6699" spans="2:23" x14ac:dyDescent="0.3">
      <c r="B6699">
        <f t="shared" si="105"/>
        <v>6694</v>
      </c>
      <c r="C6699">
        <v>1882.9692240845677</v>
      </c>
      <c r="D6699">
        <v>361.93204333613619</v>
      </c>
      <c r="E6699">
        <v>647.64087726829609</v>
      </c>
      <c r="F6699">
        <v>15326.242547978598</v>
      </c>
      <c r="G6699">
        <v>2282.075884579318</v>
      </c>
      <c r="H6699">
        <v>6994.8008806558009</v>
      </c>
      <c r="R6699">
        <v>797.8858964003939</v>
      </c>
      <c r="S6699">
        <v>996.42973533408804</v>
      </c>
      <c r="T6699">
        <v>3651.5814954187426</v>
      </c>
      <c r="U6699">
        <v>1213.0573837296126</v>
      </c>
      <c r="V6699">
        <v>1475.7190922748421</v>
      </c>
      <c r="W6699">
        <v>391.36993991550298</v>
      </c>
    </row>
    <row r="6700" spans="2:23" x14ac:dyDescent="0.3">
      <c r="B6700">
        <f t="shared" si="105"/>
        <v>6695</v>
      </c>
      <c r="C6700">
        <v>28883.78</v>
      </c>
      <c r="D6700">
        <v>5803.5853841721055</v>
      </c>
      <c r="E6700">
        <v>224.07443918758821</v>
      </c>
      <c r="F6700">
        <v>824.51328521444805</v>
      </c>
      <c r="G6700">
        <v>1685.0221754049057</v>
      </c>
      <c r="H6700">
        <v>385.62585676464511</v>
      </c>
      <c r="R6700">
        <v>3962.020244181796</v>
      </c>
      <c r="S6700">
        <v>681.48416862757097</v>
      </c>
      <c r="T6700">
        <v>210.8484574409496</v>
      </c>
      <c r="U6700">
        <v>204.75209039494342</v>
      </c>
      <c r="V6700">
        <v>28883.78</v>
      </c>
      <c r="W6700">
        <v>1629.3378315418831</v>
      </c>
    </row>
    <row r="6701" spans="2:23" x14ac:dyDescent="0.3">
      <c r="B6701">
        <f t="shared" si="105"/>
        <v>6696</v>
      </c>
      <c r="C6701">
        <v>467.72918254972041</v>
      </c>
      <c r="D6701">
        <v>223.85978202541946</v>
      </c>
      <c r="E6701">
        <v>398.14938442734956</v>
      </c>
      <c r="F6701">
        <v>205.00764384913191</v>
      </c>
      <c r="G6701">
        <v>382.39045432299542</v>
      </c>
      <c r="H6701">
        <v>257.50414241504996</v>
      </c>
      <c r="R6701">
        <v>10843.461608591015</v>
      </c>
      <c r="S6701">
        <v>7920.0038292080771</v>
      </c>
      <c r="T6701">
        <v>10554.36588227076</v>
      </c>
      <c r="U6701">
        <v>256.48215896242164</v>
      </c>
      <c r="V6701">
        <v>246.51930878417573</v>
      </c>
      <c r="W6701">
        <v>269.3569342663402</v>
      </c>
    </row>
    <row r="6702" spans="2:23" x14ac:dyDescent="0.3">
      <c r="B6702">
        <f t="shared" si="105"/>
        <v>6697</v>
      </c>
      <c r="C6702">
        <v>355.88122745680391</v>
      </c>
      <c r="D6702">
        <v>1097.635890774271</v>
      </c>
      <c r="E6702">
        <v>556.87854534727558</v>
      </c>
      <c r="F6702">
        <v>374.28425036638572</v>
      </c>
      <c r="G6702">
        <v>279.57465918767656</v>
      </c>
      <c r="H6702">
        <v>566.71011667561697</v>
      </c>
      <c r="R6702">
        <v>1749.1576951980755</v>
      </c>
      <c r="S6702">
        <v>4541.9220514402978</v>
      </c>
      <c r="T6702">
        <v>381.91251027103272</v>
      </c>
      <c r="U6702">
        <v>28883.78</v>
      </c>
      <c r="V6702">
        <v>626.00200291359999</v>
      </c>
      <c r="W6702">
        <v>3399.1601192452017</v>
      </c>
    </row>
    <row r="6703" spans="2:23" x14ac:dyDescent="0.3">
      <c r="B6703">
        <f t="shared" si="105"/>
        <v>6698</v>
      </c>
      <c r="C6703">
        <v>28883.78</v>
      </c>
      <c r="D6703">
        <v>5266.9337069557723</v>
      </c>
      <c r="E6703">
        <v>224.53904846714366</v>
      </c>
      <c r="F6703">
        <v>234.84265239764781</v>
      </c>
      <c r="G6703">
        <v>332.63203416150924</v>
      </c>
      <c r="H6703">
        <v>1263.0953234000244</v>
      </c>
      <c r="R6703">
        <v>3196.3997927544942</v>
      </c>
      <c r="S6703">
        <v>594.66019167771606</v>
      </c>
      <c r="T6703">
        <v>265.94947671702755</v>
      </c>
      <c r="U6703">
        <v>282.92350831450835</v>
      </c>
      <c r="V6703">
        <v>516.23600578013566</v>
      </c>
      <c r="W6703">
        <v>602.80239021836178</v>
      </c>
    </row>
    <row r="6704" spans="2:23" x14ac:dyDescent="0.3">
      <c r="B6704">
        <f t="shared" si="105"/>
        <v>6699</v>
      </c>
      <c r="C6704">
        <v>231.14971062342664</v>
      </c>
      <c r="D6704">
        <v>574.99174955230819</v>
      </c>
      <c r="E6704">
        <v>725.36453261870372</v>
      </c>
      <c r="F6704">
        <v>260.03318663766726</v>
      </c>
      <c r="G6704">
        <v>277.09007062028388</v>
      </c>
      <c r="H6704">
        <v>1829.8592155529116</v>
      </c>
      <c r="R6704">
        <v>286.47658935467689</v>
      </c>
      <c r="S6704">
        <v>558.18891214260111</v>
      </c>
      <c r="T6704">
        <v>339.19943575613013</v>
      </c>
      <c r="U6704">
        <v>708.70207209600585</v>
      </c>
      <c r="V6704">
        <v>235.57897771688818</v>
      </c>
      <c r="W6704">
        <v>211.81117052172283</v>
      </c>
    </row>
    <row r="6705" spans="2:23" x14ac:dyDescent="0.3">
      <c r="B6705">
        <f t="shared" si="105"/>
        <v>6700</v>
      </c>
      <c r="C6705">
        <v>1252.9005266942925</v>
      </c>
      <c r="D6705">
        <v>5855.2654388367691</v>
      </c>
      <c r="E6705">
        <v>28883.78</v>
      </c>
      <c r="F6705">
        <v>498.42765790816912</v>
      </c>
      <c r="G6705">
        <v>28883.78</v>
      </c>
      <c r="H6705">
        <v>262.68984512364307</v>
      </c>
      <c r="R6705">
        <v>338.32034855099317</v>
      </c>
      <c r="S6705">
        <v>210.85038311976723</v>
      </c>
      <c r="T6705">
        <v>263.70606427902567</v>
      </c>
      <c r="U6705">
        <v>5305.2378706844429</v>
      </c>
      <c r="V6705">
        <v>535.21321502663318</v>
      </c>
      <c r="W6705">
        <v>203.72604523381673</v>
      </c>
    </row>
    <row r="6706" spans="2:23" x14ac:dyDescent="0.3">
      <c r="B6706">
        <f t="shared" si="105"/>
        <v>6701</v>
      </c>
      <c r="C6706">
        <v>382.43165567739356</v>
      </c>
      <c r="D6706">
        <v>459.08348827708676</v>
      </c>
      <c r="E6706">
        <v>8002.1791764304662</v>
      </c>
      <c r="F6706">
        <v>28883.78</v>
      </c>
      <c r="G6706">
        <v>222.78152703472693</v>
      </c>
      <c r="H6706">
        <v>323.52331134315097</v>
      </c>
      <c r="R6706">
        <v>364.62729757638249</v>
      </c>
      <c r="S6706">
        <v>371.71045587407514</v>
      </c>
      <c r="T6706">
        <v>7277.0826586262247</v>
      </c>
      <c r="U6706">
        <v>637.26120951080225</v>
      </c>
      <c r="V6706">
        <v>20982.132788467836</v>
      </c>
      <c r="W6706">
        <v>659.64344233545319</v>
      </c>
    </row>
    <row r="6707" spans="2:23" x14ac:dyDescent="0.3">
      <c r="B6707">
        <f t="shared" si="105"/>
        <v>6702</v>
      </c>
      <c r="C6707">
        <v>3910.7723779105581</v>
      </c>
      <c r="D6707">
        <v>317.01198409380549</v>
      </c>
      <c r="E6707">
        <v>14830.622436537104</v>
      </c>
      <c r="F6707">
        <v>7618.8258780600181</v>
      </c>
      <c r="G6707">
        <v>362.71266703867241</v>
      </c>
      <c r="H6707">
        <v>13011.639522141217</v>
      </c>
      <c r="R6707">
        <v>829.20539781014782</v>
      </c>
      <c r="S6707">
        <v>387.46459166145542</v>
      </c>
      <c r="T6707">
        <v>1640.3660664168233</v>
      </c>
      <c r="U6707">
        <v>217.60441471904142</v>
      </c>
      <c r="V6707">
        <v>352.88132630711374</v>
      </c>
      <c r="W6707">
        <v>285.70579457705099</v>
      </c>
    </row>
    <row r="6708" spans="2:23" x14ac:dyDescent="0.3">
      <c r="B6708">
        <f t="shared" si="105"/>
        <v>6703</v>
      </c>
      <c r="C6708">
        <v>589.43726332867379</v>
      </c>
      <c r="D6708">
        <v>205.96463654169145</v>
      </c>
      <c r="E6708">
        <v>28883.78</v>
      </c>
      <c r="F6708">
        <v>329.34170362074963</v>
      </c>
      <c r="G6708">
        <v>434.18221956462531</v>
      </c>
      <c r="H6708">
        <v>6409.5519922595977</v>
      </c>
      <c r="R6708">
        <v>2192.7213786305801</v>
      </c>
      <c r="S6708">
        <v>204.94175656882956</v>
      </c>
      <c r="T6708">
        <v>504.61300688097901</v>
      </c>
      <c r="U6708">
        <v>27814.399935524943</v>
      </c>
      <c r="V6708">
        <v>1944.0563678620517</v>
      </c>
      <c r="W6708">
        <v>1430.521425654968</v>
      </c>
    </row>
    <row r="6709" spans="2:23" x14ac:dyDescent="0.3">
      <c r="B6709">
        <f t="shared" si="105"/>
        <v>6704</v>
      </c>
      <c r="C6709">
        <v>243.39538316288963</v>
      </c>
      <c r="D6709">
        <v>28883.78</v>
      </c>
      <c r="E6709">
        <v>203.81353409794923</v>
      </c>
      <c r="F6709">
        <v>211.13822866014763</v>
      </c>
      <c r="G6709">
        <v>4424.9933959062355</v>
      </c>
      <c r="H6709">
        <v>1532.3659730799152</v>
      </c>
      <c r="R6709">
        <v>975.40327019238237</v>
      </c>
      <c r="S6709">
        <v>390.85691804483372</v>
      </c>
      <c r="T6709">
        <v>917.07361607495363</v>
      </c>
      <c r="U6709">
        <v>307.69408019515356</v>
      </c>
      <c r="V6709">
        <v>207.55637786227803</v>
      </c>
      <c r="W6709">
        <v>525.28598492159927</v>
      </c>
    </row>
    <row r="6710" spans="2:23" x14ac:dyDescent="0.3">
      <c r="B6710">
        <f t="shared" si="105"/>
        <v>6705</v>
      </c>
      <c r="C6710">
        <v>28883.78</v>
      </c>
      <c r="D6710">
        <v>456.18269958485638</v>
      </c>
      <c r="E6710">
        <v>28883.78</v>
      </c>
      <c r="F6710">
        <v>236.89096192045997</v>
      </c>
      <c r="G6710">
        <v>7682.4578988849826</v>
      </c>
      <c r="H6710">
        <v>1223.3246450774564</v>
      </c>
      <c r="R6710">
        <v>227.6172510861827</v>
      </c>
      <c r="S6710">
        <v>475.04049926384306</v>
      </c>
      <c r="T6710">
        <v>310.5121092701587</v>
      </c>
      <c r="U6710">
        <v>218.60109168028089</v>
      </c>
      <c r="V6710">
        <v>326.45784037723428</v>
      </c>
      <c r="W6710">
        <v>221.37298753873955</v>
      </c>
    </row>
    <row r="6711" spans="2:23" x14ac:dyDescent="0.3">
      <c r="B6711">
        <f t="shared" si="105"/>
        <v>6706</v>
      </c>
      <c r="C6711">
        <v>1507.0975349489847</v>
      </c>
      <c r="D6711">
        <v>2952.6881775850034</v>
      </c>
      <c r="E6711">
        <v>2468.9301957625266</v>
      </c>
      <c r="F6711">
        <v>9227.3433770924894</v>
      </c>
      <c r="G6711">
        <v>465.38382872000165</v>
      </c>
      <c r="H6711">
        <v>268.63648553713244</v>
      </c>
      <c r="R6711">
        <v>2194.1420269519131</v>
      </c>
      <c r="S6711">
        <v>28883.78</v>
      </c>
      <c r="T6711">
        <v>801.91758621532301</v>
      </c>
      <c r="U6711">
        <v>667.04027177382454</v>
      </c>
      <c r="V6711">
        <v>5154.0178625410936</v>
      </c>
      <c r="W6711">
        <v>273.45315009101404</v>
      </c>
    </row>
    <row r="6712" spans="2:23" x14ac:dyDescent="0.3">
      <c r="B6712">
        <f t="shared" si="105"/>
        <v>6707</v>
      </c>
      <c r="C6712">
        <v>370.89689034530136</v>
      </c>
      <c r="D6712">
        <v>3165.0398776334087</v>
      </c>
      <c r="E6712">
        <v>306.11840086691512</v>
      </c>
      <c r="F6712">
        <v>668.48015054475457</v>
      </c>
      <c r="G6712">
        <v>361.31734047357861</v>
      </c>
      <c r="H6712">
        <v>366.48673791537101</v>
      </c>
      <c r="R6712">
        <v>449.68263755139071</v>
      </c>
      <c r="S6712">
        <v>334.65412259169915</v>
      </c>
      <c r="T6712">
        <v>276.97086801594526</v>
      </c>
      <c r="U6712">
        <v>28883.78</v>
      </c>
      <c r="V6712">
        <v>462.76512384734417</v>
      </c>
      <c r="W6712">
        <v>508.10024930929507</v>
      </c>
    </row>
    <row r="6713" spans="2:23" x14ac:dyDescent="0.3">
      <c r="B6713">
        <f t="shared" si="105"/>
        <v>6708</v>
      </c>
      <c r="C6713">
        <v>1990.9900565630246</v>
      </c>
      <c r="D6713">
        <v>28883.78</v>
      </c>
      <c r="E6713">
        <v>19548.147394645963</v>
      </c>
      <c r="F6713">
        <v>965.26585020614198</v>
      </c>
      <c r="G6713">
        <v>202.61132556641033</v>
      </c>
      <c r="H6713">
        <v>359.08320860270504</v>
      </c>
      <c r="R6713">
        <v>249.31776589935822</v>
      </c>
      <c r="S6713">
        <v>484.84727335391472</v>
      </c>
      <c r="T6713">
        <v>320.55543897284662</v>
      </c>
      <c r="U6713">
        <v>512.24851649763673</v>
      </c>
      <c r="V6713">
        <v>788.19290807929508</v>
      </c>
      <c r="W6713">
        <v>242.73195668965261</v>
      </c>
    </row>
    <row r="6714" spans="2:23" x14ac:dyDescent="0.3">
      <c r="B6714">
        <f t="shared" si="105"/>
        <v>6709</v>
      </c>
      <c r="C6714">
        <v>231.03377429333338</v>
      </c>
      <c r="D6714">
        <v>28883.78</v>
      </c>
      <c r="E6714">
        <v>321.33963411712546</v>
      </c>
      <c r="F6714">
        <v>1222.2128901963915</v>
      </c>
      <c r="G6714">
        <v>328.15339064121031</v>
      </c>
      <c r="H6714">
        <v>850.46218356757731</v>
      </c>
      <c r="R6714">
        <v>401.75504108356301</v>
      </c>
      <c r="S6714">
        <v>432.33768052360335</v>
      </c>
      <c r="T6714">
        <v>208.28488479202704</v>
      </c>
      <c r="U6714">
        <v>598.42486132163435</v>
      </c>
      <c r="V6714">
        <v>14798.512164887647</v>
      </c>
      <c r="W6714">
        <v>200.10314569446217</v>
      </c>
    </row>
    <row r="6715" spans="2:23" x14ac:dyDescent="0.3">
      <c r="B6715">
        <f t="shared" si="105"/>
        <v>6710</v>
      </c>
      <c r="C6715">
        <v>28883.78</v>
      </c>
      <c r="D6715">
        <v>279.96658439865303</v>
      </c>
      <c r="E6715">
        <v>546.06907483341388</v>
      </c>
      <c r="F6715">
        <v>5128.28101455879</v>
      </c>
      <c r="G6715">
        <v>2771.2611145901728</v>
      </c>
      <c r="H6715">
        <v>2568.9149502573791</v>
      </c>
      <c r="R6715">
        <v>634.21412266375114</v>
      </c>
      <c r="S6715">
        <v>240.96274080063677</v>
      </c>
      <c r="T6715">
        <v>217.4823035976566</v>
      </c>
      <c r="U6715">
        <v>747.48559886823159</v>
      </c>
      <c r="V6715">
        <v>437.17107475037903</v>
      </c>
      <c r="W6715">
        <v>427.0616950652323</v>
      </c>
    </row>
    <row r="6716" spans="2:23" x14ac:dyDescent="0.3">
      <c r="B6716">
        <f t="shared" si="105"/>
        <v>6711</v>
      </c>
      <c r="C6716">
        <v>335.62110336487979</v>
      </c>
      <c r="D6716">
        <v>28883.78</v>
      </c>
      <c r="E6716">
        <v>274.79500958073589</v>
      </c>
      <c r="F6716">
        <v>268.02260106924513</v>
      </c>
      <c r="G6716">
        <v>1409.2751897111634</v>
      </c>
      <c r="H6716">
        <v>1794.9788350597989</v>
      </c>
      <c r="R6716">
        <v>28883.78</v>
      </c>
      <c r="S6716">
        <v>494.33340336160285</v>
      </c>
      <c r="T6716">
        <v>2494.6885726799055</v>
      </c>
      <c r="U6716">
        <v>28883.78</v>
      </c>
      <c r="V6716">
        <v>254.31288430533615</v>
      </c>
      <c r="W6716">
        <v>28883.78</v>
      </c>
    </row>
    <row r="6717" spans="2:23" x14ac:dyDescent="0.3">
      <c r="B6717">
        <f t="shared" si="105"/>
        <v>6712</v>
      </c>
      <c r="C6717">
        <v>606.55968084748019</v>
      </c>
      <c r="D6717">
        <v>915.29713419376469</v>
      </c>
      <c r="E6717">
        <v>368.35708681656052</v>
      </c>
      <c r="F6717">
        <v>804.90110350669943</v>
      </c>
      <c r="G6717">
        <v>1416.6578459716613</v>
      </c>
      <c r="H6717">
        <v>4895.9431245983633</v>
      </c>
      <c r="R6717">
        <v>223.53970524113424</v>
      </c>
      <c r="S6717">
        <v>1057.4048939478512</v>
      </c>
      <c r="T6717">
        <v>397.35320752234929</v>
      </c>
      <c r="U6717">
        <v>674.68983779111886</v>
      </c>
      <c r="V6717">
        <v>293.4424524788077</v>
      </c>
      <c r="W6717">
        <v>398.14494033911944</v>
      </c>
    </row>
    <row r="6718" spans="2:23" x14ac:dyDescent="0.3">
      <c r="B6718">
        <f t="shared" si="105"/>
        <v>6713</v>
      </c>
      <c r="C6718">
        <v>313.69283714389832</v>
      </c>
      <c r="D6718">
        <v>221.52438965447615</v>
      </c>
      <c r="E6718">
        <v>253.20532871912204</v>
      </c>
      <c r="F6718">
        <v>28883.78</v>
      </c>
      <c r="G6718">
        <v>263.17425584491571</v>
      </c>
      <c r="H6718">
        <v>210.59517799271063</v>
      </c>
      <c r="R6718">
        <v>28883.78</v>
      </c>
      <c r="S6718">
        <v>239.10991985561492</v>
      </c>
      <c r="T6718">
        <v>244.93251181943509</v>
      </c>
      <c r="U6718">
        <v>28883.78</v>
      </c>
      <c r="V6718">
        <v>238.02614406516486</v>
      </c>
      <c r="W6718">
        <v>1356.7875428650968</v>
      </c>
    </row>
    <row r="6719" spans="2:23" x14ac:dyDescent="0.3">
      <c r="B6719">
        <f t="shared" si="105"/>
        <v>6714</v>
      </c>
      <c r="C6719">
        <v>996.20224881494835</v>
      </c>
      <c r="D6719">
        <v>1255.9223726031767</v>
      </c>
      <c r="E6719">
        <v>2011.9056277364159</v>
      </c>
      <c r="F6719">
        <v>1139.1035204726036</v>
      </c>
      <c r="G6719">
        <v>680.72993321584477</v>
      </c>
      <c r="H6719">
        <v>522.37493033732676</v>
      </c>
      <c r="R6719">
        <v>1204.5078532980269</v>
      </c>
      <c r="S6719">
        <v>10177.328635175463</v>
      </c>
      <c r="T6719">
        <v>257.07510494384178</v>
      </c>
      <c r="U6719">
        <v>1000.8935480400579</v>
      </c>
      <c r="V6719">
        <v>6387.2230145488393</v>
      </c>
      <c r="W6719">
        <v>1449.9241419648454</v>
      </c>
    </row>
    <row r="6720" spans="2:23" x14ac:dyDescent="0.3">
      <c r="B6720">
        <f t="shared" si="105"/>
        <v>6715</v>
      </c>
      <c r="C6720">
        <v>28883.78</v>
      </c>
      <c r="D6720">
        <v>214.52988858410944</v>
      </c>
      <c r="E6720">
        <v>429.56318486693726</v>
      </c>
      <c r="F6720">
        <v>341.1134833918631</v>
      </c>
      <c r="G6720">
        <v>4250.1171187303735</v>
      </c>
      <c r="H6720">
        <v>226.2012819987917</v>
      </c>
      <c r="R6720">
        <v>389.5482803110944</v>
      </c>
      <c r="S6720">
        <v>3453.8522418660637</v>
      </c>
      <c r="T6720">
        <v>202.83046255935423</v>
      </c>
      <c r="U6720">
        <v>213.13906953920232</v>
      </c>
      <c r="V6720">
        <v>2399.7379153509232</v>
      </c>
      <c r="W6720">
        <v>2621.583883603967</v>
      </c>
    </row>
    <row r="6721" spans="2:23" x14ac:dyDescent="0.3">
      <c r="B6721">
        <f t="shared" si="105"/>
        <v>6716</v>
      </c>
      <c r="C6721">
        <v>2654.3505392273587</v>
      </c>
      <c r="D6721">
        <v>203.90545419680745</v>
      </c>
      <c r="E6721">
        <v>205.235571431788</v>
      </c>
      <c r="F6721">
        <v>1584.8332497976537</v>
      </c>
      <c r="G6721">
        <v>19332.693746295743</v>
      </c>
      <c r="H6721">
        <v>28883.78</v>
      </c>
      <c r="R6721">
        <v>11835.916885273487</v>
      </c>
      <c r="S6721">
        <v>300.82850301692423</v>
      </c>
      <c r="T6721">
        <v>260.73019599043545</v>
      </c>
      <c r="U6721">
        <v>204.89726714017561</v>
      </c>
      <c r="V6721">
        <v>28883.78</v>
      </c>
      <c r="W6721">
        <v>216.18437938408289</v>
      </c>
    </row>
    <row r="6722" spans="2:23" x14ac:dyDescent="0.3">
      <c r="B6722">
        <f t="shared" si="105"/>
        <v>6717</v>
      </c>
      <c r="C6722">
        <v>28883.78</v>
      </c>
      <c r="D6722">
        <v>5075.3185681948398</v>
      </c>
      <c r="E6722">
        <v>221.61716844936703</v>
      </c>
      <c r="F6722">
        <v>386.56423898012224</v>
      </c>
      <c r="G6722">
        <v>258.28001126797074</v>
      </c>
      <c r="H6722">
        <v>205.65366875042332</v>
      </c>
      <c r="R6722">
        <v>201.80859640739905</v>
      </c>
      <c r="S6722">
        <v>251.90903766949481</v>
      </c>
      <c r="T6722">
        <v>322.46496901680183</v>
      </c>
      <c r="U6722">
        <v>555.66314188717331</v>
      </c>
      <c r="V6722">
        <v>3272.6433427233023</v>
      </c>
      <c r="W6722">
        <v>14976.951549461935</v>
      </c>
    </row>
    <row r="6723" spans="2:23" x14ac:dyDescent="0.3">
      <c r="B6723">
        <f t="shared" si="105"/>
        <v>6718</v>
      </c>
      <c r="C6723">
        <v>206.91488710811117</v>
      </c>
      <c r="D6723">
        <v>212.26985070165844</v>
      </c>
      <c r="E6723">
        <v>259.59762957605852</v>
      </c>
      <c r="F6723">
        <v>734.70956233473521</v>
      </c>
      <c r="G6723">
        <v>10900.374195489547</v>
      </c>
      <c r="H6723">
        <v>3391.255761953712</v>
      </c>
      <c r="R6723">
        <v>564.2438948576621</v>
      </c>
      <c r="S6723">
        <v>28883.78</v>
      </c>
      <c r="T6723">
        <v>262.99594916326839</v>
      </c>
      <c r="U6723">
        <v>349.59092593276603</v>
      </c>
      <c r="V6723">
        <v>473.3569230384274</v>
      </c>
      <c r="W6723">
        <v>211.5264630594049</v>
      </c>
    </row>
    <row r="6724" spans="2:23" x14ac:dyDescent="0.3">
      <c r="B6724">
        <f t="shared" si="105"/>
        <v>6719</v>
      </c>
      <c r="C6724">
        <v>344.81224455683616</v>
      </c>
      <c r="D6724">
        <v>562.05076664772332</v>
      </c>
      <c r="E6724">
        <v>333.13034817492291</v>
      </c>
      <c r="F6724">
        <v>201.66343859828754</v>
      </c>
      <c r="G6724">
        <v>2014.6731720659182</v>
      </c>
      <c r="H6724">
        <v>862.07518380557406</v>
      </c>
      <c r="R6724">
        <v>1350.5089020767821</v>
      </c>
      <c r="S6724">
        <v>398.22918112900544</v>
      </c>
      <c r="T6724">
        <v>894.63323514590809</v>
      </c>
      <c r="U6724">
        <v>370.51587139205571</v>
      </c>
      <c r="V6724">
        <v>974.84548625299112</v>
      </c>
      <c r="W6724">
        <v>7011.1406495341644</v>
      </c>
    </row>
    <row r="6725" spans="2:23" x14ac:dyDescent="0.3">
      <c r="B6725">
        <f t="shared" si="105"/>
        <v>6720</v>
      </c>
      <c r="C6725">
        <v>200.18926687036148</v>
      </c>
      <c r="D6725">
        <v>638.16654800552897</v>
      </c>
      <c r="E6725">
        <v>452.23564762263084</v>
      </c>
      <c r="F6725">
        <v>335.06305147759161</v>
      </c>
      <c r="G6725">
        <v>4058.3319347701431</v>
      </c>
      <c r="H6725">
        <v>14091.300605002696</v>
      </c>
      <c r="R6725">
        <v>342.55439540683017</v>
      </c>
      <c r="S6725">
        <v>691.32280056920672</v>
      </c>
      <c r="T6725">
        <v>797.18965914855335</v>
      </c>
      <c r="U6725">
        <v>249.91557261324149</v>
      </c>
      <c r="V6725">
        <v>330.81886318713453</v>
      </c>
      <c r="W6725">
        <v>28883.78</v>
      </c>
    </row>
    <row r="6726" spans="2:23" x14ac:dyDescent="0.3">
      <c r="B6726">
        <f t="shared" si="105"/>
        <v>6721</v>
      </c>
      <c r="C6726">
        <v>205.91640976033239</v>
      </c>
      <c r="D6726">
        <v>3593.4340324199775</v>
      </c>
      <c r="E6726">
        <v>202.02671321852816</v>
      </c>
      <c r="F6726">
        <v>216.48677275093942</v>
      </c>
      <c r="G6726">
        <v>626.79972178258095</v>
      </c>
      <c r="H6726">
        <v>435.37360453855501</v>
      </c>
      <c r="R6726">
        <v>1470.6925932579354</v>
      </c>
      <c r="S6726">
        <v>283.00519652182106</v>
      </c>
      <c r="T6726">
        <v>28883.78</v>
      </c>
      <c r="U6726">
        <v>277.02497746914838</v>
      </c>
      <c r="V6726">
        <v>201.7096651335232</v>
      </c>
      <c r="W6726">
        <v>6597.5519972494703</v>
      </c>
    </row>
    <row r="6727" spans="2:23" x14ac:dyDescent="0.3">
      <c r="B6727">
        <f t="shared" si="105"/>
        <v>6722</v>
      </c>
      <c r="C6727">
        <v>234.97870324011794</v>
      </c>
      <c r="D6727">
        <v>808.52575881273594</v>
      </c>
      <c r="E6727">
        <v>229.08074688566663</v>
      </c>
      <c r="F6727">
        <v>230.20276513520918</v>
      </c>
      <c r="G6727">
        <v>28883.78</v>
      </c>
      <c r="H6727">
        <v>28883.78</v>
      </c>
      <c r="R6727">
        <v>238.90129824786689</v>
      </c>
      <c r="S6727">
        <v>218.85219601564569</v>
      </c>
      <c r="T6727">
        <v>314.68756084727823</v>
      </c>
      <c r="U6727">
        <v>596.4983551187081</v>
      </c>
      <c r="V6727">
        <v>352.03613526518217</v>
      </c>
      <c r="W6727">
        <v>224.04158413095513</v>
      </c>
    </row>
    <row r="6728" spans="2:23" x14ac:dyDescent="0.3">
      <c r="B6728">
        <f t="shared" ref="B6728:B6791" si="106">B6727 + 1</f>
        <v>6723</v>
      </c>
      <c r="C6728">
        <v>28883.78</v>
      </c>
      <c r="D6728">
        <v>304.19391411776405</v>
      </c>
      <c r="E6728">
        <v>6598.4726702722346</v>
      </c>
      <c r="F6728">
        <v>5066.348440673506</v>
      </c>
      <c r="G6728">
        <v>4212.9239400156293</v>
      </c>
      <c r="H6728">
        <v>570.40700031500091</v>
      </c>
      <c r="R6728">
        <v>208.35839776992364</v>
      </c>
      <c r="S6728">
        <v>3096.7978595163227</v>
      </c>
      <c r="T6728">
        <v>28883.78</v>
      </c>
      <c r="U6728">
        <v>275.24107329338676</v>
      </c>
      <c r="V6728">
        <v>28883.78</v>
      </c>
      <c r="W6728">
        <v>28883.78</v>
      </c>
    </row>
    <row r="6729" spans="2:23" x14ac:dyDescent="0.3">
      <c r="B6729">
        <f t="shared" si="106"/>
        <v>6724</v>
      </c>
      <c r="C6729">
        <v>1019.1273572290082</v>
      </c>
      <c r="D6729">
        <v>229.99465360362214</v>
      </c>
      <c r="E6729">
        <v>287.06951398641309</v>
      </c>
      <c r="F6729">
        <v>1555.6107349321708</v>
      </c>
      <c r="G6729">
        <v>28883.78</v>
      </c>
      <c r="H6729">
        <v>497.65869412704529</v>
      </c>
      <c r="R6729">
        <v>211.42983297580582</v>
      </c>
      <c r="S6729">
        <v>945.24922292899885</v>
      </c>
      <c r="T6729">
        <v>309.5018300231427</v>
      </c>
      <c r="U6729">
        <v>28883.78</v>
      </c>
      <c r="V6729">
        <v>1570.1796109232889</v>
      </c>
      <c r="W6729">
        <v>1011.5893935052917</v>
      </c>
    </row>
    <row r="6730" spans="2:23" x14ac:dyDescent="0.3">
      <c r="B6730">
        <f t="shared" si="106"/>
        <v>6725</v>
      </c>
      <c r="C6730">
        <v>1655.8225565335908</v>
      </c>
      <c r="D6730">
        <v>591.05711336163495</v>
      </c>
      <c r="E6730">
        <v>396.47667394987752</v>
      </c>
      <c r="F6730">
        <v>28883.78</v>
      </c>
      <c r="G6730">
        <v>258.90294014012051</v>
      </c>
      <c r="H6730">
        <v>9095.356060950915</v>
      </c>
      <c r="R6730">
        <v>434.02761521998002</v>
      </c>
      <c r="S6730">
        <v>305.76853019046445</v>
      </c>
      <c r="T6730">
        <v>12016.767856029197</v>
      </c>
      <c r="U6730">
        <v>869.85292438156716</v>
      </c>
      <c r="V6730">
        <v>5234.4777861982921</v>
      </c>
      <c r="W6730">
        <v>919.43215390532043</v>
      </c>
    </row>
    <row r="6731" spans="2:23" x14ac:dyDescent="0.3">
      <c r="B6731">
        <f t="shared" si="106"/>
        <v>6726</v>
      </c>
      <c r="C6731">
        <v>7932.1011189687888</v>
      </c>
      <c r="D6731">
        <v>1913.0478353027099</v>
      </c>
      <c r="E6731">
        <v>1083.1361858321175</v>
      </c>
      <c r="F6731">
        <v>241.94958446291832</v>
      </c>
      <c r="G6731">
        <v>300.20908110753157</v>
      </c>
      <c r="H6731">
        <v>913.03112648210958</v>
      </c>
      <c r="R6731">
        <v>947.02198963951025</v>
      </c>
      <c r="S6731">
        <v>271.90998002223091</v>
      </c>
      <c r="T6731">
        <v>211.05699899533124</v>
      </c>
      <c r="U6731">
        <v>28883.78</v>
      </c>
      <c r="V6731">
        <v>296.6781991054745</v>
      </c>
      <c r="W6731">
        <v>2191.3522295251378</v>
      </c>
    </row>
    <row r="6732" spans="2:23" x14ac:dyDescent="0.3">
      <c r="B6732">
        <f t="shared" si="106"/>
        <v>6727</v>
      </c>
      <c r="C6732">
        <v>15539.489001269581</v>
      </c>
      <c r="D6732">
        <v>305.16208677682368</v>
      </c>
      <c r="E6732">
        <v>330.11768626362147</v>
      </c>
      <c r="F6732">
        <v>430.20976764706563</v>
      </c>
      <c r="G6732">
        <v>28883.78</v>
      </c>
      <c r="H6732">
        <v>4844.8934671150955</v>
      </c>
      <c r="R6732">
        <v>495.61548697784514</v>
      </c>
      <c r="S6732">
        <v>429.5852369337947</v>
      </c>
      <c r="T6732">
        <v>473.60686583227476</v>
      </c>
      <c r="U6732">
        <v>1099.9513174758281</v>
      </c>
      <c r="V6732">
        <v>473.13732422598429</v>
      </c>
      <c r="W6732">
        <v>225.60161764680231</v>
      </c>
    </row>
    <row r="6733" spans="2:23" x14ac:dyDescent="0.3">
      <c r="B6733">
        <f t="shared" si="106"/>
        <v>6728</v>
      </c>
      <c r="C6733">
        <v>231.54843938948645</v>
      </c>
      <c r="D6733">
        <v>612.80890924304185</v>
      </c>
      <c r="E6733">
        <v>28883.78</v>
      </c>
      <c r="F6733">
        <v>3042.437032827112</v>
      </c>
      <c r="G6733">
        <v>414.17683828957649</v>
      </c>
      <c r="H6733">
        <v>212.74352974940902</v>
      </c>
      <c r="R6733">
        <v>1074.8747212152696</v>
      </c>
      <c r="S6733">
        <v>320.24916946695407</v>
      </c>
      <c r="T6733">
        <v>518.84945942145805</v>
      </c>
      <c r="U6733">
        <v>530.74205075424959</v>
      </c>
      <c r="V6733">
        <v>272.16658822012948</v>
      </c>
      <c r="W6733">
        <v>1147.035847458119</v>
      </c>
    </row>
    <row r="6734" spans="2:23" x14ac:dyDescent="0.3">
      <c r="B6734">
        <f t="shared" si="106"/>
        <v>6729</v>
      </c>
      <c r="C6734">
        <v>2967.2948989842234</v>
      </c>
      <c r="D6734">
        <v>28883.78</v>
      </c>
      <c r="E6734">
        <v>257.04171240423165</v>
      </c>
      <c r="F6734">
        <v>2191.8244443728427</v>
      </c>
      <c r="G6734">
        <v>267.14161580731866</v>
      </c>
      <c r="H6734">
        <v>28883.78</v>
      </c>
      <c r="R6734">
        <v>864.55257166403169</v>
      </c>
      <c r="S6734">
        <v>245.94962471344368</v>
      </c>
      <c r="T6734">
        <v>28883.78</v>
      </c>
      <c r="U6734">
        <v>8057.5233518603418</v>
      </c>
      <c r="V6734">
        <v>405.1704660366097</v>
      </c>
      <c r="W6734">
        <v>300.69463378355289</v>
      </c>
    </row>
    <row r="6735" spans="2:23" x14ac:dyDescent="0.3">
      <c r="B6735">
        <f t="shared" si="106"/>
        <v>6730</v>
      </c>
      <c r="C6735">
        <v>239.8014686633997</v>
      </c>
      <c r="D6735">
        <v>1389.340180437335</v>
      </c>
      <c r="E6735">
        <v>1262.1439347772209</v>
      </c>
      <c r="F6735">
        <v>223.7816366347804</v>
      </c>
      <c r="G6735">
        <v>1085.1549670128666</v>
      </c>
      <c r="H6735">
        <v>907.18645695337364</v>
      </c>
      <c r="R6735">
        <v>269.14529092353285</v>
      </c>
      <c r="S6735">
        <v>230.01118518731676</v>
      </c>
      <c r="T6735">
        <v>218.33750785033905</v>
      </c>
      <c r="U6735">
        <v>983.06525412599069</v>
      </c>
      <c r="V6735">
        <v>244.84950031445035</v>
      </c>
      <c r="W6735">
        <v>1221.2414748056553</v>
      </c>
    </row>
    <row r="6736" spans="2:23" x14ac:dyDescent="0.3">
      <c r="B6736">
        <f t="shared" si="106"/>
        <v>6731</v>
      </c>
      <c r="C6736">
        <v>341.19149303828806</v>
      </c>
      <c r="D6736">
        <v>332.67565359603839</v>
      </c>
      <c r="E6736">
        <v>9147.8594229139799</v>
      </c>
      <c r="F6736">
        <v>210.15438533175674</v>
      </c>
      <c r="G6736">
        <v>207.97610189709007</v>
      </c>
      <c r="H6736">
        <v>9199.3816233741181</v>
      </c>
      <c r="R6736">
        <v>353.94339510999623</v>
      </c>
      <c r="S6736">
        <v>365.21376443601918</v>
      </c>
      <c r="T6736">
        <v>1402.9457954819327</v>
      </c>
      <c r="U6736">
        <v>5577.0799483963283</v>
      </c>
      <c r="V6736">
        <v>217.53655150677656</v>
      </c>
      <c r="W6736">
        <v>215.88790108292713</v>
      </c>
    </row>
    <row r="6737" spans="2:23" x14ac:dyDescent="0.3">
      <c r="B6737">
        <f t="shared" si="106"/>
        <v>6732</v>
      </c>
      <c r="C6737">
        <v>1053.8984494630299</v>
      </c>
      <c r="D6737">
        <v>260.29265827208906</v>
      </c>
      <c r="E6737">
        <v>237.80671066315404</v>
      </c>
      <c r="F6737">
        <v>6545.746031010588</v>
      </c>
      <c r="G6737">
        <v>2143.0756395859944</v>
      </c>
      <c r="H6737">
        <v>1315.1322231713534</v>
      </c>
      <c r="R6737">
        <v>205.53423512187422</v>
      </c>
      <c r="S6737">
        <v>27677.112238880873</v>
      </c>
      <c r="T6737">
        <v>11452.168774128972</v>
      </c>
      <c r="U6737">
        <v>343.00321875493455</v>
      </c>
      <c r="V6737">
        <v>5095.1914112751283</v>
      </c>
      <c r="W6737">
        <v>731.12882637165512</v>
      </c>
    </row>
    <row r="6738" spans="2:23" x14ac:dyDescent="0.3">
      <c r="B6738">
        <f t="shared" si="106"/>
        <v>6733</v>
      </c>
      <c r="C6738">
        <v>312.16807727677633</v>
      </c>
      <c r="D6738">
        <v>3503.3896231318959</v>
      </c>
      <c r="E6738">
        <v>1589.5238903006866</v>
      </c>
      <c r="F6738">
        <v>9690.8784250730041</v>
      </c>
      <c r="G6738">
        <v>857.08177186748753</v>
      </c>
      <c r="H6738">
        <v>352.28393845551869</v>
      </c>
      <c r="R6738">
        <v>506.39266638815047</v>
      </c>
      <c r="S6738">
        <v>3847.456475173436</v>
      </c>
      <c r="T6738">
        <v>245.42899750539328</v>
      </c>
      <c r="U6738">
        <v>222.36617674435067</v>
      </c>
      <c r="V6738">
        <v>381.20043970163067</v>
      </c>
      <c r="W6738">
        <v>239.47433463780209</v>
      </c>
    </row>
    <row r="6739" spans="2:23" x14ac:dyDescent="0.3">
      <c r="B6739">
        <f t="shared" si="106"/>
        <v>6734</v>
      </c>
      <c r="C6739">
        <v>582.44369984570062</v>
      </c>
      <c r="D6739">
        <v>367.07375162361916</v>
      </c>
      <c r="E6739">
        <v>9463.9341391596427</v>
      </c>
      <c r="F6739">
        <v>15787.905608243014</v>
      </c>
      <c r="G6739">
        <v>227.44502821902748</v>
      </c>
      <c r="H6739">
        <v>1192.6332753869467</v>
      </c>
      <c r="R6739">
        <v>238.38110925761421</v>
      </c>
      <c r="S6739">
        <v>212.79766124278208</v>
      </c>
      <c r="T6739">
        <v>315.34200704372586</v>
      </c>
      <c r="U6739">
        <v>452.34046715727663</v>
      </c>
      <c r="V6739">
        <v>293.06275470411299</v>
      </c>
      <c r="W6739">
        <v>28883.78</v>
      </c>
    </row>
    <row r="6740" spans="2:23" x14ac:dyDescent="0.3">
      <c r="B6740">
        <f t="shared" si="106"/>
        <v>6735</v>
      </c>
      <c r="C6740">
        <v>233.86866192986412</v>
      </c>
      <c r="D6740">
        <v>578.41364709062884</v>
      </c>
      <c r="E6740">
        <v>1820.4106051450071</v>
      </c>
      <c r="F6740">
        <v>885.89050237767071</v>
      </c>
      <c r="G6740">
        <v>15329.99605767701</v>
      </c>
      <c r="H6740">
        <v>340.12581567206922</v>
      </c>
      <c r="R6740">
        <v>1026.7747825178619</v>
      </c>
      <c r="S6740">
        <v>658.28533277702775</v>
      </c>
      <c r="T6740">
        <v>317.50947361033803</v>
      </c>
      <c r="U6740">
        <v>614.71022417946017</v>
      </c>
      <c r="V6740">
        <v>313.06923149527375</v>
      </c>
      <c r="W6740">
        <v>860.10518987129183</v>
      </c>
    </row>
    <row r="6741" spans="2:23" x14ac:dyDescent="0.3">
      <c r="B6741">
        <f t="shared" si="106"/>
        <v>6736</v>
      </c>
      <c r="C6741">
        <v>796.76836988632442</v>
      </c>
      <c r="D6741">
        <v>1853.5017494794215</v>
      </c>
      <c r="E6741">
        <v>2111.3978193246703</v>
      </c>
      <c r="F6741">
        <v>272.3961946756728</v>
      </c>
      <c r="G6741">
        <v>502.41663677503436</v>
      </c>
      <c r="H6741">
        <v>758.69135095058175</v>
      </c>
      <c r="R6741">
        <v>2770.8607133953874</v>
      </c>
      <c r="S6741">
        <v>245.15912444116583</v>
      </c>
      <c r="T6741">
        <v>2807.3329163764815</v>
      </c>
      <c r="U6741">
        <v>510.03254730740679</v>
      </c>
      <c r="V6741">
        <v>5705.0476001290817</v>
      </c>
      <c r="W6741">
        <v>210.4579894120462</v>
      </c>
    </row>
    <row r="6742" spans="2:23" x14ac:dyDescent="0.3">
      <c r="B6742">
        <f t="shared" si="106"/>
        <v>6737</v>
      </c>
      <c r="C6742">
        <v>1098.6741435828619</v>
      </c>
      <c r="D6742">
        <v>6547.601513149616</v>
      </c>
      <c r="E6742">
        <v>240.11236120948678</v>
      </c>
      <c r="F6742">
        <v>228.62293116686601</v>
      </c>
      <c r="G6742">
        <v>237.70983684253272</v>
      </c>
      <c r="H6742">
        <v>421.73392738701489</v>
      </c>
      <c r="R6742">
        <v>1308.4922340063167</v>
      </c>
      <c r="S6742">
        <v>1036.6531043539981</v>
      </c>
      <c r="T6742">
        <v>3105.7296546103998</v>
      </c>
      <c r="U6742">
        <v>2971.4350204980965</v>
      </c>
      <c r="V6742">
        <v>811.73874445739705</v>
      </c>
      <c r="W6742">
        <v>326.81922109505695</v>
      </c>
    </row>
    <row r="6743" spans="2:23" x14ac:dyDescent="0.3">
      <c r="B6743">
        <f t="shared" si="106"/>
        <v>6738</v>
      </c>
      <c r="C6743">
        <v>2888.9228615032739</v>
      </c>
      <c r="D6743">
        <v>204.63973864923199</v>
      </c>
      <c r="E6743">
        <v>891.93846045557791</v>
      </c>
      <c r="F6743">
        <v>357.03089216666518</v>
      </c>
      <c r="G6743">
        <v>574.59382168589582</v>
      </c>
      <c r="H6743">
        <v>574.87794297086748</v>
      </c>
      <c r="R6743">
        <v>264.58321790874487</v>
      </c>
      <c r="S6743">
        <v>28883.78</v>
      </c>
      <c r="T6743">
        <v>467.59724835301319</v>
      </c>
      <c r="U6743">
        <v>284.79941878954412</v>
      </c>
      <c r="V6743">
        <v>328.15210357259753</v>
      </c>
      <c r="W6743">
        <v>28883.78</v>
      </c>
    </row>
    <row r="6744" spans="2:23" x14ac:dyDescent="0.3">
      <c r="B6744">
        <f t="shared" si="106"/>
        <v>6739</v>
      </c>
      <c r="C6744">
        <v>6119.5036455337276</v>
      </c>
      <c r="D6744">
        <v>7107.8843023422514</v>
      </c>
      <c r="E6744">
        <v>302.51866238377465</v>
      </c>
      <c r="F6744">
        <v>530.66249944458298</v>
      </c>
      <c r="G6744">
        <v>215.9930754558996</v>
      </c>
      <c r="H6744">
        <v>1553.932015387308</v>
      </c>
      <c r="R6744">
        <v>28883.78</v>
      </c>
      <c r="S6744">
        <v>506.42683453260616</v>
      </c>
      <c r="T6744">
        <v>1753.6834174420676</v>
      </c>
      <c r="U6744">
        <v>270.7625121378947</v>
      </c>
      <c r="V6744">
        <v>937.03972287180466</v>
      </c>
      <c r="W6744">
        <v>322.43255693599303</v>
      </c>
    </row>
    <row r="6745" spans="2:23" x14ac:dyDescent="0.3">
      <c r="B6745">
        <f t="shared" si="106"/>
        <v>6740</v>
      </c>
      <c r="C6745">
        <v>350.93639055660367</v>
      </c>
      <c r="D6745">
        <v>454.43599226939421</v>
      </c>
      <c r="E6745">
        <v>224.80328234368756</v>
      </c>
      <c r="F6745">
        <v>256.27325056795632</v>
      </c>
      <c r="G6745">
        <v>266.26754117053508</v>
      </c>
      <c r="H6745">
        <v>225.90707490458544</v>
      </c>
      <c r="R6745">
        <v>28883.78</v>
      </c>
      <c r="S6745">
        <v>211.2860801355541</v>
      </c>
      <c r="T6745">
        <v>28883.78</v>
      </c>
      <c r="U6745">
        <v>499.49847671869526</v>
      </c>
      <c r="V6745">
        <v>649.07374599178411</v>
      </c>
      <c r="W6745">
        <v>649.67884667682802</v>
      </c>
    </row>
    <row r="6746" spans="2:23" x14ac:dyDescent="0.3">
      <c r="B6746">
        <f t="shared" si="106"/>
        <v>6741</v>
      </c>
      <c r="C6746">
        <v>2449.1442234444071</v>
      </c>
      <c r="D6746">
        <v>209.28086284028629</v>
      </c>
      <c r="E6746">
        <v>719.71969001009461</v>
      </c>
      <c r="F6746">
        <v>242.35809954224663</v>
      </c>
      <c r="G6746">
        <v>28883.78</v>
      </c>
      <c r="H6746">
        <v>540.10558796246926</v>
      </c>
      <c r="R6746">
        <v>331.73217578065294</v>
      </c>
      <c r="S6746">
        <v>1464.5267281074405</v>
      </c>
      <c r="T6746">
        <v>348.14425639757434</v>
      </c>
      <c r="U6746">
        <v>4030.8481552787907</v>
      </c>
      <c r="V6746">
        <v>6746.1346713810062</v>
      </c>
      <c r="W6746">
        <v>294.1718471936145</v>
      </c>
    </row>
    <row r="6747" spans="2:23" x14ac:dyDescent="0.3">
      <c r="B6747">
        <f t="shared" si="106"/>
        <v>6742</v>
      </c>
      <c r="C6747">
        <v>213.27231868595749</v>
      </c>
      <c r="D6747">
        <v>256.798683880287</v>
      </c>
      <c r="E6747">
        <v>1848.3820831043968</v>
      </c>
      <c r="F6747">
        <v>212.46578772355508</v>
      </c>
      <c r="G6747">
        <v>881.08775668474811</v>
      </c>
      <c r="H6747">
        <v>2194.4116863914765</v>
      </c>
      <c r="R6747">
        <v>838.59558024117041</v>
      </c>
      <c r="S6747">
        <v>816.34403950922967</v>
      </c>
      <c r="T6747">
        <v>217.37394688909029</v>
      </c>
      <c r="U6747">
        <v>368.38915098149465</v>
      </c>
      <c r="V6747">
        <v>239.44205825078274</v>
      </c>
      <c r="W6747">
        <v>319.52969241289469</v>
      </c>
    </row>
    <row r="6748" spans="2:23" x14ac:dyDescent="0.3">
      <c r="B6748">
        <f t="shared" si="106"/>
        <v>6743</v>
      </c>
      <c r="C6748">
        <v>201.59825281443503</v>
      </c>
      <c r="D6748">
        <v>393.26344164093496</v>
      </c>
      <c r="E6748">
        <v>730.00234520277445</v>
      </c>
      <c r="F6748">
        <v>1393.4399983271837</v>
      </c>
      <c r="G6748">
        <v>226.38730232309959</v>
      </c>
      <c r="H6748">
        <v>28883.78</v>
      </c>
      <c r="R6748">
        <v>269.5384854917512</v>
      </c>
      <c r="S6748">
        <v>397.96865199884621</v>
      </c>
      <c r="T6748">
        <v>28883.78</v>
      </c>
      <c r="U6748">
        <v>7656.5636199393757</v>
      </c>
      <c r="V6748">
        <v>1237.3782908098833</v>
      </c>
      <c r="W6748">
        <v>479.37945456977792</v>
      </c>
    </row>
    <row r="6749" spans="2:23" x14ac:dyDescent="0.3">
      <c r="B6749">
        <f t="shared" si="106"/>
        <v>6744</v>
      </c>
      <c r="C6749">
        <v>420.26009702528654</v>
      </c>
      <c r="D6749">
        <v>373.84948242517112</v>
      </c>
      <c r="E6749">
        <v>250.40630052551225</v>
      </c>
      <c r="F6749">
        <v>526.96166025639354</v>
      </c>
      <c r="G6749">
        <v>2310.2065180271288</v>
      </c>
      <c r="H6749">
        <v>3783.4311134433819</v>
      </c>
      <c r="R6749">
        <v>5464.2489797958751</v>
      </c>
      <c r="S6749">
        <v>2248.9181727784094</v>
      </c>
      <c r="T6749">
        <v>1537.5182037573338</v>
      </c>
      <c r="U6749">
        <v>1345.9446538405136</v>
      </c>
      <c r="V6749">
        <v>336.69219708749768</v>
      </c>
      <c r="W6749">
        <v>1078.9563669552895</v>
      </c>
    </row>
    <row r="6750" spans="2:23" x14ac:dyDescent="0.3">
      <c r="B6750">
        <f t="shared" si="106"/>
        <v>6745</v>
      </c>
      <c r="C6750">
        <v>206.41407482978408</v>
      </c>
      <c r="D6750">
        <v>2311.8257512485884</v>
      </c>
      <c r="E6750">
        <v>424.89853081886974</v>
      </c>
      <c r="F6750">
        <v>826.89798683863376</v>
      </c>
      <c r="G6750">
        <v>1734.5857739702112</v>
      </c>
      <c r="H6750">
        <v>232.86436087049478</v>
      </c>
      <c r="R6750">
        <v>429.43534584927875</v>
      </c>
      <c r="S6750">
        <v>523.72375881305811</v>
      </c>
      <c r="T6750">
        <v>4206.242961511356</v>
      </c>
      <c r="U6750">
        <v>1444.9026875950547</v>
      </c>
      <c r="V6750">
        <v>28883.78</v>
      </c>
      <c r="W6750">
        <v>420.79510994886039</v>
      </c>
    </row>
    <row r="6751" spans="2:23" x14ac:dyDescent="0.3">
      <c r="B6751">
        <f t="shared" si="106"/>
        <v>6746</v>
      </c>
      <c r="C6751">
        <v>234.65009692955368</v>
      </c>
      <c r="D6751">
        <v>403.02998058548974</v>
      </c>
      <c r="E6751">
        <v>244.7863264741901</v>
      </c>
      <c r="F6751">
        <v>412.97959473452107</v>
      </c>
      <c r="G6751">
        <v>965.82962885463553</v>
      </c>
      <c r="H6751">
        <v>352.00257693508161</v>
      </c>
      <c r="R6751">
        <v>208.4055275929739</v>
      </c>
      <c r="S6751">
        <v>267.98842467827171</v>
      </c>
      <c r="T6751">
        <v>373.93808866464792</v>
      </c>
      <c r="U6751">
        <v>241.69034768948814</v>
      </c>
      <c r="V6751">
        <v>2362.2878946066817</v>
      </c>
      <c r="W6751">
        <v>343.84952726032492</v>
      </c>
    </row>
    <row r="6752" spans="2:23" x14ac:dyDescent="0.3">
      <c r="B6752">
        <f t="shared" si="106"/>
        <v>6747</v>
      </c>
      <c r="C6752">
        <v>3540.4028427087464</v>
      </c>
      <c r="D6752">
        <v>653.26079217172207</v>
      </c>
      <c r="E6752">
        <v>215.10544747471141</v>
      </c>
      <c r="F6752">
        <v>331.46396853799536</v>
      </c>
      <c r="G6752">
        <v>370.89933756915684</v>
      </c>
      <c r="H6752">
        <v>626.66914013234293</v>
      </c>
      <c r="R6752">
        <v>338.42459811782669</v>
      </c>
      <c r="S6752">
        <v>1894.5206435183068</v>
      </c>
      <c r="T6752">
        <v>226.41904311353665</v>
      </c>
      <c r="U6752">
        <v>266.6767148623718</v>
      </c>
      <c r="V6752">
        <v>1832.3586169574417</v>
      </c>
      <c r="W6752">
        <v>256.16918573543143</v>
      </c>
    </row>
    <row r="6753" spans="2:23" x14ac:dyDescent="0.3">
      <c r="B6753">
        <f t="shared" si="106"/>
        <v>6748</v>
      </c>
      <c r="C6753">
        <v>233.24015996611254</v>
      </c>
      <c r="D6753">
        <v>238.52791050096141</v>
      </c>
      <c r="E6753">
        <v>225.88760610535545</v>
      </c>
      <c r="F6753">
        <v>383.61236106785293</v>
      </c>
      <c r="G6753">
        <v>305.33569982519487</v>
      </c>
      <c r="H6753">
        <v>224.02582188267746</v>
      </c>
      <c r="R6753">
        <v>307.82106510937098</v>
      </c>
      <c r="S6753">
        <v>360.89934500091795</v>
      </c>
      <c r="T6753">
        <v>421.92273718473405</v>
      </c>
      <c r="U6753">
        <v>28883.78</v>
      </c>
      <c r="V6753">
        <v>418.56702293002763</v>
      </c>
      <c r="W6753">
        <v>486.60636507457554</v>
      </c>
    </row>
    <row r="6754" spans="2:23" x14ac:dyDescent="0.3">
      <c r="B6754">
        <f t="shared" si="106"/>
        <v>6749</v>
      </c>
      <c r="C6754">
        <v>646.85854492992871</v>
      </c>
      <c r="D6754">
        <v>200.27980415301397</v>
      </c>
      <c r="E6754">
        <v>441.58053051514071</v>
      </c>
      <c r="F6754">
        <v>277.7632570681194</v>
      </c>
      <c r="G6754">
        <v>212.9296526116251</v>
      </c>
      <c r="H6754">
        <v>9612.8454499487707</v>
      </c>
      <c r="R6754">
        <v>244.05095134435422</v>
      </c>
      <c r="S6754">
        <v>240.76559251943982</v>
      </c>
      <c r="T6754">
        <v>201.25973700163692</v>
      </c>
      <c r="U6754">
        <v>807.1542644587862</v>
      </c>
      <c r="V6754">
        <v>711.02875224022341</v>
      </c>
      <c r="W6754">
        <v>375.56669098027328</v>
      </c>
    </row>
    <row r="6755" spans="2:23" x14ac:dyDescent="0.3">
      <c r="B6755">
        <f t="shared" si="106"/>
        <v>6750</v>
      </c>
      <c r="C6755">
        <v>28883.78</v>
      </c>
      <c r="D6755">
        <v>874.96524254046813</v>
      </c>
      <c r="E6755">
        <v>267.78126534517889</v>
      </c>
      <c r="F6755">
        <v>227.11460554721637</v>
      </c>
      <c r="G6755">
        <v>390.48152396631775</v>
      </c>
      <c r="H6755">
        <v>301.22447527214251</v>
      </c>
      <c r="R6755">
        <v>247.42118188192157</v>
      </c>
      <c r="S6755">
        <v>28883.78</v>
      </c>
      <c r="T6755">
        <v>28883.78</v>
      </c>
      <c r="U6755">
        <v>28883.78</v>
      </c>
      <c r="V6755">
        <v>8460.0809000060617</v>
      </c>
      <c r="W6755">
        <v>28883.78</v>
      </c>
    </row>
    <row r="6756" spans="2:23" x14ac:dyDescent="0.3">
      <c r="B6756">
        <f t="shared" si="106"/>
        <v>6751</v>
      </c>
      <c r="C6756">
        <v>244.68546239009564</v>
      </c>
      <c r="D6756">
        <v>28883.78</v>
      </c>
      <c r="E6756">
        <v>572.31723837552477</v>
      </c>
      <c r="F6756">
        <v>257.02634522262252</v>
      </c>
      <c r="G6756">
        <v>2985.4652444265416</v>
      </c>
      <c r="H6756">
        <v>204.63072418975082</v>
      </c>
      <c r="R6756">
        <v>227.80861443144349</v>
      </c>
      <c r="S6756">
        <v>646.29016319883794</v>
      </c>
      <c r="T6756">
        <v>293.96613660778576</v>
      </c>
      <c r="U6756">
        <v>28883.78</v>
      </c>
      <c r="V6756">
        <v>466.67564465302729</v>
      </c>
      <c r="W6756">
        <v>244.59307897348569</v>
      </c>
    </row>
    <row r="6757" spans="2:23" x14ac:dyDescent="0.3">
      <c r="B6757">
        <f t="shared" si="106"/>
        <v>6752</v>
      </c>
      <c r="C6757">
        <v>1547.9258942202723</v>
      </c>
      <c r="D6757">
        <v>8207.5338917631416</v>
      </c>
      <c r="E6757">
        <v>574.45389663446633</v>
      </c>
      <c r="F6757">
        <v>305.62570333853012</v>
      </c>
      <c r="G6757">
        <v>422.67118671411066</v>
      </c>
      <c r="H6757">
        <v>232.98966107074492</v>
      </c>
      <c r="R6757">
        <v>223.10583068335123</v>
      </c>
      <c r="S6757">
        <v>437.83541619255556</v>
      </c>
      <c r="T6757">
        <v>28883.78</v>
      </c>
      <c r="U6757">
        <v>367.99982193388473</v>
      </c>
      <c r="V6757">
        <v>355.94903816633735</v>
      </c>
      <c r="W6757">
        <v>202.42048592027157</v>
      </c>
    </row>
    <row r="6758" spans="2:23" x14ac:dyDescent="0.3">
      <c r="B6758">
        <f t="shared" si="106"/>
        <v>6753</v>
      </c>
      <c r="C6758">
        <v>13217.775886893014</v>
      </c>
      <c r="D6758">
        <v>3404.2879079892045</v>
      </c>
      <c r="E6758">
        <v>2149.8166041921932</v>
      </c>
      <c r="F6758">
        <v>540.48650092848868</v>
      </c>
      <c r="G6758">
        <v>27342.797720648527</v>
      </c>
      <c r="H6758">
        <v>802.57443541832015</v>
      </c>
      <c r="R6758">
        <v>1040.8411213861946</v>
      </c>
      <c r="S6758">
        <v>201.13330943513316</v>
      </c>
      <c r="T6758">
        <v>358.30159912994276</v>
      </c>
      <c r="U6758">
        <v>314.55562696703799</v>
      </c>
      <c r="V6758">
        <v>256.86795785664702</v>
      </c>
      <c r="W6758">
        <v>237.00044392292187</v>
      </c>
    </row>
    <row r="6759" spans="2:23" x14ac:dyDescent="0.3">
      <c r="B6759">
        <f t="shared" si="106"/>
        <v>6754</v>
      </c>
      <c r="C6759">
        <v>391.85090203523407</v>
      </c>
      <c r="D6759">
        <v>6783.2408440435092</v>
      </c>
      <c r="E6759">
        <v>398.30932926905018</v>
      </c>
      <c r="F6759">
        <v>223.59617355481046</v>
      </c>
      <c r="G6759">
        <v>2684.7255516800401</v>
      </c>
      <c r="H6759">
        <v>28883.78</v>
      </c>
      <c r="R6759">
        <v>204.85402325636542</v>
      </c>
      <c r="S6759">
        <v>325.65634714460606</v>
      </c>
      <c r="T6759">
        <v>4514.161199634822</v>
      </c>
      <c r="U6759">
        <v>298.62778538078027</v>
      </c>
      <c r="V6759">
        <v>4683.6972848196392</v>
      </c>
      <c r="W6759">
        <v>278.64869722279775</v>
      </c>
    </row>
    <row r="6760" spans="2:23" x14ac:dyDescent="0.3">
      <c r="B6760">
        <f t="shared" si="106"/>
        <v>6755</v>
      </c>
      <c r="C6760">
        <v>1558.8886029550276</v>
      </c>
      <c r="D6760">
        <v>323.63642762852533</v>
      </c>
      <c r="E6760">
        <v>221.14478379270793</v>
      </c>
      <c r="F6760">
        <v>435.39793580529431</v>
      </c>
      <c r="G6760">
        <v>28883.78</v>
      </c>
      <c r="H6760">
        <v>28883.78</v>
      </c>
      <c r="R6760">
        <v>9775.6610113999141</v>
      </c>
      <c r="S6760">
        <v>12987.775314491186</v>
      </c>
      <c r="T6760">
        <v>4216.1495118737184</v>
      </c>
      <c r="U6760">
        <v>3538.7185551731113</v>
      </c>
      <c r="V6760">
        <v>496.68916555169176</v>
      </c>
      <c r="W6760">
        <v>580.57849906482556</v>
      </c>
    </row>
    <row r="6761" spans="2:23" x14ac:dyDescent="0.3">
      <c r="B6761">
        <f t="shared" si="106"/>
        <v>6756</v>
      </c>
      <c r="C6761">
        <v>398.74175576669694</v>
      </c>
      <c r="D6761">
        <v>1365.1329008923863</v>
      </c>
      <c r="E6761">
        <v>2110.2360638762816</v>
      </c>
      <c r="F6761">
        <v>296.88507764712182</v>
      </c>
      <c r="G6761">
        <v>618.14315576177967</v>
      </c>
      <c r="H6761">
        <v>276.37483686503975</v>
      </c>
      <c r="R6761">
        <v>271.04926159669367</v>
      </c>
      <c r="S6761">
        <v>28883.78</v>
      </c>
      <c r="T6761">
        <v>2384.7660412965752</v>
      </c>
      <c r="U6761">
        <v>7173.7640697452798</v>
      </c>
      <c r="V6761">
        <v>297.49057483624131</v>
      </c>
      <c r="W6761">
        <v>1052.2806037916271</v>
      </c>
    </row>
    <row r="6762" spans="2:23" x14ac:dyDescent="0.3">
      <c r="B6762">
        <f t="shared" si="106"/>
        <v>6757</v>
      </c>
      <c r="C6762">
        <v>6076.7118178130168</v>
      </c>
      <c r="D6762">
        <v>1033.0270031857399</v>
      </c>
      <c r="E6762">
        <v>719.73693572101661</v>
      </c>
      <c r="F6762">
        <v>222.26524267304751</v>
      </c>
      <c r="G6762">
        <v>2219.2316985433586</v>
      </c>
      <c r="H6762">
        <v>3409.5835040461989</v>
      </c>
      <c r="R6762">
        <v>1033.6252623550627</v>
      </c>
      <c r="S6762">
        <v>19223.443076246385</v>
      </c>
      <c r="T6762">
        <v>206.45500914353869</v>
      </c>
      <c r="U6762">
        <v>22001.447441277756</v>
      </c>
      <c r="V6762">
        <v>270.46148009648101</v>
      </c>
      <c r="W6762">
        <v>9870.3266748040987</v>
      </c>
    </row>
    <row r="6763" spans="2:23" x14ac:dyDescent="0.3">
      <c r="B6763">
        <f t="shared" si="106"/>
        <v>6758</v>
      </c>
      <c r="C6763">
        <v>28883.78</v>
      </c>
      <c r="D6763">
        <v>229.59613623260645</v>
      </c>
      <c r="E6763">
        <v>5623.3293183942933</v>
      </c>
      <c r="F6763">
        <v>1801.8780300639573</v>
      </c>
      <c r="G6763">
        <v>371.58639643670836</v>
      </c>
      <c r="H6763">
        <v>223.87184238794924</v>
      </c>
      <c r="R6763">
        <v>295.03254003178563</v>
      </c>
      <c r="S6763">
        <v>1832.699139710563</v>
      </c>
      <c r="T6763">
        <v>263.92377079168642</v>
      </c>
      <c r="U6763">
        <v>296.29476237949802</v>
      </c>
      <c r="V6763">
        <v>3845.2726707413626</v>
      </c>
      <c r="W6763">
        <v>28883.78</v>
      </c>
    </row>
    <row r="6764" spans="2:23" x14ac:dyDescent="0.3">
      <c r="B6764">
        <f t="shared" si="106"/>
        <v>6759</v>
      </c>
      <c r="C6764">
        <v>376.04773256158285</v>
      </c>
      <c r="D6764">
        <v>525.52981608854475</v>
      </c>
      <c r="E6764">
        <v>572.56402297506702</v>
      </c>
      <c r="F6764">
        <v>25736.588541868969</v>
      </c>
      <c r="G6764">
        <v>3303.9953686696781</v>
      </c>
      <c r="H6764">
        <v>206.10606481268022</v>
      </c>
      <c r="R6764">
        <v>316.68354432352095</v>
      </c>
      <c r="S6764">
        <v>8661.91162894421</v>
      </c>
      <c r="T6764">
        <v>330.2186792420124</v>
      </c>
      <c r="U6764">
        <v>704.15835235860141</v>
      </c>
      <c r="V6764">
        <v>6308.144085440762</v>
      </c>
      <c r="W6764">
        <v>211.18646806636858</v>
      </c>
    </row>
    <row r="6765" spans="2:23" x14ac:dyDescent="0.3">
      <c r="B6765">
        <f t="shared" si="106"/>
        <v>6760</v>
      </c>
      <c r="C6765">
        <v>650.29594942055701</v>
      </c>
      <c r="D6765">
        <v>9626.1442161450577</v>
      </c>
      <c r="E6765">
        <v>1607.1880031049616</v>
      </c>
      <c r="F6765">
        <v>232.7140375117412</v>
      </c>
      <c r="G6765">
        <v>1469.6973131033049</v>
      </c>
      <c r="H6765">
        <v>1551.3775171759728</v>
      </c>
      <c r="R6765">
        <v>2994.907102374179</v>
      </c>
      <c r="S6765">
        <v>2259.4020270442547</v>
      </c>
      <c r="T6765">
        <v>299.52035769296776</v>
      </c>
      <c r="U6765">
        <v>401.33208295548548</v>
      </c>
      <c r="V6765">
        <v>303.17510746835563</v>
      </c>
      <c r="W6765">
        <v>332.2036312739217</v>
      </c>
    </row>
    <row r="6766" spans="2:23" x14ac:dyDescent="0.3">
      <c r="B6766">
        <f t="shared" si="106"/>
        <v>6761</v>
      </c>
      <c r="C6766">
        <v>441.96812215616308</v>
      </c>
      <c r="D6766">
        <v>1324.0651916198415</v>
      </c>
      <c r="E6766">
        <v>2489.9733023654721</v>
      </c>
      <c r="F6766">
        <v>420.02648609589892</v>
      </c>
      <c r="G6766">
        <v>594.52064156413894</v>
      </c>
      <c r="H6766">
        <v>225.65109778068637</v>
      </c>
      <c r="R6766">
        <v>1629.5504448548377</v>
      </c>
      <c r="S6766">
        <v>6644.4441660421926</v>
      </c>
      <c r="T6766">
        <v>15241.647609111831</v>
      </c>
      <c r="U6766">
        <v>529.11042855545656</v>
      </c>
      <c r="V6766">
        <v>576.97559893056393</v>
      </c>
      <c r="W6766">
        <v>225.71189255525496</v>
      </c>
    </row>
    <row r="6767" spans="2:23" x14ac:dyDescent="0.3">
      <c r="B6767">
        <f t="shared" si="106"/>
        <v>6762</v>
      </c>
      <c r="C6767">
        <v>208.27056486766278</v>
      </c>
      <c r="D6767">
        <v>1050.8827437129141</v>
      </c>
      <c r="E6767">
        <v>205.18903702129094</v>
      </c>
      <c r="F6767">
        <v>389.40919161603375</v>
      </c>
      <c r="G6767">
        <v>460.12569544762619</v>
      </c>
      <c r="H6767">
        <v>259.38709920580789</v>
      </c>
      <c r="R6767">
        <v>371.92316792652093</v>
      </c>
      <c r="S6767">
        <v>2124.2352428098229</v>
      </c>
      <c r="T6767">
        <v>3516.5902559326473</v>
      </c>
      <c r="U6767">
        <v>415.45249780052387</v>
      </c>
      <c r="V6767">
        <v>510.18876169827757</v>
      </c>
      <c r="W6767">
        <v>28883.78</v>
      </c>
    </row>
    <row r="6768" spans="2:23" x14ac:dyDescent="0.3">
      <c r="B6768">
        <f t="shared" si="106"/>
        <v>6763</v>
      </c>
      <c r="C6768">
        <v>371.62439270316747</v>
      </c>
      <c r="D6768">
        <v>360.56230979372253</v>
      </c>
      <c r="E6768">
        <v>6512.9318462707679</v>
      </c>
      <c r="F6768">
        <v>28815.31136750479</v>
      </c>
      <c r="G6768">
        <v>3028.8641835401404</v>
      </c>
      <c r="H6768">
        <v>2419.317530638702</v>
      </c>
      <c r="R6768">
        <v>298.3695906393815</v>
      </c>
      <c r="S6768">
        <v>200.09970496647145</v>
      </c>
      <c r="T6768">
        <v>313.71397860017703</v>
      </c>
      <c r="U6768">
        <v>450.87249425718983</v>
      </c>
      <c r="V6768">
        <v>327.2877988636285</v>
      </c>
      <c r="W6768">
        <v>264.72122109725774</v>
      </c>
    </row>
    <row r="6769" spans="2:23" x14ac:dyDescent="0.3">
      <c r="B6769">
        <f t="shared" si="106"/>
        <v>6764</v>
      </c>
      <c r="C6769">
        <v>28883.78</v>
      </c>
      <c r="D6769">
        <v>660.784412343035</v>
      </c>
      <c r="E6769">
        <v>1140.9024684361459</v>
      </c>
      <c r="F6769">
        <v>1630.577742942007</v>
      </c>
      <c r="G6769">
        <v>337.30635405405053</v>
      </c>
      <c r="H6769">
        <v>224.48510279780834</v>
      </c>
      <c r="R6769">
        <v>262.1630853624701</v>
      </c>
      <c r="S6769">
        <v>326.89961633854159</v>
      </c>
      <c r="T6769">
        <v>28883.78</v>
      </c>
      <c r="U6769">
        <v>321.05685724227754</v>
      </c>
      <c r="V6769">
        <v>219.94950307862175</v>
      </c>
      <c r="W6769">
        <v>340.23437555926114</v>
      </c>
    </row>
    <row r="6770" spans="2:23" x14ac:dyDescent="0.3">
      <c r="B6770">
        <f t="shared" si="106"/>
        <v>6765</v>
      </c>
      <c r="C6770">
        <v>359.75247209764541</v>
      </c>
      <c r="D6770">
        <v>28883.78</v>
      </c>
      <c r="E6770">
        <v>237.77491219310147</v>
      </c>
      <c r="F6770">
        <v>577.27126819033958</v>
      </c>
      <c r="G6770">
        <v>634.60722658467307</v>
      </c>
      <c r="H6770">
        <v>409.35801405348002</v>
      </c>
      <c r="R6770">
        <v>240.25474151254267</v>
      </c>
      <c r="S6770">
        <v>244.51748336710466</v>
      </c>
      <c r="T6770">
        <v>1633.12842026012</v>
      </c>
      <c r="U6770">
        <v>1421.0288064907302</v>
      </c>
      <c r="V6770">
        <v>233.90094082525269</v>
      </c>
      <c r="W6770">
        <v>270.51838419913668</v>
      </c>
    </row>
    <row r="6771" spans="2:23" x14ac:dyDescent="0.3">
      <c r="B6771">
        <f t="shared" si="106"/>
        <v>6766</v>
      </c>
      <c r="C6771">
        <v>394.18077726227011</v>
      </c>
      <c r="D6771">
        <v>366.59191336912153</v>
      </c>
      <c r="E6771">
        <v>369.1388247447523</v>
      </c>
      <c r="F6771">
        <v>244.92576660961896</v>
      </c>
      <c r="G6771">
        <v>965.30225510284254</v>
      </c>
      <c r="H6771">
        <v>788.15139459067927</v>
      </c>
      <c r="R6771">
        <v>569.27300075106302</v>
      </c>
      <c r="S6771">
        <v>446.48570559788641</v>
      </c>
      <c r="T6771">
        <v>229.28710017485122</v>
      </c>
      <c r="U6771">
        <v>218.97754193859475</v>
      </c>
      <c r="V6771">
        <v>900.49192713627099</v>
      </c>
      <c r="W6771">
        <v>706.69028184335684</v>
      </c>
    </row>
    <row r="6772" spans="2:23" x14ac:dyDescent="0.3">
      <c r="B6772">
        <f t="shared" si="106"/>
        <v>6767</v>
      </c>
      <c r="C6772">
        <v>279.43877613238635</v>
      </c>
      <c r="D6772">
        <v>211.24434557004648</v>
      </c>
      <c r="E6772">
        <v>1242.6101410791523</v>
      </c>
      <c r="F6772">
        <v>241.05369814751492</v>
      </c>
      <c r="G6772">
        <v>352.8588442890341</v>
      </c>
      <c r="H6772">
        <v>247.69618613380152</v>
      </c>
      <c r="R6772">
        <v>28883.78</v>
      </c>
      <c r="S6772">
        <v>241.9491403668226</v>
      </c>
      <c r="T6772">
        <v>237.02506786909686</v>
      </c>
      <c r="U6772">
        <v>476.23073152796616</v>
      </c>
      <c r="V6772">
        <v>326.64150431277477</v>
      </c>
      <c r="W6772">
        <v>251.40184944347499</v>
      </c>
    </row>
    <row r="6773" spans="2:23" x14ac:dyDescent="0.3">
      <c r="B6773">
        <f t="shared" si="106"/>
        <v>6768</v>
      </c>
      <c r="C6773">
        <v>832.11493216396593</v>
      </c>
      <c r="D6773">
        <v>355.24991590617225</v>
      </c>
      <c r="E6773">
        <v>284.88657393945999</v>
      </c>
      <c r="F6773">
        <v>283.065212346343</v>
      </c>
      <c r="G6773">
        <v>203.87729130388803</v>
      </c>
      <c r="H6773">
        <v>28883.78</v>
      </c>
      <c r="R6773">
        <v>200.03391810046404</v>
      </c>
      <c r="S6773">
        <v>18689.843876351017</v>
      </c>
      <c r="T6773">
        <v>3157.2903683807917</v>
      </c>
      <c r="U6773">
        <v>445.48253126751041</v>
      </c>
      <c r="V6773">
        <v>1072.2463085982238</v>
      </c>
      <c r="W6773">
        <v>1409.5386336779056</v>
      </c>
    </row>
    <row r="6774" spans="2:23" x14ac:dyDescent="0.3">
      <c r="B6774">
        <f t="shared" si="106"/>
        <v>6769</v>
      </c>
      <c r="C6774">
        <v>684.70769954734965</v>
      </c>
      <c r="D6774">
        <v>16293.723193978574</v>
      </c>
      <c r="E6774">
        <v>943.25892366323922</v>
      </c>
      <c r="F6774">
        <v>389.84638287366829</v>
      </c>
      <c r="G6774">
        <v>1710.8916643475136</v>
      </c>
      <c r="H6774">
        <v>387.3046255163398</v>
      </c>
      <c r="R6774">
        <v>6148.245887329148</v>
      </c>
      <c r="S6774">
        <v>529.49075988262894</v>
      </c>
      <c r="T6774">
        <v>231.8422500239752</v>
      </c>
      <c r="U6774">
        <v>241.77692815360183</v>
      </c>
      <c r="V6774">
        <v>459.20537213944021</v>
      </c>
      <c r="W6774">
        <v>227.82755918747037</v>
      </c>
    </row>
    <row r="6775" spans="2:23" x14ac:dyDescent="0.3">
      <c r="B6775">
        <f t="shared" si="106"/>
        <v>6770</v>
      </c>
      <c r="C6775">
        <v>10190.458224009457</v>
      </c>
      <c r="D6775">
        <v>8335.2530473259139</v>
      </c>
      <c r="E6775">
        <v>248.01876503178124</v>
      </c>
      <c r="F6775">
        <v>4235.8584799677374</v>
      </c>
      <c r="G6775">
        <v>4082.5694514002371</v>
      </c>
      <c r="H6775">
        <v>319.59583878400502</v>
      </c>
      <c r="R6775">
        <v>473.91709152058507</v>
      </c>
      <c r="S6775">
        <v>11030.25778227676</v>
      </c>
      <c r="T6775">
        <v>275.38283746250806</v>
      </c>
      <c r="U6775">
        <v>332.55591427189245</v>
      </c>
      <c r="V6775">
        <v>538.25820834322008</v>
      </c>
      <c r="W6775">
        <v>7790.6759483284977</v>
      </c>
    </row>
    <row r="6776" spans="2:23" x14ac:dyDescent="0.3">
      <c r="B6776">
        <f t="shared" si="106"/>
        <v>6771</v>
      </c>
      <c r="C6776">
        <v>28883.78</v>
      </c>
      <c r="D6776">
        <v>350.2604325413605</v>
      </c>
      <c r="E6776">
        <v>402.088509319065</v>
      </c>
      <c r="F6776">
        <v>28883.78</v>
      </c>
      <c r="G6776">
        <v>1170.3803755200088</v>
      </c>
      <c r="H6776">
        <v>427.04595688306779</v>
      </c>
      <c r="R6776">
        <v>302.86066737318288</v>
      </c>
      <c r="S6776">
        <v>28883.78</v>
      </c>
      <c r="T6776">
        <v>16450.535622472082</v>
      </c>
      <c r="U6776">
        <v>838.56733336841489</v>
      </c>
      <c r="V6776">
        <v>1088.9894854599538</v>
      </c>
      <c r="W6776">
        <v>28883.78</v>
      </c>
    </row>
    <row r="6777" spans="2:23" x14ac:dyDescent="0.3">
      <c r="B6777">
        <f t="shared" si="106"/>
        <v>6772</v>
      </c>
      <c r="C6777">
        <v>201.41760329459109</v>
      </c>
      <c r="D6777">
        <v>218.09371967441098</v>
      </c>
      <c r="E6777">
        <v>208.02998654079002</v>
      </c>
      <c r="F6777">
        <v>252.91580028004788</v>
      </c>
      <c r="G6777">
        <v>697.41339006498697</v>
      </c>
      <c r="H6777">
        <v>206.84530505830597</v>
      </c>
      <c r="R6777">
        <v>3929.3675227413009</v>
      </c>
      <c r="S6777">
        <v>1016.5147129320454</v>
      </c>
      <c r="T6777">
        <v>219.87109692309227</v>
      </c>
      <c r="U6777">
        <v>244.95491913338657</v>
      </c>
      <c r="V6777">
        <v>216.96865999714436</v>
      </c>
      <c r="W6777">
        <v>241.53436449672245</v>
      </c>
    </row>
    <row r="6778" spans="2:23" x14ac:dyDescent="0.3">
      <c r="B6778">
        <f t="shared" si="106"/>
        <v>6773</v>
      </c>
      <c r="C6778">
        <v>213.79766373272471</v>
      </c>
      <c r="D6778">
        <v>415.81470041065154</v>
      </c>
      <c r="E6778">
        <v>531.61132601234362</v>
      </c>
      <c r="F6778">
        <v>28883.78</v>
      </c>
      <c r="G6778">
        <v>218.6254917576573</v>
      </c>
      <c r="H6778">
        <v>406.78615823854346</v>
      </c>
      <c r="R6778">
        <v>892.22459383033799</v>
      </c>
      <c r="S6778">
        <v>515.3730388760581</v>
      </c>
      <c r="T6778">
        <v>212.28837420454082</v>
      </c>
      <c r="U6778">
        <v>356.4823302597805</v>
      </c>
      <c r="V6778">
        <v>3260.0072925722434</v>
      </c>
      <c r="W6778">
        <v>510.92768275846868</v>
      </c>
    </row>
    <row r="6779" spans="2:23" x14ac:dyDescent="0.3">
      <c r="B6779">
        <f t="shared" si="106"/>
        <v>6774</v>
      </c>
      <c r="C6779">
        <v>650.3391804804412</v>
      </c>
      <c r="D6779">
        <v>254.74833005183675</v>
      </c>
      <c r="E6779">
        <v>2264.2605981913371</v>
      </c>
      <c r="F6779">
        <v>3743.3533683053947</v>
      </c>
      <c r="G6779">
        <v>226.12964837411118</v>
      </c>
      <c r="H6779">
        <v>1071.7157186238735</v>
      </c>
      <c r="R6779">
        <v>355.51785913331003</v>
      </c>
      <c r="S6779">
        <v>483.86436872995017</v>
      </c>
      <c r="T6779">
        <v>497.85433444653881</v>
      </c>
      <c r="U6779">
        <v>3527.2740443522157</v>
      </c>
      <c r="V6779">
        <v>28883.78</v>
      </c>
      <c r="W6779">
        <v>1728.9526747027458</v>
      </c>
    </row>
    <row r="6780" spans="2:23" x14ac:dyDescent="0.3">
      <c r="B6780">
        <f t="shared" si="106"/>
        <v>6775</v>
      </c>
      <c r="C6780">
        <v>545.78462872587943</v>
      </c>
      <c r="D6780">
        <v>397.09715051830028</v>
      </c>
      <c r="E6780">
        <v>13443.482353253252</v>
      </c>
      <c r="F6780">
        <v>262.10149172602127</v>
      </c>
      <c r="G6780">
        <v>572.9619187553734</v>
      </c>
      <c r="H6780">
        <v>254.15878293857648</v>
      </c>
      <c r="R6780">
        <v>862.62393886516088</v>
      </c>
      <c r="S6780">
        <v>28883.78</v>
      </c>
      <c r="T6780">
        <v>1049.3966862808784</v>
      </c>
      <c r="U6780">
        <v>967.99237238849037</v>
      </c>
      <c r="V6780">
        <v>257.14257851634301</v>
      </c>
      <c r="W6780">
        <v>301.69894320381258</v>
      </c>
    </row>
    <row r="6781" spans="2:23" x14ac:dyDescent="0.3">
      <c r="B6781">
        <f t="shared" si="106"/>
        <v>6776</v>
      </c>
      <c r="C6781">
        <v>334.05283200525491</v>
      </c>
      <c r="D6781">
        <v>28883.78</v>
      </c>
      <c r="E6781">
        <v>1444.0852350051648</v>
      </c>
      <c r="F6781">
        <v>229.81605764920465</v>
      </c>
      <c r="G6781">
        <v>1673.0565486350579</v>
      </c>
      <c r="H6781">
        <v>433.15068174257658</v>
      </c>
      <c r="R6781">
        <v>270.16582320877279</v>
      </c>
      <c r="S6781">
        <v>209.10183433457428</v>
      </c>
      <c r="T6781">
        <v>243.71832490975635</v>
      </c>
      <c r="U6781">
        <v>4141.501909517614</v>
      </c>
      <c r="V6781">
        <v>757.60033997459152</v>
      </c>
      <c r="W6781">
        <v>1880.6776142689985</v>
      </c>
    </row>
    <row r="6782" spans="2:23" x14ac:dyDescent="0.3">
      <c r="B6782">
        <f t="shared" si="106"/>
        <v>6777</v>
      </c>
      <c r="C6782">
        <v>28883.78</v>
      </c>
      <c r="D6782">
        <v>2101.4655079821787</v>
      </c>
      <c r="E6782">
        <v>885.10115112234007</v>
      </c>
      <c r="F6782">
        <v>554.76646171965535</v>
      </c>
      <c r="G6782">
        <v>337.45121519845316</v>
      </c>
      <c r="H6782">
        <v>28883.78</v>
      </c>
      <c r="R6782">
        <v>28883.78</v>
      </c>
      <c r="S6782">
        <v>436.8259761577977</v>
      </c>
      <c r="T6782">
        <v>586.84977030067262</v>
      </c>
      <c r="U6782">
        <v>2407.7345754661583</v>
      </c>
      <c r="V6782">
        <v>2132.4357355078346</v>
      </c>
      <c r="W6782">
        <v>777.91588901253181</v>
      </c>
    </row>
    <row r="6783" spans="2:23" x14ac:dyDescent="0.3">
      <c r="B6783">
        <f t="shared" si="106"/>
        <v>6778</v>
      </c>
      <c r="C6783">
        <v>220.10627484922833</v>
      </c>
      <c r="D6783">
        <v>408.26176768651544</v>
      </c>
      <c r="E6783">
        <v>205.41014661052975</v>
      </c>
      <c r="F6783">
        <v>28883.78</v>
      </c>
      <c r="G6783">
        <v>261.91483194511528</v>
      </c>
      <c r="H6783">
        <v>28883.78</v>
      </c>
      <c r="R6783">
        <v>23883.554474194432</v>
      </c>
      <c r="S6783">
        <v>832.51435457748119</v>
      </c>
      <c r="T6783">
        <v>7388.4885941107741</v>
      </c>
      <c r="U6783">
        <v>479.00769415409627</v>
      </c>
      <c r="V6783">
        <v>3379.6001336697459</v>
      </c>
      <c r="W6783">
        <v>28883.78</v>
      </c>
    </row>
    <row r="6784" spans="2:23" x14ac:dyDescent="0.3">
      <c r="B6784">
        <f t="shared" si="106"/>
        <v>6779</v>
      </c>
      <c r="C6784">
        <v>310.59248827979911</v>
      </c>
      <c r="D6784">
        <v>1312.0960806361618</v>
      </c>
      <c r="E6784">
        <v>281.69114216246271</v>
      </c>
      <c r="F6784">
        <v>8388.1627616239748</v>
      </c>
      <c r="G6784">
        <v>220.65352692679261</v>
      </c>
      <c r="H6784">
        <v>313.77939645039737</v>
      </c>
      <c r="R6784">
        <v>844.6048166978884</v>
      </c>
      <c r="S6784">
        <v>374.8907715770593</v>
      </c>
      <c r="T6784">
        <v>392.34805943988465</v>
      </c>
      <c r="U6784">
        <v>215.22862993818521</v>
      </c>
      <c r="V6784">
        <v>267.50453080200134</v>
      </c>
      <c r="W6784">
        <v>201.93896945989985</v>
      </c>
    </row>
    <row r="6785" spans="2:23" x14ac:dyDescent="0.3">
      <c r="B6785">
        <f t="shared" si="106"/>
        <v>6780</v>
      </c>
      <c r="C6785">
        <v>253.09906488072642</v>
      </c>
      <c r="D6785">
        <v>202.53077512106611</v>
      </c>
      <c r="E6785">
        <v>28883.78</v>
      </c>
      <c r="F6785">
        <v>1103.2555366929207</v>
      </c>
      <c r="G6785">
        <v>288.36956807813647</v>
      </c>
      <c r="H6785">
        <v>8326.9339224871692</v>
      </c>
      <c r="R6785">
        <v>292.18166042339317</v>
      </c>
      <c r="S6785">
        <v>446.35000035188625</v>
      </c>
      <c r="T6785">
        <v>201.33535564603886</v>
      </c>
      <c r="U6785">
        <v>279.18454612343896</v>
      </c>
      <c r="V6785">
        <v>18462.01580403126</v>
      </c>
      <c r="W6785">
        <v>1144.9793290734337</v>
      </c>
    </row>
    <row r="6786" spans="2:23" x14ac:dyDescent="0.3">
      <c r="B6786">
        <f t="shared" si="106"/>
        <v>6781</v>
      </c>
      <c r="C6786">
        <v>28883.78</v>
      </c>
      <c r="D6786">
        <v>5112.7956898954253</v>
      </c>
      <c r="E6786">
        <v>2252.8346270091106</v>
      </c>
      <c r="F6786">
        <v>229.19437365144219</v>
      </c>
      <c r="G6786">
        <v>4482.5037936922345</v>
      </c>
      <c r="H6786">
        <v>4876.9211671023104</v>
      </c>
      <c r="R6786">
        <v>1846.3912752498334</v>
      </c>
      <c r="S6786">
        <v>759.85907319155103</v>
      </c>
      <c r="T6786">
        <v>738.26472559572267</v>
      </c>
      <c r="U6786">
        <v>619.46685402222352</v>
      </c>
      <c r="V6786">
        <v>567.29320025194397</v>
      </c>
      <c r="W6786">
        <v>1105.4418055698898</v>
      </c>
    </row>
    <row r="6787" spans="2:23" x14ac:dyDescent="0.3">
      <c r="B6787">
        <f t="shared" si="106"/>
        <v>6782</v>
      </c>
      <c r="C6787">
        <v>353.10725529534602</v>
      </c>
      <c r="D6787">
        <v>25287.11288780169</v>
      </c>
      <c r="E6787">
        <v>288.06187710572777</v>
      </c>
      <c r="F6787">
        <v>3543.5547661393557</v>
      </c>
      <c r="G6787">
        <v>235.48706571301545</v>
      </c>
      <c r="H6787">
        <v>950.42884917379331</v>
      </c>
      <c r="R6787">
        <v>1121.0194438070887</v>
      </c>
      <c r="S6787">
        <v>9791.6676533527025</v>
      </c>
      <c r="T6787">
        <v>256.97079487074257</v>
      </c>
      <c r="U6787">
        <v>232.88467802842223</v>
      </c>
      <c r="V6787">
        <v>2808.1411160448952</v>
      </c>
      <c r="W6787">
        <v>2117.2020549946892</v>
      </c>
    </row>
    <row r="6788" spans="2:23" x14ac:dyDescent="0.3">
      <c r="B6788">
        <f t="shared" si="106"/>
        <v>6783</v>
      </c>
      <c r="C6788">
        <v>281.82944552814251</v>
      </c>
      <c r="D6788">
        <v>322.59138438251739</v>
      </c>
      <c r="E6788">
        <v>209.10675456891454</v>
      </c>
      <c r="F6788">
        <v>6253.8639387457888</v>
      </c>
      <c r="G6788">
        <v>215.92450412603654</v>
      </c>
      <c r="H6788">
        <v>506.74487162287966</v>
      </c>
      <c r="R6788">
        <v>211.69948201032761</v>
      </c>
      <c r="S6788">
        <v>218.4823716266726</v>
      </c>
      <c r="T6788">
        <v>210.34750123623559</v>
      </c>
      <c r="U6788">
        <v>243.9253257231174</v>
      </c>
      <c r="V6788">
        <v>625.10173519761565</v>
      </c>
      <c r="W6788">
        <v>602.8765179437537</v>
      </c>
    </row>
    <row r="6789" spans="2:23" x14ac:dyDescent="0.3">
      <c r="B6789">
        <f t="shared" si="106"/>
        <v>6784</v>
      </c>
      <c r="C6789">
        <v>219.10024055973955</v>
      </c>
      <c r="D6789">
        <v>233.13564735715011</v>
      </c>
      <c r="E6789">
        <v>1584.7736767752335</v>
      </c>
      <c r="F6789">
        <v>367.06311535304184</v>
      </c>
      <c r="G6789">
        <v>380.6537213594944</v>
      </c>
      <c r="H6789">
        <v>211.95637441045463</v>
      </c>
      <c r="R6789">
        <v>1172.9869806168649</v>
      </c>
      <c r="S6789">
        <v>1551.528679651766</v>
      </c>
      <c r="T6789">
        <v>1241.2822994805686</v>
      </c>
      <c r="U6789">
        <v>2648.3464296663178</v>
      </c>
      <c r="V6789">
        <v>616.63384349194939</v>
      </c>
      <c r="W6789">
        <v>2046.3181132440241</v>
      </c>
    </row>
    <row r="6790" spans="2:23" x14ac:dyDescent="0.3">
      <c r="B6790">
        <f t="shared" si="106"/>
        <v>6785</v>
      </c>
      <c r="C6790">
        <v>6520.0075482764669</v>
      </c>
      <c r="D6790">
        <v>802.68485059417083</v>
      </c>
      <c r="E6790">
        <v>814.40995350358673</v>
      </c>
      <c r="F6790">
        <v>28883.78</v>
      </c>
      <c r="G6790">
        <v>28883.78</v>
      </c>
      <c r="H6790">
        <v>595.95397813727448</v>
      </c>
      <c r="R6790">
        <v>914.25255275153279</v>
      </c>
      <c r="S6790">
        <v>261.13295313203247</v>
      </c>
      <c r="T6790">
        <v>579.8522692962996</v>
      </c>
      <c r="U6790">
        <v>2683.4177988405163</v>
      </c>
      <c r="V6790">
        <v>1082.9407364902127</v>
      </c>
      <c r="W6790">
        <v>418.70702389940993</v>
      </c>
    </row>
    <row r="6791" spans="2:23" x14ac:dyDescent="0.3">
      <c r="B6791">
        <f t="shared" si="106"/>
        <v>6786</v>
      </c>
      <c r="C6791">
        <v>230.7992691250617</v>
      </c>
      <c r="D6791">
        <v>223.19701487437027</v>
      </c>
      <c r="E6791">
        <v>293.45710027117121</v>
      </c>
      <c r="F6791">
        <v>734.68211099216671</v>
      </c>
      <c r="G6791">
        <v>2233.1887489064547</v>
      </c>
      <c r="H6791">
        <v>408.40240763869144</v>
      </c>
      <c r="R6791">
        <v>278.19170018581178</v>
      </c>
      <c r="S6791">
        <v>28883.78</v>
      </c>
      <c r="T6791">
        <v>8590.8497144628127</v>
      </c>
      <c r="U6791">
        <v>209.02148808478566</v>
      </c>
      <c r="V6791">
        <v>12655.707687300735</v>
      </c>
      <c r="W6791">
        <v>1115.9106096683313</v>
      </c>
    </row>
    <row r="6792" spans="2:23" x14ac:dyDescent="0.3">
      <c r="B6792">
        <f t="shared" ref="B6792:B6855" si="107">B6791 + 1</f>
        <v>6787</v>
      </c>
      <c r="C6792">
        <v>237.74766182622261</v>
      </c>
      <c r="D6792">
        <v>402.38420182753242</v>
      </c>
      <c r="E6792">
        <v>408.82777504316516</v>
      </c>
      <c r="F6792">
        <v>1278.1842104200782</v>
      </c>
      <c r="G6792">
        <v>210.17661048287707</v>
      </c>
      <c r="H6792">
        <v>212.53593869884219</v>
      </c>
      <c r="R6792">
        <v>13147.317291828274</v>
      </c>
      <c r="S6792">
        <v>374.15030665573892</v>
      </c>
      <c r="T6792">
        <v>28883.78</v>
      </c>
      <c r="U6792">
        <v>1815.7195413501763</v>
      </c>
      <c r="V6792">
        <v>639.26123523668787</v>
      </c>
      <c r="W6792">
        <v>3050.9325522148365</v>
      </c>
    </row>
    <row r="6793" spans="2:23" x14ac:dyDescent="0.3">
      <c r="B6793">
        <f t="shared" si="107"/>
        <v>6788</v>
      </c>
      <c r="C6793">
        <v>28883.78</v>
      </c>
      <c r="D6793">
        <v>16267.40289606242</v>
      </c>
      <c r="E6793">
        <v>832.32666220414887</v>
      </c>
      <c r="F6793">
        <v>2183.7981504861509</v>
      </c>
      <c r="G6793">
        <v>238.90526307382106</v>
      </c>
      <c r="H6793">
        <v>3191.3473651948902</v>
      </c>
      <c r="R6793">
        <v>258.13914333543312</v>
      </c>
      <c r="S6793">
        <v>280.56274687417658</v>
      </c>
      <c r="T6793">
        <v>28883.78</v>
      </c>
      <c r="U6793">
        <v>320.43467900157128</v>
      </c>
      <c r="V6793">
        <v>242.08609053379828</v>
      </c>
      <c r="W6793">
        <v>212.89825779738274</v>
      </c>
    </row>
    <row r="6794" spans="2:23" x14ac:dyDescent="0.3">
      <c r="B6794">
        <f t="shared" si="107"/>
        <v>6789</v>
      </c>
      <c r="C6794">
        <v>236.90502557241447</v>
      </c>
      <c r="D6794">
        <v>965.56339629939237</v>
      </c>
      <c r="E6794">
        <v>2002.450578376144</v>
      </c>
      <c r="F6794">
        <v>272.73744873700906</v>
      </c>
      <c r="G6794">
        <v>2317.6946997386563</v>
      </c>
      <c r="H6794">
        <v>242.53640053451252</v>
      </c>
      <c r="R6794">
        <v>6007.58800859434</v>
      </c>
      <c r="S6794">
        <v>1639.1200477181412</v>
      </c>
      <c r="T6794">
        <v>200.45012594847358</v>
      </c>
      <c r="U6794">
        <v>339.74778269246178</v>
      </c>
      <c r="V6794">
        <v>927.43981181175252</v>
      </c>
      <c r="W6794">
        <v>952.8041671369815</v>
      </c>
    </row>
    <row r="6795" spans="2:23" x14ac:dyDescent="0.3">
      <c r="B6795">
        <f t="shared" si="107"/>
        <v>6790</v>
      </c>
      <c r="C6795">
        <v>231.11395611751212</v>
      </c>
      <c r="D6795">
        <v>20728.838957297208</v>
      </c>
      <c r="E6795">
        <v>1269.6962832122667</v>
      </c>
      <c r="F6795">
        <v>436.71263496997773</v>
      </c>
      <c r="G6795">
        <v>28883.78</v>
      </c>
      <c r="H6795">
        <v>303.00590412247232</v>
      </c>
      <c r="R6795">
        <v>583.54237800931242</v>
      </c>
      <c r="S6795">
        <v>568.45909825136289</v>
      </c>
      <c r="T6795">
        <v>549.55613703979247</v>
      </c>
      <c r="U6795">
        <v>4750.2248848723548</v>
      </c>
      <c r="V6795">
        <v>225.09476166138134</v>
      </c>
      <c r="W6795">
        <v>382.14216155039242</v>
      </c>
    </row>
    <row r="6796" spans="2:23" x14ac:dyDescent="0.3">
      <c r="B6796">
        <f t="shared" si="107"/>
        <v>6791</v>
      </c>
      <c r="C6796">
        <v>312.58079235285311</v>
      </c>
      <c r="D6796">
        <v>2317.974688579643</v>
      </c>
      <c r="E6796">
        <v>1895.5981867246471</v>
      </c>
      <c r="F6796">
        <v>1554.2797055220788</v>
      </c>
      <c r="G6796">
        <v>202.64152655878547</v>
      </c>
      <c r="H6796">
        <v>28883.78</v>
      </c>
      <c r="R6796">
        <v>574.39420179431932</v>
      </c>
      <c r="S6796">
        <v>8770.5072028256836</v>
      </c>
      <c r="T6796">
        <v>394.42101821682047</v>
      </c>
      <c r="U6796">
        <v>214.7423415091572</v>
      </c>
      <c r="V6796">
        <v>352.10506943973991</v>
      </c>
      <c r="W6796">
        <v>23243.789544056017</v>
      </c>
    </row>
    <row r="6797" spans="2:23" x14ac:dyDescent="0.3">
      <c r="B6797">
        <f t="shared" si="107"/>
        <v>6792</v>
      </c>
      <c r="C6797">
        <v>10648.372325267233</v>
      </c>
      <c r="D6797">
        <v>544.50433503337388</v>
      </c>
      <c r="E6797">
        <v>309.26600037928051</v>
      </c>
      <c r="F6797">
        <v>300.26676053439894</v>
      </c>
      <c r="G6797">
        <v>214.13106919373192</v>
      </c>
      <c r="H6797">
        <v>750.74608699085047</v>
      </c>
      <c r="R6797">
        <v>214.28289332253948</v>
      </c>
      <c r="S6797">
        <v>778.68388314772494</v>
      </c>
      <c r="T6797">
        <v>1738.5657720548918</v>
      </c>
      <c r="U6797">
        <v>249.51531434016869</v>
      </c>
      <c r="V6797">
        <v>3724.792900640653</v>
      </c>
      <c r="W6797">
        <v>310.46776758296562</v>
      </c>
    </row>
    <row r="6798" spans="2:23" x14ac:dyDescent="0.3">
      <c r="B6798">
        <f t="shared" si="107"/>
        <v>6793</v>
      </c>
      <c r="C6798">
        <v>9420.0294234102457</v>
      </c>
      <c r="D6798">
        <v>655.85293808317238</v>
      </c>
      <c r="E6798">
        <v>227.30674232917136</v>
      </c>
      <c r="F6798">
        <v>266.83580275871157</v>
      </c>
      <c r="G6798">
        <v>204.47549386593806</v>
      </c>
      <c r="H6798">
        <v>2487.418063594469</v>
      </c>
      <c r="R6798">
        <v>2379.3632427530051</v>
      </c>
      <c r="S6798">
        <v>28883.78</v>
      </c>
      <c r="T6798">
        <v>428.68534387591353</v>
      </c>
      <c r="U6798">
        <v>200.78070069626889</v>
      </c>
      <c r="V6798">
        <v>511.54779325776013</v>
      </c>
      <c r="W6798">
        <v>342.80915549215337</v>
      </c>
    </row>
    <row r="6799" spans="2:23" x14ac:dyDescent="0.3">
      <c r="B6799">
        <f t="shared" si="107"/>
        <v>6794</v>
      </c>
      <c r="C6799">
        <v>919.36599199777265</v>
      </c>
      <c r="D6799">
        <v>430.98625125694196</v>
      </c>
      <c r="E6799">
        <v>1591.6901576361431</v>
      </c>
      <c r="F6799">
        <v>271.99908101560908</v>
      </c>
      <c r="G6799">
        <v>270.9231478241021</v>
      </c>
      <c r="H6799">
        <v>234.0547214122675</v>
      </c>
      <c r="R6799">
        <v>1099.4373144268579</v>
      </c>
      <c r="S6799">
        <v>2625.9176420251042</v>
      </c>
      <c r="T6799">
        <v>8640.9380104339489</v>
      </c>
      <c r="U6799">
        <v>354.05797669298033</v>
      </c>
      <c r="V6799">
        <v>23067.126075472566</v>
      </c>
      <c r="W6799">
        <v>240.54090414436916</v>
      </c>
    </row>
    <row r="6800" spans="2:23" x14ac:dyDescent="0.3">
      <c r="B6800">
        <f t="shared" si="107"/>
        <v>6795</v>
      </c>
      <c r="C6800">
        <v>220.13999092568707</v>
      </c>
      <c r="D6800">
        <v>526.62742481635473</v>
      </c>
      <c r="E6800">
        <v>332.69039264836522</v>
      </c>
      <c r="F6800">
        <v>203.48348868028046</v>
      </c>
      <c r="G6800">
        <v>597.66668714725188</v>
      </c>
      <c r="H6800">
        <v>1606.5373109698023</v>
      </c>
      <c r="R6800">
        <v>9612.5638738564066</v>
      </c>
      <c r="S6800">
        <v>361.07908095930475</v>
      </c>
      <c r="T6800">
        <v>219.73659191018072</v>
      </c>
      <c r="U6800">
        <v>1055.6982189921398</v>
      </c>
      <c r="V6800">
        <v>5588.356280028529</v>
      </c>
      <c r="W6800">
        <v>415.40980937099937</v>
      </c>
    </row>
    <row r="6801" spans="2:23" x14ac:dyDescent="0.3">
      <c r="B6801">
        <f t="shared" si="107"/>
        <v>6796</v>
      </c>
      <c r="C6801">
        <v>716.76537713875348</v>
      </c>
      <c r="D6801">
        <v>722.45795422900096</v>
      </c>
      <c r="E6801">
        <v>28883.78</v>
      </c>
      <c r="F6801">
        <v>451.23167969962594</v>
      </c>
      <c r="G6801">
        <v>2352.298893633541</v>
      </c>
      <c r="H6801">
        <v>229.43251711453681</v>
      </c>
      <c r="R6801">
        <v>206.32204862216588</v>
      </c>
      <c r="S6801">
        <v>28883.78</v>
      </c>
      <c r="T6801">
        <v>217.74282419906172</v>
      </c>
      <c r="U6801">
        <v>555.22074620528406</v>
      </c>
      <c r="V6801">
        <v>200.79305846586271</v>
      </c>
      <c r="W6801">
        <v>1094.4649042359456</v>
      </c>
    </row>
    <row r="6802" spans="2:23" x14ac:dyDescent="0.3">
      <c r="B6802">
        <f t="shared" si="107"/>
        <v>6797</v>
      </c>
      <c r="C6802">
        <v>216.11877053848173</v>
      </c>
      <c r="D6802">
        <v>4050.7582904978472</v>
      </c>
      <c r="E6802">
        <v>7061.8253415473355</v>
      </c>
      <c r="F6802">
        <v>261.49398111405685</v>
      </c>
      <c r="G6802">
        <v>948.11213359208796</v>
      </c>
      <c r="H6802">
        <v>28883.78</v>
      </c>
      <c r="R6802">
        <v>294.77424203231408</v>
      </c>
      <c r="S6802">
        <v>4259.3514445142046</v>
      </c>
      <c r="T6802">
        <v>245.90426134457368</v>
      </c>
      <c r="U6802">
        <v>251.04942934507105</v>
      </c>
      <c r="V6802">
        <v>536.30966810740642</v>
      </c>
      <c r="W6802">
        <v>374.62498834005123</v>
      </c>
    </row>
    <row r="6803" spans="2:23" x14ac:dyDescent="0.3">
      <c r="B6803">
        <f t="shared" si="107"/>
        <v>6798</v>
      </c>
      <c r="C6803">
        <v>250.30384336735557</v>
      </c>
      <c r="D6803">
        <v>7171.6788592181911</v>
      </c>
      <c r="E6803">
        <v>6658.1555121971405</v>
      </c>
      <c r="F6803">
        <v>3617.6147432761554</v>
      </c>
      <c r="G6803">
        <v>443.60211445053596</v>
      </c>
      <c r="H6803">
        <v>284.80834638394606</v>
      </c>
      <c r="R6803">
        <v>239.2008766148696</v>
      </c>
      <c r="S6803">
        <v>9339.6258013641982</v>
      </c>
      <c r="T6803">
        <v>1033.3581538042317</v>
      </c>
      <c r="U6803">
        <v>698.06931633792169</v>
      </c>
      <c r="V6803">
        <v>463.62124478156971</v>
      </c>
      <c r="W6803">
        <v>206.17564891793322</v>
      </c>
    </row>
    <row r="6804" spans="2:23" x14ac:dyDescent="0.3">
      <c r="B6804">
        <f t="shared" si="107"/>
        <v>6799</v>
      </c>
      <c r="C6804">
        <v>28883.78</v>
      </c>
      <c r="D6804">
        <v>28883.78</v>
      </c>
      <c r="E6804">
        <v>251.39033085363849</v>
      </c>
      <c r="F6804">
        <v>259.19699146071002</v>
      </c>
      <c r="G6804">
        <v>28883.78</v>
      </c>
      <c r="H6804">
        <v>992.28598904347632</v>
      </c>
      <c r="R6804">
        <v>220.38937771358232</v>
      </c>
      <c r="S6804">
        <v>386.98803267136873</v>
      </c>
      <c r="T6804">
        <v>1189.8207133527512</v>
      </c>
      <c r="U6804">
        <v>269.66815712795824</v>
      </c>
      <c r="V6804">
        <v>212.61387040861553</v>
      </c>
      <c r="W6804">
        <v>278.40232600611256</v>
      </c>
    </row>
    <row r="6805" spans="2:23" x14ac:dyDescent="0.3">
      <c r="B6805">
        <f t="shared" si="107"/>
        <v>6800</v>
      </c>
      <c r="C6805">
        <v>346.95395316119641</v>
      </c>
      <c r="D6805">
        <v>454.18670615088217</v>
      </c>
      <c r="E6805">
        <v>367.73039022190187</v>
      </c>
      <c r="F6805">
        <v>209.10950985885299</v>
      </c>
      <c r="G6805">
        <v>28883.78</v>
      </c>
      <c r="H6805">
        <v>676.02518142933741</v>
      </c>
      <c r="R6805">
        <v>22061.520774203804</v>
      </c>
      <c r="S6805">
        <v>394.15760910416793</v>
      </c>
      <c r="T6805">
        <v>287.9531157974763</v>
      </c>
      <c r="U6805">
        <v>323.19625218909738</v>
      </c>
      <c r="V6805">
        <v>726.72978517440242</v>
      </c>
      <c r="W6805">
        <v>213.24943846095999</v>
      </c>
    </row>
    <row r="6806" spans="2:23" x14ac:dyDescent="0.3">
      <c r="B6806">
        <f t="shared" si="107"/>
        <v>6801</v>
      </c>
      <c r="C6806">
        <v>209.40073939517077</v>
      </c>
      <c r="D6806">
        <v>455.57360538397927</v>
      </c>
      <c r="E6806">
        <v>3705.8227046270217</v>
      </c>
      <c r="F6806">
        <v>13858.505166857776</v>
      </c>
      <c r="G6806">
        <v>203.59454357568401</v>
      </c>
      <c r="H6806">
        <v>1899.6868703877692</v>
      </c>
      <c r="R6806">
        <v>1035.1317909175445</v>
      </c>
      <c r="S6806">
        <v>2634.3353605335251</v>
      </c>
      <c r="T6806">
        <v>297.62877238826275</v>
      </c>
      <c r="U6806">
        <v>780.16078151091335</v>
      </c>
      <c r="V6806">
        <v>1975.0903711007741</v>
      </c>
      <c r="W6806">
        <v>219.67401479153452</v>
      </c>
    </row>
    <row r="6807" spans="2:23" x14ac:dyDescent="0.3">
      <c r="B6807">
        <f t="shared" si="107"/>
        <v>6802</v>
      </c>
      <c r="C6807">
        <v>205.18429360166922</v>
      </c>
      <c r="D6807">
        <v>885.20071771620337</v>
      </c>
      <c r="E6807">
        <v>321.03862298248191</v>
      </c>
      <c r="F6807">
        <v>28883.78</v>
      </c>
      <c r="G6807">
        <v>244.32624348714381</v>
      </c>
      <c r="H6807">
        <v>201.04453695582964</v>
      </c>
      <c r="R6807">
        <v>204.70581527625981</v>
      </c>
      <c r="S6807">
        <v>252.73739818790699</v>
      </c>
      <c r="T6807">
        <v>28883.78</v>
      </c>
      <c r="U6807">
        <v>28883.78</v>
      </c>
      <c r="V6807">
        <v>3358.0118120680477</v>
      </c>
      <c r="W6807">
        <v>321.02320654160138</v>
      </c>
    </row>
    <row r="6808" spans="2:23" x14ac:dyDescent="0.3">
      <c r="B6808">
        <f t="shared" si="107"/>
        <v>6803</v>
      </c>
      <c r="C6808">
        <v>324.33242478482941</v>
      </c>
      <c r="D6808">
        <v>1245.1826681302505</v>
      </c>
      <c r="E6808">
        <v>495.81396284051095</v>
      </c>
      <c r="F6808">
        <v>783.795621917414</v>
      </c>
      <c r="G6808">
        <v>784.05666140352434</v>
      </c>
      <c r="H6808">
        <v>259.57578850155477</v>
      </c>
      <c r="R6808">
        <v>339.91386810799702</v>
      </c>
      <c r="S6808">
        <v>232.2571429940628</v>
      </c>
      <c r="T6808">
        <v>1027.2372461971652</v>
      </c>
      <c r="U6808">
        <v>28883.78</v>
      </c>
      <c r="V6808">
        <v>280.28605966232556</v>
      </c>
      <c r="W6808">
        <v>28883.78</v>
      </c>
    </row>
    <row r="6809" spans="2:23" x14ac:dyDescent="0.3">
      <c r="B6809">
        <f t="shared" si="107"/>
        <v>6804</v>
      </c>
      <c r="C6809">
        <v>3678.665571525803</v>
      </c>
      <c r="D6809">
        <v>272.96312647356018</v>
      </c>
      <c r="E6809">
        <v>1561.6818998221606</v>
      </c>
      <c r="F6809">
        <v>206.998165286546</v>
      </c>
      <c r="G6809">
        <v>204.50771249372349</v>
      </c>
      <c r="H6809">
        <v>4798.4121537855808</v>
      </c>
      <c r="R6809">
        <v>255.28107534560772</v>
      </c>
      <c r="S6809">
        <v>496.59207425031548</v>
      </c>
      <c r="T6809">
        <v>1441.9904285256259</v>
      </c>
      <c r="U6809">
        <v>238.8899001030789</v>
      </c>
      <c r="V6809">
        <v>320.65279469505072</v>
      </c>
      <c r="W6809">
        <v>224.06494200885302</v>
      </c>
    </row>
    <row r="6810" spans="2:23" x14ac:dyDescent="0.3">
      <c r="B6810">
        <f t="shared" si="107"/>
        <v>6805</v>
      </c>
      <c r="C6810">
        <v>573.97188905248117</v>
      </c>
      <c r="D6810">
        <v>201.41734016628004</v>
      </c>
      <c r="E6810">
        <v>28883.78</v>
      </c>
      <c r="F6810">
        <v>218.69324949170777</v>
      </c>
      <c r="G6810">
        <v>28883.78</v>
      </c>
      <c r="H6810">
        <v>466.37998246406232</v>
      </c>
      <c r="R6810">
        <v>28883.78</v>
      </c>
      <c r="S6810">
        <v>2488.2251858475138</v>
      </c>
      <c r="T6810">
        <v>5305.2512795145985</v>
      </c>
      <c r="U6810">
        <v>245.2961742642083</v>
      </c>
      <c r="V6810">
        <v>767.97069014387023</v>
      </c>
      <c r="W6810">
        <v>329.79138844750099</v>
      </c>
    </row>
    <row r="6811" spans="2:23" x14ac:dyDescent="0.3">
      <c r="B6811">
        <f t="shared" si="107"/>
        <v>6806</v>
      </c>
      <c r="C6811">
        <v>505.28002215540602</v>
      </c>
      <c r="D6811">
        <v>242.32622318320054</v>
      </c>
      <c r="E6811">
        <v>658.12450871985038</v>
      </c>
      <c r="F6811">
        <v>4103.6151793030112</v>
      </c>
      <c r="G6811">
        <v>15363.769121165982</v>
      </c>
      <c r="H6811">
        <v>227.56830027851811</v>
      </c>
      <c r="R6811">
        <v>796.48484723636795</v>
      </c>
      <c r="S6811">
        <v>1989.7877345438296</v>
      </c>
      <c r="T6811">
        <v>1333.4466133700646</v>
      </c>
      <c r="U6811">
        <v>5524.6157531296058</v>
      </c>
      <c r="V6811">
        <v>759.85559450323444</v>
      </c>
      <c r="W6811">
        <v>721.67832086468434</v>
      </c>
    </row>
    <row r="6812" spans="2:23" x14ac:dyDescent="0.3">
      <c r="B6812">
        <f t="shared" si="107"/>
        <v>6807</v>
      </c>
      <c r="C6812">
        <v>1304.4252148640292</v>
      </c>
      <c r="D6812">
        <v>573.51432516925593</v>
      </c>
      <c r="E6812">
        <v>386.80020738444057</v>
      </c>
      <c r="F6812">
        <v>288.79532134320067</v>
      </c>
      <c r="G6812">
        <v>206.87040864469728</v>
      </c>
      <c r="H6812">
        <v>2135.9652590099568</v>
      </c>
      <c r="R6812">
        <v>28883.78</v>
      </c>
      <c r="S6812">
        <v>334.89767524499518</v>
      </c>
      <c r="T6812">
        <v>283.07051440324682</v>
      </c>
      <c r="U6812">
        <v>844.557985937073</v>
      </c>
      <c r="V6812">
        <v>28883.78</v>
      </c>
      <c r="W6812">
        <v>240.54676006619934</v>
      </c>
    </row>
    <row r="6813" spans="2:23" x14ac:dyDescent="0.3">
      <c r="B6813">
        <f t="shared" si="107"/>
        <v>6808</v>
      </c>
      <c r="C6813">
        <v>393.72858734735303</v>
      </c>
      <c r="D6813">
        <v>226.79944664617227</v>
      </c>
      <c r="E6813">
        <v>509.67253822547076</v>
      </c>
      <c r="F6813">
        <v>508.04817588198102</v>
      </c>
      <c r="G6813">
        <v>274.99501560399312</v>
      </c>
      <c r="H6813">
        <v>7374.97287551108</v>
      </c>
      <c r="R6813">
        <v>422.326825153649</v>
      </c>
      <c r="S6813">
        <v>6146.7332689343775</v>
      </c>
      <c r="T6813">
        <v>3929.4963377704812</v>
      </c>
      <c r="U6813">
        <v>2064.4592897930511</v>
      </c>
      <c r="V6813">
        <v>486.26490201140081</v>
      </c>
      <c r="W6813">
        <v>28883.78</v>
      </c>
    </row>
    <row r="6814" spans="2:23" x14ac:dyDescent="0.3">
      <c r="B6814">
        <f t="shared" si="107"/>
        <v>6809</v>
      </c>
      <c r="C6814">
        <v>706.7850728268611</v>
      </c>
      <c r="D6814">
        <v>1923.2350296115119</v>
      </c>
      <c r="E6814">
        <v>308.50562827542234</v>
      </c>
      <c r="F6814">
        <v>28883.78</v>
      </c>
      <c r="G6814">
        <v>873.6290102304896</v>
      </c>
      <c r="H6814">
        <v>236.29736691129247</v>
      </c>
      <c r="R6814">
        <v>457.82359555816794</v>
      </c>
      <c r="S6814">
        <v>435.46980885132098</v>
      </c>
      <c r="T6814">
        <v>627.13542446595761</v>
      </c>
      <c r="U6814">
        <v>215.59474828626475</v>
      </c>
      <c r="V6814">
        <v>260.92679663319922</v>
      </c>
      <c r="W6814">
        <v>205.27652858100495</v>
      </c>
    </row>
    <row r="6815" spans="2:23" x14ac:dyDescent="0.3">
      <c r="B6815">
        <f t="shared" si="107"/>
        <v>6810</v>
      </c>
      <c r="C6815">
        <v>326.52525006528424</v>
      </c>
      <c r="D6815">
        <v>2016.7545387718833</v>
      </c>
      <c r="E6815">
        <v>581.91541041274843</v>
      </c>
      <c r="F6815">
        <v>389.24406176416892</v>
      </c>
      <c r="G6815">
        <v>275.06940632959953</v>
      </c>
      <c r="H6815">
        <v>442.28515486667413</v>
      </c>
      <c r="R6815">
        <v>426.98459247306175</v>
      </c>
      <c r="S6815">
        <v>214.26970890359377</v>
      </c>
      <c r="T6815">
        <v>314.13830794202335</v>
      </c>
      <c r="U6815">
        <v>369.90333906818842</v>
      </c>
      <c r="V6815">
        <v>611.89444237296811</v>
      </c>
      <c r="W6815">
        <v>1038.5219099389833</v>
      </c>
    </row>
    <row r="6816" spans="2:23" x14ac:dyDescent="0.3">
      <c r="B6816">
        <f t="shared" si="107"/>
        <v>6811</v>
      </c>
      <c r="C6816">
        <v>4721.735440243926</v>
      </c>
      <c r="D6816">
        <v>258.58714637073592</v>
      </c>
      <c r="E6816">
        <v>28883.78</v>
      </c>
      <c r="F6816">
        <v>324.07131629671346</v>
      </c>
      <c r="G6816">
        <v>444.96024154199267</v>
      </c>
      <c r="H6816">
        <v>1814.6310122101072</v>
      </c>
      <c r="R6816">
        <v>28883.78</v>
      </c>
      <c r="S6816">
        <v>530.27449540665225</v>
      </c>
      <c r="T6816">
        <v>352.74582081384023</v>
      </c>
      <c r="U6816">
        <v>367.74314951439021</v>
      </c>
      <c r="V6816">
        <v>1124.5931819218176</v>
      </c>
      <c r="W6816">
        <v>258.72371367282625</v>
      </c>
    </row>
    <row r="6817" spans="2:23" x14ac:dyDescent="0.3">
      <c r="B6817">
        <f t="shared" si="107"/>
        <v>6812</v>
      </c>
      <c r="C6817">
        <v>262.75059967378354</v>
      </c>
      <c r="D6817">
        <v>909.38686412008462</v>
      </c>
      <c r="E6817">
        <v>230.49207247701767</v>
      </c>
      <c r="F6817">
        <v>3318.5792504014912</v>
      </c>
      <c r="G6817">
        <v>247.16880464360887</v>
      </c>
      <c r="H6817">
        <v>479.94310994724083</v>
      </c>
      <c r="R6817">
        <v>244.66491045797451</v>
      </c>
      <c r="S6817">
        <v>202.44413643783713</v>
      </c>
      <c r="T6817">
        <v>681.50188439139879</v>
      </c>
      <c r="U6817">
        <v>13176.941909643572</v>
      </c>
      <c r="V6817">
        <v>273.11415430636043</v>
      </c>
      <c r="W6817">
        <v>6610.0493783596985</v>
      </c>
    </row>
    <row r="6818" spans="2:23" x14ac:dyDescent="0.3">
      <c r="B6818">
        <f t="shared" si="107"/>
        <v>6813</v>
      </c>
      <c r="C6818">
        <v>428.03293147406794</v>
      </c>
      <c r="D6818">
        <v>612.94932238905096</v>
      </c>
      <c r="E6818">
        <v>399.6092360264646</v>
      </c>
      <c r="F6818">
        <v>2121.5597501780412</v>
      </c>
      <c r="G6818">
        <v>736.62178752343846</v>
      </c>
      <c r="H6818">
        <v>222.62148103931401</v>
      </c>
      <c r="R6818">
        <v>466.24027816200032</v>
      </c>
      <c r="S6818">
        <v>778.20356387487254</v>
      </c>
      <c r="T6818">
        <v>297.86531058594971</v>
      </c>
      <c r="U6818">
        <v>2230.7543377725278</v>
      </c>
      <c r="V6818">
        <v>291.36353117300695</v>
      </c>
      <c r="W6818">
        <v>602.4056918772103</v>
      </c>
    </row>
    <row r="6819" spans="2:23" x14ac:dyDescent="0.3">
      <c r="B6819">
        <f t="shared" si="107"/>
        <v>6814</v>
      </c>
      <c r="C6819">
        <v>221.38532093439943</v>
      </c>
      <c r="D6819">
        <v>1126.5913488718973</v>
      </c>
      <c r="E6819">
        <v>205.63845904280271</v>
      </c>
      <c r="F6819">
        <v>2197.2270594342426</v>
      </c>
      <c r="G6819">
        <v>279.45306525628627</v>
      </c>
      <c r="H6819">
        <v>245.47845013457794</v>
      </c>
      <c r="R6819">
        <v>514.46383941334898</v>
      </c>
      <c r="S6819">
        <v>2360.0724750386635</v>
      </c>
      <c r="T6819">
        <v>28883.78</v>
      </c>
      <c r="U6819">
        <v>7162.8225326277234</v>
      </c>
      <c r="V6819">
        <v>386.00638133602752</v>
      </c>
      <c r="W6819">
        <v>2645.1695845395266</v>
      </c>
    </row>
    <row r="6820" spans="2:23" x14ac:dyDescent="0.3">
      <c r="B6820">
        <f t="shared" si="107"/>
        <v>6815</v>
      </c>
      <c r="C6820">
        <v>531.7561487592352</v>
      </c>
      <c r="D6820">
        <v>2306.4041018055241</v>
      </c>
      <c r="E6820">
        <v>392.85523783240956</v>
      </c>
      <c r="F6820">
        <v>201.88545127685072</v>
      </c>
      <c r="G6820">
        <v>366.55241807818754</v>
      </c>
      <c r="H6820">
        <v>857.07459054981973</v>
      </c>
      <c r="R6820">
        <v>692.51473392350272</v>
      </c>
      <c r="S6820">
        <v>19230.228957385334</v>
      </c>
      <c r="T6820">
        <v>457.53408596344997</v>
      </c>
      <c r="U6820">
        <v>309.72062307041841</v>
      </c>
      <c r="V6820">
        <v>5685.2368221486186</v>
      </c>
      <c r="W6820">
        <v>643.53445100971362</v>
      </c>
    </row>
    <row r="6821" spans="2:23" x14ac:dyDescent="0.3">
      <c r="B6821">
        <f t="shared" si="107"/>
        <v>6816</v>
      </c>
      <c r="C6821">
        <v>14494.441234647427</v>
      </c>
      <c r="D6821">
        <v>231.94006179535506</v>
      </c>
      <c r="E6821">
        <v>598.35966813315872</v>
      </c>
      <c r="F6821">
        <v>359.15045772731776</v>
      </c>
      <c r="G6821">
        <v>28883.78</v>
      </c>
      <c r="H6821">
        <v>272.86604345171344</v>
      </c>
      <c r="R6821">
        <v>8366.9482552143745</v>
      </c>
      <c r="S6821">
        <v>18301.199349894872</v>
      </c>
      <c r="T6821">
        <v>487.505743235696</v>
      </c>
      <c r="U6821">
        <v>269.47240131669469</v>
      </c>
      <c r="V6821">
        <v>707.05737903425597</v>
      </c>
      <c r="W6821">
        <v>295.7447891173565</v>
      </c>
    </row>
    <row r="6822" spans="2:23" x14ac:dyDescent="0.3">
      <c r="B6822">
        <f t="shared" si="107"/>
        <v>6817</v>
      </c>
      <c r="C6822">
        <v>28883.78</v>
      </c>
      <c r="D6822">
        <v>251.28091511906976</v>
      </c>
      <c r="E6822">
        <v>1106.2217708929365</v>
      </c>
      <c r="F6822">
        <v>28883.78</v>
      </c>
      <c r="G6822">
        <v>28883.78</v>
      </c>
      <c r="H6822">
        <v>505.36605990803133</v>
      </c>
      <c r="R6822">
        <v>299.24131228407896</v>
      </c>
      <c r="S6822">
        <v>379.81094235882392</v>
      </c>
      <c r="T6822">
        <v>17521.081842371361</v>
      </c>
      <c r="U6822">
        <v>314.80972467095694</v>
      </c>
      <c r="V6822">
        <v>1293.8908238608922</v>
      </c>
      <c r="W6822">
        <v>1253.9214744950564</v>
      </c>
    </row>
    <row r="6823" spans="2:23" x14ac:dyDescent="0.3">
      <c r="B6823">
        <f t="shared" si="107"/>
        <v>6818</v>
      </c>
      <c r="C6823">
        <v>921.76685665680122</v>
      </c>
      <c r="D6823">
        <v>19539.50004072017</v>
      </c>
      <c r="E6823">
        <v>240.96227437349009</v>
      </c>
      <c r="F6823">
        <v>289.02117117772099</v>
      </c>
      <c r="G6823">
        <v>2192.1128405753789</v>
      </c>
      <c r="H6823">
        <v>10601.827599616225</v>
      </c>
      <c r="R6823">
        <v>18852.060120118669</v>
      </c>
      <c r="S6823">
        <v>206.16655916124856</v>
      </c>
      <c r="T6823">
        <v>464.25348253464881</v>
      </c>
      <c r="U6823">
        <v>733.06112577554768</v>
      </c>
      <c r="V6823">
        <v>15367.955073284484</v>
      </c>
      <c r="W6823">
        <v>390.91509917197516</v>
      </c>
    </row>
    <row r="6824" spans="2:23" x14ac:dyDescent="0.3">
      <c r="B6824">
        <f t="shared" si="107"/>
        <v>6819</v>
      </c>
      <c r="C6824">
        <v>5092.3400883126524</v>
      </c>
      <c r="D6824">
        <v>9203.1921514176738</v>
      </c>
      <c r="E6824">
        <v>498.05038533307669</v>
      </c>
      <c r="F6824">
        <v>325.04757925847775</v>
      </c>
      <c r="G6824">
        <v>575.73348743945189</v>
      </c>
      <c r="H6824">
        <v>202.24131784574612</v>
      </c>
      <c r="R6824">
        <v>295.88592532915811</v>
      </c>
      <c r="S6824">
        <v>407.86947320890152</v>
      </c>
      <c r="T6824">
        <v>956.54900029050748</v>
      </c>
      <c r="U6824">
        <v>253.21697714975465</v>
      </c>
      <c r="V6824">
        <v>483.53449979187496</v>
      </c>
      <c r="W6824">
        <v>257.22640827623513</v>
      </c>
    </row>
    <row r="6825" spans="2:23" x14ac:dyDescent="0.3">
      <c r="B6825">
        <f t="shared" si="107"/>
        <v>6820</v>
      </c>
      <c r="C6825">
        <v>2404.0700365890871</v>
      </c>
      <c r="D6825">
        <v>239.95896128943534</v>
      </c>
      <c r="E6825">
        <v>257.36049672720145</v>
      </c>
      <c r="F6825">
        <v>682.55800549543119</v>
      </c>
      <c r="G6825">
        <v>328.45831275500711</v>
      </c>
      <c r="H6825">
        <v>213.26929246229815</v>
      </c>
      <c r="R6825">
        <v>503.88294184773008</v>
      </c>
      <c r="S6825">
        <v>260.11260144409221</v>
      </c>
      <c r="T6825">
        <v>21283.254928283179</v>
      </c>
      <c r="U6825">
        <v>447.99521392315876</v>
      </c>
      <c r="V6825">
        <v>221.41639726070602</v>
      </c>
      <c r="W6825">
        <v>247.35170006891755</v>
      </c>
    </row>
    <row r="6826" spans="2:23" x14ac:dyDescent="0.3">
      <c r="B6826">
        <f t="shared" si="107"/>
        <v>6821</v>
      </c>
      <c r="C6826">
        <v>4360.0867571573735</v>
      </c>
      <c r="D6826">
        <v>3949.9191643549957</v>
      </c>
      <c r="E6826">
        <v>681.91025126840168</v>
      </c>
      <c r="F6826">
        <v>596.62325659444923</v>
      </c>
      <c r="G6826">
        <v>476.68870920764471</v>
      </c>
      <c r="H6826">
        <v>270.79415991892859</v>
      </c>
      <c r="R6826">
        <v>461.85441822055031</v>
      </c>
      <c r="S6826">
        <v>894.46829257118122</v>
      </c>
      <c r="T6826">
        <v>28883.78</v>
      </c>
      <c r="U6826">
        <v>245.25851087934927</v>
      </c>
      <c r="V6826">
        <v>23966.463730154064</v>
      </c>
      <c r="W6826">
        <v>553.81524644635442</v>
      </c>
    </row>
    <row r="6827" spans="2:23" x14ac:dyDescent="0.3">
      <c r="B6827">
        <f t="shared" si="107"/>
        <v>6822</v>
      </c>
      <c r="C6827">
        <v>260.71386315871672</v>
      </c>
      <c r="D6827">
        <v>863.87265565891164</v>
      </c>
      <c r="E6827">
        <v>261.38404791811615</v>
      </c>
      <c r="F6827">
        <v>209.49261757828791</v>
      </c>
      <c r="G6827">
        <v>28883.78</v>
      </c>
      <c r="H6827">
        <v>428.75902649144609</v>
      </c>
      <c r="R6827">
        <v>376.89579137642011</v>
      </c>
      <c r="S6827">
        <v>275.11989304644703</v>
      </c>
      <c r="T6827">
        <v>2123.682635267041</v>
      </c>
      <c r="U6827">
        <v>296.77278413860614</v>
      </c>
      <c r="V6827">
        <v>333.45608897443685</v>
      </c>
      <c r="W6827">
        <v>1021.6165337254004</v>
      </c>
    </row>
    <row r="6828" spans="2:23" x14ac:dyDescent="0.3">
      <c r="B6828">
        <f t="shared" si="107"/>
        <v>6823</v>
      </c>
      <c r="C6828">
        <v>234.10601686374699</v>
      </c>
      <c r="D6828">
        <v>336.60188756593737</v>
      </c>
      <c r="E6828">
        <v>993.07801293933085</v>
      </c>
      <c r="F6828">
        <v>229.42433589663605</v>
      </c>
      <c r="G6828">
        <v>310.75433038475018</v>
      </c>
      <c r="H6828">
        <v>1256.1259890003853</v>
      </c>
      <c r="R6828">
        <v>834.50843037881828</v>
      </c>
      <c r="S6828">
        <v>405.78590301524707</v>
      </c>
      <c r="T6828">
        <v>2130.0854224343084</v>
      </c>
      <c r="U6828">
        <v>7634.5191553497471</v>
      </c>
      <c r="V6828">
        <v>202.86346758526659</v>
      </c>
      <c r="W6828">
        <v>269.29546351830004</v>
      </c>
    </row>
    <row r="6829" spans="2:23" x14ac:dyDescent="0.3">
      <c r="B6829">
        <f t="shared" si="107"/>
        <v>6824</v>
      </c>
      <c r="C6829">
        <v>344.3914201515887</v>
      </c>
      <c r="D6829">
        <v>207.66818755983601</v>
      </c>
      <c r="E6829">
        <v>298.38189953710793</v>
      </c>
      <c r="F6829">
        <v>366.95864539471546</v>
      </c>
      <c r="G6829">
        <v>258.65688067242468</v>
      </c>
      <c r="H6829">
        <v>9272.2063181109716</v>
      </c>
      <c r="R6829">
        <v>315.07439206044211</v>
      </c>
      <c r="S6829">
        <v>1562.4452288577768</v>
      </c>
      <c r="T6829">
        <v>285.24679065922788</v>
      </c>
      <c r="U6829">
        <v>3616.8931505799719</v>
      </c>
      <c r="V6829">
        <v>28883.78</v>
      </c>
      <c r="W6829">
        <v>894.75900453227678</v>
      </c>
    </row>
    <row r="6830" spans="2:23" x14ac:dyDescent="0.3">
      <c r="B6830">
        <f t="shared" si="107"/>
        <v>6825</v>
      </c>
      <c r="C6830">
        <v>875.08855310945353</v>
      </c>
      <c r="D6830">
        <v>300.4280889600945</v>
      </c>
      <c r="E6830">
        <v>5598.755282305292</v>
      </c>
      <c r="F6830">
        <v>1538.555178519402</v>
      </c>
      <c r="G6830">
        <v>354.82673053840966</v>
      </c>
      <c r="H6830">
        <v>916.85215224935212</v>
      </c>
      <c r="R6830">
        <v>314.92650696465626</v>
      </c>
      <c r="S6830">
        <v>429.10913400129732</v>
      </c>
      <c r="T6830">
        <v>216.98371635910433</v>
      </c>
      <c r="U6830">
        <v>458.97680818953063</v>
      </c>
      <c r="V6830">
        <v>280.36209127214488</v>
      </c>
      <c r="W6830">
        <v>321.76432438581423</v>
      </c>
    </row>
    <row r="6831" spans="2:23" x14ac:dyDescent="0.3">
      <c r="B6831">
        <f t="shared" si="107"/>
        <v>6826</v>
      </c>
      <c r="C6831">
        <v>330.92475368333851</v>
      </c>
      <c r="D6831">
        <v>203.20849304997694</v>
      </c>
      <c r="E6831">
        <v>6761.6593823510721</v>
      </c>
      <c r="F6831">
        <v>245.79114540890524</v>
      </c>
      <c r="G6831">
        <v>205.24464382617458</v>
      </c>
      <c r="H6831">
        <v>2076.2965493312277</v>
      </c>
      <c r="R6831">
        <v>309.2175431393984</v>
      </c>
      <c r="S6831">
        <v>314.10121464093163</v>
      </c>
      <c r="T6831">
        <v>3104.5890001386306</v>
      </c>
      <c r="U6831">
        <v>232.00890037050041</v>
      </c>
      <c r="V6831">
        <v>587.41656836726224</v>
      </c>
      <c r="W6831">
        <v>749.48582723110894</v>
      </c>
    </row>
    <row r="6832" spans="2:23" x14ac:dyDescent="0.3">
      <c r="B6832">
        <f t="shared" si="107"/>
        <v>6827</v>
      </c>
      <c r="C6832">
        <v>3685.0620385579205</v>
      </c>
      <c r="D6832">
        <v>255.10964169043524</v>
      </c>
      <c r="E6832">
        <v>450.79417475633829</v>
      </c>
      <c r="F6832">
        <v>286.26954008914635</v>
      </c>
      <c r="G6832">
        <v>249.19283539555187</v>
      </c>
      <c r="H6832">
        <v>952.06857241196008</v>
      </c>
      <c r="R6832">
        <v>329.49023518883234</v>
      </c>
      <c r="S6832">
        <v>2382.3519453708991</v>
      </c>
      <c r="T6832">
        <v>325.56250561392784</v>
      </c>
      <c r="U6832">
        <v>10326.129421192036</v>
      </c>
      <c r="V6832">
        <v>12957.642602786658</v>
      </c>
      <c r="W6832">
        <v>7132.7568725823494</v>
      </c>
    </row>
    <row r="6833" spans="2:23" x14ac:dyDescent="0.3">
      <c r="B6833">
        <f t="shared" si="107"/>
        <v>6828</v>
      </c>
      <c r="C6833">
        <v>1429.4791063133491</v>
      </c>
      <c r="D6833">
        <v>412.9306037514412</v>
      </c>
      <c r="E6833">
        <v>393.4925742975592</v>
      </c>
      <c r="F6833">
        <v>1116.7654783667172</v>
      </c>
      <c r="G6833">
        <v>868.24224423145802</v>
      </c>
      <c r="H6833">
        <v>1781.7264042920281</v>
      </c>
      <c r="R6833">
        <v>5363.8016216611886</v>
      </c>
      <c r="S6833">
        <v>458.16150513332116</v>
      </c>
      <c r="T6833">
        <v>704.75064359017256</v>
      </c>
      <c r="U6833">
        <v>498.7695136076083</v>
      </c>
      <c r="V6833">
        <v>770.39433067704397</v>
      </c>
      <c r="W6833">
        <v>243.60016954142478</v>
      </c>
    </row>
    <row r="6834" spans="2:23" x14ac:dyDescent="0.3">
      <c r="B6834">
        <f t="shared" si="107"/>
        <v>6829</v>
      </c>
      <c r="C6834">
        <v>1298.0596889651481</v>
      </c>
      <c r="D6834">
        <v>261.75382906139777</v>
      </c>
      <c r="E6834">
        <v>28883.78</v>
      </c>
      <c r="F6834">
        <v>264.31694763134817</v>
      </c>
      <c r="G6834">
        <v>3079.8480989691793</v>
      </c>
      <c r="H6834">
        <v>1053.0776715256707</v>
      </c>
      <c r="R6834">
        <v>218.05578269636209</v>
      </c>
      <c r="S6834">
        <v>927.9114803681324</v>
      </c>
      <c r="T6834">
        <v>247.20676431043051</v>
      </c>
      <c r="U6834">
        <v>251.64932902600907</v>
      </c>
      <c r="V6834">
        <v>28883.78</v>
      </c>
      <c r="W6834">
        <v>242.25713890845989</v>
      </c>
    </row>
    <row r="6835" spans="2:23" x14ac:dyDescent="0.3">
      <c r="B6835">
        <f t="shared" si="107"/>
        <v>6830</v>
      </c>
      <c r="C6835">
        <v>2002.7003583492183</v>
      </c>
      <c r="D6835">
        <v>456.66607525266841</v>
      </c>
      <c r="E6835">
        <v>680.82603004326847</v>
      </c>
      <c r="F6835">
        <v>1310.9892897174507</v>
      </c>
      <c r="G6835">
        <v>28883.78</v>
      </c>
      <c r="H6835">
        <v>454.58254170180396</v>
      </c>
      <c r="R6835">
        <v>276.66208040320225</v>
      </c>
      <c r="S6835">
        <v>705.52744912492642</v>
      </c>
      <c r="T6835">
        <v>4511.183915348317</v>
      </c>
      <c r="U6835">
        <v>4933.6500637200643</v>
      </c>
      <c r="V6835">
        <v>203.05754541280862</v>
      </c>
      <c r="W6835">
        <v>1524.2986754194521</v>
      </c>
    </row>
    <row r="6836" spans="2:23" x14ac:dyDescent="0.3">
      <c r="B6836">
        <f t="shared" si="107"/>
        <v>6831</v>
      </c>
      <c r="C6836">
        <v>251.21763765454693</v>
      </c>
      <c r="D6836">
        <v>497.49097046363227</v>
      </c>
      <c r="E6836">
        <v>1227.6721830008257</v>
      </c>
      <c r="F6836">
        <v>281.00370684171116</v>
      </c>
      <c r="G6836">
        <v>239.49497028876084</v>
      </c>
      <c r="H6836">
        <v>3278.7970704393101</v>
      </c>
      <c r="R6836">
        <v>253.28650054044286</v>
      </c>
      <c r="S6836">
        <v>487.59094796762685</v>
      </c>
      <c r="T6836">
        <v>286.74808641420776</v>
      </c>
      <c r="U6836">
        <v>246.85854966531446</v>
      </c>
      <c r="V6836">
        <v>515.46188249216061</v>
      </c>
      <c r="W6836">
        <v>262.56932975826805</v>
      </c>
    </row>
    <row r="6837" spans="2:23" x14ac:dyDescent="0.3">
      <c r="B6837">
        <f t="shared" si="107"/>
        <v>6832</v>
      </c>
      <c r="C6837">
        <v>2673.7055628482826</v>
      </c>
      <c r="D6837">
        <v>2043.9276219417079</v>
      </c>
      <c r="E6837">
        <v>1876.7932199477036</v>
      </c>
      <c r="F6837">
        <v>28883.78</v>
      </c>
      <c r="G6837">
        <v>1038.336731058444</v>
      </c>
      <c r="H6837">
        <v>423.72004057349</v>
      </c>
      <c r="R6837">
        <v>226.67684727755551</v>
      </c>
      <c r="S6837">
        <v>4181.536921720759</v>
      </c>
      <c r="T6837">
        <v>2580.3306622278783</v>
      </c>
      <c r="U6837">
        <v>234.35852863987384</v>
      </c>
      <c r="V6837">
        <v>451.04803341221816</v>
      </c>
      <c r="W6837">
        <v>16482.168379805415</v>
      </c>
    </row>
    <row r="6838" spans="2:23" x14ac:dyDescent="0.3">
      <c r="B6838">
        <f t="shared" si="107"/>
        <v>6833</v>
      </c>
      <c r="C6838">
        <v>2781.3188375323944</v>
      </c>
      <c r="D6838">
        <v>215.60357980395653</v>
      </c>
      <c r="E6838">
        <v>433.67876244033079</v>
      </c>
      <c r="F6838">
        <v>578.28393118175541</v>
      </c>
      <c r="G6838">
        <v>242.64203078458564</v>
      </c>
      <c r="H6838">
        <v>218.05669516193501</v>
      </c>
      <c r="R6838">
        <v>722.05168655655314</v>
      </c>
      <c r="S6838">
        <v>1382.0306993668926</v>
      </c>
      <c r="T6838">
        <v>315.8043309126827</v>
      </c>
      <c r="U6838">
        <v>2290.2698037467853</v>
      </c>
      <c r="V6838">
        <v>307.48881676023274</v>
      </c>
      <c r="W6838">
        <v>28883.78</v>
      </c>
    </row>
    <row r="6839" spans="2:23" x14ac:dyDescent="0.3">
      <c r="B6839">
        <f t="shared" si="107"/>
        <v>6834</v>
      </c>
      <c r="C6839">
        <v>1064.4788440026537</v>
      </c>
      <c r="D6839">
        <v>293.97331866317421</v>
      </c>
      <c r="E6839">
        <v>206.87803329008131</v>
      </c>
      <c r="F6839">
        <v>28883.78</v>
      </c>
      <c r="G6839">
        <v>293.49480735980819</v>
      </c>
      <c r="H6839">
        <v>7392.4850147418247</v>
      </c>
      <c r="R6839">
        <v>839.09447055156159</v>
      </c>
      <c r="S6839">
        <v>280.07674978989735</v>
      </c>
      <c r="T6839">
        <v>12599.541851072527</v>
      </c>
      <c r="U6839">
        <v>463.92467445772053</v>
      </c>
      <c r="V6839">
        <v>286.37681585940999</v>
      </c>
      <c r="W6839">
        <v>3529.0598342519174</v>
      </c>
    </row>
    <row r="6840" spans="2:23" x14ac:dyDescent="0.3">
      <c r="B6840">
        <f t="shared" si="107"/>
        <v>6835</v>
      </c>
      <c r="C6840">
        <v>693.0933579679081</v>
      </c>
      <c r="D6840">
        <v>16843.274539257556</v>
      </c>
      <c r="E6840">
        <v>600.89556403069025</v>
      </c>
      <c r="F6840">
        <v>271.74274140709326</v>
      </c>
      <c r="G6840">
        <v>226.86323105044198</v>
      </c>
      <c r="H6840">
        <v>238.96057964461818</v>
      </c>
      <c r="R6840">
        <v>222.24718364915805</v>
      </c>
      <c r="S6840">
        <v>323.01234203800175</v>
      </c>
      <c r="T6840">
        <v>1436.3479254968277</v>
      </c>
      <c r="U6840">
        <v>385.12451127051349</v>
      </c>
      <c r="V6840">
        <v>964.94244988088587</v>
      </c>
      <c r="W6840">
        <v>446.58953520279096</v>
      </c>
    </row>
    <row r="6841" spans="2:23" x14ac:dyDescent="0.3">
      <c r="B6841">
        <f t="shared" si="107"/>
        <v>6836</v>
      </c>
      <c r="C6841">
        <v>2616.9743040280323</v>
      </c>
      <c r="D6841">
        <v>14475.084830653353</v>
      </c>
      <c r="E6841">
        <v>523.44376394610481</v>
      </c>
      <c r="F6841">
        <v>28883.78</v>
      </c>
      <c r="G6841">
        <v>1870.7685076527255</v>
      </c>
      <c r="H6841">
        <v>28883.78</v>
      </c>
      <c r="R6841">
        <v>216.79625188229159</v>
      </c>
      <c r="S6841">
        <v>28883.78</v>
      </c>
      <c r="T6841">
        <v>402.85099968735301</v>
      </c>
      <c r="U6841">
        <v>5012.5121334816395</v>
      </c>
      <c r="V6841">
        <v>236.78153467501562</v>
      </c>
      <c r="W6841">
        <v>203.87056759581398</v>
      </c>
    </row>
    <row r="6842" spans="2:23" x14ac:dyDescent="0.3">
      <c r="B6842">
        <f t="shared" si="107"/>
        <v>6837</v>
      </c>
      <c r="C6842">
        <v>13295.76335157201</v>
      </c>
      <c r="D6842">
        <v>232.68523107758634</v>
      </c>
      <c r="E6842">
        <v>261.20152951295097</v>
      </c>
      <c r="F6842">
        <v>28883.78</v>
      </c>
      <c r="G6842">
        <v>255.7357872522181</v>
      </c>
      <c r="H6842">
        <v>22325.559580205532</v>
      </c>
      <c r="R6842">
        <v>328.12113733355528</v>
      </c>
      <c r="S6842">
        <v>846.2094776429285</v>
      </c>
      <c r="T6842">
        <v>775.82421914156475</v>
      </c>
      <c r="U6842">
        <v>268.024137922779</v>
      </c>
      <c r="V6842">
        <v>1189.5905254843865</v>
      </c>
      <c r="W6842">
        <v>528.60730482069073</v>
      </c>
    </row>
    <row r="6843" spans="2:23" x14ac:dyDescent="0.3">
      <c r="B6843">
        <f t="shared" si="107"/>
        <v>6838</v>
      </c>
      <c r="C6843">
        <v>28883.78</v>
      </c>
      <c r="D6843">
        <v>6639.201903910729</v>
      </c>
      <c r="E6843">
        <v>28883.78</v>
      </c>
      <c r="F6843">
        <v>12379.638135183081</v>
      </c>
      <c r="G6843">
        <v>418.61282782202125</v>
      </c>
      <c r="H6843">
        <v>392.07680436263468</v>
      </c>
      <c r="R6843">
        <v>472.69395346675844</v>
      </c>
      <c r="S6843">
        <v>1002.1932295734375</v>
      </c>
      <c r="T6843">
        <v>834.54527631026019</v>
      </c>
      <c r="U6843">
        <v>232.19777593560229</v>
      </c>
      <c r="V6843">
        <v>630.34009358109938</v>
      </c>
      <c r="W6843">
        <v>1606.2695835922827</v>
      </c>
    </row>
    <row r="6844" spans="2:23" x14ac:dyDescent="0.3">
      <c r="B6844">
        <f t="shared" si="107"/>
        <v>6839</v>
      </c>
      <c r="C6844">
        <v>789.60492787130488</v>
      </c>
      <c r="D6844">
        <v>28883.78</v>
      </c>
      <c r="E6844">
        <v>200.14606627031463</v>
      </c>
      <c r="F6844">
        <v>28883.78</v>
      </c>
      <c r="G6844">
        <v>1363.3114010982924</v>
      </c>
      <c r="H6844">
        <v>355.19584591584567</v>
      </c>
      <c r="R6844">
        <v>829.40708631828659</v>
      </c>
      <c r="S6844">
        <v>555.27248604278634</v>
      </c>
      <c r="T6844">
        <v>7631.3011560786945</v>
      </c>
      <c r="U6844">
        <v>28883.78</v>
      </c>
      <c r="V6844">
        <v>338.54789039330228</v>
      </c>
      <c r="W6844">
        <v>28883.78</v>
      </c>
    </row>
    <row r="6845" spans="2:23" x14ac:dyDescent="0.3">
      <c r="B6845">
        <f t="shared" si="107"/>
        <v>6840</v>
      </c>
      <c r="C6845">
        <v>2372.9113107065059</v>
      </c>
      <c r="D6845">
        <v>235.59889934706112</v>
      </c>
      <c r="E6845">
        <v>18805.718687811055</v>
      </c>
      <c r="F6845">
        <v>28883.78</v>
      </c>
      <c r="G6845">
        <v>28883.78</v>
      </c>
      <c r="H6845">
        <v>1466.5617842393322</v>
      </c>
      <c r="R6845">
        <v>28883.78</v>
      </c>
      <c r="S6845">
        <v>462.18104941887236</v>
      </c>
      <c r="T6845">
        <v>5212.7496946042456</v>
      </c>
      <c r="U6845">
        <v>319.48022117693847</v>
      </c>
      <c r="V6845">
        <v>2212.7534956083787</v>
      </c>
      <c r="W6845">
        <v>7124.3354553517111</v>
      </c>
    </row>
    <row r="6846" spans="2:23" x14ac:dyDescent="0.3">
      <c r="B6846">
        <f t="shared" si="107"/>
        <v>6841</v>
      </c>
      <c r="C6846">
        <v>284.16806567252672</v>
      </c>
      <c r="D6846">
        <v>210.71696816951427</v>
      </c>
      <c r="E6846">
        <v>1554.74162973289</v>
      </c>
      <c r="F6846">
        <v>374.25738890562502</v>
      </c>
      <c r="G6846">
        <v>282.17472060724225</v>
      </c>
      <c r="H6846">
        <v>4262.0829718330424</v>
      </c>
      <c r="R6846">
        <v>820.87223301924485</v>
      </c>
      <c r="S6846">
        <v>301.00728880099626</v>
      </c>
      <c r="T6846">
        <v>213.97244848905277</v>
      </c>
      <c r="U6846">
        <v>817.6344153728802</v>
      </c>
      <c r="V6846">
        <v>327.94975232017043</v>
      </c>
      <c r="W6846">
        <v>261.73803000616664</v>
      </c>
    </row>
    <row r="6847" spans="2:23" x14ac:dyDescent="0.3">
      <c r="B6847">
        <f t="shared" si="107"/>
        <v>6842</v>
      </c>
      <c r="C6847">
        <v>18969.097512571429</v>
      </c>
      <c r="D6847">
        <v>387.94227757797984</v>
      </c>
      <c r="E6847">
        <v>358.17462942087491</v>
      </c>
      <c r="F6847">
        <v>605.90744076751798</v>
      </c>
      <c r="G6847">
        <v>792.56669146181298</v>
      </c>
      <c r="H6847">
        <v>218.03790783118316</v>
      </c>
      <c r="R6847">
        <v>477.42879001141046</v>
      </c>
      <c r="S6847">
        <v>277.29810472588082</v>
      </c>
      <c r="T6847">
        <v>3536.3424452311283</v>
      </c>
      <c r="U6847">
        <v>961.98197495674731</v>
      </c>
      <c r="V6847">
        <v>8840.9366703459036</v>
      </c>
      <c r="W6847">
        <v>296.41233140582153</v>
      </c>
    </row>
    <row r="6848" spans="2:23" x14ac:dyDescent="0.3">
      <c r="B6848">
        <f t="shared" si="107"/>
        <v>6843</v>
      </c>
      <c r="C6848">
        <v>4212.2830391906609</v>
      </c>
      <c r="D6848">
        <v>323.74700176912154</v>
      </c>
      <c r="E6848">
        <v>1305.6540108029988</v>
      </c>
      <c r="F6848">
        <v>276.48512072129591</v>
      </c>
      <c r="G6848">
        <v>217.96136209168998</v>
      </c>
      <c r="H6848">
        <v>340.36573863850742</v>
      </c>
      <c r="R6848">
        <v>28883.78</v>
      </c>
      <c r="S6848">
        <v>21785.201434945113</v>
      </c>
      <c r="T6848">
        <v>1083.5205405994004</v>
      </c>
      <c r="U6848">
        <v>720.14159210772584</v>
      </c>
      <c r="V6848">
        <v>28883.78</v>
      </c>
      <c r="W6848">
        <v>472.55311424692417</v>
      </c>
    </row>
    <row r="6849" spans="2:23" x14ac:dyDescent="0.3">
      <c r="B6849">
        <f t="shared" si="107"/>
        <v>6844</v>
      </c>
      <c r="C6849">
        <v>278.50857346670239</v>
      </c>
      <c r="D6849">
        <v>416.02546422932903</v>
      </c>
      <c r="E6849">
        <v>322.62856664341513</v>
      </c>
      <c r="F6849">
        <v>247.74999304173065</v>
      </c>
      <c r="G6849">
        <v>1294.9724685727588</v>
      </c>
      <c r="H6849">
        <v>372.35907260816793</v>
      </c>
      <c r="R6849">
        <v>426.79943240789487</v>
      </c>
      <c r="S6849">
        <v>210.34123034345058</v>
      </c>
      <c r="T6849">
        <v>16939.013097095933</v>
      </c>
      <c r="U6849">
        <v>289.44177125065664</v>
      </c>
      <c r="V6849">
        <v>333.88518726593082</v>
      </c>
      <c r="W6849">
        <v>7887.0062292163711</v>
      </c>
    </row>
    <row r="6850" spans="2:23" x14ac:dyDescent="0.3">
      <c r="B6850">
        <f t="shared" si="107"/>
        <v>6845</v>
      </c>
      <c r="C6850">
        <v>1696.3379268562785</v>
      </c>
      <c r="D6850">
        <v>211.46836225071027</v>
      </c>
      <c r="E6850">
        <v>393.72187957926349</v>
      </c>
      <c r="F6850">
        <v>1149.5948337584659</v>
      </c>
      <c r="G6850">
        <v>2758.5413162386817</v>
      </c>
      <c r="H6850">
        <v>532.64231637896773</v>
      </c>
      <c r="R6850">
        <v>244.09371140536757</v>
      </c>
      <c r="S6850">
        <v>213.69566773937424</v>
      </c>
      <c r="T6850">
        <v>4096.0001804760068</v>
      </c>
      <c r="U6850">
        <v>318.16502423521104</v>
      </c>
      <c r="V6850">
        <v>210.84341277365516</v>
      </c>
      <c r="W6850">
        <v>856.29450393712386</v>
      </c>
    </row>
    <row r="6851" spans="2:23" x14ac:dyDescent="0.3">
      <c r="B6851">
        <f t="shared" si="107"/>
        <v>6846</v>
      </c>
      <c r="C6851">
        <v>298.50711540138951</v>
      </c>
      <c r="D6851">
        <v>931.01730197106042</v>
      </c>
      <c r="E6851">
        <v>1807.0789742053312</v>
      </c>
      <c r="F6851">
        <v>937.67452389710763</v>
      </c>
      <c r="G6851">
        <v>803.92386815481348</v>
      </c>
      <c r="H6851">
        <v>233.38702488663759</v>
      </c>
      <c r="R6851">
        <v>1312.5659378907183</v>
      </c>
      <c r="S6851">
        <v>451.90224596983296</v>
      </c>
      <c r="T6851">
        <v>420.23834688785701</v>
      </c>
      <c r="U6851">
        <v>290.22929601168505</v>
      </c>
      <c r="V6851">
        <v>13078.216632555765</v>
      </c>
      <c r="W6851">
        <v>28883.78</v>
      </c>
    </row>
    <row r="6852" spans="2:23" x14ac:dyDescent="0.3">
      <c r="B6852">
        <f t="shared" si="107"/>
        <v>6847</v>
      </c>
      <c r="C6852">
        <v>553.66087810378758</v>
      </c>
      <c r="D6852">
        <v>1215.4637061304079</v>
      </c>
      <c r="E6852">
        <v>28883.78</v>
      </c>
      <c r="F6852">
        <v>1509.7261558435546</v>
      </c>
      <c r="G6852">
        <v>1137.926558743824</v>
      </c>
      <c r="H6852">
        <v>781.08159312545831</v>
      </c>
      <c r="R6852">
        <v>27294.103281541407</v>
      </c>
      <c r="S6852">
        <v>248.36679861336131</v>
      </c>
      <c r="T6852">
        <v>535.99296920856273</v>
      </c>
      <c r="U6852">
        <v>28883.78</v>
      </c>
      <c r="V6852">
        <v>1836.3416195593866</v>
      </c>
      <c r="W6852">
        <v>385.06127283559181</v>
      </c>
    </row>
    <row r="6853" spans="2:23" x14ac:dyDescent="0.3">
      <c r="B6853">
        <f t="shared" si="107"/>
        <v>6848</v>
      </c>
      <c r="C6853">
        <v>392.13521627787179</v>
      </c>
      <c r="D6853">
        <v>761.54984632602964</v>
      </c>
      <c r="E6853">
        <v>204.45035907814727</v>
      </c>
      <c r="F6853">
        <v>28883.78</v>
      </c>
      <c r="G6853">
        <v>28883.78</v>
      </c>
      <c r="H6853">
        <v>6051.7706127722849</v>
      </c>
      <c r="R6853">
        <v>450.04836662828609</v>
      </c>
      <c r="S6853">
        <v>1053.6287895512044</v>
      </c>
      <c r="T6853">
        <v>796.89220472079251</v>
      </c>
      <c r="U6853">
        <v>1067.0389654944411</v>
      </c>
      <c r="V6853">
        <v>1322.710204489191</v>
      </c>
      <c r="W6853">
        <v>239.95785957819561</v>
      </c>
    </row>
    <row r="6854" spans="2:23" x14ac:dyDescent="0.3">
      <c r="B6854">
        <f t="shared" si="107"/>
        <v>6849</v>
      </c>
      <c r="C6854">
        <v>219.41223531426772</v>
      </c>
      <c r="D6854">
        <v>348.04524111655883</v>
      </c>
      <c r="E6854">
        <v>213.9786218923939</v>
      </c>
      <c r="F6854">
        <v>246.74266260558105</v>
      </c>
      <c r="G6854">
        <v>495.83971165414789</v>
      </c>
      <c r="H6854">
        <v>1190.9184250715066</v>
      </c>
      <c r="R6854">
        <v>1147.556344731533</v>
      </c>
      <c r="S6854">
        <v>243.37717586075212</v>
      </c>
      <c r="T6854">
        <v>696.50130085886553</v>
      </c>
      <c r="U6854">
        <v>210.74843358988949</v>
      </c>
      <c r="V6854">
        <v>518.58429957605665</v>
      </c>
      <c r="W6854">
        <v>245.30335036237955</v>
      </c>
    </row>
    <row r="6855" spans="2:23" x14ac:dyDescent="0.3">
      <c r="B6855">
        <f t="shared" si="107"/>
        <v>6850</v>
      </c>
      <c r="C6855">
        <v>229.26898817887854</v>
      </c>
      <c r="D6855">
        <v>1801.4952219283684</v>
      </c>
      <c r="E6855">
        <v>682.57199811099485</v>
      </c>
      <c r="F6855">
        <v>1237.5557458780515</v>
      </c>
      <c r="G6855">
        <v>468.44312167919338</v>
      </c>
      <c r="H6855">
        <v>235.74651693827116</v>
      </c>
      <c r="R6855">
        <v>314.85181141468149</v>
      </c>
      <c r="S6855">
        <v>28883.78</v>
      </c>
      <c r="T6855">
        <v>562.46347812607712</v>
      </c>
      <c r="U6855">
        <v>282.20456344650449</v>
      </c>
      <c r="V6855">
        <v>212.50471554326958</v>
      </c>
      <c r="W6855">
        <v>304.16599002755413</v>
      </c>
    </row>
    <row r="6856" spans="2:23" x14ac:dyDescent="0.3">
      <c r="B6856">
        <f t="shared" ref="B6856:B6919" si="108">B6855 + 1</f>
        <v>6851</v>
      </c>
      <c r="C6856">
        <v>307.37506286210822</v>
      </c>
      <c r="D6856">
        <v>282.08022983004963</v>
      </c>
      <c r="E6856">
        <v>291.27017331761357</v>
      </c>
      <c r="F6856">
        <v>334.01255406125881</v>
      </c>
      <c r="G6856">
        <v>1559.3559435685584</v>
      </c>
      <c r="H6856">
        <v>522.43589424354741</v>
      </c>
      <c r="R6856">
        <v>768.25955216040074</v>
      </c>
      <c r="S6856">
        <v>727.69782390391083</v>
      </c>
      <c r="T6856">
        <v>349.75947482207448</v>
      </c>
      <c r="U6856">
        <v>382.13417338058787</v>
      </c>
      <c r="V6856">
        <v>28883.78</v>
      </c>
      <c r="W6856">
        <v>231.59406882075194</v>
      </c>
    </row>
    <row r="6857" spans="2:23" x14ac:dyDescent="0.3">
      <c r="B6857">
        <f t="shared" si="108"/>
        <v>6852</v>
      </c>
      <c r="C6857">
        <v>405.734685100403</v>
      </c>
      <c r="D6857">
        <v>230.74292703142095</v>
      </c>
      <c r="E6857">
        <v>238.24753812588312</v>
      </c>
      <c r="F6857">
        <v>6981.2028977230075</v>
      </c>
      <c r="G6857">
        <v>1975.8606579090535</v>
      </c>
      <c r="H6857">
        <v>277.69012629956035</v>
      </c>
      <c r="R6857">
        <v>211.24566210551973</v>
      </c>
      <c r="S6857">
        <v>2575.9622653200299</v>
      </c>
      <c r="T6857">
        <v>9096.1707623121565</v>
      </c>
      <c r="U6857">
        <v>323.86687397206879</v>
      </c>
      <c r="V6857">
        <v>28883.78</v>
      </c>
      <c r="W6857">
        <v>207.94933414489509</v>
      </c>
    </row>
    <row r="6858" spans="2:23" x14ac:dyDescent="0.3">
      <c r="B6858">
        <f t="shared" si="108"/>
        <v>6853</v>
      </c>
      <c r="C6858">
        <v>201.72336465901915</v>
      </c>
      <c r="D6858">
        <v>17610.910013649926</v>
      </c>
      <c r="E6858">
        <v>894.33652645877464</v>
      </c>
      <c r="F6858">
        <v>28883.78</v>
      </c>
      <c r="G6858">
        <v>355.63133770598097</v>
      </c>
      <c r="H6858">
        <v>207.89983026060057</v>
      </c>
      <c r="R6858">
        <v>633.10962321174452</v>
      </c>
      <c r="S6858">
        <v>2208.8092031525875</v>
      </c>
      <c r="T6858">
        <v>533.7074364658954</v>
      </c>
      <c r="U6858">
        <v>212.18685232941823</v>
      </c>
      <c r="V6858">
        <v>409.15807719284783</v>
      </c>
      <c r="W6858">
        <v>767.24585015245407</v>
      </c>
    </row>
    <row r="6859" spans="2:23" x14ac:dyDescent="0.3">
      <c r="B6859">
        <f t="shared" si="108"/>
        <v>6854</v>
      </c>
      <c r="C6859">
        <v>212.93806133355866</v>
      </c>
      <c r="D6859">
        <v>8568.7094329690299</v>
      </c>
      <c r="E6859">
        <v>281.4372250309018</v>
      </c>
      <c r="F6859">
        <v>2801.2452706198651</v>
      </c>
      <c r="G6859">
        <v>583.48923300223407</v>
      </c>
      <c r="H6859">
        <v>28883.78</v>
      </c>
      <c r="R6859">
        <v>15113.483835121066</v>
      </c>
      <c r="S6859">
        <v>515.32058181306911</v>
      </c>
      <c r="T6859">
        <v>561.21591243311639</v>
      </c>
      <c r="U6859">
        <v>2556.4400837242551</v>
      </c>
      <c r="V6859">
        <v>20612.913919680163</v>
      </c>
      <c r="W6859">
        <v>204.1485142018206</v>
      </c>
    </row>
    <row r="6860" spans="2:23" x14ac:dyDescent="0.3">
      <c r="B6860">
        <f t="shared" si="108"/>
        <v>6855</v>
      </c>
      <c r="C6860">
        <v>1298.501775720461</v>
      </c>
      <c r="D6860">
        <v>1222.3755876401665</v>
      </c>
      <c r="E6860">
        <v>912.66272176622613</v>
      </c>
      <c r="F6860">
        <v>5920.5823571207893</v>
      </c>
      <c r="G6860">
        <v>267.49529568943706</v>
      </c>
      <c r="H6860">
        <v>1525.1338764945906</v>
      </c>
      <c r="R6860">
        <v>266.12946696344233</v>
      </c>
      <c r="S6860">
        <v>1617.8443980351442</v>
      </c>
      <c r="T6860">
        <v>314.45039256260657</v>
      </c>
      <c r="U6860">
        <v>2734.1318917031645</v>
      </c>
      <c r="V6860">
        <v>6205.9582146067069</v>
      </c>
      <c r="W6860">
        <v>1440.659290934452</v>
      </c>
    </row>
    <row r="6861" spans="2:23" x14ac:dyDescent="0.3">
      <c r="B6861">
        <f t="shared" si="108"/>
        <v>6856</v>
      </c>
      <c r="C6861">
        <v>280.16220162343717</v>
      </c>
      <c r="D6861">
        <v>201.70211602531413</v>
      </c>
      <c r="E6861">
        <v>260.03707065119039</v>
      </c>
      <c r="F6861">
        <v>231.82627533023478</v>
      </c>
      <c r="G6861">
        <v>203.47160062722938</v>
      </c>
      <c r="H6861">
        <v>577.66416945651611</v>
      </c>
      <c r="R6861">
        <v>1119.5777836127018</v>
      </c>
      <c r="S6861">
        <v>28883.78</v>
      </c>
      <c r="T6861">
        <v>28883.78</v>
      </c>
      <c r="U6861">
        <v>270.66344889975102</v>
      </c>
      <c r="V6861">
        <v>28606.178831961959</v>
      </c>
      <c r="W6861">
        <v>6230.0572755936237</v>
      </c>
    </row>
    <row r="6862" spans="2:23" x14ac:dyDescent="0.3">
      <c r="B6862">
        <f t="shared" si="108"/>
        <v>6857</v>
      </c>
      <c r="C6862">
        <v>258.11811725766449</v>
      </c>
      <c r="D6862">
        <v>251.36376012209396</v>
      </c>
      <c r="E6862">
        <v>1931.0954023433699</v>
      </c>
      <c r="F6862">
        <v>657.10910213750856</v>
      </c>
      <c r="G6862">
        <v>350.06799270977353</v>
      </c>
      <c r="H6862">
        <v>271.87864157285355</v>
      </c>
      <c r="R6862">
        <v>215.29665595877165</v>
      </c>
      <c r="S6862">
        <v>1067.7456049147527</v>
      </c>
      <c r="T6862">
        <v>2464.8704931830507</v>
      </c>
      <c r="U6862">
        <v>326.32533991690514</v>
      </c>
      <c r="V6862">
        <v>28883.78</v>
      </c>
      <c r="W6862">
        <v>415.56136424141221</v>
      </c>
    </row>
    <row r="6863" spans="2:23" x14ac:dyDescent="0.3">
      <c r="B6863">
        <f t="shared" si="108"/>
        <v>6858</v>
      </c>
      <c r="C6863">
        <v>1886.4280334784412</v>
      </c>
      <c r="D6863">
        <v>28883.78</v>
      </c>
      <c r="E6863">
        <v>927.76035365915254</v>
      </c>
      <c r="F6863">
        <v>552.76637347422343</v>
      </c>
      <c r="G6863">
        <v>2468.2422290243207</v>
      </c>
      <c r="H6863">
        <v>230.89439686504579</v>
      </c>
      <c r="R6863">
        <v>485.97198386593283</v>
      </c>
      <c r="S6863">
        <v>1701.6828985748762</v>
      </c>
      <c r="T6863">
        <v>1783.7186024809614</v>
      </c>
      <c r="U6863">
        <v>301.50297878869156</v>
      </c>
      <c r="V6863">
        <v>261.09232955214139</v>
      </c>
      <c r="W6863">
        <v>21894.402245534548</v>
      </c>
    </row>
    <row r="6864" spans="2:23" x14ac:dyDescent="0.3">
      <c r="B6864">
        <f t="shared" si="108"/>
        <v>6859</v>
      </c>
      <c r="C6864">
        <v>251.36060116708842</v>
      </c>
      <c r="D6864">
        <v>684.78428018589693</v>
      </c>
      <c r="E6864">
        <v>3959.0447235724205</v>
      </c>
      <c r="F6864">
        <v>769.76285900672235</v>
      </c>
      <c r="G6864">
        <v>391.09772934067195</v>
      </c>
      <c r="H6864">
        <v>2009.7899049218634</v>
      </c>
      <c r="R6864">
        <v>404.72089408539057</v>
      </c>
      <c r="S6864">
        <v>671.21155202471414</v>
      </c>
      <c r="T6864">
        <v>442.2956461349346</v>
      </c>
      <c r="U6864">
        <v>219.95940737443763</v>
      </c>
      <c r="V6864">
        <v>3563.615940342861</v>
      </c>
      <c r="W6864">
        <v>308.5057677962979</v>
      </c>
    </row>
    <row r="6865" spans="2:23" x14ac:dyDescent="0.3">
      <c r="B6865">
        <f t="shared" si="108"/>
        <v>6860</v>
      </c>
      <c r="C6865">
        <v>332.60702764108464</v>
      </c>
      <c r="D6865">
        <v>28883.78</v>
      </c>
      <c r="E6865">
        <v>1979.1300150547418</v>
      </c>
      <c r="F6865">
        <v>455.13940117107211</v>
      </c>
      <c r="G6865">
        <v>17500.683675593489</v>
      </c>
      <c r="H6865">
        <v>5923.43688260202</v>
      </c>
      <c r="R6865">
        <v>219.24728909658853</v>
      </c>
      <c r="S6865">
        <v>590.02516593612154</v>
      </c>
      <c r="T6865">
        <v>209.71086228826641</v>
      </c>
      <c r="U6865">
        <v>3002.1984345601741</v>
      </c>
      <c r="V6865">
        <v>203.28522828509821</v>
      </c>
      <c r="W6865">
        <v>642.53502462555184</v>
      </c>
    </row>
    <row r="6866" spans="2:23" x14ac:dyDescent="0.3">
      <c r="B6866">
        <f t="shared" si="108"/>
        <v>6861</v>
      </c>
      <c r="C6866">
        <v>11616.383413066995</v>
      </c>
      <c r="D6866">
        <v>23202.805556107345</v>
      </c>
      <c r="E6866">
        <v>4072.5862466501862</v>
      </c>
      <c r="F6866">
        <v>514.61638551903377</v>
      </c>
      <c r="G6866">
        <v>212.71705631758991</v>
      </c>
      <c r="H6866">
        <v>2844.4321548056623</v>
      </c>
      <c r="R6866">
        <v>559.07794291040977</v>
      </c>
      <c r="S6866">
        <v>1822.4441474135995</v>
      </c>
      <c r="T6866">
        <v>273.66023051903568</v>
      </c>
      <c r="U6866">
        <v>220.27114495940367</v>
      </c>
      <c r="V6866">
        <v>1894.800804648637</v>
      </c>
      <c r="W6866">
        <v>431.29442147747329</v>
      </c>
    </row>
    <row r="6867" spans="2:23" x14ac:dyDescent="0.3">
      <c r="B6867">
        <f t="shared" si="108"/>
        <v>6862</v>
      </c>
      <c r="C6867">
        <v>272.13592295691637</v>
      </c>
      <c r="D6867">
        <v>277.85087367250532</v>
      </c>
      <c r="E6867">
        <v>327.55290152169556</v>
      </c>
      <c r="F6867">
        <v>401.95883788625025</v>
      </c>
      <c r="G6867">
        <v>1437.2663308776293</v>
      </c>
      <c r="H6867">
        <v>251.1753041357708</v>
      </c>
      <c r="R6867">
        <v>17922.642332697393</v>
      </c>
      <c r="S6867">
        <v>368.92894243914077</v>
      </c>
      <c r="T6867">
        <v>330.19640431379912</v>
      </c>
      <c r="U6867">
        <v>23857.618230735796</v>
      </c>
      <c r="V6867">
        <v>546.5891705334534</v>
      </c>
      <c r="W6867">
        <v>3164.5559458458279</v>
      </c>
    </row>
    <row r="6868" spans="2:23" x14ac:dyDescent="0.3">
      <c r="B6868">
        <f t="shared" si="108"/>
        <v>6863</v>
      </c>
      <c r="C6868">
        <v>18716.349625194885</v>
      </c>
      <c r="D6868">
        <v>28883.78</v>
      </c>
      <c r="E6868">
        <v>273.6059024221139</v>
      </c>
      <c r="F6868">
        <v>305.03517149457281</v>
      </c>
      <c r="G6868">
        <v>273.54393187245893</v>
      </c>
      <c r="H6868">
        <v>509.49477037743571</v>
      </c>
      <c r="R6868">
        <v>472.31187188461195</v>
      </c>
      <c r="S6868">
        <v>2715.1670371277087</v>
      </c>
      <c r="T6868">
        <v>358.68060235036478</v>
      </c>
      <c r="U6868">
        <v>6786.3090929053296</v>
      </c>
      <c r="V6868">
        <v>756.7534302413593</v>
      </c>
      <c r="W6868">
        <v>245.17594916882794</v>
      </c>
    </row>
    <row r="6869" spans="2:23" x14ac:dyDescent="0.3">
      <c r="B6869">
        <f t="shared" si="108"/>
        <v>6864</v>
      </c>
      <c r="C6869">
        <v>253.43957365416225</v>
      </c>
      <c r="D6869">
        <v>576.39009297200016</v>
      </c>
      <c r="E6869">
        <v>610.85812018626211</v>
      </c>
      <c r="F6869">
        <v>8237.1497689895223</v>
      </c>
      <c r="G6869">
        <v>279.04727292441152</v>
      </c>
      <c r="H6869">
        <v>6109.6720795990386</v>
      </c>
      <c r="R6869">
        <v>268.16926783736892</v>
      </c>
      <c r="S6869">
        <v>249.62014186272083</v>
      </c>
      <c r="T6869">
        <v>513.76459427125815</v>
      </c>
      <c r="U6869">
        <v>200.00590001266565</v>
      </c>
      <c r="V6869">
        <v>1230.9906524113958</v>
      </c>
      <c r="W6869">
        <v>2159.2967720510305</v>
      </c>
    </row>
    <row r="6870" spans="2:23" x14ac:dyDescent="0.3">
      <c r="B6870">
        <f t="shared" si="108"/>
        <v>6865</v>
      </c>
      <c r="C6870">
        <v>615.30775822389</v>
      </c>
      <c r="D6870">
        <v>701.64910255852078</v>
      </c>
      <c r="E6870">
        <v>872.12278797671343</v>
      </c>
      <c r="F6870">
        <v>361.94291382479048</v>
      </c>
      <c r="G6870">
        <v>1104.3056610673802</v>
      </c>
      <c r="H6870">
        <v>1225.4936969939358</v>
      </c>
      <c r="R6870">
        <v>234.57620746817594</v>
      </c>
      <c r="S6870">
        <v>299.36667536881731</v>
      </c>
      <c r="T6870">
        <v>10920.868213246256</v>
      </c>
      <c r="U6870">
        <v>208.73442935187069</v>
      </c>
      <c r="V6870">
        <v>279.08122512024806</v>
      </c>
      <c r="W6870">
        <v>215.57601983908151</v>
      </c>
    </row>
    <row r="6871" spans="2:23" x14ac:dyDescent="0.3">
      <c r="B6871">
        <f t="shared" si="108"/>
        <v>6866</v>
      </c>
      <c r="C6871">
        <v>28114.281011562838</v>
      </c>
      <c r="D6871">
        <v>28883.78</v>
      </c>
      <c r="E6871">
        <v>200.12479703936776</v>
      </c>
      <c r="F6871">
        <v>8304.0560718825036</v>
      </c>
      <c r="G6871">
        <v>506.30199142553278</v>
      </c>
      <c r="H6871">
        <v>1058.8044087935073</v>
      </c>
      <c r="R6871">
        <v>1275.3009229578918</v>
      </c>
      <c r="S6871">
        <v>28883.78</v>
      </c>
      <c r="T6871">
        <v>13283.319524332013</v>
      </c>
      <c r="U6871">
        <v>1113.0107759995681</v>
      </c>
      <c r="V6871">
        <v>450.12001296129245</v>
      </c>
      <c r="W6871">
        <v>647.43573859055937</v>
      </c>
    </row>
    <row r="6872" spans="2:23" x14ac:dyDescent="0.3">
      <c r="B6872">
        <f t="shared" si="108"/>
        <v>6867</v>
      </c>
      <c r="C6872">
        <v>2009.9461108604974</v>
      </c>
      <c r="D6872">
        <v>860.85939690943781</v>
      </c>
      <c r="E6872">
        <v>4523.189150601911</v>
      </c>
      <c r="F6872">
        <v>222.31098642639364</v>
      </c>
      <c r="G6872">
        <v>6988.7518810205929</v>
      </c>
      <c r="H6872">
        <v>278.97275167153708</v>
      </c>
      <c r="R6872">
        <v>28883.78</v>
      </c>
      <c r="S6872">
        <v>209.42473082754663</v>
      </c>
      <c r="T6872">
        <v>211.63102413141948</v>
      </c>
      <c r="U6872">
        <v>1211.0277925696421</v>
      </c>
      <c r="V6872">
        <v>406.23207628909086</v>
      </c>
      <c r="W6872">
        <v>331.1277075837902</v>
      </c>
    </row>
    <row r="6873" spans="2:23" x14ac:dyDescent="0.3">
      <c r="B6873">
        <f t="shared" si="108"/>
        <v>6868</v>
      </c>
      <c r="C6873">
        <v>208.30596666197542</v>
      </c>
      <c r="D6873">
        <v>1173.8052391595556</v>
      </c>
      <c r="E6873">
        <v>1195.1353111758858</v>
      </c>
      <c r="F6873">
        <v>698.59390701120924</v>
      </c>
      <c r="G6873">
        <v>289.2878017671506</v>
      </c>
      <c r="H6873">
        <v>1058.852344308008</v>
      </c>
      <c r="R6873">
        <v>13834.509514144511</v>
      </c>
      <c r="S6873">
        <v>636.04526212141513</v>
      </c>
      <c r="T6873">
        <v>427.44471303650698</v>
      </c>
      <c r="U6873">
        <v>255.65712432866809</v>
      </c>
      <c r="V6873">
        <v>323.91544095334149</v>
      </c>
      <c r="W6873">
        <v>539.58826380526898</v>
      </c>
    </row>
    <row r="6874" spans="2:23" x14ac:dyDescent="0.3">
      <c r="B6874">
        <f t="shared" si="108"/>
        <v>6869</v>
      </c>
      <c r="C6874">
        <v>9204.189053728398</v>
      </c>
      <c r="D6874">
        <v>219.19643406661726</v>
      </c>
      <c r="E6874">
        <v>6808.9106958883858</v>
      </c>
      <c r="F6874">
        <v>356.49234809629036</v>
      </c>
      <c r="G6874">
        <v>1119.8592599100741</v>
      </c>
      <c r="H6874">
        <v>884.93538620046286</v>
      </c>
      <c r="R6874">
        <v>618.45199159180788</v>
      </c>
      <c r="S6874">
        <v>386.01343205388878</v>
      </c>
      <c r="T6874">
        <v>356.31421378589567</v>
      </c>
      <c r="U6874">
        <v>306.00694126887913</v>
      </c>
      <c r="V6874">
        <v>316.70616357018048</v>
      </c>
      <c r="W6874">
        <v>221.50068395275989</v>
      </c>
    </row>
    <row r="6875" spans="2:23" x14ac:dyDescent="0.3">
      <c r="B6875">
        <f t="shared" si="108"/>
        <v>6870</v>
      </c>
      <c r="C6875">
        <v>1153.8644893158403</v>
      </c>
      <c r="D6875">
        <v>802.46750120097931</v>
      </c>
      <c r="E6875">
        <v>1009.4109229409725</v>
      </c>
      <c r="F6875">
        <v>309.87352993062552</v>
      </c>
      <c r="G6875">
        <v>28883.78</v>
      </c>
      <c r="H6875">
        <v>629.75173078743774</v>
      </c>
      <c r="R6875">
        <v>255.40102615887207</v>
      </c>
      <c r="S6875">
        <v>3100.9564800194285</v>
      </c>
      <c r="T6875">
        <v>236.61628550728997</v>
      </c>
      <c r="U6875">
        <v>250.21966970131032</v>
      </c>
      <c r="V6875">
        <v>3077.9192432081031</v>
      </c>
      <c r="W6875">
        <v>203.70024915797646</v>
      </c>
    </row>
    <row r="6876" spans="2:23" x14ac:dyDescent="0.3">
      <c r="B6876">
        <f t="shared" si="108"/>
        <v>6871</v>
      </c>
      <c r="C6876">
        <v>308.53597895670487</v>
      </c>
      <c r="D6876">
        <v>1730.7787029979652</v>
      </c>
      <c r="E6876">
        <v>270.23815761339245</v>
      </c>
      <c r="F6876">
        <v>293.30116567808523</v>
      </c>
      <c r="G6876">
        <v>278.17796983350911</v>
      </c>
      <c r="H6876">
        <v>2739.4019437936272</v>
      </c>
      <c r="R6876">
        <v>249.97404883694796</v>
      </c>
      <c r="S6876">
        <v>484.16471629886013</v>
      </c>
      <c r="T6876">
        <v>297.21958819114985</v>
      </c>
      <c r="U6876">
        <v>283.15356655301377</v>
      </c>
      <c r="V6876">
        <v>222.26094834877767</v>
      </c>
      <c r="W6876">
        <v>272.45447289747472</v>
      </c>
    </row>
    <row r="6877" spans="2:23" x14ac:dyDescent="0.3">
      <c r="B6877">
        <f t="shared" si="108"/>
        <v>6872</v>
      </c>
      <c r="C6877">
        <v>268.65912552694738</v>
      </c>
      <c r="D6877">
        <v>13734.307067724809</v>
      </c>
      <c r="E6877">
        <v>2334.9545258556582</v>
      </c>
      <c r="F6877">
        <v>3530.2330668176755</v>
      </c>
      <c r="G6877">
        <v>395.15416732148344</v>
      </c>
      <c r="H6877">
        <v>1769.9092821818181</v>
      </c>
      <c r="R6877">
        <v>536.08349337244385</v>
      </c>
      <c r="S6877">
        <v>28883.78</v>
      </c>
      <c r="T6877">
        <v>17521.480584722947</v>
      </c>
      <c r="U6877">
        <v>452.22967287311508</v>
      </c>
      <c r="V6877">
        <v>5902.9417134986661</v>
      </c>
      <c r="W6877">
        <v>2191.0879102862777</v>
      </c>
    </row>
    <row r="6878" spans="2:23" x14ac:dyDescent="0.3">
      <c r="B6878">
        <f t="shared" si="108"/>
        <v>6873</v>
      </c>
      <c r="C6878">
        <v>3984.9840156696182</v>
      </c>
      <c r="D6878">
        <v>549.49862656334153</v>
      </c>
      <c r="E6878">
        <v>3078.9911078222644</v>
      </c>
      <c r="F6878">
        <v>235.52311996937203</v>
      </c>
      <c r="G6878">
        <v>617.20651774996088</v>
      </c>
      <c r="H6878">
        <v>335.82445491309477</v>
      </c>
      <c r="R6878">
        <v>411.45329386495257</v>
      </c>
      <c r="S6878">
        <v>4532.6106561055258</v>
      </c>
      <c r="T6878">
        <v>246.30142939857365</v>
      </c>
      <c r="U6878">
        <v>3114.4042465558941</v>
      </c>
      <c r="V6878">
        <v>212.08850597784408</v>
      </c>
      <c r="W6878">
        <v>654.78556511679517</v>
      </c>
    </row>
    <row r="6879" spans="2:23" x14ac:dyDescent="0.3">
      <c r="B6879">
        <f t="shared" si="108"/>
        <v>6874</v>
      </c>
      <c r="C6879">
        <v>221.28615935892651</v>
      </c>
      <c r="D6879">
        <v>5032.118382848189</v>
      </c>
      <c r="E6879">
        <v>7121.134427635282</v>
      </c>
      <c r="F6879">
        <v>766.63803725880007</v>
      </c>
      <c r="G6879">
        <v>1093.8427949731131</v>
      </c>
      <c r="H6879">
        <v>223.21119812746463</v>
      </c>
      <c r="R6879">
        <v>1062.1864690252319</v>
      </c>
      <c r="S6879">
        <v>220.29442180316471</v>
      </c>
      <c r="T6879">
        <v>521.30480740722555</v>
      </c>
      <c r="U6879">
        <v>5045.8688505517803</v>
      </c>
      <c r="V6879">
        <v>10838.901621317687</v>
      </c>
      <c r="W6879">
        <v>221.40911231481019</v>
      </c>
    </row>
    <row r="6880" spans="2:23" x14ac:dyDescent="0.3">
      <c r="B6880">
        <f t="shared" si="108"/>
        <v>6875</v>
      </c>
      <c r="C6880">
        <v>550.46134858694541</v>
      </c>
      <c r="D6880">
        <v>1869.1008063274573</v>
      </c>
      <c r="E6880">
        <v>28883.78</v>
      </c>
      <c r="F6880">
        <v>758.88178097907928</v>
      </c>
      <c r="G6880">
        <v>461.17808615975741</v>
      </c>
      <c r="H6880">
        <v>314.20344312791275</v>
      </c>
      <c r="R6880">
        <v>26004.715254286839</v>
      </c>
      <c r="S6880">
        <v>866.00117140204475</v>
      </c>
      <c r="T6880">
        <v>369.38833641020517</v>
      </c>
      <c r="U6880">
        <v>1035.1876822174488</v>
      </c>
      <c r="V6880">
        <v>14655.366719933998</v>
      </c>
      <c r="W6880">
        <v>1395.6490917152244</v>
      </c>
    </row>
    <row r="6881" spans="2:23" x14ac:dyDescent="0.3">
      <c r="B6881">
        <f t="shared" si="108"/>
        <v>6876</v>
      </c>
      <c r="C6881">
        <v>7781.3238611531187</v>
      </c>
      <c r="D6881">
        <v>783.67840730593753</v>
      </c>
      <c r="E6881">
        <v>366.22692211357389</v>
      </c>
      <c r="F6881">
        <v>226.68482556302382</v>
      </c>
      <c r="G6881">
        <v>261.48509902228352</v>
      </c>
      <c r="H6881">
        <v>293.46615620639204</v>
      </c>
      <c r="R6881">
        <v>928.50703135373965</v>
      </c>
      <c r="S6881">
        <v>1520.4735900352919</v>
      </c>
      <c r="T6881">
        <v>273.56036616004394</v>
      </c>
      <c r="U6881">
        <v>716.38611955471845</v>
      </c>
      <c r="V6881">
        <v>627.33204250620588</v>
      </c>
      <c r="W6881">
        <v>729.24235793966636</v>
      </c>
    </row>
    <row r="6882" spans="2:23" x14ac:dyDescent="0.3">
      <c r="B6882">
        <f t="shared" si="108"/>
        <v>6877</v>
      </c>
      <c r="C6882">
        <v>256.86446587438138</v>
      </c>
      <c r="D6882">
        <v>666.59893654710436</v>
      </c>
      <c r="E6882">
        <v>2318.7078929488625</v>
      </c>
      <c r="F6882">
        <v>247.28448873256531</v>
      </c>
      <c r="G6882">
        <v>282.31991088808104</v>
      </c>
      <c r="H6882">
        <v>208.81189385647232</v>
      </c>
      <c r="R6882">
        <v>28883.78</v>
      </c>
      <c r="S6882">
        <v>4483.6504984029825</v>
      </c>
      <c r="T6882">
        <v>1153.1345267534366</v>
      </c>
      <c r="U6882">
        <v>304.11849605028033</v>
      </c>
      <c r="V6882">
        <v>538.70997470754628</v>
      </c>
      <c r="W6882">
        <v>207.65589520721727</v>
      </c>
    </row>
    <row r="6883" spans="2:23" x14ac:dyDescent="0.3">
      <c r="B6883">
        <f t="shared" si="108"/>
        <v>6878</v>
      </c>
      <c r="C6883">
        <v>283.92594424660427</v>
      </c>
      <c r="D6883">
        <v>244.09885186510598</v>
      </c>
      <c r="E6883">
        <v>246.91114364104413</v>
      </c>
      <c r="F6883">
        <v>303.379869460262</v>
      </c>
      <c r="G6883">
        <v>3264.1728043445169</v>
      </c>
      <c r="H6883">
        <v>525.41481708775541</v>
      </c>
      <c r="R6883">
        <v>300.01501818433087</v>
      </c>
      <c r="S6883">
        <v>2120.135603225247</v>
      </c>
      <c r="T6883">
        <v>220.07714270562533</v>
      </c>
      <c r="U6883">
        <v>5008.6835461284654</v>
      </c>
      <c r="V6883">
        <v>27065.661587192255</v>
      </c>
      <c r="W6883">
        <v>2805.097363577378</v>
      </c>
    </row>
    <row r="6884" spans="2:23" x14ac:dyDescent="0.3">
      <c r="B6884">
        <f t="shared" si="108"/>
        <v>6879</v>
      </c>
      <c r="C6884">
        <v>28883.78</v>
      </c>
      <c r="D6884">
        <v>251.69172777924609</v>
      </c>
      <c r="E6884">
        <v>28883.78</v>
      </c>
      <c r="F6884">
        <v>445.54890422810854</v>
      </c>
      <c r="G6884">
        <v>411.95847507415249</v>
      </c>
      <c r="H6884">
        <v>277.81355460774535</v>
      </c>
      <c r="R6884">
        <v>1094.9880979450877</v>
      </c>
      <c r="S6884">
        <v>308.22194993499596</v>
      </c>
      <c r="T6884">
        <v>235.84394099686824</v>
      </c>
      <c r="U6884">
        <v>248.55002043831962</v>
      </c>
      <c r="V6884">
        <v>203.77940534181133</v>
      </c>
      <c r="W6884">
        <v>330.51345359021394</v>
      </c>
    </row>
    <row r="6885" spans="2:23" x14ac:dyDescent="0.3">
      <c r="B6885">
        <f t="shared" si="108"/>
        <v>6880</v>
      </c>
      <c r="C6885">
        <v>223.05221799945002</v>
      </c>
      <c r="D6885">
        <v>5388.9879610335329</v>
      </c>
      <c r="E6885">
        <v>1082.605744304253</v>
      </c>
      <c r="F6885">
        <v>5825.0495023191224</v>
      </c>
      <c r="G6885">
        <v>594.57829502231334</v>
      </c>
      <c r="H6885">
        <v>255.72421882250345</v>
      </c>
      <c r="R6885">
        <v>754.51405572197689</v>
      </c>
      <c r="S6885">
        <v>898.66566130550859</v>
      </c>
      <c r="T6885">
        <v>1252.0466462388458</v>
      </c>
      <c r="U6885">
        <v>316.85618437048316</v>
      </c>
      <c r="V6885">
        <v>322.79145957101923</v>
      </c>
      <c r="W6885">
        <v>785.95556830104238</v>
      </c>
    </row>
    <row r="6886" spans="2:23" x14ac:dyDescent="0.3">
      <c r="B6886">
        <f t="shared" si="108"/>
        <v>6881</v>
      </c>
      <c r="C6886">
        <v>726.60810097813362</v>
      </c>
      <c r="D6886">
        <v>940.88506772815208</v>
      </c>
      <c r="E6886">
        <v>257.94845798691347</v>
      </c>
      <c r="F6886">
        <v>1694.7522030366827</v>
      </c>
      <c r="G6886">
        <v>28883.78</v>
      </c>
      <c r="H6886">
        <v>646.78986993836645</v>
      </c>
      <c r="R6886">
        <v>431.44138192924044</v>
      </c>
      <c r="S6886">
        <v>219.04865428926502</v>
      </c>
      <c r="T6886">
        <v>604.26606577382609</v>
      </c>
      <c r="U6886">
        <v>209.77123380002473</v>
      </c>
      <c r="V6886">
        <v>283.27651025163215</v>
      </c>
      <c r="W6886">
        <v>397.62260294739008</v>
      </c>
    </row>
    <row r="6887" spans="2:23" x14ac:dyDescent="0.3">
      <c r="B6887">
        <f t="shared" si="108"/>
        <v>6882</v>
      </c>
      <c r="C6887">
        <v>215.36797726394204</v>
      </c>
      <c r="D6887">
        <v>266.29078295339212</v>
      </c>
      <c r="E6887">
        <v>13699.937416421939</v>
      </c>
      <c r="F6887">
        <v>565.61438104251351</v>
      </c>
      <c r="G6887">
        <v>8193.323713511063</v>
      </c>
      <c r="H6887">
        <v>283.82618762344396</v>
      </c>
      <c r="R6887">
        <v>246.71288127990329</v>
      </c>
      <c r="S6887">
        <v>522.4463003260438</v>
      </c>
      <c r="T6887">
        <v>4413.4038450581465</v>
      </c>
      <c r="U6887">
        <v>212.57008667562442</v>
      </c>
      <c r="V6887">
        <v>10505.496335579892</v>
      </c>
      <c r="W6887">
        <v>233.21403443292076</v>
      </c>
    </row>
    <row r="6888" spans="2:23" x14ac:dyDescent="0.3">
      <c r="B6888">
        <f t="shared" si="108"/>
        <v>6883</v>
      </c>
      <c r="C6888">
        <v>2069.9878304136055</v>
      </c>
      <c r="D6888">
        <v>271.12921736361056</v>
      </c>
      <c r="E6888">
        <v>248.93610676275887</v>
      </c>
      <c r="F6888">
        <v>761.19863082135146</v>
      </c>
      <c r="G6888">
        <v>489.95615114064049</v>
      </c>
      <c r="H6888">
        <v>348.64256191869276</v>
      </c>
      <c r="R6888">
        <v>368.67515375063567</v>
      </c>
      <c r="S6888">
        <v>357.39417281679016</v>
      </c>
      <c r="T6888">
        <v>356.88911742632058</v>
      </c>
      <c r="U6888">
        <v>207.2624359073935</v>
      </c>
      <c r="V6888">
        <v>483.240634856947</v>
      </c>
      <c r="W6888">
        <v>823.83481131547592</v>
      </c>
    </row>
    <row r="6889" spans="2:23" x14ac:dyDescent="0.3">
      <c r="B6889">
        <f t="shared" si="108"/>
        <v>6884</v>
      </c>
      <c r="C6889">
        <v>676.4013524080068</v>
      </c>
      <c r="D6889">
        <v>748.6023610055895</v>
      </c>
      <c r="E6889">
        <v>776.58576725608293</v>
      </c>
      <c r="F6889">
        <v>319.72570976493841</v>
      </c>
      <c r="G6889">
        <v>313.79361654626518</v>
      </c>
      <c r="H6889">
        <v>28883.78</v>
      </c>
      <c r="R6889">
        <v>1880.4823785893066</v>
      </c>
      <c r="S6889">
        <v>391.786772710722</v>
      </c>
      <c r="T6889">
        <v>1853.376380527063</v>
      </c>
      <c r="U6889">
        <v>495.25636657752483</v>
      </c>
      <c r="V6889">
        <v>232.71593406774346</v>
      </c>
      <c r="W6889">
        <v>731.13411441292806</v>
      </c>
    </row>
    <row r="6890" spans="2:23" x14ac:dyDescent="0.3">
      <c r="B6890">
        <f t="shared" si="108"/>
        <v>6885</v>
      </c>
      <c r="C6890">
        <v>213.64410197871544</v>
      </c>
      <c r="D6890">
        <v>213.69744457584397</v>
      </c>
      <c r="E6890">
        <v>325.77731848886401</v>
      </c>
      <c r="F6890">
        <v>461.13398322526274</v>
      </c>
      <c r="G6890">
        <v>4473.0425276300994</v>
      </c>
      <c r="H6890">
        <v>358.76185131373688</v>
      </c>
      <c r="R6890">
        <v>264.71311693373156</v>
      </c>
      <c r="S6890">
        <v>217.06294192167493</v>
      </c>
      <c r="T6890">
        <v>284.1103244444185</v>
      </c>
      <c r="U6890">
        <v>9205.8024940437754</v>
      </c>
      <c r="V6890">
        <v>271.81927852899901</v>
      </c>
      <c r="W6890">
        <v>345.40725183321769</v>
      </c>
    </row>
    <row r="6891" spans="2:23" x14ac:dyDescent="0.3">
      <c r="B6891">
        <f t="shared" si="108"/>
        <v>6886</v>
      </c>
      <c r="C6891">
        <v>823.65357980838769</v>
      </c>
      <c r="D6891">
        <v>246.01736692928972</v>
      </c>
      <c r="E6891">
        <v>250.67522707184145</v>
      </c>
      <c r="F6891">
        <v>1275.770547509803</v>
      </c>
      <c r="G6891">
        <v>411.00818844743605</v>
      </c>
      <c r="H6891">
        <v>546.3184505126319</v>
      </c>
      <c r="R6891">
        <v>278.055505469102</v>
      </c>
      <c r="S6891">
        <v>28200.685095514047</v>
      </c>
      <c r="T6891">
        <v>402.36626641818987</v>
      </c>
      <c r="U6891">
        <v>215.04886618422648</v>
      </c>
      <c r="V6891">
        <v>5695.2661641011309</v>
      </c>
      <c r="W6891">
        <v>212.19901484149929</v>
      </c>
    </row>
    <row r="6892" spans="2:23" x14ac:dyDescent="0.3">
      <c r="B6892">
        <f t="shared" si="108"/>
        <v>6887</v>
      </c>
      <c r="C6892">
        <v>242.40716185775219</v>
      </c>
      <c r="D6892">
        <v>465.2370248123944</v>
      </c>
      <c r="E6892">
        <v>1357.2769498943298</v>
      </c>
      <c r="F6892">
        <v>28883.78</v>
      </c>
      <c r="G6892">
        <v>224.35680221097036</v>
      </c>
      <c r="H6892">
        <v>284.09952730274523</v>
      </c>
      <c r="R6892">
        <v>382.81507409219535</v>
      </c>
      <c r="S6892">
        <v>2947.7189979140112</v>
      </c>
      <c r="T6892">
        <v>407.40908044392029</v>
      </c>
      <c r="U6892">
        <v>5384.045939237697</v>
      </c>
      <c r="V6892">
        <v>561.38172062116485</v>
      </c>
      <c r="W6892">
        <v>2539.3695034282186</v>
      </c>
    </row>
    <row r="6893" spans="2:23" x14ac:dyDescent="0.3">
      <c r="B6893">
        <f t="shared" si="108"/>
        <v>6888</v>
      </c>
      <c r="C6893">
        <v>27610.854757571717</v>
      </c>
      <c r="D6893">
        <v>971.07689633844302</v>
      </c>
      <c r="E6893">
        <v>6314.589221314498</v>
      </c>
      <c r="F6893">
        <v>349.89384321427229</v>
      </c>
      <c r="G6893">
        <v>274.19032812587182</v>
      </c>
      <c r="H6893">
        <v>1981.9453628541955</v>
      </c>
      <c r="R6893">
        <v>350.7983191781309</v>
      </c>
      <c r="S6893">
        <v>28883.78</v>
      </c>
      <c r="T6893">
        <v>540.16352115341488</v>
      </c>
      <c r="U6893">
        <v>1670.9044394935831</v>
      </c>
      <c r="V6893">
        <v>969.68315497903995</v>
      </c>
      <c r="W6893">
        <v>936.03151213016849</v>
      </c>
    </row>
    <row r="6894" spans="2:23" x14ac:dyDescent="0.3">
      <c r="B6894">
        <f t="shared" si="108"/>
        <v>6889</v>
      </c>
      <c r="C6894">
        <v>3172.2439061276691</v>
      </c>
      <c r="D6894">
        <v>1187.9903036774012</v>
      </c>
      <c r="E6894">
        <v>1430.9230100624638</v>
      </c>
      <c r="F6894">
        <v>1933.8538712366885</v>
      </c>
      <c r="G6894">
        <v>396.50520243200447</v>
      </c>
      <c r="H6894">
        <v>462.51759027634824</v>
      </c>
      <c r="R6894">
        <v>272.89920015814153</v>
      </c>
      <c r="S6894">
        <v>7716.2883136232294</v>
      </c>
      <c r="T6894">
        <v>622.7511407061379</v>
      </c>
      <c r="U6894">
        <v>28883.78</v>
      </c>
      <c r="V6894">
        <v>946.16084234380446</v>
      </c>
      <c r="W6894">
        <v>1846.352023713102</v>
      </c>
    </row>
    <row r="6895" spans="2:23" x14ac:dyDescent="0.3">
      <c r="B6895">
        <f t="shared" si="108"/>
        <v>6890</v>
      </c>
      <c r="C6895">
        <v>1370.1457208429581</v>
      </c>
      <c r="D6895">
        <v>606.40107615249735</v>
      </c>
      <c r="E6895">
        <v>1453.8959603628675</v>
      </c>
      <c r="F6895">
        <v>12807.039949822536</v>
      </c>
      <c r="G6895">
        <v>485.32992589704526</v>
      </c>
      <c r="H6895">
        <v>2414.9595169683284</v>
      </c>
      <c r="R6895">
        <v>366.06031748826058</v>
      </c>
      <c r="S6895">
        <v>550.35093477021849</v>
      </c>
      <c r="T6895">
        <v>562.58115283007419</v>
      </c>
      <c r="U6895">
        <v>404.19491757056778</v>
      </c>
      <c r="V6895">
        <v>555.20940631533199</v>
      </c>
      <c r="W6895">
        <v>2876.0847956752086</v>
      </c>
    </row>
    <row r="6896" spans="2:23" x14ac:dyDescent="0.3">
      <c r="B6896">
        <f t="shared" si="108"/>
        <v>6891</v>
      </c>
      <c r="C6896">
        <v>436.66370409879812</v>
      </c>
      <c r="D6896">
        <v>579.71114426286294</v>
      </c>
      <c r="E6896">
        <v>239.98519289378547</v>
      </c>
      <c r="F6896">
        <v>508.13510259862159</v>
      </c>
      <c r="G6896">
        <v>333.51178414101815</v>
      </c>
      <c r="H6896">
        <v>240.95166957833004</v>
      </c>
      <c r="R6896">
        <v>2828.2656942774033</v>
      </c>
      <c r="S6896">
        <v>820.97029360245358</v>
      </c>
      <c r="T6896">
        <v>338.80481861317389</v>
      </c>
      <c r="U6896">
        <v>1620.7159764739104</v>
      </c>
      <c r="V6896">
        <v>16130.818601932395</v>
      </c>
      <c r="W6896">
        <v>1524.20825212517</v>
      </c>
    </row>
    <row r="6897" spans="2:23" x14ac:dyDescent="0.3">
      <c r="B6897">
        <f t="shared" si="108"/>
        <v>6892</v>
      </c>
      <c r="C6897">
        <v>362.28140932360208</v>
      </c>
      <c r="D6897">
        <v>10027.358215868222</v>
      </c>
      <c r="E6897">
        <v>28883.78</v>
      </c>
      <c r="F6897">
        <v>1094.0748544628586</v>
      </c>
      <c r="G6897">
        <v>28883.78</v>
      </c>
      <c r="H6897">
        <v>207.20399495335667</v>
      </c>
      <c r="R6897">
        <v>1294.5002710618976</v>
      </c>
      <c r="S6897">
        <v>399.69623395040622</v>
      </c>
      <c r="T6897">
        <v>1038.2366365482535</v>
      </c>
      <c r="U6897">
        <v>232.28065234359838</v>
      </c>
      <c r="V6897">
        <v>627.41923953634409</v>
      </c>
      <c r="W6897">
        <v>1988.4751216930488</v>
      </c>
    </row>
    <row r="6898" spans="2:23" x14ac:dyDescent="0.3">
      <c r="B6898">
        <f t="shared" si="108"/>
        <v>6893</v>
      </c>
      <c r="C6898">
        <v>231.88246807353784</v>
      </c>
      <c r="D6898">
        <v>1128.4195281026768</v>
      </c>
      <c r="E6898">
        <v>212.87321314948446</v>
      </c>
      <c r="F6898">
        <v>4370.8787823507791</v>
      </c>
      <c r="G6898">
        <v>299.43850306447024</v>
      </c>
      <c r="H6898">
        <v>437.26896116021192</v>
      </c>
      <c r="R6898">
        <v>510.32763489619623</v>
      </c>
      <c r="S6898">
        <v>211.75350535860255</v>
      </c>
      <c r="T6898">
        <v>237.67062271598527</v>
      </c>
      <c r="U6898">
        <v>854.79352009811907</v>
      </c>
      <c r="V6898">
        <v>430.51256187960701</v>
      </c>
      <c r="W6898">
        <v>894.88926258377967</v>
      </c>
    </row>
    <row r="6899" spans="2:23" x14ac:dyDescent="0.3">
      <c r="B6899">
        <f t="shared" si="108"/>
        <v>6894</v>
      </c>
      <c r="C6899">
        <v>13100.669176056301</v>
      </c>
      <c r="D6899">
        <v>314.35102509264232</v>
      </c>
      <c r="E6899">
        <v>284.19360654577201</v>
      </c>
      <c r="F6899">
        <v>508.7345916785797</v>
      </c>
      <c r="G6899">
        <v>311.50081819487042</v>
      </c>
      <c r="H6899">
        <v>415.73978428866337</v>
      </c>
      <c r="R6899">
        <v>314.12733912827161</v>
      </c>
      <c r="S6899">
        <v>367.49207907003768</v>
      </c>
      <c r="T6899">
        <v>857.25133843829394</v>
      </c>
      <c r="U6899">
        <v>1205.2841949269759</v>
      </c>
      <c r="V6899">
        <v>230.09469690972514</v>
      </c>
      <c r="W6899">
        <v>2188.1111442643773</v>
      </c>
    </row>
    <row r="6900" spans="2:23" x14ac:dyDescent="0.3">
      <c r="B6900">
        <f t="shared" si="108"/>
        <v>6895</v>
      </c>
      <c r="C6900">
        <v>237.0342725432007</v>
      </c>
      <c r="D6900">
        <v>327.15765954003814</v>
      </c>
      <c r="E6900">
        <v>236.91181264050954</v>
      </c>
      <c r="F6900">
        <v>6750.5378247453564</v>
      </c>
      <c r="G6900">
        <v>28883.78</v>
      </c>
      <c r="H6900">
        <v>278.16100997919227</v>
      </c>
      <c r="R6900">
        <v>28883.78</v>
      </c>
      <c r="S6900">
        <v>319.12458886010234</v>
      </c>
      <c r="T6900">
        <v>16835.251908449689</v>
      </c>
      <c r="U6900">
        <v>431.5242855333039</v>
      </c>
      <c r="V6900">
        <v>28883.78</v>
      </c>
      <c r="W6900">
        <v>339.11738353208756</v>
      </c>
    </row>
    <row r="6901" spans="2:23" x14ac:dyDescent="0.3">
      <c r="B6901">
        <f t="shared" si="108"/>
        <v>6896</v>
      </c>
      <c r="C6901">
        <v>334.11648208513805</v>
      </c>
      <c r="D6901">
        <v>213.7279342795303</v>
      </c>
      <c r="E6901">
        <v>285.39972642492518</v>
      </c>
      <c r="F6901">
        <v>848.14649390799786</v>
      </c>
      <c r="G6901">
        <v>881.40429465230636</v>
      </c>
      <c r="H6901">
        <v>28883.78</v>
      </c>
      <c r="R6901">
        <v>229.51322811090085</v>
      </c>
      <c r="S6901">
        <v>389.64079269786521</v>
      </c>
      <c r="T6901">
        <v>8036.3683018843531</v>
      </c>
      <c r="U6901">
        <v>1337.6517756690755</v>
      </c>
      <c r="V6901">
        <v>234.24062137081808</v>
      </c>
      <c r="W6901">
        <v>1530.9147095675539</v>
      </c>
    </row>
    <row r="6902" spans="2:23" x14ac:dyDescent="0.3">
      <c r="B6902">
        <f t="shared" si="108"/>
        <v>6897</v>
      </c>
      <c r="C6902">
        <v>210.54447967604267</v>
      </c>
      <c r="D6902">
        <v>23620.337769477705</v>
      </c>
      <c r="E6902">
        <v>285.25309821446263</v>
      </c>
      <c r="F6902">
        <v>28883.78</v>
      </c>
      <c r="G6902">
        <v>206.38736818380042</v>
      </c>
      <c r="H6902">
        <v>2678.103536274718</v>
      </c>
      <c r="R6902">
        <v>205.79215555530402</v>
      </c>
      <c r="S6902">
        <v>467.55029801992401</v>
      </c>
      <c r="T6902">
        <v>368.80895427007368</v>
      </c>
      <c r="U6902">
        <v>5911.0591889406069</v>
      </c>
      <c r="V6902">
        <v>930.4059073354706</v>
      </c>
      <c r="W6902">
        <v>259.89739027832309</v>
      </c>
    </row>
    <row r="6903" spans="2:23" x14ac:dyDescent="0.3">
      <c r="B6903">
        <f t="shared" si="108"/>
        <v>6898</v>
      </c>
      <c r="C6903">
        <v>6735.9731981601808</v>
      </c>
      <c r="D6903">
        <v>28883.78</v>
      </c>
      <c r="E6903">
        <v>325.60947310442134</v>
      </c>
      <c r="F6903">
        <v>1238.3837289846904</v>
      </c>
      <c r="G6903">
        <v>204.31201133154366</v>
      </c>
      <c r="H6903">
        <v>508.69866910741791</v>
      </c>
      <c r="R6903">
        <v>202.46275880768391</v>
      </c>
      <c r="S6903">
        <v>951.0682836972718</v>
      </c>
      <c r="T6903">
        <v>28883.78</v>
      </c>
      <c r="U6903">
        <v>12306.689427397961</v>
      </c>
      <c r="V6903">
        <v>3903.2945682621844</v>
      </c>
      <c r="W6903">
        <v>710.95481340489528</v>
      </c>
    </row>
    <row r="6904" spans="2:23" x14ac:dyDescent="0.3">
      <c r="B6904">
        <f t="shared" si="108"/>
        <v>6899</v>
      </c>
      <c r="C6904">
        <v>784.11613578677225</v>
      </c>
      <c r="D6904">
        <v>2263.8374186374026</v>
      </c>
      <c r="E6904">
        <v>664.48988144355258</v>
      </c>
      <c r="F6904">
        <v>598.87026015427728</v>
      </c>
      <c r="G6904">
        <v>205.81984052931205</v>
      </c>
      <c r="H6904">
        <v>770.15738657247869</v>
      </c>
      <c r="R6904">
        <v>2490.1713413006232</v>
      </c>
      <c r="S6904">
        <v>3658.4549486400401</v>
      </c>
      <c r="T6904">
        <v>347.11005803926707</v>
      </c>
      <c r="U6904">
        <v>28883.78</v>
      </c>
      <c r="V6904">
        <v>1462.1796429150206</v>
      </c>
      <c r="W6904">
        <v>1943.5563681129838</v>
      </c>
    </row>
    <row r="6905" spans="2:23" x14ac:dyDescent="0.3">
      <c r="B6905">
        <f t="shared" si="108"/>
        <v>6900</v>
      </c>
      <c r="C6905">
        <v>277.24167425074444</v>
      </c>
      <c r="D6905">
        <v>209.12856533867537</v>
      </c>
      <c r="E6905">
        <v>254.66710564981574</v>
      </c>
      <c r="F6905">
        <v>328.5549549659745</v>
      </c>
      <c r="G6905">
        <v>4149.8842380626056</v>
      </c>
      <c r="H6905">
        <v>377.61549080203054</v>
      </c>
      <c r="R6905">
        <v>579.16893332258974</v>
      </c>
      <c r="S6905">
        <v>586.63365788036299</v>
      </c>
      <c r="T6905">
        <v>707.44791545467513</v>
      </c>
      <c r="U6905">
        <v>13328.583411455327</v>
      </c>
      <c r="V6905">
        <v>245.13141764865679</v>
      </c>
      <c r="W6905">
        <v>979.26716063055437</v>
      </c>
    </row>
    <row r="6906" spans="2:23" x14ac:dyDescent="0.3">
      <c r="B6906">
        <f t="shared" si="108"/>
        <v>6901</v>
      </c>
      <c r="C6906">
        <v>277.42713619384051</v>
      </c>
      <c r="D6906">
        <v>15591.989695793343</v>
      </c>
      <c r="E6906">
        <v>594.4348690558038</v>
      </c>
      <c r="F6906">
        <v>28883.78</v>
      </c>
      <c r="G6906">
        <v>257.61279190645422</v>
      </c>
      <c r="H6906">
        <v>275.17151398236456</v>
      </c>
      <c r="R6906">
        <v>1906.7082393301475</v>
      </c>
      <c r="S6906">
        <v>406.1753676875303</v>
      </c>
      <c r="T6906">
        <v>281.48782842435196</v>
      </c>
      <c r="U6906">
        <v>303.75883844086127</v>
      </c>
      <c r="V6906">
        <v>8232.4782651846181</v>
      </c>
      <c r="W6906">
        <v>341.41037532854568</v>
      </c>
    </row>
    <row r="6907" spans="2:23" x14ac:dyDescent="0.3">
      <c r="B6907">
        <f t="shared" si="108"/>
        <v>6902</v>
      </c>
      <c r="C6907">
        <v>246.70762121078201</v>
      </c>
      <c r="D6907">
        <v>205.56215271656677</v>
      </c>
      <c r="E6907">
        <v>2287.9564128923221</v>
      </c>
      <c r="F6907">
        <v>5383.1627685305066</v>
      </c>
      <c r="G6907">
        <v>6259.1758036089414</v>
      </c>
      <c r="H6907">
        <v>468.33440117967831</v>
      </c>
      <c r="R6907">
        <v>9024.1821338931186</v>
      </c>
      <c r="S6907">
        <v>4661.1761653688163</v>
      </c>
      <c r="T6907">
        <v>1259.398518933549</v>
      </c>
      <c r="U6907">
        <v>496.59454101541706</v>
      </c>
      <c r="V6907">
        <v>277.62473201723924</v>
      </c>
      <c r="W6907">
        <v>242.66461475492943</v>
      </c>
    </row>
    <row r="6908" spans="2:23" x14ac:dyDescent="0.3">
      <c r="B6908">
        <f t="shared" si="108"/>
        <v>6903</v>
      </c>
      <c r="C6908">
        <v>26616.14350312432</v>
      </c>
      <c r="D6908">
        <v>214.77788462361107</v>
      </c>
      <c r="E6908">
        <v>2596.0611421794847</v>
      </c>
      <c r="F6908">
        <v>328.50829067853357</v>
      </c>
      <c r="G6908">
        <v>554.85817705293925</v>
      </c>
      <c r="H6908">
        <v>336.46241715361475</v>
      </c>
      <c r="R6908">
        <v>329.40489306741074</v>
      </c>
      <c r="S6908">
        <v>270.83729060169958</v>
      </c>
      <c r="T6908">
        <v>240.12792215645905</v>
      </c>
      <c r="U6908">
        <v>2815.9069953977751</v>
      </c>
      <c r="V6908">
        <v>423.73239957548287</v>
      </c>
      <c r="W6908">
        <v>222.3366502384489</v>
      </c>
    </row>
    <row r="6909" spans="2:23" x14ac:dyDescent="0.3">
      <c r="B6909">
        <f t="shared" si="108"/>
        <v>6904</v>
      </c>
      <c r="C6909">
        <v>481.7366748411244</v>
      </c>
      <c r="D6909">
        <v>470.65709814702944</v>
      </c>
      <c r="E6909">
        <v>28883.78</v>
      </c>
      <c r="F6909">
        <v>374.01461620381178</v>
      </c>
      <c r="G6909">
        <v>1605.5414069255039</v>
      </c>
      <c r="H6909">
        <v>516.4784398758834</v>
      </c>
      <c r="R6909">
        <v>230.23021915611463</v>
      </c>
      <c r="S6909">
        <v>297.80890866812837</v>
      </c>
      <c r="T6909">
        <v>285.60127357416741</v>
      </c>
      <c r="U6909">
        <v>8875.3974724891068</v>
      </c>
      <c r="V6909">
        <v>1966.4055228909626</v>
      </c>
      <c r="W6909">
        <v>202.96834905995416</v>
      </c>
    </row>
    <row r="6910" spans="2:23" x14ac:dyDescent="0.3">
      <c r="B6910">
        <f t="shared" si="108"/>
        <v>6905</v>
      </c>
      <c r="C6910">
        <v>4281.6876753630604</v>
      </c>
      <c r="D6910">
        <v>815.4674834268352</v>
      </c>
      <c r="E6910">
        <v>393.33713695080979</v>
      </c>
      <c r="F6910">
        <v>337.39239627105479</v>
      </c>
      <c r="G6910">
        <v>212.42445869527288</v>
      </c>
      <c r="H6910">
        <v>214.79360025400689</v>
      </c>
      <c r="R6910">
        <v>220.8611663222014</v>
      </c>
      <c r="S6910">
        <v>1053.7331187154191</v>
      </c>
      <c r="T6910">
        <v>265.32983978472646</v>
      </c>
      <c r="U6910">
        <v>4643.779895965582</v>
      </c>
      <c r="V6910">
        <v>205.62002313990311</v>
      </c>
      <c r="W6910">
        <v>218.85368266385751</v>
      </c>
    </row>
    <row r="6911" spans="2:23" x14ac:dyDescent="0.3">
      <c r="B6911">
        <f t="shared" si="108"/>
        <v>6906</v>
      </c>
      <c r="C6911">
        <v>517.79905097931237</v>
      </c>
      <c r="D6911">
        <v>460.77545823999702</v>
      </c>
      <c r="E6911">
        <v>791.52159941887828</v>
      </c>
      <c r="F6911">
        <v>307.76363266398778</v>
      </c>
      <c r="G6911">
        <v>1181.9196287839891</v>
      </c>
      <c r="H6911">
        <v>1629.6001130671998</v>
      </c>
      <c r="R6911">
        <v>5100.2618944571559</v>
      </c>
      <c r="S6911">
        <v>28883.78</v>
      </c>
      <c r="T6911">
        <v>2015.3963271589835</v>
      </c>
      <c r="U6911">
        <v>245.58943023025273</v>
      </c>
      <c r="V6911">
        <v>1021.6814827432197</v>
      </c>
      <c r="W6911">
        <v>229.55533886522807</v>
      </c>
    </row>
    <row r="6912" spans="2:23" x14ac:dyDescent="0.3">
      <c r="B6912">
        <f t="shared" si="108"/>
        <v>6907</v>
      </c>
      <c r="C6912">
        <v>281.15029089839857</v>
      </c>
      <c r="D6912">
        <v>429.91153379858793</v>
      </c>
      <c r="E6912">
        <v>1452.9991551998528</v>
      </c>
      <c r="F6912">
        <v>205.42500255631955</v>
      </c>
      <c r="G6912">
        <v>266.1925112620346</v>
      </c>
      <c r="H6912">
        <v>246.82314480895462</v>
      </c>
      <c r="R6912">
        <v>272.45936331507107</v>
      </c>
      <c r="S6912">
        <v>28883.78</v>
      </c>
      <c r="T6912">
        <v>324.33394846545548</v>
      </c>
      <c r="U6912">
        <v>28883.78</v>
      </c>
      <c r="V6912">
        <v>14050.840427070294</v>
      </c>
      <c r="W6912">
        <v>1756.9834523418356</v>
      </c>
    </row>
    <row r="6913" spans="2:23" x14ac:dyDescent="0.3">
      <c r="B6913">
        <f t="shared" si="108"/>
        <v>6908</v>
      </c>
      <c r="C6913">
        <v>28883.78</v>
      </c>
      <c r="D6913">
        <v>1131.4029973571814</v>
      </c>
      <c r="E6913">
        <v>3832.8678252270706</v>
      </c>
      <c r="F6913">
        <v>28883.78</v>
      </c>
      <c r="G6913">
        <v>10521.196994058066</v>
      </c>
      <c r="H6913">
        <v>28883.78</v>
      </c>
      <c r="R6913">
        <v>237.86316958062702</v>
      </c>
      <c r="S6913">
        <v>214.04370291161757</v>
      </c>
      <c r="T6913">
        <v>603.10184993082373</v>
      </c>
      <c r="U6913">
        <v>400.85899013331959</v>
      </c>
      <c r="V6913">
        <v>201.84102877923493</v>
      </c>
      <c r="W6913">
        <v>236.91190702554704</v>
      </c>
    </row>
    <row r="6914" spans="2:23" x14ac:dyDescent="0.3">
      <c r="B6914">
        <f t="shared" si="108"/>
        <v>6909</v>
      </c>
      <c r="C6914">
        <v>207.19397795252385</v>
      </c>
      <c r="D6914">
        <v>387.86706045449296</v>
      </c>
      <c r="E6914">
        <v>7793.6994146091092</v>
      </c>
      <c r="F6914">
        <v>220.21176361712585</v>
      </c>
      <c r="G6914">
        <v>2677.5283303351716</v>
      </c>
      <c r="H6914">
        <v>438.86989764466909</v>
      </c>
      <c r="R6914">
        <v>211.07218247714022</v>
      </c>
      <c r="S6914">
        <v>28883.78</v>
      </c>
      <c r="T6914">
        <v>209.2690333662174</v>
      </c>
      <c r="U6914">
        <v>28883.78</v>
      </c>
      <c r="V6914">
        <v>309.60756156346378</v>
      </c>
      <c r="W6914">
        <v>932.80294045798155</v>
      </c>
    </row>
    <row r="6915" spans="2:23" x14ac:dyDescent="0.3">
      <c r="B6915">
        <f t="shared" si="108"/>
        <v>6910</v>
      </c>
      <c r="C6915">
        <v>28883.78</v>
      </c>
      <c r="D6915">
        <v>678.87894549707232</v>
      </c>
      <c r="E6915">
        <v>543.93243544243546</v>
      </c>
      <c r="F6915">
        <v>313.35630845221948</v>
      </c>
      <c r="G6915">
        <v>203.331813823441</v>
      </c>
      <c r="H6915">
        <v>1707.0230608136119</v>
      </c>
      <c r="R6915">
        <v>404.8082558208921</v>
      </c>
      <c r="S6915">
        <v>22435.068609360169</v>
      </c>
      <c r="T6915">
        <v>386.17899134618915</v>
      </c>
      <c r="U6915">
        <v>3679.0478998770577</v>
      </c>
      <c r="V6915">
        <v>438.89298245193856</v>
      </c>
      <c r="W6915">
        <v>2315.8213235396279</v>
      </c>
    </row>
    <row r="6916" spans="2:23" x14ac:dyDescent="0.3">
      <c r="B6916">
        <f t="shared" si="108"/>
        <v>6911</v>
      </c>
      <c r="C6916">
        <v>2254.5498006185694</v>
      </c>
      <c r="D6916">
        <v>441.84232775883544</v>
      </c>
      <c r="E6916">
        <v>520.03785954313003</v>
      </c>
      <c r="F6916">
        <v>883.78061058127707</v>
      </c>
      <c r="G6916">
        <v>857.60099021586825</v>
      </c>
      <c r="H6916">
        <v>28883.78</v>
      </c>
      <c r="R6916">
        <v>900.21764437853017</v>
      </c>
      <c r="S6916">
        <v>2222.4253313007325</v>
      </c>
      <c r="T6916">
        <v>360.53501854586978</v>
      </c>
      <c r="U6916">
        <v>338.60877891370387</v>
      </c>
      <c r="V6916">
        <v>1817.0622294591192</v>
      </c>
      <c r="W6916">
        <v>433.7353655829736</v>
      </c>
    </row>
    <row r="6917" spans="2:23" x14ac:dyDescent="0.3">
      <c r="B6917">
        <f t="shared" si="108"/>
        <v>6912</v>
      </c>
      <c r="C6917">
        <v>208.57637332180241</v>
      </c>
      <c r="D6917">
        <v>346.15403797669239</v>
      </c>
      <c r="E6917">
        <v>323.49301472103355</v>
      </c>
      <c r="F6917">
        <v>9919.8943407132192</v>
      </c>
      <c r="G6917">
        <v>28883.78</v>
      </c>
      <c r="H6917">
        <v>1267.9518693408436</v>
      </c>
      <c r="R6917">
        <v>201.8502100320203</v>
      </c>
      <c r="S6917">
        <v>455.10466659771987</v>
      </c>
      <c r="T6917">
        <v>266.98331370358909</v>
      </c>
      <c r="U6917">
        <v>28883.78</v>
      </c>
      <c r="V6917">
        <v>362.51528512778066</v>
      </c>
      <c r="W6917">
        <v>336.44804709631967</v>
      </c>
    </row>
    <row r="6918" spans="2:23" x14ac:dyDescent="0.3">
      <c r="B6918">
        <f t="shared" si="108"/>
        <v>6913</v>
      </c>
      <c r="C6918">
        <v>3437.335132906574</v>
      </c>
      <c r="D6918">
        <v>2293.4450095028342</v>
      </c>
      <c r="E6918">
        <v>530.17476275467834</v>
      </c>
      <c r="F6918">
        <v>2640.0706630429531</v>
      </c>
      <c r="G6918">
        <v>21037.234839941786</v>
      </c>
      <c r="H6918">
        <v>571.81298233064285</v>
      </c>
      <c r="R6918">
        <v>288.5966088802432</v>
      </c>
      <c r="S6918">
        <v>4006.5790314284272</v>
      </c>
      <c r="T6918">
        <v>241.54914663499412</v>
      </c>
      <c r="U6918">
        <v>549.61474179842048</v>
      </c>
      <c r="V6918">
        <v>437.01657881235877</v>
      </c>
      <c r="W6918">
        <v>462.44974966697526</v>
      </c>
    </row>
    <row r="6919" spans="2:23" x14ac:dyDescent="0.3">
      <c r="B6919">
        <f t="shared" si="108"/>
        <v>6914</v>
      </c>
      <c r="C6919">
        <v>204.61248648501731</v>
      </c>
      <c r="D6919">
        <v>972.0837195314017</v>
      </c>
      <c r="E6919">
        <v>226.55725280870797</v>
      </c>
      <c r="F6919">
        <v>210.99581173420381</v>
      </c>
      <c r="G6919">
        <v>325.71276198704857</v>
      </c>
      <c r="H6919">
        <v>1051.8524685947398</v>
      </c>
      <c r="R6919">
        <v>250.29451149437523</v>
      </c>
      <c r="S6919">
        <v>28883.78</v>
      </c>
      <c r="T6919">
        <v>1052.2455614261021</v>
      </c>
      <c r="U6919">
        <v>28883.78</v>
      </c>
      <c r="V6919">
        <v>254.15443057732858</v>
      </c>
      <c r="W6919">
        <v>219.68795059176401</v>
      </c>
    </row>
    <row r="6920" spans="2:23" x14ac:dyDescent="0.3">
      <c r="B6920">
        <f t="shared" ref="B6920:B6983" si="109">B6919 + 1</f>
        <v>6915</v>
      </c>
      <c r="C6920">
        <v>353.28437828553115</v>
      </c>
      <c r="D6920">
        <v>1433.9033413772554</v>
      </c>
      <c r="E6920">
        <v>2543.2845869781454</v>
      </c>
      <c r="F6920">
        <v>256.85852859205744</v>
      </c>
      <c r="G6920">
        <v>259.07640511023766</v>
      </c>
      <c r="H6920">
        <v>246.05374605751052</v>
      </c>
      <c r="R6920">
        <v>3847.5753204769958</v>
      </c>
      <c r="S6920">
        <v>316.66836521224866</v>
      </c>
      <c r="T6920">
        <v>214.03067932252128</v>
      </c>
      <c r="U6920">
        <v>4845.0336285382027</v>
      </c>
      <c r="V6920">
        <v>392.2659937033855</v>
      </c>
      <c r="W6920">
        <v>314.35559142770927</v>
      </c>
    </row>
    <row r="6921" spans="2:23" x14ac:dyDescent="0.3">
      <c r="B6921">
        <f t="shared" si="109"/>
        <v>6916</v>
      </c>
      <c r="C6921">
        <v>243.12286544359822</v>
      </c>
      <c r="D6921">
        <v>359.98220060618473</v>
      </c>
      <c r="E6921">
        <v>230.71571881065589</v>
      </c>
      <c r="F6921">
        <v>267.0040157857693</v>
      </c>
      <c r="G6921">
        <v>202.39771399735005</v>
      </c>
      <c r="H6921">
        <v>266.83449205475063</v>
      </c>
      <c r="R6921">
        <v>239.50050479298787</v>
      </c>
      <c r="S6921">
        <v>14094.741659626317</v>
      </c>
      <c r="T6921">
        <v>483.27712317716185</v>
      </c>
      <c r="U6921">
        <v>205.7576294188419</v>
      </c>
      <c r="V6921">
        <v>2282.3090326694082</v>
      </c>
      <c r="W6921">
        <v>209.77601297284446</v>
      </c>
    </row>
    <row r="6922" spans="2:23" x14ac:dyDescent="0.3">
      <c r="B6922">
        <f t="shared" si="109"/>
        <v>6917</v>
      </c>
      <c r="C6922">
        <v>205.61859158907123</v>
      </c>
      <c r="D6922">
        <v>28883.78</v>
      </c>
      <c r="E6922">
        <v>28883.78</v>
      </c>
      <c r="F6922">
        <v>3913.1033719850388</v>
      </c>
      <c r="G6922">
        <v>562.32998449000638</v>
      </c>
      <c r="H6922">
        <v>1586.7744884873546</v>
      </c>
      <c r="R6922">
        <v>298.71486283816034</v>
      </c>
      <c r="S6922">
        <v>1863.2939386444425</v>
      </c>
      <c r="T6922">
        <v>962.428627282619</v>
      </c>
      <c r="U6922">
        <v>273.69878302255592</v>
      </c>
      <c r="V6922">
        <v>200.12518831493182</v>
      </c>
      <c r="W6922">
        <v>28883.78</v>
      </c>
    </row>
    <row r="6923" spans="2:23" x14ac:dyDescent="0.3">
      <c r="B6923">
        <f t="shared" si="109"/>
        <v>6918</v>
      </c>
      <c r="C6923">
        <v>13816.576686582503</v>
      </c>
      <c r="D6923">
        <v>819.53990162977891</v>
      </c>
      <c r="E6923">
        <v>21982.97992590904</v>
      </c>
      <c r="F6923">
        <v>2452.3725586673436</v>
      </c>
      <c r="G6923">
        <v>356.48695312411553</v>
      </c>
      <c r="H6923">
        <v>1998.8542191988854</v>
      </c>
      <c r="R6923">
        <v>324.78366009113785</v>
      </c>
      <c r="S6923">
        <v>28883.78</v>
      </c>
      <c r="T6923">
        <v>205.54196408440961</v>
      </c>
      <c r="U6923">
        <v>449.29690539867295</v>
      </c>
      <c r="V6923">
        <v>243.60681992472837</v>
      </c>
      <c r="W6923">
        <v>206.83851437656816</v>
      </c>
    </row>
    <row r="6924" spans="2:23" x14ac:dyDescent="0.3">
      <c r="B6924">
        <f t="shared" si="109"/>
        <v>6919</v>
      </c>
      <c r="C6924">
        <v>697.67559946860331</v>
      </c>
      <c r="D6924">
        <v>267.45152154217402</v>
      </c>
      <c r="E6924">
        <v>301.09367546144023</v>
      </c>
      <c r="F6924">
        <v>365.86158642440245</v>
      </c>
      <c r="G6924">
        <v>298.34697868367311</v>
      </c>
      <c r="H6924">
        <v>262.64864615378974</v>
      </c>
      <c r="R6924">
        <v>28883.78</v>
      </c>
      <c r="S6924">
        <v>296.13247573020101</v>
      </c>
      <c r="T6924">
        <v>292.33149625545457</v>
      </c>
      <c r="U6924">
        <v>1031.7388023367535</v>
      </c>
      <c r="V6924">
        <v>450.74014223055724</v>
      </c>
      <c r="W6924">
        <v>28883.78</v>
      </c>
    </row>
    <row r="6925" spans="2:23" x14ac:dyDescent="0.3">
      <c r="B6925">
        <f t="shared" si="109"/>
        <v>6920</v>
      </c>
      <c r="C6925">
        <v>12538.243469664654</v>
      </c>
      <c r="D6925">
        <v>250.07960939253962</v>
      </c>
      <c r="E6925">
        <v>6402.4262085976206</v>
      </c>
      <c r="F6925">
        <v>12804.554912184334</v>
      </c>
      <c r="G6925">
        <v>9126.3960871111358</v>
      </c>
      <c r="H6925">
        <v>9445.3989155729905</v>
      </c>
      <c r="R6925">
        <v>295.15751323813993</v>
      </c>
      <c r="S6925">
        <v>28883.78</v>
      </c>
      <c r="T6925">
        <v>28883.78</v>
      </c>
      <c r="U6925">
        <v>201.02070075781677</v>
      </c>
      <c r="V6925">
        <v>349.51429994634782</v>
      </c>
      <c r="W6925">
        <v>285.92196097577948</v>
      </c>
    </row>
    <row r="6926" spans="2:23" x14ac:dyDescent="0.3">
      <c r="B6926">
        <f t="shared" si="109"/>
        <v>6921</v>
      </c>
      <c r="C6926">
        <v>466.96100935352587</v>
      </c>
      <c r="D6926">
        <v>417.59069732329488</v>
      </c>
      <c r="E6926">
        <v>280.26125670330657</v>
      </c>
      <c r="F6926">
        <v>557.67522328692053</v>
      </c>
      <c r="G6926">
        <v>888.09908051604043</v>
      </c>
      <c r="H6926">
        <v>248.58758898014909</v>
      </c>
      <c r="R6926">
        <v>28883.78</v>
      </c>
      <c r="S6926">
        <v>1374.0775434089867</v>
      </c>
      <c r="T6926">
        <v>249.01485480288864</v>
      </c>
      <c r="U6926">
        <v>28883.78</v>
      </c>
      <c r="V6926">
        <v>28883.78</v>
      </c>
      <c r="W6926">
        <v>28883.78</v>
      </c>
    </row>
    <row r="6927" spans="2:23" x14ac:dyDescent="0.3">
      <c r="B6927">
        <f t="shared" si="109"/>
        <v>6922</v>
      </c>
      <c r="C6927">
        <v>469.4201964142905</v>
      </c>
      <c r="D6927">
        <v>207.2987370668107</v>
      </c>
      <c r="E6927">
        <v>425.85814332293569</v>
      </c>
      <c r="F6927">
        <v>340.03533196557646</v>
      </c>
      <c r="G6927">
        <v>1847.1967506407154</v>
      </c>
      <c r="H6927">
        <v>586.0759575787572</v>
      </c>
      <c r="R6927">
        <v>28883.78</v>
      </c>
      <c r="S6927">
        <v>28883.78</v>
      </c>
      <c r="T6927">
        <v>6221.2771110604654</v>
      </c>
      <c r="U6927">
        <v>633.26366835318618</v>
      </c>
      <c r="V6927">
        <v>296.1058408202901</v>
      </c>
      <c r="W6927">
        <v>251.43007429467806</v>
      </c>
    </row>
    <row r="6928" spans="2:23" x14ac:dyDescent="0.3">
      <c r="B6928">
        <f t="shared" si="109"/>
        <v>6923</v>
      </c>
      <c r="C6928">
        <v>244.5313502970242</v>
      </c>
      <c r="D6928">
        <v>246.29072008456785</v>
      </c>
      <c r="E6928">
        <v>395.41118575918182</v>
      </c>
      <c r="F6928">
        <v>28883.78</v>
      </c>
      <c r="G6928">
        <v>1444.390668859432</v>
      </c>
      <c r="H6928">
        <v>28883.78</v>
      </c>
      <c r="R6928">
        <v>594.55357368614682</v>
      </c>
      <c r="S6928">
        <v>960.60023887138084</v>
      </c>
      <c r="T6928">
        <v>251.07566493959956</v>
      </c>
      <c r="U6928">
        <v>5117.3546483734663</v>
      </c>
      <c r="V6928">
        <v>464.41598687199541</v>
      </c>
      <c r="W6928">
        <v>351.5516380700297</v>
      </c>
    </row>
    <row r="6929" spans="2:23" x14ac:dyDescent="0.3">
      <c r="B6929">
        <f t="shared" si="109"/>
        <v>6924</v>
      </c>
      <c r="C6929">
        <v>393.28948262054809</v>
      </c>
      <c r="D6929">
        <v>2567.3688292894749</v>
      </c>
      <c r="E6929">
        <v>216.16228444646558</v>
      </c>
      <c r="F6929">
        <v>469.0278785919557</v>
      </c>
      <c r="G6929">
        <v>393.70431137282787</v>
      </c>
      <c r="H6929">
        <v>2028.7178681975931</v>
      </c>
      <c r="R6929">
        <v>745.14738696004088</v>
      </c>
      <c r="S6929">
        <v>249.3155464718231</v>
      </c>
      <c r="T6929">
        <v>305.95634115260162</v>
      </c>
      <c r="U6929">
        <v>5004.5933802386508</v>
      </c>
      <c r="V6929">
        <v>6804.8015365709825</v>
      </c>
      <c r="W6929">
        <v>207.52676629851987</v>
      </c>
    </row>
    <row r="6930" spans="2:23" x14ac:dyDescent="0.3">
      <c r="B6930">
        <f t="shared" si="109"/>
        <v>6925</v>
      </c>
      <c r="C6930">
        <v>320.30376757411955</v>
      </c>
      <c r="D6930">
        <v>7061.5725598713934</v>
      </c>
      <c r="E6930">
        <v>860.11055912001063</v>
      </c>
      <c r="F6930">
        <v>7893.1636064574523</v>
      </c>
      <c r="G6930">
        <v>362.99217777325669</v>
      </c>
      <c r="H6930">
        <v>286.85905322745219</v>
      </c>
      <c r="R6930">
        <v>28883.78</v>
      </c>
      <c r="S6930">
        <v>1641.8612673949606</v>
      </c>
      <c r="T6930">
        <v>230.06821352166125</v>
      </c>
      <c r="U6930">
        <v>413.41086712393826</v>
      </c>
      <c r="V6930">
        <v>469.88853510120009</v>
      </c>
      <c r="W6930">
        <v>1132.801713723866</v>
      </c>
    </row>
    <row r="6931" spans="2:23" x14ac:dyDescent="0.3">
      <c r="B6931">
        <f t="shared" si="109"/>
        <v>6926</v>
      </c>
      <c r="C6931">
        <v>302.9293324736301</v>
      </c>
      <c r="D6931">
        <v>207.33692734631921</v>
      </c>
      <c r="E6931">
        <v>223.03192175261736</v>
      </c>
      <c r="F6931">
        <v>645.09337119087149</v>
      </c>
      <c r="G6931">
        <v>308.14671045082173</v>
      </c>
      <c r="H6931">
        <v>5403.0435797567716</v>
      </c>
      <c r="R6931">
        <v>457.20648140096756</v>
      </c>
      <c r="S6931">
        <v>504.39178324606939</v>
      </c>
      <c r="T6931">
        <v>250.88511530382479</v>
      </c>
      <c r="U6931">
        <v>2432.6492753213001</v>
      </c>
      <c r="V6931">
        <v>2065.6194669528604</v>
      </c>
      <c r="W6931">
        <v>406.2885769217952</v>
      </c>
    </row>
    <row r="6932" spans="2:23" x14ac:dyDescent="0.3">
      <c r="B6932">
        <f t="shared" si="109"/>
        <v>6927</v>
      </c>
      <c r="C6932">
        <v>4483.4412363581496</v>
      </c>
      <c r="D6932">
        <v>243.92569915703046</v>
      </c>
      <c r="E6932">
        <v>723.19804704365185</v>
      </c>
      <c r="F6932">
        <v>397.38970306213309</v>
      </c>
      <c r="G6932">
        <v>3407.1297089338641</v>
      </c>
      <c r="H6932">
        <v>280.16483185518365</v>
      </c>
      <c r="R6932">
        <v>207.59493402668645</v>
      </c>
      <c r="S6932">
        <v>218.47961435695632</v>
      </c>
      <c r="T6932">
        <v>592.5035731654275</v>
      </c>
      <c r="U6932">
        <v>676.60661595536749</v>
      </c>
      <c r="V6932">
        <v>8734.3736553154667</v>
      </c>
      <c r="W6932">
        <v>224.12250407301545</v>
      </c>
    </row>
    <row r="6933" spans="2:23" x14ac:dyDescent="0.3">
      <c r="B6933">
        <f t="shared" si="109"/>
        <v>6928</v>
      </c>
      <c r="C6933">
        <v>263.92179419357052</v>
      </c>
      <c r="D6933">
        <v>28883.78</v>
      </c>
      <c r="E6933">
        <v>4286.7830700461773</v>
      </c>
      <c r="F6933">
        <v>2932.926213516982</v>
      </c>
      <c r="G6933">
        <v>28883.78</v>
      </c>
      <c r="H6933">
        <v>1415.1268691271935</v>
      </c>
      <c r="R6933">
        <v>419.65107614381702</v>
      </c>
      <c r="S6933">
        <v>288.87390698697544</v>
      </c>
      <c r="T6933">
        <v>5172.5409026639709</v>
      </c>
      <c r="U6933">
        <v>2504.3588136862427</v>
      </c>
      <c r="V6933">
        <v>240.84905272868008</v>
      </c>
      <c r="W6933">
        <v>28883.78</v>
      </c>
    </row>
    <row r="6934" spans="2:23" x14ac:dyDescent="0.3">
      <c r="B6934">
        <f t="shared" si="109"/>
        <v>6929</v>
      </c>
      <c r="C6934">
        <v>421.69725013280004</v>
      </c>
      <c r="D6934">
        <v>28883.78</v>
      </c>
      <c r="E6934">
        <v>227.81801446053822</v>
      </c>
      <c r="F6934">
        <v>941.477275394103</v>
      </c>
      <c r="G6934">
        <v>919.33420596910571</v>
      </c>
      <c r="H6934">
        <v>825.72111041640892</v>
      </c>
      <c r="R6934">
        <v>1573.6801548607455</v>
      </c>
      <c r="S6934">
        <v>1976.9644460851916</v>
      </c>
      <c r="T6934">
        <v>455.10577269995883</v>
      </c>
      <c r="U6934">
        <v>328.16060351534821</v>
      </c>
      <c r="V6934">
        <v>205.79658240372228</v>
      </c>
      <c r="W6934">
        <v>23313.993448318361</v>
      </c>
    </row>
    <row r="6935" spans="2:23" x14ac:dyDescent="0.3">
      <c r="B6935">
        <f t="shared" si="109"/>
        <v>6930</v>
      </c>
      <c r="C6935">
        <v>291.70688126191192</v>
      </c>
      <c r="D6935">
        <v>1419.1371874455067</v>
      </c>
      <c r="E6935">
        <v>17359.751301377975</v>
      </c>
      <c r="F6935">
        <v>278.95249892055227</v>
      </c>
      <c r="G6935">
        <v>28883.78</v>
      </c>
      <c r="H6935">
        <v>214.91675354647006</v>
      </c>
      <c r="R6935">
        <v>244.20724190218669</v>
      </c>
      <c r="S6935">
        <v>1400.750559350897</v>
      </c>
      <c r="T6935">
        <v>540.22038416240923</v>
      </c>
      <c r="U6935">
        <v>944.40514736528201</v>
      </c>
      <c r="V6935">
        <v>228.58554889980937</v>
      </c>
      <c r="W6935">
        <v>7683.4754881643221</v>
      </c>
    </row>
    <row r="6936" spans="2:23" x14ac:dyDescent="0.3">
      <c r="B6936">
        <f t="shared" si="109"/>
        <v>6931</v>
      </c>
      <c r="C6936">
        <v>28883.78</v>
      </c>
      <c r="D6936">
        <v>255.77323767595087</v>
      </c>
      <c r="E6936">
        <v>214.34380188655899</v>
      </c>
      <c r="F6936">
        <v>254.56387092685816</v>
      </c>
      <c r="G6936">
        <v>305.35106740863364</v>
      </c>
      <c r="H6936">
        <v>2108.1420580675317</v>
      </c>
      <c r="R6936">
        <v>22590.274479598636</v>
      </c>
      <c r="S6936">
        <v>1115.4255006721041</v>
      </c>
      <c r="T6936">
        <v>211.98345635632776</v>
      </c>
      <c r="U6936">
        <v>201.02026911868788</v>
      </c>
      <c r="V6936">
        <v>5090.4284325615808</v>
      </c>
      <c r="W6936">
        <v>218.60154047307546</v>
      </c>
    </row>
    <row r="6937" spans="2:23" x14ac:dyDescent="0.3">
      <c r="B6937">
        <f t="shared" si="109"/>
        <v>6932</v>
      </c>
      <c r="C6937">
        <v>347.83881549074044</v>
      </c>
      <c r="D6937">
        <v>451.05116103567764</v>
      </c>
      <c r="E6937">
        <v>944.67891406533897</v>
      </c>
      <c r="F6937">
        <v>350.37967342887907</v>
      </c>
      <c r="G6937">
        <v>299.42367812729253</v>
      </c>
      <c r="H6937">
        <v>1077.6460843749301</v>
      </c>
      <c r="R6937">
        <v>390.30348549228302</v>
      </c>
      <c r="S6937">
        <v>200.35141548139666</v>
      </c>
      <c r="T6937">
        <v>222.56129640548264</v>
      </c>
      <c r="U6937">
        <v>28883.78</v>
      </c>
      <c r="V6937">
        <v>1157.5143287354863</v>
      </c>
      <c r="W6937">
        <v>3013.9070266934186</v>
      </c>
    </row>
    <row r="6938" spans="2:23" x14ac:dyDescent="0.3">
      <c r="B6938">
        <f t="shared" si="109"/>
        <v>6933</v>
      </c>
      <c r="C6938">
        <v>432.32358826876464</v>
      </c>
      <c r="D6938">
        <v>314.48102661258974</v>
      </c>
      <c r="E6938">
        <v>4435.6579816556759</v>
      </c>
      <c r="F6938">
        <v>203.65905587407363</v>
      </c>
      <c r="G6938">
        <v>360.3401377665723</v>
      </c>
      <c r="H6938">
        <v>665.73300453191791</v>
      </c>
      <c r="R6938">
        <v>992.93145456421962</v>
      </c>
      <c r="S6938">
        <v>219.64684091414253</v>
      </c>
      <c r="T6938">
        <v>28883.78</v>
      </c>
      <c r="U6938">
        <v>11644.464751275114</v>
      </c>
      <c r="V6938">
        <v>777.70996222218969</v>
      </c>
      <c r="W6938">
        <v>2443.7499539263413</v>
      </c>
    </row>
    <row r="6939" spans="2:23" x14ac:dyDescent="0.3">
      <c r="B6939">
        <f t="shared" si="109"/>
        <v>6934</v>
      </c>
      <c r="C6939">
        <v>364.85545821177004</v>
      </c>
      <c r="D6939">
        <v>246.24709297053511</v>
      </c>
      <c r="E6939">
        <v>337.82653141995996</v>
      </c>
      <c r="F6939">
        <v>228.2982900957806</v>
      </c>
      <c r="G6939">
        <v>3310.6450264929103</v>
      </c>
      <c r="H6939">
        <v>3421.6952454515272</v>
      </c>
      <c r="R6939">
        <v>485.48595409378777</v>
      </c>
      <c r="S6939">
        <v>1471.235621224346</v>
      </c>
      <c r="T6939">
        <v>386.7739185019027</v>
      </c>
      <c r="U6939">
        <v>201.3597936774637</v>
      </c>
      <c r="V6939">
        <v>398.771977840023</v>
      </c>
      <c r="W6939">
        <v>238.62203302002095</v>
      </c>
    </row>
    <row r="6940" spans="2:23" x14ac:dyDescent="0.3">
      <c r="B6940">
        <f t="shared" si="109"/>
        <v>6935</v>
      </c>
      <c r="C6940">
        <v>237.45587053761341</v>
      </c>
      <c r="D6940">
        <v>19921.941443548658</v>
      </c>
      <c r="E6940">
        <v>4969.9860231907041</v>
      </c>
      <c r="F6940">
        <v>225.69640066501458</v>
      </c>
      <c r="G6940">
        <v>28883.78</v>
      </c>
      <c r="H6940">
        <v>28883.78</v>
      </c>
      <c r="R6940">
        <v>228.89571987561717</v>
      </c>
      <c r="S6940">
        <v>329.98993186568998</v>
      </c>
      <c r="T6940">
        <v>2891.0340010308764</v>
      </c>
      <c r="U6940">
        <v>234.39785954387821</v>
      </c>
      <c r="V6940">
        <v>742.89387204617151</v>
      </c>
      <c r="W6940">
        <v>566.02957192825897</v>
      </c>
    </row>
    <row r="6941" spans="2:23" x14ac:dyDescent="0.3">
      <c r="B6941">
        <f t="shared" si="109"/>
        <v>6936</v>
      </c>
      <c r="C6941">
        <v>220.57778996008628</v>
      </c>
      <c r="D6941">
        <v>1077.8219328964014</v>
      </c>
      <c r="E6941">
        <v>387.80142325052645</v>
      </c>
      <c r="F6941">
        <v>762.28295822781752</v>
      </c>
      <c r="G6941">
        <v>28883.78</v>
      </c>
      <c r="H6941">
        <v>3171.5402661496132</v>
      </c>
      <c r="R6941">
        <v>3219.9722216038954</v>
      </c>
      <c r="S6941">
        <v>28883.78</v>
      </c>
      <c r="T6941">
        <v>251.56321320974484</v>
      </c>
      <c r="U6941">
        <v>330.51975999550166</v>
      </c>
      <c r="V6941">
        <v>349.70226577783899</v>
      </c>
      <c r="W6941">
        <v>1129.0082172016446</v>
      </c>
    </row>
    <row r="6942" spans="2:23" x14ac:dyDescent="0.3">
      <c r="B6942">
        <f t="shared" si="109"/>
        <v>6937</v>
      </c>
      <c r="C6942">
        <v>1100.4128711730416</v>
      </c>
      <c r="D6942">
        <v>259.65722650260096</v>
      </c>
      <c r="E6942">
        <v>2689.5871860324651</v>
      </c>
      <c r="F6942">
        <v>2738.5572920294544</v>
      </c>
      <c r="G6942">
        <v>349.93607462691591</v>
      </c>
      <c r="H6942">
        <v>230.07518010700946</v>
      </c>
      <c r="R6942">
        <v>240.58655194304168</v>
      </c>
      <c r="S6942">
        <v>391.92596392119242</v>
      </c>
      <c r="T6942">
        <v>255.40606344058651</v>
      </c>
      <c r="U6942">
        <v>522.08002850042158</v>
      </c>
      <c r="V6942">
        <v>263.99673929183399</v>
      </c>
      <c r="W6942">
        <v>1140.5500052085097</v>
      </c>
    </row>
    <row r="6943" spans="2:23" x14ac:dyDescent="0.3">
      <c r="B6943">
        <f t="shared" si="109"/>
        <v>6938</v>
      </c>
      <c r="C6943">
        <v>28883.78</v>
      </c>
      <c r="D6943">
        <v>366.07187400639134</v>
      </c>
      <c r="E6943">
        <v>6900.3177602318892</v>
      </c>
      <c r="F6943">
        <v>440.22246757204243</v>
      </c>
      <c r="G6943">
        <v>6268.7395501184492</v>
      </c>
      <c r="H6943">
        <v>243.89727156002579</v>
      </c>
      <c r="R6943">
        <v>427.40596063993803</v>
      </c>
      <c r="S6943">
        <v>6565.1326973492623</v>
      </c>
      <c r="T6943">
        <v>926.71115563207547</v>
      </c>
      <c r="U6943">
        <v>28883.78</v>
      </c>
      <c r="V6943">
        <v>575.60412575474027</v>
      </c>
      <c r="W6943">
        <v>330.46117132103723</v>
      </c>
    </row>
    <row r="6944" spans="2:23" x14ac:dyDescent="0.3">
      <c r="B6944">
        <f t="shared" si="109"/>
        <v>6939</v>
      </c>
      <c r="C6944">
        <v>622.23498800937455</v>
      </c>
      <c r="D6944">
        <v>281.87216856861272</v>
      </c>
      <c r="E6944">
        <v>6606.1535689712455</v>
      </c>
      <c r="F6944">
        <v>28883.78</v>
      </c>
      <c r="G6944">
        <v>323.47718350054902</v>
      </c>
      <c r="H6944">
        <v>215.3741167316079</v>
      </c>
      <c r="R6944">
        <v>1202.7411514741216</v>
      </c>
      <c r="S6944">
        <v>465.48914339810119</v>
      </c>
      <c r="T6944">
        <v>753.83183803245413</v>
      </c>
      <c r="U6944">
        <v>922.03617951291301</v>
      </c>
      <c r="V6944">
        <v>257.47490961042104</v>
      </c>
      <c r="W6944">
        <v>382.10589156745266</v>
      </c>
    </row>
    <row r="6945" spans="2:23" x14ac:dyDescent="0.3">
      <c r="B6945">
        <f t="shared" si="109"/>
        <v>6940</v>
      </c>
      <c r="C6945">
        <v>269.60261418080859</v>
      </c>
      <c r="D6945">
        <v>285.01510812454472</v>
      </c>
      <c r="E6945">
        <v>558.15726025237814</v>
      </c>
      <c r="F6945">
        <v>1032.2495573460142</v>
      </c>
      <c r="G6945">
        <v>346.1743401432937</v>
      </c>
      <c r="H6945">
        <v>821.51387967746882</v>
      </c>
      <c r="R6945">
        <v>266.76966899343779</v>
      </c>
      <c r="S6945">
        <v>482.91873836732191</v>
      </c>
      <c r="T6945">
        <v>225.2024125407672</v>
      </c>
      <c r="U6945">
        <v>28883.78</v>
      </c>
      <c r="V6945">
        <v>28883.78</v>
      </c>
      <c r="W6945">
        <v>1515.3357619231831</v>
      </c>
    </row>
    <row r="6946" spans="2:23" x14ac:dyDescent="0.3">
      <c r="B6946">
        <f t="shared" si="109"/>
        <v>6941</v>
      </c>
      <c r="C6946">
        <v>210.64705824642786</v>
      </c>
      <c r="D6946">
        <v>241.16098748794462</v>
      </c>
      <c r="E6946">
        <v>318.20765136652602</v>
      </c>
      <c r="F6946">
        <v>557.37908482954526</v>
      </c>
      <c r="G6946">
        <v>2389.7266271370045</v>
      </c>
      <c r="H6946">
        <v>370.24885487587147</v>
      </c>
      <c r="R6946">
        <v>231.69710134729607</v>
      </c>
      <c r="S6946">
        <v>381.59323549793987</v>
      </c>
      <c r="T6946">
        <v>229.77282097077921</v>
      </c>
      <c r="U6946">
        <v>530.00658997250639</v>
      </c>
      <c r="V6946">
        <v>2254.6664500235152</v>
      </c>
      <c r="W6946">
        <v>630.0357123296086</v>
      </c>
    </row>
    <row r="6947" spans="2:23" x14ac:dyDescent="0.3">
      <c r="B6947">
        <f t="shared" si="109"/>
        <v>6942</v>
      </c>
      <c r="C6947">
        <v>28883.78</v>
      </c>
      <c r="D6947">
        <v>231.59194840153719</v>
      </c>
      <c r="E6947">
        <v>331.82923642414244</v>
      </c>
      <c r="F6947">
        <v>763.3572561407783</v>
      </c>
      <c r="G6947">
        <v>373.22403634808222</v>
      </c>
      <c r="H6947">
        <v>750.78404561813397</v>
      </c>
      <c r="R6947">
        <v>28883.78</v>
      </c>
      <c r="S6947">
        <v>7787.1665150437966</v>
      </c>
      <c r="T6947">
        <v>601.18721802532616</v>
      </c>
      <c r="U6947">
        <v>219.0921737231736</v>
      </c>
      <c r="V6947">
        <v>324.59594211648027</v>
      </c>
      <c r="W6947">
        <v>353.9587321433163</v>
      </c>
    </row>
    <row r="6948" spans="2:23" x14ac:dyDescent="0.3">
      <c r="B6948">
        <f t="shared" si="109"/>
        <v>6943</v>
      </c>
      <c r="C6948">
        <v>8708.0448104850675</v>
      </c>
      <c r="D6948">
        <v>1484.4569735393748</v>
      </c>
      <c r="E6948">
        <v>351.92184106733055</v>
      </c>
      <c r="F6948">
        <v>200.75802412944373</v>
      </c>
      <c r="G6948">
        <v>346.5108011439774</v>
      </c>
      <c r="H6948">
        <v>1014.2714363431393</v>
      </c>
      <c r="R6948">
        <v>1624.8064746142536</v>
      </c>
      <c r="S6948">
        <v>569.79628974401282</v>
      </c>
      <c r="T6948">
        <v>3163.7999624924073</v>
      </c>
      <c r="U6948">
        <v>244.10554811516423</v>
      </c>
      <c r="V6948">
        <v>986.59282752356035</v>
      </c>
      <c r="W6948">
        <v>235.6569031226276</v>
      </c>
    </row>
    <row r="6949" spans="2:23" x14ac:dyDescent="0.3">
      <c r="B6949">
        <f t="shared" si="109"/>
        <v>6944</v>
      </c>
      <c r="C6949">
        <v>1488.3518451306954</v>
      </c>
      <c r="D6949">
        <v>275.79450233328356</v>
      </c>
      <c r="E6949">
        <v>28883.78</v>
      </c>
      <c r="F6949">
        <v>2847.2878374706734</v>
      </c>
      <c r="G6949">
        <v>1679.0100664768499</v>
      </c>
      <c r="H6949">
        <v>255.19999475119707</v>
      </c>
      <c r="R6949">
        <v>591.86779180387498</v>
      </c>
      <c r="S6949">
        <v>216.70270035794897</v>
      </c>
      <c r="T6949">
        <v>28883.78</v>
      </c>
      <c r="U6949">
        <v>4107.6808314262526</v>
      </c>
      <c r="V6949">
        <v>346.74602564087883</v>
      </c>
      <c r="W6949">
        <v>3024.8730949421365</v>
      </c>
    </row>
    <row r="6950" spans="2:23" x14ac:dyDescent="0.3">
      <c r="B6950">
        <f t="shared" si="109"/>
        <v>6945</v>
      </c>
      <c r="C6950">
        <v>253.80286455107358</v>
      </c>
      <c r="D6950">
        <v>28883.78</v>
      </c>
      <c r="E6950">
        <v>386.47450814762419</v>
      </c>
      <c r="F6950">
        <v>728.40715104529693</v>
      </c>
      <c r="G6950">
        <v>484.89303431764796</v>
      </c>
      <c r="H6950">
        <v>813.55631877547853</v>
      </c>
      <c r="R6950">
        <v>224.0427254488238</v>
      </c>
      <c r="S6950">
        <v>850.92236281010889</v>
      </c>
      <c r="T6950">
        <v>1757.6088699265044</v>
      </c>
      <c r="U6950">
        <v>839.85503920458871</v>
      </c>
      <c r="V6950">
        <v>343.92537772221777</v>
      </c>
      <c r="W6950">
        <v>279.82477586454723</v>
      </c>
    </row>
    <row r="6951" spans="2:23" x14ac:dyDescent="0.3">
      <c r="B6951">
        <f t="shared" si="109"/>
        <v>6946</v>
      </c>
      <c r="C6951">
        <v>448.21891349188348</v>
      </c>
      <c r="D6951">
        <v>612.86271155257532</v>
      </c>
      <c r="E6951">
        <v>563.8969747257122</v>
      </c>
      <c r="F6951">
        <v>28883.78</v>
      </c>
      <c r="G6951">
        <v>1492.1914104178961</v>
      </c>
      <c r="H6951">
        <v>399.13132630140257</v>
      </c>
      <c r="R6951">
        <v>28883.78</v>
      </c>
      <c r="S6951">
        <v>13273.645852645575</v>
      </c>
      <c r="T6951">
        <v>626.76495874447915</v>
      </c>
      <c r="U6951">
        <v>1304.8782470282022</v>
      </c>
      <c r="V6951">
        <v>462.18782676107099</v>
      </c>
      <c r="W6951">
        <v>205.39959837934833</v>
      </c>
    </row>
    <row r="6952" spans="2:23" x14ac:dyDescent="0.3">
      <c r="B6952">
        <f t="shared" si="109"/>
        <v>6947</v>
      </c>
      <c r="C6952">
        <v>397.02083450173785</v>
      </c>
      <c r="D6952">
        <v>930.68739353093622</v>
      </c>
      <c r="E6952">
        <v>1092.285077257915</v>
      </c>
      <c r="F6952">
        <v>1291.5292988088831</v>
      </c>
      <c r="G6952">
        <v>235.74141128658286</v>
      </c>
      <c r="H6952">
        <v>234.46563647024084</v>
      </c>
      <c r="R6952">
        <v>297.86624444519845</v>
      </c>
      <c r="S6952">
        <v>343.34558597256057</v>
      </c>
      <c r="T6952">
        <v>285.89122466347436</v>
      </c>
      <c r="U6952">
        <v>208.65175649943453</v>
      </c>
      <c r="V6952">
        <v>234.99107695102003</v>
      </c>
      <c r="W6952">
        <v>914.28214820104438</v>
      </c>
    </row>
    <row r="6953" spans="2:23" x14ac:dyDescent="0.3">
      <c r="B6953">
        <f t="shared" si="109"/>
        <v>6948</v>
      </c>
      <c r="C6953">
        <v>7900.9695208782296</v>
      </c>
      <c r="D6953">
        <v>2690.3193625452577</v>
      </c>
      <c r="E6953">
        <v>336.9053610817399</v>
      </c>
      <c r="F6953">
        <v>18442.958902708426</v>
      </c>
      <c r="G6953">
        <v>28883.78</v>
      </c>
      <c r="H6953">
        <v>28883.78</v>
      </c>
      <c r="R6953">
        <v>221.46479895470927</v>
      </c>
      <c r="S6953">
        <v>20722.984000311502</v>
      </c>
      <c r="T6953">
        <v>231.70987329965325</v>
      </c>
      <c r="U6953">
        <v>311.03538746633444</v>
      </c>
      <c r="V6953">
        <v>745.37798560900455</v>
      </c>
      <c r="W6953">
        <v>318.89185078970434</v>
      </c>
    </row>
    <row r="6954" spans="2:23" x14ac:dyDescent="0.3">
      <c r="B6954">
        <f t="shared" si="109"/>
        <v>6949</v>
      </c>
      <c r="C6954">
        <v>400.45414460962405</v>
      </c>
      <c r="D6954">
        <v>716.80453305595756</v>
      </c>
      <c r="E6954">
        <v>229.85700084769098</v>
      </c>
      <c r="F6954">
        <v>27344.945179727427</v>
      </c>
      <c r="G6954">
        <v>229.32837170607098</v>
      </c>
      <c r="H6954">
        <v>456.30902981516897</v>
      </c>
      <c r="R6954">
        <v>1772.0786203492025</v>
      </c>
      <c r="S6954">
        <v>28883.78</v>
      </c>
      <c r="T6954">
        <v>262.5913031417694</v>
      </c>
      <c r="U6954">
        <v>201.91565208419385</v>
      </c>
      <c r="V6954">
        <v>292.65399583003676</v>
      </c>
      <c r="W6954">
        <v>857.50879953709921</v>
      </c>
    </row>
    <row r="6955" spans="2:23" x14ac:dyDescent="0.3">
      <c r="B6955">
        <f t="shared" si="109"/>
        <v>6950</v>
      </c>
      <c r="C6955">
        <v>28883.78</v>
      </c>
      <c r="D6955">
        <v>413.11855469164516</v>
      </c>
      <c r="E6955">
        <v>389.65569549379921</v>
      </c>
      <c r="F6955">
        <v>257.03370225356554</v>
      </c>
      <c r="G6955">
        <v>207.55725098564426</v>
      </c>
      <c r="H6955">
        <v>220.49293893178771</v>
      </c>
      <c r="R6955">
        <v>246.34391455885969</v>
      </c>
      <c r="S6955">
        <v>3294.4222069928837</v>
      </c>
      <c r="T6955">
        <v>266.51341461752583</v>
      </c>
      <c r="U6955">
        <v>245.86146934928661</v>
      </c>
      <c r="V6955">
        <v>1638.2548130538344</v>
      </c>
      <c r="W6955">
        <v>210.78138276741376</v>
      </c>
    </row>
    <row r="6956" spans="2:23" x14ac:dyDescent="0.3">
      <c r="B6956">
        <f t="shared" si="109"/>
        <v>6951</v>
      </c>
      <c r="C6956">
        <v>507.58522762579014</v>
      </c>
      <c r="D6956">
        <v>217.56480972631249</v>
      </c>
      <c r="E6956">
        <v>427.77455102085207</v>
      </c>
      <c r="F6956">
        <v>649.65725326598726</v>
      </c>
      <c r="G6956">
        <v>218.93370126205741</v>
      </c>
      <c r="H6956">
        <v>617.52417039250827</v>
      </c>
      <c r="R6956">
        <v>788.47762912061739</v>
      </c>
      <c r="S6956">
        <v>3282.3158515073842</v>
      </c>
      <c r="T6956">
        <v>683.42397695278214</v>
      </c>
      <c r="U6956">
        <v>2336.8054474710402</v>
      </c>
      <c r="V6956">
        <v>12089.49730465643</v>
      </c>
      <c r="W6956">
        <v>733.4459385458357</v>
      </c>
    </row>
    <row r="6957" spans="2:23" x14ac:dyDescent="0.3">
      <c r="B6957">
        <f t="shared" si="109"/>
        <v>6952</v>
      </c>
      <c r="C6957">
        <v>3123.5114831003843</v>
      </c>
      <c r="D6957">
        <v>217.15597586282473</v>
      </c>
      <c r="E6957">
        <v>4421.4881174848178</v>
      </c>
      <c r="F6957">
        <v>251.51841913483142</v>
      </c>
      <c r="G6957">
        <v>330.97523632677303</v>
      </c>
      <c r="H6957">
        <v>213.17039814512131</v>
      </c>
      <c r="R6957">
        <v>246.63489260216977</v>
      </c>
      <c r="S6957">
        <v>215.12746914123278</v>
      </c>
      <c r="T6957">
        <v>9506.873285994443</v>
      </c>
      <c r="U6957">
        <v>28883.78</v>
      </c>
      <c r="V6957">
        <v>372.83802652428272</v>
      </c>
      <c r="W6957">
        <v>206.78700879844499</v>
      </c>
    </row>
    <row r="6958" spans="2:23" x14ac:dyDescent="0.3">
      <c r="B6958">
        <f t="shared" si="109"/>
        <v>6953</v>
      </c>
      <c r="C6958">
        <v>28883.78</v>
      </c>
      <c r="D6958">
        <v>222.55483848299502</v>
      </c>
      <c r="E6958">
        <v>421.50740319181182</v>
      </c>
      <c r="F6958">
        <v>234.15328231076251</v>
      </c>
      <c r="G6958">
        <v>216.13105950139334</v>
      </c>
      <c r="H6958">
        <v>5522.5772487207314</v>
      </c>
      <c r="R6958">
        <v>262.55003426466783</v>
      </c>
      <c r="S6958">
        <v>470.15738092803883</v>
      </c>
      <c r="T6958">
        <v>1054.8529273693121</v>
      </c>
      <c r="U6958">
        <v>286.07113889507633</v>
      </c>
      <c r="V6958">
        <v>615.25494808164763</v>
      </c>
      <c r="W6958">
        <v>354.36123491237151</v>
      </c>
    </row>
    <row r="6959" spans="2:23" x14ac:dyDescent="0.3">
      <c r="B6959">
        <f t="shared" si="109"/>
        <v>6954</v>
      </c>
      <c r="C6959">
        <v>216.93212901850904</v>
      </c>
      <c r="D6959">
        <v>519.28526597527275</v>
      </c>
      <c r="E6959">
        <v>308.71250442193889</v>
      </c>
      <c r="F6959">
        <v>1290.5281573082516</v>
      </c>
      <c r="G6959">
        <v>2313.085617525976</v>
      </c>
      <c r="H6959">
        <v>1642.7327340512425</v>
      </c>
      <c r="R6959">
        <v>205.60852256428464</v>
      </c>
      <c r="S6959">
        <v>860.01457891428402</v>
      </c>
      <c r="T6959">
        <v>4063.5506808204332</v>
      </c>
      <c r="U6959">
        <v>28883.78</v>
      </c>
      <c r="V6959">
        <v>272.19044834752282</v>
      </c>
      <c r="W6959">
        <v>14064.208688527278</v>
      </c>
    </row>
    <row r="6960" spans="2:23" x14ac:dyDescent="0.3">
      <c r="B6960">
        <f t="shared" si="109"/>
        <v>6955</v>
      </c>
      <c r="C6960">
        <v>2029.0558216357554</v>
      </c>
      <c r="D6960">
        <v>28883.78</v>
      </c>
      <c r="E6960">
        <v>228.3858651632525</v>
      </c>
      <c r="F6960">
        <v>28883.78</v>
      </c>
      <c r="G6960">
        <v>15767.458648870112</v>
      </c>
      <c r="H6960">
        <v>247.41227126159828</v>
      </c>
      <c r="R6960">
        <v>216.10886622999271</v>
      </c>
      <c r="S6960">
        <v>218.93761055649543</v>
      </c>
      <c r="T6960">
        <v>1033.0985638409306</v>
      </c>
      <c r="U6960">
        <v>478.37095941969625</v>
      </c>
      <c r="V6960">
        <v>1012.9355524343454</v>
      </c>
      <c r="W6960">
        <v>390.3177920843151</v>
      </c>
    </row>
    <row r="6961" spans="2:23" x14ac:dyDescent="0.3">
      <c r="B6961">
        <f t="shared" si="109"/>
        <v>6956</v>
      </c>
      <c r="C6961">
        <v>281.63625200963793</v>
      </c>
      <c r="D6961">
        <v>200.02158114716966</v>
      </c>
      <c r="E6961">
        <v>2984.4886578327669</v>
      </c>
      <c r="F6961">
        <v>2527.4540775013593</v>
      </c>
      <c r="G6961">
        <v>2258.8450301036582</v>
      </c>
      <c r="H6961">
        <v>915.29805061338584</v>
      </c>
      <c r="R6961">
        <v>1807.9419423069328</v>
      </c>
      <c r="S6961">
        <v>247.21695311532375</v>
      </c>
      <c r="T6961">
        <v>234.29956183083263</v>
      </c>
      <c r="U6961">
        <v>398.05304894635901</v>
      </c>
      <c r="V6961">
        <v>603.4869946504316</v>
      </c>
      <c r="W6961">
        <v>1041.3885314521649</v>
      </c>
    </row>
    <row r="6962" spans="2:23" x14ac:dyDescent="0.3">
      <c r="B6962">
        <f t="shared" si="109"/>
        <v>6957</v>
      </c>
      <c r="C6962">
        <v>238.87210787641501</v>
      </c>
      <c r="D6962">
        <v>1972.8324081824126</v>
      </c>
      <c r="E6962">
        <v>205.75812504054696</v>
      </c>
      <c r="F6962">
        <v>270.13089892888041</v>
      </c>
      <c r="G6962">
        <v>206.4374995747101</v>
      </c>
      <c r="H6962">
        <v>571.79901126914729</v>
      </c>
      <c r="R6962">
        <v>360.48813177326656</v>
      </c>
      <c r="S6962">
        <v>432.13405820120079</v>
      </c>
      <c r="T6962">
        <v>218.8489987493017</v>
      </c>
      <c r="U6962">
        <v>6715.4509123329099</v>
      </c>
      <c r="V6962">
        <v>413.91274825836797</v>
      </c>
      <c r="W6962">
        <v>705.7212136170233</v>
      </c>
    </row>
    <row r="6963" spans="2:23" x14ac:dyDescent="0.3">
      <c r="B6963">
        <f t="shared" si="109"/>
        <v>6958</v>
      </c>
      <c r="C6963">
        <v>323.3414686972651</v>
      </c>
      <c r="D6963">
        <v>505.47472193966939</v>
      </c>
      <c r="E6963">
        <v>261.6131091539296</v>
      </c>
      <c r="F6963">
        <v>245.09949960657588</v>
      </c>
      <c r="G6963">
        <v>724.3447630943665</v>
      </c>
      <c r="H6963">
        <v>788.00802913855671</v>
      </c>
      <c r="R6963">
        <v>12590.520020222384</v>
      </c>
      <c r="S6963">
        <v>14467.213479303473</v>
      </c>
      <c r="T6963">
        <v>11235.6657535502</v>
      </c>
      <c r="U6963">
        <v>701.75218944695268</v>
      </c>
      <c r="V6963">
        <v>292.74537546108968</v>
      </c>
      <c r="W6963">
        <v>213.02370817545193</v>
      </c>
    </row>
    <row r="6964" spans="2:23" x14ac:dyDescent="0.3">
      <c r="B6964">
        <f t="shared" si="109"/>
        <v>6959</v>
      </c>
      <c r="C6964">
        <v>228.57134005446744</v>
      </c>
      <c r="D6964">
        <v>28883.78</v>
      </c>
      <c r="E6964">
        <v>351.06738235841414</v>
      </c>
      <c r="F6964">
        <v>384.68557403021219</v>
      </c>
      <c r="G6964">
        <v>261.00382739567897</v>
      </c>
      <c r="H6964">
        <v>1000.7979201484093</v>
      </c>
      <c r="R6964">
        <v>248.53758636618693</v>
      </c>
      <c r="S6964">
        <v>205.39974702594088</v>
      </c>
      <c r="T6964">
        <v>1296.2561955650467</v>
      </c>
      <c r="U6964">
        <v>454.26396524764414</v>
      </c>
      <c r="V6964">
        <v>2284.394541110792</v>
      </c>
      <c r="W6964">
        <v>4167.6904069698558</v>
      </c>
    </row>
    <row r="6965" spans="2:23" x14ac:dyDescent="0.3">
      <c r="B6965">
        <f t="shared" si="109"/>
        <v>6960</v>
      </c>
      <c r="C6965">
        <v>313.75664652020828</v>
      </c>
      <c r="D6965">
        <v>645.05228709924836</v>
      </c>
      <c r="E6965">
        <v>14213.862224257022</v>
      </c>
      <c r="F6965">
        <v>362.9158645443793</v>
      </c>
      <c r="G6965">
        <v>457.63673645682024</v>
      </c>
      <c r="H6965">
        <v>28883.78</v>
      </c>
      <c r="R6965">
        <v>2576.9062622383435</v>
      </c>
      <c r="S6965">
        <v>6138.5369050184117</v>
      </c>
      <c r="T6965">
        <v>550.08858956708559</v>
      </c>
      <c r="U6965">
        <v>2031.0535218526838</v>
      </c>
      <c r="V6965">
        <v>9789.4630228935948</v>
      </c>
      <c r="W6965">
        <v>207.57802317039364</v>
      </c>
    </row>
    <row r="6966" spans="2:23" x14ac:dyDescent="0.3">
      <c r="B6966">
        <f t="shared" si="109"/>
        <v>6961</v>
      </c>
      <c r="C6966">
        <v>319.54872827930882</v>
      </c>
      <c r="D6966">
        <v>28883.78</v>
      </c>
      <c r="E6966">
        <v>239.24292144642948</v>
      </c>
      <c r="F6966">
        <v>227.17113975745812</v>
      </c>
      <c r="G6966">
        <v>200.73841164601745</v>
      </c>
      <c r="H6966">
        <v>290.30398687315528</v>
      </c>
      <c r="R6966">
        <v>419.439172242052</v>
      </c>
      <c r="S6966">
        <v>731.84623200416547</v>
      </c>
      <c r="T6966">
        <v>379.84891062287261</v>
      </c>
      <c r="U6966">
        <v>308.25391839346241</v>
      </c>
      <c r="V6966">
        <v>423.54373741413053</v>
      </c>
      <c r="W6966">
        <v>202.93687155563484</v>
      </c>
    </row>
    <row r="6967" spans="2:23" x14ac:dyDescent="0.3">
      <c r="B6967">
        <f t="shared" si="109"/>
        <v>6962</v>
      </c>
      <c r="C6967">
        <v>5817.6121112162782</v>
      </c>
      <c r="D6967">
        <v>1153.1419782387115</v>
      </c>
      <c r="E6967">
        <v>7090.7694272754288</v>
      </c>
      <c r="F6967">
        <v>16038.190574870943</v>
      </c>
      <c r="G6967">
        <v>379.71985232349039</v>
      </c>
      <c r="H6967">
        <v>317.07823205994566</v>
      </c>
      <c r="R6967">
        <v>895.22104530758281</v>
      </c>
      <c r="S6967">
        <v>272.69203728505562</v>
      </c>
      <c r="T6967">
        <v>372.16764956489521</v>
      </c>
      <c r="U6967">
        <v>28883.78</v>
      </c>
      <c r="V6967">
        <v>384.00597034767844</v>
      </c>
      <c r="W6967">
        <v>293.64840580282811</v>
      </c>
    </row>
    <row r="6968" spans="2:23" x14ac:dyDescent="0.3">
      <c r="B6968">
        <f t="shared" si="109"/>
        <v>6963</v>
      </c>
      <c r="C6968">
        <v>12725.417973799124</v>
      </c>
      <c r="D6968">
        <v>13267.933756267985</v>
      </c>
      <c r="E6968">
        <v>2083.4143398645165</v>
      </c>
      <c r="F6968">
        <v>707.14741255296076</v>
      </c>
      <c r="G6968">
        <v>250.84123091155439</v>
      </c>
      <c r="H6968">
        <v>258.02331501446031</v>
      </c>
      <c r="R6968">
        <v>385.91901130623341</v>
      </c>
      <c r="S6968">
        <v>268.71036440644588</v>
      </c>
      <c r="T6968">
        <v>336.5053735636705</v>
      </c>
      <c r="U6968">
        <v>271.93538492166579</v>
      </c>
      <c r="V6968">
        <v>463.80560094855167</v>
      </c>
      <c r="W6968">
        <v>383.72329605979985</v>
      </c>
    </row>
    <row r="6969" spans="2:23" x14ac:dyDescent="0.3">
      <c r="B6969">
        <f t="shared" si="109"/>
        <v>6964</v>
      </c>
      <c r="C6969">
        <v>521.79704839882584</v>
      </c>
      <c r="D6969">
        <v>1320.1617572924331</v>
      </c>
      <c r="E6969">
        <v>2775.2023505095831</v>
      </c>
      <c r="F6969">
        <v>28883.78</v>
      </c>
      <c r="G6969">
        <v>1930.0480006825255</v>
      </c>
      <c r="H6969">
        <v>18838.747305954752</v>
      </c>
      <c r="R6969">
        <v>1886.1058488472313</v>
      </c>
      <c r="S6969">
        <v>20128.373671996062</v>
      </c>
      <c r="T6969">
        <v>1465.4604350861632</v>
      </c>
      <c r="U6969">
        <v>239.14038817122227</v>
      </c>
      <c r="V6969">
        <v>354.66805509463654</v>
      </c>
      <c r="W6969">
        <v>18534.961702443037</v>
      </c>
    </row>
    <row r="6970" spans="2:23" x14ac:dyDescent="0.3">
      <c r="B6970">
        <f t="shared" si="109"/>
        <v>6965</v>
      </c>
      <c r="C6970">
        <v>340.00838459384994</v>
      </c>
      <c r="D6970">
        <v>1574.8340793252905</v>
      </c>
      <c r="E6970">
        <v>201.25955484941721</v>
      </c>
      <c r="F6970">
        <v>242.21018386178412</v>
      </c>
      <c r="G6970">
        <v>28883.78</v>
      </c>
      <c r="H6970">
        <v>344.49715518943259</v>
      </c>
      <c r="R6970">
        <v>1113.2106274289122</v>
      </c>
      <c r="S6970">
        <v>240.83880924998999</v>
      </c>
      <c r="T6970">
        <v>13829.356709416956</v>
      </c>
      <c r="U6970">
        <v>407.27375539563843</v>
      </c>
      <c r="V6970">
        <v>238.4955989545536</v>
      </c>
      <c r="W6970">
        <v>1582.9567115284403</v>
      </c>
    </row>
    <row r="6971" spans="2:23" x14ac:dyDescent="0.3">
      <c r="B6971">
        <f t="shared" si="109"/>
        <v>6966</v>
      </c>
      <c r="C6971">
        <v>247.99475754022012</v>
      </c>
      <c r="D6971">
        <v>16958.997492223418</v>
      </c>
      <c r="E6971">
        <v>210.06570120285386</v>
      </c>
      <c r="F6971">
        <v>330.41995063997558</v>
      </c>
      <c r="G6971">
        <v>263.68503202165886</v>
      </c>
      <c r="H6971">
        <v>311.72827321366543</v>
      </c>
      <c r="R6971">
        <v>486.31324706885368</v>
      </c>
      <c r="S6971">
        <v>566.22504042468017</v>
      </c>
      <c r="T6971">
        <v>326.11895163291342</v>
      </c>
      <c r="U6971">
        <v>261.22963671813085</v>
      </c>
      <c r="V6971">
        <v>17839.099378034996</v>
      </c>
      <c r="W6971">
        <v>7064.7462862749626</v>
      </c>
    </row>
    <row r="6972" spans="2:23" x14ac:dyDescent="0.3">
      <c r="B6972">
        <f t="shared" si="109"/>
        <v>6967</v>
      </c>
      <c r="C6972">
        <v>358.13348930820734</v>
      </c>
      <c r="D6972">
        <v>2313.5644916985757</v>
      </c>
      <c r="E6972">
        <v>5440.2834696167538</v>
      </c>
      <c r="F6972">
        <v>220.09049296953043</v>
      </c>
      <c r="G6972">
        <v>268.9310035931245</v>
      </c>
      <c r="H6972">
        <v>573.21822150431262</v>
      </c>
      <c r="R6972">
        <v>393.27988757924368</v>
      </c>
      <c r="S6972">
        <v>28883.78</v>
      </c>
      <c r="T6972">
        <v>841.10608050008625</v>
      </c>
      <c r="U6972">
        <v>435.58686260553435</v>
      </c>
      <c r="V6972">
        <v>260.75410864342797</v>
      </c>
      <c r="W6972">
        <v>1513.5675553939818</v>
      </c>
    </row>
    <row r="6973" spans="2:23" x14ac:dyDescent="0.3">
      <c r="B6973">
        <f t="shared" si="109"/>
        <v>6968</v>
      </c>
      <c r="C6973">
        <v>7480.8329867859993</v>
      </c>
      <c r="D6973">
        <v>17840.044698297599</v>
      </c>
      <c r="E6973">
        <v>28883.78</v>
      </c>
      <c r="F6973">
        <v>1814.6785609716835</v>
      </c>
      <c r="G6973">
        <v>2650.0166929119764</v>
      </c>
      <c r="H6973">
        <v>208.66556017271395</v>
      </c>
      <c r="R6973">
        <v>996.54026497537018</v>
      </c>
      <c r="S6973">
        <v>450.83470320994729</v>
      </c>
      <c r="T6973">
        <v>252.01640794623754</v>
      </c>
      <c r="U6973">
        <v>216.14735965752516</v>
      </c>
      <c r="V6973">
        <v>205.60989505196915</v>
      </c>
      <c r="W6973">
        <v>302.98094411745194</v>
      </c>
    </row>
    <row r="6974" spans="2:23" x14ac:dyDescent="0.3">
      <c r="B6974">
        <f t="shared" si="109"/>
        <v>6969</v>
      </c>
      <c r="C6974">
        <v>546.21229095880574</v>
      </c>
      <c r="D6974">
        <v>10239.514850402284</v>
      </c>
      <c r="E6974">
        <v>292.07143092359723</v>
      </c>
      <c r="F6974">
        <v>28883.78</v>
      </c>
      <c r="G6974">
        <v>3084.5590083057987</v>
      </c>
      <c r="H6974">
        <v>7782.6116387452857</v>
      </c>
      <c r="R6974">
        <v>28883.78</v>
      </c>
      <c r="S6974">
        <v>14384.598496998882</v>
      </c>
      <c r="T6974">
        <v>651.46009024841624</v>
      </c>
      <c r="U6974">
        <v>229.64483347394054</v>
      </c>
      <c r="V6974">
        <v>234.68742654313058</v>
      </c>
      <c r="W6974">
        <v>3183.736336927223</v>
      </c>
    </row>
    <row r="6975" spans="2:23" x14ac:dyDescent="0.3">
      <c r="B6975">
        <f t="shared" si="109"/>
        <v>6970</v>
      </c>
      <c r="C6975">
        <v>204.66509244001693</v>
      </c>
      <c r="D6975">
        <v>349.37961737346308</v>
      </c>
      <c r="E6975">
        <v>358.4455542653123</v>
      </c>
      <c r="F6975">
        <v>1377.1441977440575</v>
      </c>
      <c r="G6975">
        <v>466.06962900860992</v>
      </c>
      <c r="H6975">
        <v>3673.3355567781855</v>
      </c>
      <c r="R6975">
        <v>1908.939024977192</v>
      </c>
      <c r="S6975">
        <v>374.0967458640738</v>
      </c>
      <c r="T6975">
        <v>326.92401746360406</v>
      </c>
      <c r="U6975">
        <v>260.36560666926925</v>
      </c>
      <c r="V6975">
        <v>550.46462545541362</v>
      </c>
      <c r="W6975">
        <v>480.24725344650886</v>
      </c>
    </row>
    <row r="6976" spans="2:23" x14ac:dyDescent="0.3">
      <c r="B6976">
        <f t="shared" si="109"/>
        <v>6971</v>
      </c>
      <c r="C6976">
        <v>1456.5977252501953</v>
      </c>
      <c r="D6976">
        <v>905.24256151110592</v>
      </c>
      <c r="E6976">
        <v>359.45096825865448</v>
      </c>
      <c r="F6976">
        <v>28883.78</v>
      </c>
      <c r="G6976">
        <v>296.57475383376618</v>
      </c>
      <c r="H6976">
        <v>6378.4212949958091</v>
      </c>
      <c r="R6976">
        <v>921.84725884004911</v>
      </c>
      <c r="S6976">
        <v>2361.8565875610175</v>
      </c>
      <c r="T6976">
        <v>217.81988738133506</v>
      </c>
      <c r="U6976">
        <v>1255.4568044898845</v>
      </c>
      <c r="V6976">
        <v>244.230936948204</v>
      </c>
      <c r="W6976">
        <v>419.50395357382087</v>
      </c>
    </row>
    <row r="6977" spans="2:23" x14ac:dyDescent="0.3">
      <c r="B6977">
        <f t="shared" si="109"/>
        <v>6972</v>
      </c>
      <c r="C6977">
        <v>3262.6034668760644</v>
      </c>
      <c r="D6977">
        <v>28883.78</v>
      </c>
      <c r="E6977">
        <v>258.96055268974425</v>
      </c>
      <c r="F6977">
        <v>1710.942638067783</v>
      </c>
      <c r="G6977">
        <v>830.04986620874377</v>
      </c>
      <c r="H6977">
        <v>956.18213926158808</v>
      </c>
      <c r="R6977">
        <v>551.97363298382129</v>
      </c>
      <c r="S6977">
        <v>5399.1018620255363</v>
      </c>
      <c r="T6977">
        <v>488.58309218551381</v>
      </c>
      <c r="U6977">
        <v>230.00672816279288</v>
      </c>
      <c r="V6977">
        <v>335.68688276725879</v>
      </c>
      <c r="W6977">
        <v>395.90921048626763</v>
      </c>
    </row>
    <row r="6978" spans="2:23" x14ac:dyDescent="0.3">
      <c r="B6978">
        <f t="shared" si="109"/>
        <v>6973</v>
      </c>
      <c r="C6978">
        <v>451.2024142733726</v>
      </c>
      <c r="D6978">
        <v>16234.274952327096</v>
      </c>
      <c r="E6978">
        <v>209.79292704603816</v>
      </c>
      <c r="F6978">
        <v>656.81595609527812</v>
      </c>
      <c r="G6978">
        <v>11230.815227834806</v>
      </c>
      <c r="H6978">
        <v>619.11695484644201</v>
      </c>
      <c r="R6978">
        <v>1175.7914208274979</v>
      </c>
      <c r="S6978">
        <v>499.4904412882309</v>
      </c>
      <c r="T6978">
        <v>435.69678948464912</v>
      </c>
      <c r="U6978">
        <v>517.97566995842044</v>
      </c>
      <c r="V6978">
        <v>206.44244156352582</v>
      </c>
      <c r="W6978">
        <v>729.68964091761836</v>
      </c>
    </row>
    <row r="6979" spans="2:23" x14ac:dyDescent="0.3">
      <c r="B6979">
        <f t="shared" si="109"/>
        <v>6974</v>
      </c>
      <c r="C6979">
        <v>27679.633188363874</v>
      </c>
      <c r="D6979">
        <v>28883.78</v>
      </c>
      <c r="E6979">
        <v>28883.78</v>
      </c>
      <c r="F6979">
        <v>232.16533776409858</v>
      </c>
      <c r="G6979">
        <v>256.25917212035966</v>
      </c>
      <c r="H6979">
        <v>526.7734776812905</v>
      </c>
      <c r="R6979">
        <v>283.20677318527589</v>
      </c>
      <c r="S6979">
        <v>614.59702841348758</v>
      </c>
      <c r="T6979">
        <v>311.45986369598302</v>
      </c>
      <c r="U6979">
        <v>673.64252875860279</v>
      </c>
      <c r="V6979">
        <v>1340.2435115193177</v>
      </c>
      <c r="W6979">
        <v>258.53950299283986</v>
      </c>
    </row>
    <row r="6980" spans="2:23" x14ac:dyDescent="0.3">
      <c r="B6980">
        <f t="shared" si="109"/>
        <v>6975</v>
      </c>
      <c r="C6980">
        <v>453.39971521388384</v>
      </c>
      <c r="D6980">
        <v>28883.78</v>
      </c>
      <c r="E6980">
        <v>3770.6128051725918</v>
      </c>
      <c r="F6980">
        <v>276.33843505548094</v>
      </c>
      <c r="G6980">
        <v>918.34738002953395</v>
      </c>
      <c r="H6980">
        <v>206.01990874220115</v>
      </c>
      <c r="R6980">
        <v>28883.78</v>
      </c>
      <c r="S6980">
        <v>288.71005527344738</v>
      </c>
      <c r="T6980">
        <v>254.53347332553085</v>
      </c>
      <c r="U6980">
        <v>477.30222741306068</v>
      </c>
      <c r="V6980">
        <v>312.24919546618105</v>
      </c>
      <c r="W6980">
        <v>218.10880208914665</v>
      </c>
    </row>
    <row r="6981" spans="2:23" x14ac:dyDescent="0.3">
      <c r="B6981">
        <f t="shared" si="109"/>
        <v>6976</v>
      </c>
      <c r="C6981">
        <v>28883.78</v>
      </c>
      <c r="D6981">
        <v>5025.5894851241837</v>
      </c>
      <c r="E6981">
        <v>17881.171269300121</v>
      </c>
      <c r="F6981">
        <v>3495.5876086158646</v>
      </c>
      <c r="G6981">
        <v>280.79011444907286</v>
      </c>
      <c r="H6981">
        <v>215.31597171509074</v>
      </c>
      <c r="R6981">
        <v>523.20472038875891</v>
      </c>
      <c r="S6981">
        <v>215.63897761849307</v>
      </c>
      <c r="T6981">
        <v>261.64953608172448</v>
      </c>
      <c r="U6981">
        <v>3958.4042161173747</v>
      </c>
      <c r="V6981">
        <v>243.59907011854511</v>
      </c>
      <c r="W6981">
        <v>426.52612127465113</v>
      </c>
    </row>
    <row r="6982" spans="2:23" x14ac:dyDescent="0.3">
      <c r="B6982">
        <f t="shared" si="109"/>
        <v>6977</v>
      </c>
      <c r="C6982">
        <v>463.39146951796334</v>
      </c>
      <c r="D6982">
        <v>1637.2211891465652</v>
      </c>
      <c r="E6982">
        <v>222.56646383651997</v>
      </c>
      <c r="F6982">
        <v>3334.2320712217488</v>
      </c>
      <c r="G6982">
        <v>265.76694888460173</v>
      </c>
      <c r="H6982">
        <v>1860.1929309808509</v>
      </c>
      <c r="R6982">
        <v>202.42231303783504</v>
      </c>
      <c r="S6982">
        <v>28883.78</v>
      </c>
      <c r="T6982">
        <v>282.08108509600027</v>
      </c>
      <c r="U6982">
        <v>1614.7934808825989</v>
      </c>
      <c r="V6982">
        <v>28883.78</v>
      </c>
      <c r="W6982">
        <v>237.7362821810047</v>
      </c>
    </row>
    <row r="6983" spans="2:23" x14ac:dyDescent="0.3">
      <c r="B6983">
        <f t="shared" si="109"/>
        <v>6978</v>
      </c>
      <c r="C6983">
        <v>210.57540565976745</v>
      </c>
      <c r="D6983">
        <v>231.2344966469467</v>
      </c>
      <c r="E6983">
        <v>3537.6252221918521</v>
      </c>
      <c r="F6983">
        <v>203.50064517451199</v>
      </c>
      <c r="G6983">
        <v>211.63002194409435</v>
      </c>
      <c r="H6983">
        <v>202.78498956133325</v>
      </c>
      <c r="R6983">
        <v>5219.3735079962726</v>
      </c>
      <c r="S6983">
        <v>1045.2809017989052</v>
      </c>
      <c r="T6983">
        <v>440.05156614071836</v>
      </c>
      <c r="U6983">
        <v>1139.9930907685271</v>
      </c>
      <c r="V6983">
        <v>315.99534362840211</v>
      </c>
      <c r="W6983">
        <v>233.07223379052107</v>
      </c>
    </row>
    <row r="6984" spans="2:23" x14ac:dyDescent="0.3">
      <c r="B6984">
        <f t="shared" ref="B6984:B7047" si="110">B6983 + 1</f>
        <v>6979</v>
      </c>
      <c r="C6984">
        <v>330.50447008494535</v>
      </c>
      <c r="D6984">
        <v>791.14486385392797</v>
      </c>
      <c r="E6984">
        <v>351.91608339186632</v>
      </c>
      <c r="F6984">
        <v>212.77706445564468</v>
      </c>
      <c r="G6984">
        <v>294.59833177362896</v>
      </c>
      <c r="H6984">
        <v>268.60554180109432</v>
      </c>
      <c r="R6984">
        <v>19579.954459483666</v>
      </c>
      <c r="S6984">
        <v>28883.78</v>
      </c>
      <c r="T6984">
        <v>385.19054953688317</v>
      </c>
      <c r="U6984">
        <v>233.36987041543043</v>
      </c>
      <c r="V6984">
        <v>28883.78</v>
      </c>
      <c r="W6984">
        <v>424.51598836992321</v>
      </c>
    </row>
    <row r="6985" spans="2:23" x14ac:dyDescent="0.3">
      <c r="B6985">
        <f t="shared" si="110"/>
        <v>6980</v>
      </c>
      <c r="C6985">
        <v>2409.341404834146</v>
      </c>
      <c r="D6985">
        <v>266.19149900109574</v>
      </c>
      <c r="E6985">
        <v>398.91142597609121</v>
      </c>
      <c r="F6985">
        <v>488.206916247538</v>
      </c>
      <c r="G6985">
        <v>252.18220665091064</v>
      </c>
      <c r="H6985">
        <v>216.46902329077378</v>
      </c>
      <c r="R6985">
        <v>328.25837536654814</v>
      </c>
      <c r="S6985">
        <v>28883.78</v>
      </c>
      <c r="T6985">
        <v>11613.74735112366</v>
      </c>
      <c r="U6985">
        <v>269.23777287423837</v>
      </c>
      <c r="V6985">
        <v>306.45351660978258</v>
      </c>
      <c r="W6985">
        <v>615.31678896126141</v>
      </c>
    </row>
    <row r="6986" spans="2:23" x14ac:dyDescent="0.3">
      <c r="B6986">
        <f t="shared" si="110"/>
        <v>6981</v>
      </c>
      <c r="C6986">
        <v>259.20417996014612</v>
      </c>
      <c r="D6986">
        <v>203.15143504173193</v>
      </c>
      <c r="E6986">
        <v>1218.9860072327378</v>
      </c>
      <c r="F6986">
        <v>226.55713878893644</v>
      </c>
      <c r="G6986">
        <v>28883.78</v>
      </c>
      <c r="H6986">
        <v>10644.733404641394</v>
      </c>
      <c r="R6986">
        <v>379.73548266587608</v>
      </c>
      <c r="S6986">
        <v>216.79717368501721</v>
      </c>
      <c r="T6986">
        <v>2771.6123607167983</v>
      </c>
      <c r="U6986">
        <v>500.34914248892886</v>
      </c>
      <c r="V6986">
        <v>554.25595199400186</v>
      </c>
      <c r="W6986">
        <v>330.33314540749041</v>
      </c>
    </row>
    <row r="6987" spans="2:23" x14ac:dyDescent="0.3">
      <c r="B6987">
        <f t="shared" si="110"/>
        <v>6982</v>
      </c>
      <c r="C6987">
        <v>690.01575653209125</v>
      </c>
      <c r="D6987">
        <v>245.75813440814989</v>
      </c>
      <c r="E6987">
        <v>289.17110418050953</v>
      </c>
      <c r="F6987">
        <v>247.26490931560116</v>
      </c>
      <c r="G6987">
        <v>258.50768245597374</v>
      </c>
      <c r="H6987">
        <v>12791.995920743082</v>
      </c>
      <c r="R6987">
        <v>216.93382381246485</v>
      </c>
      <c r="S6987">
        <v>241.01010328371956</v>
      </c>
      <c r="T6987">
        <v>204.28734773555743</v>
      </c>
      <c r="U6987">
        <v>420.21405317226845</v>
      </c>
      <c r="V6987">
        <v>794.31423263281067</v>
      </c>
      <c r="W6987">
        <v>389.87648735773064</v>
      </c>
    </row>
    <row r="6988" spans="2:23" x14ac:dyDescent="0.3">
      <c r="B6988">
        <f t="shared" si="110"/>
        <v>6983</v>
      </c>
      <c r="C6988">
        <v>205.99492789557212</v>
      </c>
      <c r="D6988">
        <v>2558.7556709012842</v>
      </c>
      <c r="E6988">
        <v>337.8232180029504</v>
      </c>
      <c r="F6988">
        <v>442.17737022679682</v>
      </c>
      <c r="G6988">
        <v>760.82561414455029</v>
      </c>
      <c r="H6988">
        <v>285.43391910545995</v>
      </c>
      <c r="R6988">
        <v>1408.7552269199957</v>
      </c>
      <c r="S6988">
        <v>284.74329456051231</v>
      </c>
      <c r="T6988">
        <v>387.05066184873397</v>
      </c>
      <c r="U6988">
        <v>6102.3295594663405</v>
      </c>
      <c r="V6988">
        <v>573.9776938452452</v>
      </c>
      <c r="W6988">
        <v>28883.78</v>
      </c>
    </row>
    <row r="6989" spans="2:23" x14ac:dyDescent="0.3">
      <c r="B6989">
        <f t="shared" si="110"/>
        <v>6984</v>
      </c>
      <c r="C6989">
        <v>252.81528550854711</v>
      </c>
      <c r="D6989">
        <v>1096.713085058012</v>
      </c>
      <c r="E6989">
        <v>28883.78</v>
      </c>
      <c r="F6989">
        <v>255.9243475656765</v>
      </c>
      <c r="G6989">
        <v>433.76044696927397</v>
      </c>
      <c r="H6989">
        <v>247.20636287480437</v>
      </c>
      <c r="R6989">
        <v>298.59963862226789</v>
      </c>
      <c r="S6989">
        <v>28883.78</v>
      </c>
      <c r="T6989">
        <v>201.13313248311272</v>
      </c>
      <c r="U6989">
        <v>232.78801723665561</v>
      </c>
      <c r="V6989">
        <v>662.99957904753819</v>
      </c>
      <c r="W6989">
        <v>1674.5387908956166</v>
      </c>
    </row>
    <row r="6990" spans="2:23" x14ac:dyDescent="0.3">
      <c r="B6990">
        <f t="shared" si="110"/>
        <v>6985</v>
      </c>
      <c r="C6990">
        <v>535.01687150105158</v>
      </c>
      <c r="D6990">
        <v>28883.78</v>
      </c>
      <c r="E6990">
        <v>246.01896167846905</v>
      </c>
      <c r="F6990">
        <v>261.7581341797694</v>
      </c>
      <c r="G6990">
        <v>241.90256483563661</v>
      </c>
      <c r="H6990">
        <v>827.39491865942853</v>
      </c>
      <c r="R6990">
        <v>401.12568352535828</v>
      </c>
      <c r="S6990">
        <v>264.83869696561624</v>
      </c>
      <c r="T6990">
        <v>3202.2759451445168</v>
      </c>
      <c r="U6990">
        <v>5077.3988428227431</v>
      </c>
      <c r="V6990">
        <v>266.46656772136441</v>
      </c>
      <c r="W6990">
        <v>271.87679990526539</v>
      </c>
    </row>
    <row r="6991" spans="2:23" x14ac:dyDescent="0.3">
      <c r="B6991">
        <f t="shared" si="110"/>
        <v>6986</v>
      </c>
      <c r="C6991">
        <v>6740.523468132963</v>
      </c>
      <c r="D6991">
        <v>399.71817463171624</v>
      </c>
      <c r="E6991">
        <v>289.45748967520842</v>
      </c>
      <c r="F6991">
        <v>8372.7808427068085</v>
      </c>
      <c r="G6991">
        <v>328.79143329437881</v>
      </c>
      <c r="H6991">
        <v>4190.4706658764171</v>
      </c>
      <c r="R6991">
        <v>6271.1644358118101</v>
      </c>
      <c r="S6991">
        <v>2446.1026073338066</v>
      </c>
      <c r="T6991">
        <v>1916.8975494695071</v>
      </c>
      <c r="U6991">
        <v>8044.2730775740574</v>
      </c>
      <c r="V6991">
        <v>528.39898509252725</v>
      </c>
      <c r="W6991">
        <v>381.73015144330407</v>
      </c>
    </row>
    <row r="6992" spans="2:23" x14ac:dyDescent="0.3">
      <c r="B6992">
        <f t="shared" si="110"/>
        <v>6987</v>
      </c>
      <c r="C6992">
        <v>1559.0704763661074</v>
      </c>
      <c r="D6992">
        <v>3961.6032254610436</v>
      </c>
      <c r="E6992">
        <v>28883.78</v>
      </c>
      <c r="F6992">
        <v>5786.7177197437377</v>
      </c>
      <c r="G6992">
        <v>382.53234511636327</v>
      </c>
      <c r="H6992">
        <v>374.11107308422379</v>
      </c>
      <c r="R6992">
        <v>670.98376895567287</v>
      </c>
      <c r="S6992">
        <v>28883.78</v>
      </c>
      <c r="T6992">
        <v>331.84334827516841</v>
      </c>
      <c r="U6992">
        <v>2272.062603524776</v>
      </c>
      <c r="V6992">
        <v>4517.3761279269829</v>
      </c>
      <c r="W6992">
        <v>214.70792007475836</v>
      </c>
    </row>
    <row r="6993" spans="2:23" x14ac:dyDescent="0.3">
      <c r="B6993">
        <f t="shared" si="110"/>
        <v>6988</v>
      </c>
      <c r="C6993">
        <v>12195.220028623808</v>
      </c>
      <c r="D6993">
        <v>270.29318356080313</v>
      </c>
      <c r="E6993">
        <v>743.2585071529345</v>
      </c>
      <c r="F6993">
        <v>521.75477880173275</v>
      </c>
      <c r="G6993">
        <v>263.00175103425295</v>
      </c>
      <c r="H6993">
        <v>28883.78</v>
      </c>
      <c r="R6993">
        <v>1037.7497691271906</v>
      </c>
      <c r="S6993">
        <v>251.81723306567528</v>
      </c>
      <c r="T6993">
        <v>465.09551085839513</v>
      </c>
      <c r="U6993">
        <v>473.50322872839718</v>
      </c>
      <c r="V6993">
        <v>1464.344839423497</v>
      </c>
      <c r="W6993">
        <v>2702.0056159454543</v>
      </c>
    </row>
    <row r="6994" spans="2:23" x14ac:dyDescent="0.3">
      <c r="B6994">
        <f t="shared" si="110"/>
        <v>6989</v>
      </c>
      <c r="C6994">
        <v>3969.4745057667983</v>
      </c>
      <c r="D6994">
        <v>204.40206848739575</v>
      </c>
      <c r="E6994">
        <v>18938.729032650346</v>
      </c>
      <c r="F6994">
        <v>226.17544671641662</v>
      </c>
      <c r="G6994">
        <v>545.68761632819655</v>
      </c>
      <c r="H6994">
        <v>28883.78</v>
      </c>
      <c r="R6994">
        <v>281.62454709619442</v>
      </c>
      <c r="S6994">
        <v>492.74265151414346</v>
      </c>
      <c r="T6994">
        <v>208.34754435847884</v>
      </c>
      <c r="U6994">
        <v>1026.7288269895566</v>
      </c>
      <c r="V6994">
        <v>1566.6052488015848</v>
      </c>
      <c r="W6994">
        <v>270.41660579950184</v>
      </c>
    </row>
    <row r="6995" spans="2:23" x14ac:dyDescent="0.3">
      <c r="B6995">
        <f t="shared" si="110"/>
        <v>6990</v>
      </c>
      <c r="C6995">
        <v>28883.78</v>
      </c>
      <c r="D6995">
        <v>4339.9084226043351</v>
      </c>
      <c r="E6995">
        <v>1133.060547648487</v>
      </c>
      <c r="F6995">
        <v>232.7755463102892</v>
      </c>
      <c r="G6995">
        <v>298.33232911337018</v>
      </c>
      <c r="H6995">
        <v>296.90326977276919</v>
      </c>
      <c r="R6995">
        <v>283.52248594006016</v>
      </c>
      <c r="S6995">
        <v>354.83107231949873</v>
      </c>
      <c r="T6995">
        <v>338.3356770573551</v>
      </c>
      <c r="U6995">
        <v>429.26865672986764</v>
      </c>
      <c r="V6995">
        <v>967.86412391308284</v>
      </c>
      <c r="W6995">
        <v>480.93802158856863</v>
      </c>
    </row>
    <row r="6996" spans="2:23" x14ac:dyDescent="0.3">
      <c r="B6996">
        <f t="shared" si="110"/>
        <v>6991</v>
      </c>
      <c r="C6996">
        <v>248.75205445839583</v>
      </c>
      <c r="D6996">
        <v>227.40846378065757</v>
      </c>
      <c r="E6996">
        <v>203.6970125947787</v>
      </c>
      <c r="F6996">
        <v>659.54518968484604</v>
      </c>
      <c r="G6996">
        <v>656.71564526319821</v>
      </c>
      <c r="H6996">
        <v>435.98438847906095</v>
      </c>
      <c r="R6996">
        <v>1223.2436991064724</v>
      </c>
      <c r="S6996">
        <v>257.2505825345404</v>
      </c>
      <c r="T6996">
        <v>2395.1287972651699</v>
      </c>
      <c r="U6996">
        <v>530.83144688355856</v>
      </c>
      <c r="V6996">
        <v>1610.9716669628194</v>
      </c>
      <c r="W6996">
        <v>681.06120024830784</v>
      </c>
    </row>
    <row r="6997" spans="2:23" x14ac:dyDescent="0.3">
      <c r="B6997">
        <f t="shared" si="110"/>
        <v>6992</v>
      </c>
      <c r="C6997">
        <v>2787.2589557332853</v>
      </c>
      <c r="D6997">
        <v>347.25212102547039</v>
      </c>
      <c r="E6997">
        <v>28883.78</v>
      </c>
      <c r="F6997">
        <v>245.87719434984311</v>
      </c>
      <c r="G6997">
        <v>222.33535621790523</v>
      </c>
      <c r="H6997">
        <v>291.18161354214243</v>
      </c>
      <c r="R6997">
        <v>703.93053046475757</v>
      </c>
      <c r="S6997">
        <v>5919.965363756759</v>
      </c>
      <c r="T6997">
        <v>269.40972104059364</v>
      </c>
      <c r="U6997">
        <v>28883.78</v>
      </c>
      <c r="V6997">
        <v>3434.412783060674</v>
      </c>
      <c r="W6997">
        <v>420.44320939317419</v>
      </c>
    </row>
    <row r="6998" spans="2:23" x14ac:dyDescent="0.3">
      <c r="B6998">
        <f t="shared" si="110"/>
        <v>6993</v>
      </c>
      <c r="C6998">
        <v>228.15548051063263</v>
      </c>
      <c r="D6998">
        <v>365.3058420930451</v>
      </c>
      <c r="E6998">
        <v>232.12455018594244</v>
      </c>
      <c r="F6998">
        <v>229.95225283886208</v>
      </c>
      <c r="G6998">
        <v>223.0605565098538</v>
      </c>
      <c r="H6998">
        <v>240.75111939638981</v>
      </c>
      <c r="R6998">
        <v>26893.459303866803</v>
      </c>
      <c r="S6998">
        <v>2239.3101946591569</v>
      </c>
      <c r="T6998">
        <v>10565.06556112655</v>
      </c>
      <c r="U6998">
        <v>427.74646658986046</v>
      </c>
      <c r="V6998">
        <v>1147.3179710037011</v>
      </c>
      <c r="W6998">
        <v>287.56461775333622</v>
      </c>
    </row>
    <row r="6999" spans="2:23" x14ac:dyDescent="0.3">
      <c r="B6999">
        <f t="shared" si="110"/>
        <v>6994</v>
      </c>
      <c r="C6999">
        <v>28883.78</v>
      </c>
      <c r="D6999">
        <v>325.94844019224098</v>
      </c>
      <c r="E6999">
        <v>285.29177295078938</v>
      </c>
      <c r="F6999">
        <v>8893.1950416840173</v>
      </c>
      <c r="G6999">
        <v>23423.658491176502</v>
      </c>
      <c r="H6999">
        <v>3557.6448146452599</v>
      </c>
      <c r="R6999">
        <v>249.63746071230366</v>
      </c>
      <c r="S6999">
        <v>4902.0754518851709</v>
      </c>
      <c r="T6999">
        <v>366.94680156437892</v>
      </c>
      <c r="U6999">
        <v>252.57951359125178</v>
      </c>
      <c r="V6999">
        <v>331.07907357424278</v>
      </c>
      <c r="W6999">
        <v>1884.0192837806276</v>
      </c>
    </row>
    <row r="7000" spans="2:23" x14ac:dyDescent="0.3">
      <c r="B7000">
        <f t="shared" si="110"/>
        <v>6995</v>
      </c>
      <c r="C7000">
        <v>231.52329226752789</v>
      </c>
      <c r="D7000">
        <v>390.61897193427012</v>
      </c>
      <c r="E7000">
        <v>323.4579521495815</v>
      </c>
      <c r="F7000">
        <v>2543.29673663002</v>
      </c>
      <c r="G7000">
        <v>28883.78</v>
      </c>
      <c r="H7000">
        <v>219.69752945499036</v>
      </c>
      <c r="R7000">
        <v>2033.3627354652863</v>
      </c>
      <c r="S7000">
        <v>339.86570343016251</v>
      </c>
      <c r="T7000">
        <v>540.49666237745123</v>
      </c>
      <c r="U7000">
        <v>1177.6499730038527</v>
      </c>
      <c r="V7000">
        <v>28883.78</v>
      </c>
      <c r="W7000">
        <v>200.52941574928849</v>
      </c>
    </row>
    <row r="7001" spans="2:23" x14ac:dyDescent="0.3">
      <c r="B7001">
        <f t="shared" si="110"/>
        <v>6996</v>
      </c>
      <c r="C7001">
        <v>219.0705927191122</v>
      </c>
      <c r="D7001">
        <v>234.25667950165959</v>
      </c>
      <c r="E7001">
        <v>318.49606622475579</v>
      </c>
      <c r="F7001">
        <v>643.92572346751774</v>
      </c>
      <c r="G7001">
        <v>221.31402151564001</v>
      </c>
      <c r="H7001">
        <v>909.09169248067087</v>
      </c>
      <c r="R7001">
        <v>374.29168108694148</v>
      </c>
      <c r="S7001">
        <v>577.72768388451243</v>
      </c>
      <c r="T7001">
        <v>28883.78</v>
      </c>
      <c r="U7001">
        <v>323.78928371468982</v>
      </c>
      <c r="V7001">
        <v>518.1108226352959</v>
      </c>
      <c r="W7001">
        <v>28883.78</v>
      </c>
    </row>
    <row r="7002" spans="2:23" x14ac:dyDescent="0.3">
      <c r="B7002">
        <f t="shared" si="110"/>
        <v>6997</v>
      </c>
      <c r="C7002">
        <v>990.66609443793686</v>
      </c>
      <c r="D7002">
        <v>1114.0216039498691</v>
      </c>
      <c r="E7002">
        <v>28883.78</v>
      </c>
      <c r="F7002">
        <v>248.83524490552901</v>
      </c>
      <c r="G7002">
        <v>3432.1051454062049</v>
      </c>
      <c r="H7002">
        <v>422.63003584658628</v>
      </c>
      <c r="R7002">
        <v>3293.040425415335</v>
      </c>
      <c r="S7002">
        <v>709.60198509479551</v>
      </c>
      <c r="T7002">
        <v>235.87212535481206</v>
      </c>
      <c r="U7002">
        <v>201.51118980403086</v>
      </c>
      <c r="V7002">
        <v>274.71059694656344</v>
      </c>
      <c r="W7002">
        <v>262.09216592733765</v>
      </c>
    </row>
    <row r="7003" spans="2:23" x14ac:dyDescent="0.3">
      <c r="B7003">
        <f t="shared" si="110"/>
        <v>6998</v>
      </c>
      <c r="C7003">
        <v>4010.667594918089</v>
      </c>
      <c r="D7003">
        <v>277.76349320731873</v>
      </c>
      <c r="E7003">
        <v>321.68861009888752</v>
      </c>
      <c r="F7003">
        <v>285.09015507490369</v>
      </c>
      <c r="G7003">
        <v>28883.78</v>
      </c>
      <c r="H7003">
        <v>10773.145803056139</v>
      </c>
      <c r="R7003">
        <v>711.90966718033883</v>
      </c>
      <c r="S7003">
        <v>313.76123863569939</v>
      </c>
      <c r="T7003">
        <v>412.14896811617018</v>
      </c>
      <c r="U7003">
        <v>211.46746465842415</v>
      </c>
      <c r="V7003">
        <v>1002.7571013510478</v>
      </c>
      <c r="W7003">
        <v>28883.78</v>
      </c>
    </row>
    <row r="7004" spans="2:23" x14ac:dyDescent="0.3">
      <c r="B7004">
        <f t="shared" si="110"/>
        <v>6999</v>
      </c>
      <c r="C7004">
        <v>547.22672581448501</v>
      </c>
      <c r="D7004">
        <v>514.82922982590571</v>
      </c>
      <c r="E7004">
        <v>218.21920365862422</v>
      </c>
      <c r="F7004">
        <v>6284.7961429609031</v>
      </c>
      <c r="G7004">
        <v>327.27059892733212</v>
      </c>
      <c r="H7004">
        <v>351.9909225495536</v>
      </c>
      <c r="R7004">
        <v>204.9165297054987</v>
      </c>
      <c r="S7004">
        <v>338.33199302797243</v>
      </c>
      <c r="T7004">
        <v>556.9320792303314</v>
      </c>
      <c r="U7004">
        <v>4793.1581211537123</v>
      </c>
      <c r="V7004">
        <v>340.95154624537201</v>
      </c>
      <c r="W7004">
        <v>319.35276123388445</v>
      </c>
    </row>
    <row r="7005" spans="2:23" x14ac:dyDescent="0.3">
      <c r="B7005">
        <f t="shared" si="110"/>
        <v>7000</v>
      </c>
      <c r="C7005">
        <v>1790.7211984024566</v>
      </c>
      <c r="D7005">
        <v>6729.5249490606675</v>
      </c>
      <c r="E7005">
        <v>28883.78</v>
      </c>
      <c r="F7005">
        <v>282.72499879821328</v>
      </c>
      <c r="G7005">
        <v>1038.9157121039079</v>
      </c>
      <c r="H7005">
        <v>204.42992686615304</v>
      </c>
      <c r="R7005">
        <v>213.38628017769125</v>
      </c>
      <c r="S7005">
        <v>405.17378138728157</v>
      </c>
      <c r="T7005">
        <v>1132.3929183221303</v>
      </c>
      <c r="U7005">
        <v>242.3853057946306</v>
      </c>
      <c r="V7005">
        <v>376.66015144816521</v>
      </c>
      <c r="W7005">
        <v>390.44138161288254</v>
      </c>
    </row>
    <row r="7006" spans="2:23" x14ac:dyDescent="0.3">
      <c r="B7006">
        <f t="shared" si="110"/>
        <v>7001</v>
      </c>
      <c r="C7006">
        <v>3222.0947646338168</v>
      </c>
      <c r="D7006">
        <v>1593.6059414603715</v>
      </c>
      <c r="E7006">
        <v>233.78297180446367</v>
      </c>
      <c r="F7006">
        <v>2232.0809574105697</v>
      </c>
      <c r="G7006">
        <v>359.5174754989165</v>
      </c>
      <c r="H7006">
        <v>203.14952064096599</v>
      </c>
      <c r="R7006">
        <v>3194.7146899725653</v>
      </c>
      <c r="S7006">
        <v>261.69569185584146</v>
      </c>
      <c r="T7006">
        <v>310.78355632594469</v>
      </c>
      <c r="U7006">
        <v>378.34221822432153</v>
      </c>
      <c r="V7006">
        <v>1083.8897442994239</v>
      </c>
      <c r="W7006">
        <v>253.35998641486736</v>
      </c>
    </row>
    <row r="7007" spans="2:23" x14ac:dyDescent="0.3">
      <c r="B7007">
        <f t="shared" si="110"/>
        <v>7002</v>
      </c>
      <c r="C7007">
        <v>516.95298848714503</v>
      </c>
      <c r="D7007">
        <v>208.60418305482474</v>
      </c>
      <c r="E7007">
        <v>28883.78</v>
      </c>
      <c r="F7007">
        <v>1388.5348772239458</v>
      </c>
      <c r="G7007">
        <v>228.13909224081556</v>
      </c>
      <c r="H7007">
        <v>596.46310038194861</v>
      </c>
      <c r="R7007">
        <v>28883.78</v>
      </c>
      <c r="S7007">
        <v>468.2296644997578</v>
      </c>
      <c r="T7007">
        <v>28883.78</v>
      </c>
      <c r="U7007">
        <v>372.43087804935527</v>
      </c>
      <c r="V7007">
        <v>283.38522625406239</v>
      </c>
      <c r="W7007">
        <v>344.6109186079226</v>
      </c>
    </row>
    <row r="7008" spans="2:23" x14ac:dyDescent="0.3">
      <c r="B7008">
        <f t="shared" si="110"/>
        <v>7003</v>
      </c>
      <c r="C7008">
        <v>246.86520915772223</v>
      </c>
      <c r="D7008">
        <v>855.78135237488527</v>
      </c>
      <c r="E7008">
        <v>300.70201492197657</v>
      </c>
      <c r="F7008">
        <v>883.58046358329204</v>
      </c>
      <c r="G7008">
        <v>488.07995833927635</v>
      </c>
      <c r="H7008">
        <v>217.87545869264531</v>
      </c>
      <c r="R7008">
        <v>223.76130804223357</v>
      </c>
      <c r="S7008">
        <v>2775.9787697446768</v>
      </c>
      <c r="T7008">
        <v>494.7462268012913</v>
      </c>
      <c r="U7008">
        <v>205.66040456808787</v>
      </c>
      <c r="V7008">
        <v>2042.7594363877636</v>
      </c>
      <c r="W7008">
        <v>220.72850305832623</v>
      </c>
    </row>
    <row r="7009" spans="2:23" x14ac:dyDescent="0.3">
      <c r="B7009">
        <f t="shared" si="110"/>
        <v>7004</v>
      </c>
      <c r="C7009">
        <v>4204.9977529169864</v>
      </c>
      <c r="D7009">
        <v>328.69473983737242</v>
      </c>
      <c r="E7009">
        <v>416.22537656393172</v>
      </c>
      <c r="F7009">
        <v>261.10887009658461</v>
      </c>
      <c r="G7009">
        <v>413.86077411562133</v>
      </c>
      <c r="H7009">
        <v>235.28266068058039</v>
      </c>
      <c r="R7009">
        <v>1003.7859108550305</v>
      </c>
      <c r="S7009">
        <v>255.90622304597969</v>
      </c>
      <c r="T7009">
        <v>227.17972155254492</v>
      </c>
      <c r="U7009">
        <v>382.72754062618827</v>
      </c>
      <c r="V7009">
        <v>245.1127946089926</v>
      </c>
      <c r="W7009">
        <v>14902.719821947096</v>
      </c>
    </row>
    <row r="7010" spans="2:23" x14ac:dyDescent="0.3">
      <c r="B7010">
        <f t="shared" si="110"/>
        <v>7005</v>
      </c>
      <c r="C7010">
        <v>28883.78</v>
      </c>
      <c r="D7010">
        <v>228.65791008297302</v>
      </c>
      <c r="E7010">
        <v>1329.0114245912</v>
      </c>
      <c r="F7010">
        <v>7211.693781770543</v>
      </c>
      <c r="G7010">
        <v>520.64117951965102</v>
      </c>
      <c r="H7010">
        <v>531.83176356542162</v>
      </c>
      <c r="R7010">
        <v>316.57114009045762</v>
      </c>
      <c r="S7010">
        <v>595.01643541372005</v>
      </c>
      <c r="T7010">
        <v>235.85519698522111</v>
      </c>
      <c r="U7010">
        <v>363.51913791839729</v>
      </c>
      <c r="V7010">
        <v>500.56240962296539</v>
      </c>
      <c r="W7010">
        <v>913.43807544236802</v>
      </c>
    </row>
    <row r="7011" spans="2:23" x14ac:dyDescent="0.3">
      <c r="B7011">
        <f t="shared" si="110"/>
        <v>7006</v>
      </c>
      <c r="C7011">
        <v>28883.78</v>
      </c>
      <c r="D7011">
        <v>202.78706286297813</v>
      </c>
      <c r="E7011">
        <v>770.2721185625295</v>
      </c>
      <c r="F7011">
        <v>426.42814517998221</v>
      </c>
      <c r="G7011">
        <v>383.41156444852379</v>
      </c>
      <c r="H7011">
        <v>28883.78</v>
      </c>
      <c r="R7011">
        <v>243.48576563280022</v>
      </c>
      <c r="S7011">
        <v>28883.78</v>
      </c>
      <c r="T7011">
        <v>203.28208743967264</v>
      </c>
      <c r="U7011">
        <v>963.87362699689197</v>
      </c>
      <c r="V7011">
        <v>8887.5525492203942</v>
      </c>
      <c r="W7011">
        <v>18204.354764359745</v>
      </c>
    </row>
    <row r="7012" spans="2:23" x14ac:dyDescent="0.3">
      <c r="B7012">
        <f t="shared" si="110"/>
        <v>7007</v>
      </c>
      <c r="C7012">
        <v>28883.78</v>
      </c>
      <c r="D7012">
        <v>311.77525052644546</v>
      </c>
      <c r="E7012">
        <v>215.88802409619879</v>
      </c>
      <c r="F7012">
        <v>1311.5740509207969</v>
      </c>
      <c r="G7012">
        <v>755.53526656218003</v>
      </c>
      <c r="H7012">
        <v>441.56748725373842</v>
      </c>
      <c r="R7012">
        <v>222.51268779452451</v>
      </c>
      <c r="S7012">
        <v>223.74362910421041</v>
      </c>
      <c r="T7012">
        <v>9864.0780545816633</v>
      </c>
      <c r="U7012">
        <v>1763.4970942256764</v>
      </c>
      <c r="V7012">
        <v>228.90779647858233</v>
      </c>
      <c r="W7012">
        <v>4726.9106285268308</v>
      </c>
    </row>
    <row r="7013" spans="2:23" x14ac:dyDescent="0.3">
      <c r="B7013">
        <f t="shared" si="110"/>
        <v>7008</v>
      </c>
      <c r="C7013">
        <v>28883.78</v>
      </c>
      <c r="D7013">
        <v>276.51442387824795</v>
      </c>
      <c r="E7013">
        <v>2425.9507565157519</v>
      </c>
      <c r="F7013">
        <v>251.71432581513747</v>
      </c>
      <c r="G7013">
        <v>471.26752010264335</v>
      </c>
      <c r="H7013">
        <v>321.64437005887578</v>
      </c>
      <c r="R7013">
        <v>395.78599448530787</v>
      </c>
      <c r="S7013">
        <v>347.71586750467759</v>
      </c>
      <c r="T7013">
        <v>28883.78</v>
      </c>
      <c r="U7013">
        <v>224.62261492838579</v>
      </c>
      <c r="V7013">
        <v>456.17401394843267</v>
      </c>
      <c r="W7013">
        <v>698.17915543273386</v>
      </c>
    </row>
    <row r="7014" spans="2:23" x14ac:dyDescent="0.3">
      <c r="B7014">
        <f t="shared" si="110"/>
        <v>7009</v>
      </c>
      <c r="C7014">
        <v>386.43933346627375</v>
      </c>
      <c r="D7014">
        <v>2410.4923016332596</v>
      </c>
      <c r="E7014">
        <v>231.22902498717167</v>
      </c>
      <c r="F7014">
        <v>273.92559510747219</v>
      </c>
      <c r="G7014">
        <v>10126.956208078258</v>
      </c>
      <c r="H7014">
        <v>376.68204718914558</v>
      </c>
      <c r="R7014">
        <v>28883.78</v>
      </c>
      <c r="S7014">
        <v>13865.469132278198</v>
      </c>
      <c r="T7014">
        <v>707.27334599282653</v>
      </c>
      <c r="U7014">
        <v>544.74381347161352</v>
      </c>
      <c r="V7014">
        <v>215.50600641080626</v>
      </c>
      <c r="W7014">
        <v>229.35599177184841</v>
      </c>
    </row>
    <row r="7015" spans="2:23" x14ac:dyDescent="0.3">
      <c r="B7015">
        <f t="shared" si="110"/>
        <v>7010</v>
      </c>
      <c r="C7015">
        <v>485.28617538762171</v>
      </c>
      <c r="D7015">
        <v>512.10514275054868</v>
      </c>
      <c r="E7015">
        <v>28883.78</v>
      </c>
      <c r="F7015">
        <v>6409.8717418632868</v>
      </c>
      <c r="G7015">
        <v>205.12070629518908</v>
      </c>
      <c r="H7015">
        <v>1828.5144623675205</v>
      </c>
      <c r="R7015">
        <v>28883.78</v>
      </c>
      <c r="S7015">
        <v>736.52652513587032</v>
      </c>
      <c r="T7015">
        <v>249.13567072890842</v>
      </c>
      <c r="U7015">
        <v>17068.311708351157</v>
      </c>
      <c r="V7015">
        <v>1341.9870768034193</v>
      </c>
      <c r="W7015">
        <v>4637.132784370714</v>
      </c>
    </row>
    <row r="7016" spans="2:23" x14ac:dyDescent="0.3">
      <c r="B7016">
        <f t="shared" si="110"/>
        <v>7011</v>
      </c>
      <c r="C7016">
        <v>395.77256539942715</v>
      </c>
      <c r="D7016">
        <v>28883.78</v>
      </c>
      <c r="E7016">
        <v>954.04068448967519</v>
      </c>
      <c r="F7016">
        <v>211.22328638509347</v>
      </c>
      <c r="G7016">
        <v>12361.49165114242</v>
      </c>
      <c r="H7016">
        <v>1639.0086648732361</v>
      </c>
      <c r="R7016">
        <v>560.44979970118004</v>
      </c>
      <c r="S7016">
        <v>475.78370910721577</v>
      </c>
      <c r="T7016">
        <v>568.73324075158439</v>
      </c>
      <c r="U7016">
        <v>211.09812658478381</v>
      </c>
      <c r="V7016">
        <v>327.32677466407665</v>
      </c>
      <c r="W7016">
        <v>202.51072297724602</v>
      </c>
    </row>
    <row r="7017" spans="2:23" x14ac:dyDescent="0.3">
      <c r="B7017">
        <f t="shared" si="110"/>
        <v>7012</v>
      </c>
      <c r="C7017">
        <v>219.02580628804651</v>
      </c>
      <c r="D7017">
        <v>1288.7286449152443</v>
      </c>
      <c r="E7017">
        <v>220.08594017442186</v>
      </c>
      <c r="F7017">
        <v>12078.454313817949</v>
      </c>
      <c r="G7017">
        <v>312.92013472817121</v>
      </c>
      <c r="H7017">
        <v>259.63088104643111</v>
      </c>
      <c r="R7017">
        <v>247.91612885603496</v>
      </c>
      <c r="S7017">
        <v>371.22947123855602</v>
      </c>
      <c r="T7017">
        <v>200.6702816698492</v>
      </c>
      <c r="U7017">
        <v>255.23082901232971</v>
      </c>
      <c r="V7017">
        <v>1758.7830520266859</v>
      </c>
      <c r="W7017">
        <v>28883.78</v>
      </c>
    </row>
    <row r="7018" spans="2:23" x14ac:dyDescent="0.3">
      <c r="B7018">
        <f t="shared" si="110"/>
        <v>7013</v>
      </c>
      <c r="C7018">
        <v>3531.4447013642903</v>
      </c>
      <c r="D7018">
        <v>232.31953150214065</v>
      </c>
      <c r="E7018">
        <v>9746.7492142840165</v>
      </c>
      <c r="F7018">
        <v>1476.5045519817484</v>
      </c>
      <c r="G7018">
        <v>1141.6853032903596</v>
      </c>
      <c r="H7018">
        <v>750.58663080242275</v>
      </c>
      <c r="R7018">
        <v>262.54643017956454</v>
      </c>
      <c r="S7018">
        <v>261.58064384556656</v>
      </c>
      <c r="T7018">
        <v>1131.9540459360005</v>
      </c>
      <c r="U7018">
        <v>21377.775608276526</v>
      </c>
      <c r="V7018">
        <v>2176.5473430519905</v>
      </c>
      <c r="W7018">
        <v>1018.5848635874163</v>
      </c>
    </row>
    <row r="7019" spans="2:23" x14ac:dyDescent="0.3">
      <c r="B7019">
        <f t="shared" si="110"/>
        <v>7014</v>
      </c>
      <c r="C7019">
        <v>251.25017403719494</v>
      </c>
      <c r="D7019">
        <v>471.57324423569577</v>
      </c>
      <c r="E7019">
        <v>7924.7538461955037</v>
      </c>
      <c r="F7019">
        <v>239.2284515031167</v>
      </c>
      <c r="G7019">
        <v>1417.9954654493267</v>
      </c>
      <c r="H7019">
        <v>2618.5459899074522</v>
      </c>
      <c r="R7019">
        <v>253.9891064384492</v>
      </c>
      <c r="S7019">
        <v>223.88923458604538</v>
      </c>
      <c r="T7019">
        <v>244.03169334622993</v>
      </c>
      <c r="U7019">
        <v>204.78884263996994</v>
      </c>
      <c r="V7019">
        <v>28883.78</v>
      </c>
      <c r="W7019">
        <v>2464.3175469108437</v>
      </c>
    </row>
    <row r="7020" spans="2:23" x14ac:dyDescent="0.3">
      <c r="B7020">
        <f t="shared" si="110"/>
        <v>7015</v>
      </c>
      <c r="C7020">
        <v>889.75881192633483</v>
      </c>
      <c r="D7020">
        <v>26104.469791821619</v>
      </c>
      <c r="E7020">
        <v>384.56891914929582</v>
      </c>
      <c r="F7020">
        <v>202.13844606992271</v>
      </c>
      <c r="G7020">
        <v>206.08310440475705</v>
      </c>
      <c r="H7020">
        <v>618.41600191982252</v>
      </c>
      <c r="R7020">
        <v>543.50601904715609</v>
      </c>
      <c r="S7020">
        <v>2067.479338630073</v>
      </c>
      <c r="T7020">
        <v>238.77305863507917</v>
      </c>
      <c r="U7020">
        <v>232.92038739354484</v>
      </c>
      <c r="V7020">
        <v>270.89648810310939</v>
      </c>
      <c r="W7020">
        <v>1181.3281317163664</v>
      </c>
    </row>
    <row r="7021" spans="2:23" x14ac:dyDescent="0.3">
      <c r="B7021">
        <f t="shared" si="110"/>
        <v>7016</v>
      </c>
      <c r="C7021">
        <v>5775.3410681152136</v>
      </c>
      <c r="D7021">
        <v>430.3144250933592</v>
      </c>
      <c r="E7021">
        <v>932.67824594263311</v>
      </c>
      <c r="F7021">
        <v>882.50504766730035</v>
      </c>
      <c r="G7021">
        <v>28883.78</v>
      </c>
      <c r="H7021">
        <v>28883.78</v>
      </c>
      <c r="R7021">
        <v>232.62350716171073</v>
      </c>
      <c r="S7021">
        <v>347.97118201875469</v>
      </c>
      <c r="T7021">
        <v>268.14537744145963</v>
      </c>
      <c r="U7021">
        <v>934.33220285238122</v>
      </c>
      <c r="V7021">
        <v>601.66163004729151</v>
      </c>
      <c r="W7021">
        <v>4019.9422298838144</v>
      </c>
    </row>
    <row r="7022" spans="2:23" x14ac:dyDescent="0.3">
      <c r="B7022">
        <f t="shared" si="110"/>
        <v>7017</v>
      </c>
      <c r="C7022">
        <v>392.28479809456115</v>
      </c>
      <c r="D7022">
        <v>206.93625464735788</v>
      </c>
      <c r="E7022">
        <v>1519.1328201201463</v>
      </c>
      <c r="F7022">
        <v>291.59111084227868</v>
      </c>
      <c r="G7022">
        <v>214.51810196360952</v>
      </c>
      <c r="H7022">
        <v>307.63566507460752</v>
      </c>
      <c r="R7022">
        <v>28883.78</v>
      </c>
      <c r="S7022">
        <v>535.45574725113192</v>
      </c>
      <c r="T7022">
        <v>651.40630986959445</v>
      </c>
      <c r="U7022">
        <v>288.39015894652289</v>
      </c>
      <c r="V7022">
        <v>938.32087284933948</v>
      </c>
      <c r="W7022">
        <v>267.83428057975726</v>
      </c>
    </row>
    <row r="7023" spans="2:23" x14ac:dyDescent="0.3">
      <c r="B7023">
        <f t="shared" si="110"/>
        <v>7018</v>
      </c>
      <c r="C7023">
        <v>575.87618902407826</v>
      </c>
      <c r="D7023">
        <v>354.99855443246486</v>
      </c>
      <c r="E7023">
        <v>242.61164804340169</v>
      </c>
      <c r="F7023">
        <v>11521.630059251824</v>
      </c>
      <c r="G7023">
        <v>7663.3398942346548</v>
      </c>
      <c r="H7023">
        <v>4169.0031678675205</v>
      </c>
      <c r="R7023">
        <v>2452.5181333166429</v>
      </c>
      <c r="S7023">
        <v>28883.78</v>
      </c>
      <c r="T7023">
        <v>28883.78</v>
      </c>
      <c r="U7023">
        <v>28883.78</v>
      </c>
      <c r="V7023">
        <v>558.40485223286464</v>
      </c>
      <c r="W7023">
        <v>222.86360470451658</v>
      </c>
    </row>
    <row r="7024" spans="2:23" x14ac:dyDescent="0.3">
      <c r="B7024">
        <f t="shared" si="110"/>
        <v>7019</v>
      </c>
      <c r="C7024">
        <v>784.02550814820177</v>
      </c>
      <c r="D7024">
        <v>272.03478154318685</v>
      </c>
      <c r="E7024">
        <v>5799.7267664110259</v>
      </c>
      <c r="F7024">
        <v>13669.346794236477</v>
      </c>
      <c r="G7024">
        <v>345.23601869804406</v>
      </c>
      <c r="H7024">
        <v>321.10295639149382</v>
      </c>
      <c r="R7024">
        <v>4268.288414457541</v>
      </c>
      <c r="S7024">
        <v>236.86012619538235</v>
      </c>
      <c r="T7024">
        <v>273.01027201016672</v>
      </c>
      <c r="U7024">
        <v>695.56043518672982</v>
      </c>
      <c r="V7024">
        <v>233.2735452756213</v>
      </c>
      <c r="W7024">
        <v>269.02681456190362</v>
      </c>
    </row>
    <row r="7025" spans="2:23" x14ac:dyDescent="0.3">
      <c r="B7025">
        <f t="shared" si="110"/>
        <v>7020</v>
      </c>
      <c r="C7025">
        <v>282.03797559356491</v>
      </c>
      <c r="D7025">
        <v>328.74349339582903</v>
      </c>
      <c r="E7025">
        <v>243.77144645745327</v>
      </c>
      <c r="F7025">
        <v>13255.458421051881</v>
      </c>
      <c r="G7025">
        <v>28883.78</v>
      </c>
      <c r="H7025">
        <v>896.99307472663452</v>
      </c>
      <c r="R7025">
        <v>874.68617688688676</v>
      </c>
      <c r="S7025">
        <v>13448.444781100574</v>
      </c>
      <c r="T7025">
        <v>210.22945768913127</v>
      </c>
      <c r="U7025">
        <v>270.69009447291688</v>
      </c>
      <c r="V7025">
        <v>3695.2724684260488</v>
      </c>
      <c r="W7025">
        <v>304.33041128127593</v>
      </c>
    </row>
    <row r="7026" spans="2:23" x14ac:dyDescent="0.3">
      <c r="B7026">
        <f t="shared" si="110"/>
        <v>7021</v>
      </c>
      <c r="C7026">
        <v>234.00964527953298</v>
      </c>
      <c r="D7026">
        <v>1101.1074813668404</v>
      </c>
      <c r="E7026">
        <v>534.07292817942846</v>
      </c>
      <c r="F7026">
        <v>209.20704515567715</v>
      </c>
      <c r="G7026">
        <v>28883.78</v>
      </c>
      <c r="H7026">
        <v>28883.78</v>
      </c>
      <c r="R7026">
        <v>6387.0502817345441</v>
      </c>
      <c r="S7026">
        <v>1582.7514534548307</v>
      </c>
      <c r="T7026">
        <v>28883.78</v>
      </c>
      <c r="U7026">
        <v>459.98614396164652</v>
      </c>
      <c r="V7026">
        <v>6729.6673984926001</v>
      </c>
      <c r="W7026">
        <v>4694.9028573915775</v>
      </c>
    </row>
    <row r="7027" spans="2:23" x14ac:dyDescent="0.3">
      <c r="B7027">
        <f t="shared" si="110"/>
        <v>7022</v>
      </c>
      <c r="C7027">
        <v>528.78484059987568</v>
      </c>
      <c r="D7027">
        <v>239.80618459419313</v>
      </c>
      <c r="E7027">
        <v>405.82807020091451</v>
      </c>
      <c r="F7027">
        <v>321.74792941150054</v>
      </c>
      <c r="G7027">
        <v>391.05715624746347</v>
      </c>
      <c r="H7027">
        <v>8643.4454922788518</v>
      </c>
      <c r="R7027">
        <v>786.07538078196353</v>
      </c>
      <c r="S7027">
        <v>684.52429473085579</v>
      </c>
      <c r="T7027">
        <v>211.64155939306099</v>
      </c>
      <c r="U7027">
        <v>287.99067749155989</v>
      </c>
      <c r="V7027">
        <v>218.18804894161443</v>
      </c>
      <c r="W7027">
        <v>28883.78</v>
      </c>
    </row>
    <row r="7028" spans="2:23" x14ac:dyDescent="0.3">
      <c r="B7028">
        <f t="shared" si="110"/>
        <v>7023</v>
      </c>
      <c r="C7028">
        <v>4916.331244651933</v>
      </c>
      <c r="D7028">
        <v>2660.211400977249</v>
      </c>
      <c r="E7028">
        <v>227.98399552395051</v>
      </c>
      <c r="F7028">
        <v>28883.78</v>
      </c>
      <c r="G7028">
        <v>601.22265369666229</v>
      </c>
      <c r="H7028">
        <v>240.50174008013369</v>
      </c>
      <c r="R7028">
        <v>228.93611355178396</v>
      </c>
      <c r="S7028">
        <v>221.39657113678646</v>
      </c>
      <c r="T7028">
        <v>665.08719758574534</v>
      </c>
      <c r="U7028">
        <v>271.53487803304546</v>
      </c>
      <c r="V7028">
        <v>890.54485473889031</v>
      </c>
      <c r="W7028">
        <v>439.23366610192318</v>
      </c>
    </row>
    <row r="7029" spans="2:23" x14ac:dyDescent="0.3">
      <c r="B7029">
        <f t="shared" si="110"/>
        <v>7024</v>
      </c>
      <c r="C7029">
        <v>28883.78</v>
      </c>
      <c r="D7029">
        <v>268.6795123810449</v>
      </c>
      <c r="E7029">
        <v>10035.352926444</v>
      </c>
      <c r="F7029">
        <v>426.51297096709948</v>
      </c>
      <c r="G7029">
        <v>233.83370025388763</v>
      </c>
      <c r="H7029">
        <v>392.33557405394873</v>
      </c>
      <c r="R7029">
        <v>3873.4243314600217</v>
      </c>
      <c r="S7029">
        <v>471.73865675696635</v>
      </c>
      <c r="T7029">
        <v>245.84254909067903</v>
      </c>
      <c r="U7029">
        <v>897.66967381128518</v>
      </c>
      <c r="V7029">
        <v>1034.661358071191</v>
      </c>
      <c r="W7029">
        <v>448.71735688080395</v>
      </c>
    </row>
    <row r="7030" spans="2:23" x14ac:dyDescent="0.3">
      <c r="B7030">
        <f t="shared" si="110"/>
        <v>7025</v>
      </c>
      <c r="C7030">
        <v>28883.78</v>
      </c>
      <c r="D7030">
        <v>231.31651079295398</v>
      </c>
      <c r="E7030">
        <v>1539.3484632459881</v>
      </c>
      <c r="F7030">
        <v>246.30604397957265</v>
      </c>
      <c r="G7030">
        <v>780.98395471099332</v>
      </c>
      <c r="H7030">
        <v>206.71775922598832</v>
      </c>
      <c r="R7030">
        <v>611.1132968441168</v>
      </c>
      <c r="S7030">
        <v>1840.8513134811735</v>
      </c>
      <c r="T7030">
        <v>363.55026874512839</v>
      </c>
      <c r="U7030">
        <v>7119.3282725827294</v>
      </c>
      <c r="V7030">
        <v>526.99470927133882</v>
      </c>
      <c r="W7030">
        <v>265.58703979234292</v>
      </c>
    </row>
    <row r="7031" spans="2:23" x14ac:dyDescent="0.3">
      <c r="B7031">
        <f t="shared" si="110"/>
        <v>7026</v>
      </c>
      <c r="C7031">
        <v>28883.78</v>
      </c>
      <c r="D7031">
        <v>7200.5184615432199</v>
      </c>
      <c r="E7031">
        <v>6706.948622779144</v>
      </c>
      <c r="F7031">
        <v>299.4796290522554</v>
      </c>
      <c r="G7031">
        <v>311.33284028693168</v>
      </c>
      <c r="H7031">
        <v>28883.78</v>
      </c>
      <c r="R7031">
        <v>324.99711615676864</v>
      </c>
      <c r="S7031">
        <v>1869.7749002911116</v>
      </c>
      <c r="T7031">
        <v>2664.1358250812473</v>
      </c>
      <c r="U7031">
        <v>1679.7734344332116</v>
      </c>
      <c r="V7031">
        <v>305.20828307186457</v>
      </c>
      <c r="W7031">
        <v>2689.8406041603589</v>
      </c>
    </row>
    <row r="7032" spans="2:23" x14ac:dyDescent="0.3">
      <c r="B7032">
        <f t="shared" si="110"/>
        <v>7027</v>
      </c>
      <c r="C7032">
        <v>207.83278701668132</v>
      </c>
      <c r="D7032">
        <v>4204.4599767711425</v>
      </c>
      <c r="E7032">
        <v>1110.3349010941592</v>
      </c>
      <c r="F7032">
        <v>276.56258372228689</v>
      </c>
      <c r="G7032">
        <v>288.28403626851832</v>
      </c>
      <c r="H7032">
        <v>336.74540658426622</v>
      </c>
      <c r="R7032">
        <v>28883.78</v>
      </c>
      <c r="S7032">
        <v>595.96324638048588</v>
      </c>
      <c r="T7032">
        <v>1387.5757900390176</v>
      </c>
      <c r="U7032">
        <v>1505.3466934143996</v>
      </c>
      <c r="V7032">
        <v>646.53418896134099</v>
      </c>
      <c r="W7032">
        <v>503.52498922642479</v>
      </c>
    </row>
    <row r="7033" spans="2:23" x14ac:dyDescent="0.3">
      <c r="B7033">
        <f t="shared" si="110"/>
        <v>7028</v>
      </c>
      <c r="C7033">
        <v>221.6540598796139</v>
      </c>
      <c r="D7033">
        <v>2585.613299937811</v>
      </c>
      <c r="E7033">
        <v>525.22455434285348</v>
      </c>
      <c r="F7033">
        <v>7388.9920549725903</v>
      </c>
      <c r="G7033">
        <v>515.08247548316831</v>
      </c>
      <c r="H7033">
        <v>7601.0582663696778</v>
      </c>
      <c r="R7033">
        <v>513.40963367039126</v>
      </c>
      <c r="S7033">
        <v>25634.793856284901</v>
      </c>
      <c r="T7033">
        <v>2514.7743585130193</v>
      </c>
      <c r="U7033">
        <v>483.2060483868305</v>
      </c>
      <c r="V7033">
        <v>564.91989056878333</v>
      </c>
      <c r="W7033">
        <v>1979.6693659479429</v>
      </c>
    </row>
    <row r="7034" spans="2:23" x14ac:dyDescent="0.3">
      <c r="B7034">
        <f t="shared" si="110"/>
        <v>7029</v>
      </c>
      <c r="C7034">
        <v>342.12108069257317</v>
      </c>
      <c r="D7034">
        <v>230.27267327203867</v>
      </c>
      <c r="E7034">
        <v>2102.0357479852937</v>
      </c>
      <c r="F7034">
        <v>11454.905266089892</v>
      </c>
      <c r="G7034">
        <v>275.725519351868</v>
      </c>
      <c r="H7034">
        <v>1325.1198765795757</v>
      </c>
      <c r="R7034">
        <v>289.72140009367808</v>
      </c>
      <c r="S7034">
        <v>761.15861379497858</v>
      </c>
      <c r="T7034">
        <v>379.65360327984206</v>
      </c>
      <c r="U7034">
        <v>273.29137937538752</v>
      </c>
      <c r="V7034">
        <v>28883.78</v>
      </c>
      <c r="W7034">
        <v>28883.78</v>
      </c>
    </row>
    <row r="7035" spans="2:23" x14ac:dyDescent="0.3">
      <c r="B7035">
        <f t="shared" si="110"/>
        <v>7030</v>
      </c>
      <c r="C7035">
        <v>28883.78</v>
      </c>
      <c r="D7035">
        <v>2622.4666659415452</v>
      </c>
      <c r="E7035">
        <v>1143.0968349883199</v>
      </c>
      <c r="F7035">
        <v>209.31613941651995</v>
      </c>
      <c r="G7035">
        <v>1409.668629675693</v>
      </c>
      <c r="H7035">
        <v>550.43049842717699</v>
      </c>
      <c r="R7035">
        <v>28883.78</v>
      </c>
      <c r="S7035">
        <v>28883.78</v>
      </c>
      <c r="T7035">
        <v>28883.78</v>
      </c>
      <c r="U7035">
        <v>1197.8913058627347</v>
      </c>
      <c r="V7035">
        <v>4608.7011623861144</v>
      </c>
      <c r="W7035">
        <v>230.40228614257376</v>
      </c>
    </row>
    <row r="7036" spans="2:23" x14ac:dyDescent="0.3">
      <c r="B7036">
        <f t="shared" si="110"/>
        <v>7031</v>
      </c>
      <c r="C7036">
        <v>205.43591141432825</v>
      </c>
      <c r="D7036">
        <v>532.80633978513811</v>
      </c>
      <c r="E7036">
        <v>404.16061387170407</v>
      </c>
      <c r="F7036">
        <v>242.7378138831703</v>
      </c>
      <c r="G7036">
        <v>285.76582765753108</v>
      </c>
      <c r="H7036">
        <v>28883.78</v>
      </c>
      <c r="R7036">
        <v>386.42343590705866</v>
      </c>
      <c r="S7036">
        <v>358.15663934500287</v>
      </c>
      <c r="T7036">
        <v>247.8371812268287</v>
      </c>
      <c r="U7036">
        <v>532.06267964123049</v>
      </c>
      <c r="V7036">
        <v>270.88880208835013</v>
      </c>
      <c r="W7036">
        <v>28883.78</v>
      </c>
    </row>
    <row r="7037" spans="2:23" x14ac:dyDescent="0.3">
      <c r="B7037">
        <f t="shared" si="110"/>
        <v>7032</v>
      </c>
      <c r="C7037">
        <v>235.18472735942885</v>
      </c>
      <c r="D7037">
        <v>2868.2419630476566</v>
      </c>
      <c r="E7037">
        <v>281.33487336909468</v>
      </c>
      <c r="F7037">
        <v>314.96158731381786</v>
      </c>
      <c r="G7037">
        <v>561.22111494584942</v>
      </c>
      <c r="H7037">
        <v>307.95360466197718</v>
      </c>
      <c r="R7037">
        <v>28883.78</v>
      </c>
      <c r="S7037">
        <v>8444.2842421707865</v>
      </c>
      <c r="T7037">
        <v>441.5223228410253</v>
      </c>
      <c r="U7037">
        <v>332.56295528671342</v>
      </c>
      <c r="V7037">
        <v>437.08521346486725</v>
      </c>
      <c r="W7037">
        <v>335.79705785609201</v>
      </c>
    </row>
    <row r="7038" spans="2:23" x14ac:dyDescent="0.3">
      <c r="B7038">
        <f t="shared" si="110"/>
        <v>7033</v>
      </c>
      <c r="C7038">
        <v>245.55269917612671</v>
      </c>
      <c r="D7038">
        <v>1027.5470772137248</v>
      </c>
      <c r="E7038">
        <v>1442.8724435253612</v>
      </c>
      <c r="F7038">
        <v>4303.9344878533138</v>
      </c>
      <c r="G7038">
        <v>1866.8456769687384</v>
      </c>
      <c r="H7038">
        <v>531.49810462713185</v>
      </c>
      <c r="R7038">
        <v>9313.3412197626258</v>
      </c>
      <c r="S7038">
        <v>1292.8873008311682</v>
      </c>
      <c r="T7038">
        <v>28883.78</v>
      </c>
      <c r="U7038">
        <v>1575.2096107967691</v>
      </c>
      <c r="V7038">
        <v>786.485340631643</v>
      </c>
      <c r="W7038">
        <v>1089.2019829339238</v>
      </c>
    </row>
    <row r="7039" spans="2:23" x14ac:dyDescent="0.3">
      <c r="B7039">
        <f t="shared" si="110"/>
        <v>7034</v>
      </c>
      <c r="C7039">
        <v>228.64308607441501</v>
      </c>
      <c r="D7039">
        <v>1352.6491583462127</v>
      </c>
      <c r="E7039">
        <v>201.32682588160515</v>
      </c>
      <c r="F7039">
        <v>871.70187842206815</v>
      </c>
      <c r="G7039">
        <v>28883.78</v>
      </c>
      <c r="H7039">
        <v>800.76700265797149</v>
      </c>
      <c r="R7039">
        <v>363.82683303317265</v>
      </c>
      <c r="S7039">
        <v>360.71040683238573</v>
      </c>
      <c r="T7039">
        <v>28883.78</v>
      </c>
      <c r="U7039">
        <v>334.68119845429936</v>
      </c>
      <c r="V7039">
        <v>857.39968693447963</v>
      </c>
      <c r="W7039">
        <v>454.61719136417639</v>
      </c>
    </row>
    <row r="7040" spans="2:23" x14ac:dyDescent="0.3">
      <c r="B7040">
        <f t="shared" si="110"/>
        <v>7035</v>
      </c>
      <c r="C7040">
        <v>314.04945990951887</v>
      </c>
      <c r="D7040">
        <v>28883.78</v>
      </c>
      <c r="E7040">
        <v>1518.3352513394141</v>
      </c>
      <c r="F7040">
        <v>482.87440123253964</v>
      </c>
      <c r="G7040">
        <v>203.68298190509805</v>
      </c>
      <c r="H7040">
        <v>305.1670959574576</v>
      </c>
      <c r="R7040">
        <v>400.05104815401029</v>
      </c>
      <c r="S7040">
        <v>959.29113587243887</v>
      </c>
      <c r="T7040">
        <v>249.6607375169134</v>
      </c>
      <c r="U7040">
        <v>228.07228092453732</v>
      </c>
      <c r="V7040">
        <v>250.34723003183467</v>
      </c>
      <c r="W7040">
        <v>25182.092279127235</v>
      </c>
    </row>
    <row r="7041" spans="2:23" x14ac:dyDescent="0.3">
      <c r="B7041">
        <f t="shared" si="110"/>
        <v>7036</v>
      </c>
      <c r="C7041">
        <v>28883.78</v>
      </c>
      <c r="D7041">
        <v>249.73903158147041</v>
      </c>
      <c r="E7041">
        <v>254.98919061692084</v>
      </c>
      <c r="F7041">
        <v>403.74123184012717</v>
      </c>
      <c r="G7041">
        <v>2105.036274027485</v>
      </c>
      <c r="H7041">
        <v>11571.720230829889</v>
      </c>
      <c r="R7041">
        <v>28883.78</v>
      </c>
      <c r="S7041">
        <v>2690.2764026630416</v>
      </c>
      <c r="T7041">
        <v>865.16350987048361</v>
      </c>
      <c r="U7041">
        <v>28883.78</v>
      </c>
      <c r="V7041">
        <v>4180.1895065940353</v>
      </c>
      <c r="W7041">
        <v>727.73529554511049</v>
      </c>
    </row>
    <row r="7042" spans="2:23" x14ac:dyDescent="0.3">
      <c r="B7042">
        <f t="shared" si="110"/>
        <v>7037</v>
      </c>
      <c r="C7042">
        <v>1375.1320123542644</v>
      </c>
      <c r="D7042">
        <v>743.14309654506712</v>
      </c>
      <c r="E7042">
        <v>355.78201770952842</v>
      </c>
      <c r="F7042">
        <v>2397.028293539403</v>
      </c>
      <c r="G7042">
        <v>28883.78</v>
      </c>
      <c r="H7042">
        <v>239.40472308232825</v>
      </c>
      <c r="R7042">
        <v>223.38351428617418</v>
      </c>
      <c r="S7042">
        <v>244.04767568312005</v>
      </c>
      <c r="T7042">
        <v>209.12855628620267</v>
      </c>
      <c r="U7042">
        <v>28883.78</v>
      </c>
      <c r="V7042">
        <v>488.4650307348922</v>
      </c>
      <c r="W7042">
        <v>712.74238051786892</v>
      </c>
    </row>
    <row r="7043" spans="2:23" x14ac:dyDescent="0.3">
      <c r="B7043">
        <f t="shared" si="110"/>
        <v>7038</v>
      </c>
      <c r="C7043">
        <v>28883.78</v>
      </c>
      <c r="D7043">
        <v>387.71163694930982</v>
      </c>
      <c r="E7043">
        <v>257.63481615418931</v>
      </c>
      <c r="F7043">
        <v>28883.78</v>
      </c>
      <c r="G7043">
        <v>3702.25226018377</v>
      </c>
      <c r="H7043">
        <v>604.45609305034304</v>
      </c>
      <c r="R7043">
        <v>1077.3600905145715</v>
      </c>
      <c r="S7043">
        <v>723.82137739397365</v>
      </c>
      <c r="T7043">
        <v>209.89323362137301</v>
      </c>
      <c r="U7043">
        <v>264.85500021700074</v>
      </c>
      <c r="V7043">
        <v>204.54849937667305</v>
      </c>
      <c r="W7043">
        <v>260.00399182331637</v>
      </c>
    </row>
    <row r="7044" spans="2:23" x14ac:dyDescent="0.3">
      <c r="B7044">
        <f t="shared" si="110"/>
        <v>7039</v>
      </c>
      <c r="C7044">
        <v>8013.6370855329242</v>
      </c>
      <c r="D7044">
        <v>225.29132027173176</v>
      </c>
      <c r="E7044">
        <v>13180.406494433737</v>
      </c>
      <c r="F7044">
        <v>28883.78</v>
      </c>
      <c r="G7044">
        <v>318.97398946847505</v>
      </c>
      <c r="H7044">
        <v>7168.6508640458123</v>
      </c>
      <c r="R7044">
        <v>381.68496679348959</v>
      </c>
      <c r="S7044">
        <v>533.43642045881165</v>
      </c>
      <c r="T7044">
        <v>505.42271440507488</v>
      </c>
      <c r="U7044">
        <v>8697.2045700534436</v>
      </c>
      <c r="V7044">
        <v>576.22541711423492</v>
      </c>
      <c r="W7044">
        <v>245.34445227809871</v>
      </c>
    </row>
    <row r="7045" spans="2:23" x14ac:dyDescent="0.3">
      <c r="B7045">
        <f t="shared" si="110"/>
        <v>7040</v>
      </c>
      <c r="C7045">
        <v>256.78211523889928</v>
      </c>
      <c r="D7045">
        <v>203.88691940737741</v>
      </c>
      <c r="E7045">
        <v>525.18006558200511</v>
      </c>
      <c r="F7045">
        <v>6854.5996669763599</v>
      </c>
      <c r="G7045">
        <v>2191.6889684833272</v>
      </c>
      <c r="H7045">
        <v>28883.78</v>
      </c>
      <c r="R7045">
        <v>433.94605501951401</v>
      </c>
      <c r="S7045">
        <v>5315.4115590675083</v>
      </c>
      <c r="T7045">
        <v>586.97271423196617</v>
      </c>
      <c r="U7045">
        <v>296.52021651106838</v>
      </c>
      <c r="V7045">
        <v>1878.6576875721712</v>
      </c>
      <c r="W7045">
        <v>736.91406169216077</v>
      </c>
    </row>
    <row r="7046" spans="2:23" x14ac:dyDescent="0.3">
      <c r="B7046">
        <f t="shared" si="110"/>
        <v>7041</v>
      </c>
      <c r="C7046">
        <v>376.08294805619209</v>
      </c>
      <c r="D7046">
        <v>1722.7468790069763</v>
      </c>
      <c r="E7046">
        <v>204.71415431959369</v>
      </c>
      <c r="F7046">
        <v>6315.7792298806935</v>
      </c>
      <c r="G7046">
        <v>1613.395716712786</v>
      </c>
      <c r="H7046">
        <v>388.32728891478808</v>
      </c>
      <c r="R7046">
        <v>1375.4142474645701</v>
      </c>
      <c r="S7046">
        <v>1544.1314017844265</v>
      </c>
      <c r="T7046">
        <v>305.7590930476411</v>
      </c>
      <c r="U7046">
        <v>265.43197619979361</v>
      </c>
      <c r="V7046">
        <v>205.60716216025267</v>
      </c>
      <c r="W7046">
        <v>1129.9270168001115</v>
      </c>
    </row>
    <row r="7047" spans="2:23" x14ac:dyDescent="0.3">
      <c r="B7047">
        <f t="shared" si="110"/>
        <v>7042</v>
      </c>
      <c r="C7047">
        <v>418.93502049941981</v>
      </c>
      <c r="D7047">
        <v>3557.107739307864</v>
      </c>
      <c r="E7047">
        <v>301.34784217091675</v>
      </c>
      <c r="F7047">
        <v>345.2057206886966</v>
      </c>
      <c r="G7047">
        <v>231.93403151536091</v>
      </c>
      <c r="H7047">
        <v>763.21181443382375</v>
      </c>
      <c r="R7047">
        <v>219.47147926184027</v>
      </c>
      <c r="S7047">
        <v>247.22991813241953</v>
      </c>
      <c r="T7047">
        <v>300.38412571180925</v>
      </c>
      <c r="U7047">
        <v>28883.78</v>
      </c>
      <c r="V7047">
        <v>1108.9901638055858</v>
      </c>
      <c r="W7047">
        <v>28883.78</v>
      </c>
    </row>
    <row r="7048" spans="2:23" x14ac:dyDescent="0.3">
      <c r="B7048">
        <f t="shared" ref="B7048:B7111" si="111">B7047 + 1</f>
        <v>7043</v>
      </c>
      <c r="C7048">
        <v>18420.579557698671</v>
      </c>
      <c r="D7048">
        <v>445.12276110448255</v>
      </c>
      <c r="E7048">
        <v>13703.756721918378</v>
      </c>
      <c r="F7048">
        <v>1123.2306466063378</v>
      </c>
      <c r="G7048">
        <v>349.16692014849173</v>
      </c>
      <c r="H7048">
        <v>23477.956515763206</v>
      </c>
      <c r="R7048">
        <v>253.55768110383013</v>
      </c>
      <c r="S7048">
        <v>218.18518326800378</v>
      </c>
      <c r="T7048">
        <v>295.13493178542456</v>
      </c>
      <c r="U7048">
        <v>452.11898146639487</v>
      </c>
      <c r="V7048">
        <v>831.66703662116618</v>
      </c>
      <c r="W7048">
        <v>200.55619342890026</v>
      </c>
    </row>
    <row r="7049" spans="2:23" x14ac:dyDescent="0.3">
      <c r="B7049">
        <f t="shared" si="111"/>
        <v>7044</v>
      </c>
      <c r="C7049">
        <v>28883.78</v>
      </c>
      <c r="D7049">
        <v>555.87451845449345</v>
      </c>
      <c r="E7049">
        <v>335.27856798942173</v>
      </c>
      <c r="F7049">
        <v>283.60655075664852</v>
      </c>
      <c r="G7049">
        <v>521.91318587761839</v>
      </c>
      <c r="H7049">
        <v>284.97294340579202</v>
      </c>
      <c r="R7049">
        <v>277.27090928681139</v>
      </c>
      <c r="S7049">
        <v>2609.1919679013381</v>
      </c>
      <c r="T7049">
        <v>3301.0566210557618</v>
      </c>
      <c r="U7049">
        <v>1093.2872776445174</v>
      </c>
      <c r="V7049">
        <v>7231.8029867867408</v>
      </c>
      <c r="W7049">
        <v>4928.9054160838004</v>
      </c>
    </row>
    <row r="7050" spans="2:23" x14ac:dyDescent="0.3">
      <c r="B7050">
        <f t="shared" si="111"/>
        <v>7045</v>
      </c>
      <c r="C7050">
        <v>268.21092381921318</v>
      </c>
      <c r="D7050">
        <v>3274.4267022834456</v>
      </c>
      <c r="E7050">
        <v>1410.2818334426154</v>
      </c>
      <c r="F7050">
        <v>1577.0495109216915</v>
      </c>
      <c r="G7050">
        <v>277.25552610326952</v>
      </c>
      <c r="H7050">
        <v>460.65157098794413</v>
      </c>
      <c r="R7050">
        <v>13217.191252979939</v>
      </c>
      <c r="S7050">
        <v>1837.7624172312374</v>
      </c>
      <c r="T7050">
        <v>215.73236898672747</v>
      </c>
      <c r="U7050">
        <v>279.79643496835013</v>
      </c>
      <c r="V7050">
        <v>2828.7578510409435</v>
      </c>
      <c r="W7050">
        <v>1025.6255042905593</v>
      </c>
    </row>
    <row r="7051" spans="2:23" x14ac:dyDescent="0.3">
      <c r="B7051">
        <f t="shared" si="111"/>
        <v>7046</v>
      </c>
      <c r="C7051">
        <v>1968.0688324286186</v>
      </c>
      <c r="D7051">
        <v>210.09219739024743</v>
      </c>
      <c r="E7051">
        <v>1271.7646408375301</v>
      </c>
      <c r="F7051">
        <v>485.59386192380919</v>
      </c>
      <c r="G7051">
        <v>369.36501736054197</v>
      </c>
      <c r="H7051">
        <v>840.26128504677513</v>
      </c>
      <c r="R7051">
        <v>11742.481960527262</v>
      </c>
      <c r="S7051">
        <v>297.67128146725241</v>
      </c>
      <c r="T7051">
        <v>276.29584538665745</v>
      </c>
      <c r="U7051">
        <v>472.18958611961204</v>
      </c>
      <c r="V7051">
        <v>2838.6812702635616</v>
      </c>
      <c r="W7051">
        <v>6328.9228531901417</v>
      </c>
    </row>
    <row r="7052" spans="2:23" x14ac:dyDescent="0.3">
      <c r="B7052">
        <f t="shared" si="111"/>
        <v>7047</v>
      </c>
      <c r="C7052">
        <v>247.59341502352143</v>
      </c>
      <c r="D7052">
        <v>572.48466708394938</v>
      </c>
      <c r="E7052">
        <v>372.32780285724368</v>
      </c>
      <c r="F7052">
        <v>242.67211518342509</v>
      </c>
      <c r="G7052">
        <v>298.45571664048339</v>
      </c>
      <c r="H7052">
        <v>28883.78</v>
      </c>
      <c r="R7052">
        <v>11402.751481835072</v>
      </c>
      <c r="S7052">
        <v>3050.6104484686439</v>
      </c>
      <c r="T7052">
        <v>358.13694076370894</v>
      </c>
      <c r="U7052">
        <v>200.71032976031589</v>
      </c>
      <c r="V7052">
        <v>374.20940643836889</v>
      </c>
      <c r="W7052">
        <v>253.5184165173074</v>
      </c>
    </row>
    <row r="7053" spans="2:23" x14ac:dyDescent="0.3">
      <c r="B7053">
        <f t="shared" si="111"/>
        <v>7048</v>
      </c>
      <c r="C7053">
        <v>415.21949193560067</v>
      </c>
      <c r="D7053">
        <v>2440.071984515369</v>
      </c>
      <c r="E7053">
        <v>320.65971050867506</v>
      </c>
      <c r="F7053">
        <v>300.85162976524572</v>
      </c>
      <c r="G7053">
        <v>273.9762873995677</v>
      </c>
      <c r="H7053">
        <v>5576.7125754671233</v>
      </c>
      <c r="R7053">
        <v>824.46608757553111</v>
      </c>
      <c r="S7053">
        <v>3820.4173163967803</v>
      </c>
      <c r="T7053">
        <v>2354.8778896915778</v>
      </c>
      <c r="U7053">
        <v>20068.326057244813</v>
      </c>
      <c r="V7053">
        <v>2390.6772308854975</v>
      </c>
      <c r="W7053">
        <v>438.91728355794271</v>
      </c>
    </row>
    <row r="7054" spans="2:23" x14ac:dyDescent="0.3">
      <c r="B7054">
        <f t="shared" si="111"/>
        <v>7049</v>
      </c>
      <c r="C7054">
        <v>299.30853098253601</v>
      </c>
      <c r="D7054">
        <v>578.29380708771851</v>
      </c>
      <c r="E7054">
        <v>338.95516681314638</v>
      </c>
      <c r="F7054">
        <v>321.56294675796619</v>
      </c>
      <c r="G7054">
        <v>202.06321695116208</v>
      </c>
      <c r="H7054">
        <v>28883.78</v>
      </c>
      <c r="R7054">
        <v>385.29931816912733</v>
      </c>
      <c r="S7054">
        <v>1073.2375353610246</v>
      </c>
      <c r="T7054">
        <v>260.3010014664066</v>
      </c>
      <c r="U7054">
        <v>12939.754461465278</v>
      </c>
      <c r="V7054">
        <v>1992.1669083215018</v>
      </c>
      <c r="W7054">
        <v>1163.356829238674</v>
      </c>
    </row>
    <row r="7055" spans="2:23" x14ac:dyDescent="0.3">
      <c r="B7055">
        <f t="shared" si="111"/>
        <v>7050</v>
      </c>
      <c r="C7055">
        <v>370.881233825214</v>
      </c>
      <c r="D7055">
        <v>864.88726858590098</v>
      </c>
      <c r="E7055">
        <v>430.61540184282859</v>
      </c>
      <c r="F7055">
        <v>663.55030890586249</v>
      </c>
      <c r="G7055">
        <v>763.53849476395317</v>
      </c>
      <c r="H7055">
        <v>208.16606739817408</v>
      </c>
      <c r="R7055">
        <v>28883.78</v>
      </c>
      <c r="S7055">
        <v>21202.974455956621</v>
      </c>
      <c r="T7055">
        <v>2619.9160933516291</v>
      </c>
      <c r="U7055">
        <v>1595.6613606859571</v>
      </c>
      <c r="V7055">
        <v>1710.3807571685363</v>
      </c>
      <c r="W7055">
        <v>5381.6521127991819</v>
      </c>
    </row>
    <row r="7056" spans="2:23" x14ac:dyDescent="0.3">
      <c r="B7056">
        <f t="shared" si="111"/>
        <v>7051</v>
      </c>
      <c r="C7056">
        <v>558.00064994434501</v>
      </c>
      <c r="D7056">
        <v>1332.3708178663362</v>
      </c>
      <c r="E7056">
        <v>282.20753259531375</v>
      </c>
      <c r="F7056">
        <v>423.78009428817938</v>
      </c>
      <c r="G7056">
        <v>230.16393541656413</v>
      </c>
      <c r="H7056">
        <v>354.24508177623119</v>
      </c>
      <c r="R7056">
        <v>202.5303810536451</v>
      </c>
      <c r="S7056">
        <v>1250.3276244077706</v>
      </c>
      <c r="T7056">
        <v>250.99291002179041</v>
      </c>
      <c r="U7056">
        <v>649.47116412590231</v>
      </c>
      <c r="V7056">
        <v>315.29156580661862</v>
      </c>
      <c r="W7056">
        <v>707.95933651027508</v>
      </c>
    </row>
    <row r="7057" spans="2:23" x14ac:dyDescent="0.3">
      <c r="B7057">
        <f t="shared" si="111"/>
        <v>7052</v>
      </c>
      <c r="C7057">
        <v>577.29454191488969</v>
      </c>
      <c r="D7057">
        <v>21301.070973502279</v>
      </c>
      <c r="E7057">
        <v>5128.6658027706944</v>
      </c>
      <c r="F7057">
        <v>326.9874328662172</v>
      </c>
      <c r="G7057">
        <v>5509.9508056245159</v>
      </c>
      <c r="H7057">
        <v>574.30064882866714</v>
      </c>
      <c r="R7057">
        <v>711.01764482021167</v>
      </c>
      <c r="S7057">
        <v>206.59557431920868</v>
      </c>
      <c r="T7057">
        <v>770.66198673708141</v>
      </c>
      <c r="U7057">
        <v>4012.8258653287762</v>
      </c>
      <c r="V7057">
        <v>1772.3208042976837</v>
      </c>
      <c r="W7057">
        <v>2170.7160585237775</v>
      </c>
    </row>
    <row r="7058" spans="2:23" x14ac:dyDescent="0.3">
      <c r="B7058">
        <f t="shared" si="111"/>
        <v>7053</v>
      </c>
      <c r="C7058">
        <v>6907.8102534768786</v>
      </c>
      <c r="D7058">
        <v>1291.3467727995614</v>
      </c>
      <c r="E7058">
        <v>2559.3402871835078</v>
      </c>
      <c r="F7058">
        <v>28883.78</v>
      </c>
      <c r="G7058">
        <v>204.35495682797691</v>
      </c>
      <c r="H7058">
        <v>6248.5839602278284</v>
      </c>
      <c r="R7058">
        <v>28883.78</v>
      </c>
      <c r="S7058">
        <v>501.15691993198033</v>
      </c>
      <c r="T7058">
        <v>9847.4241035158811</v>
      </c>
      <c r="U7058">
        <v>223.75481960690314</v>
      </c>
      <c r="V7058">
        <v>1805.5634845386805</v>
      </c>
      <c r="W7058">
        <v>692.55593018899174</v>
      </c>
    </row>
    <row r="7059" spans="2:23" x14ac:dyDescent="0.3">
      <c r="B7059">
        <f t="shared" si="111"/>
        <v>7054</v>
      </c>
      <c r="C7059">
        <v>316.409328287628</v>
      </c>
      <c r="D7059">
        <v>484.98106833324834</v>
      </c>
      <c r="E7059">
        <v>693.60518069453451</v>
      </c>
      <c r="F7059">
        <v>8497.7800856061131</v>
      </c>
      <c r="G7059">
        <v>308.2050121291494</v>
      </c>
      <c r="H7059">
        <v>248.89074692725575</v>
      </c>
      <c r="R7059">
        <v>211.11825229795647</v>
      </c>
      <c r="S7059">
        <v>8506.9653070725599</v>
      </c>
      <c r="T7059">
        <v>316.23504263571101</v>
      </c>
      <c r="U7059">
        <v>502.00104105379353</v>
      </c>
      <c r="V7059">
        <v>5807.3641770270951</v>
      </c>
      <c r="W7059">
        <v>213.11882950739565</v>
      </c>
    </row>
    <row r="7060" spans="2:23" x14ac:dyDescent="0.3">
      <c r="B7060">
        <f t="shared" si="111"/>
        <v>7055</v>
      </c>
      <c r="C7060">
        <v>1351.5715993790286</v>
      </c>
      <c r="D7060">
        <v>985.34062841562775</v>
      </c>
      <c r="E7060">
        <v>279.62124736065414</v>
      </c>
      <c r="F7060">
        <v>431.6941023024238</v>
      </c>
      <c r="G7060">
        <v>641.66752512272683</v>
      </c>
      <c r="H7060">
        <v>801.46377633297845</v>
      </c>
      <c r="R7060">
        <v>220.21185562719921</v>
      </c>
      <c r="S7060">
        <v>271.17578801988805</v>
      </c>
      <c r="T7060">
        <v>340.05297800128301</v>
      </c>
      <c r="U7060">
        <v>317.23859665963948</v>
      </c>
      <c r="V7060">
        <v>5942.8093846327138</v>
      </c>
      <c r="W7060">
        <v>4956.9121849118756</v>
      </c>
    </row>
    <row r="7061" spans="2:23" x14ac:dyDescent="0.3">
      <c r="B7061">
        <f t="shared" si="111"/>
        <v>7056</v>
      </c>
      <c r="C7061">
        <v>563.91558043429313</v>
      </c>
      <c r="D7061">
        <v>275.70523713371381</v>
      </c>
      <c r="E7061">
        <v>1384.4416233697061</v>
      </c>
      <c r="F7061">
        <v>3863.3902261441158</v>
      </c>
      <c r="G7061">
        <v>337.39056890825771</v>
      </c>
      <c r="H7061">
        <v>249.9513434929209</v>
      </c>
      <c r="R7061">
        <v>2633.8117942612207</v>
      </c>
      <c r="S7061">
        <v>712.6907196960592</v>
      </c>
      <c r="T7061">
        <v>3121.3301968303331</v>
      </c>
      <c r="U7061">
        <v>426.33884977875732</v>
      </c>
      <c r="V7061">
        <v>431.29930381069335</v>
      </c>
      <c r="W7061">
        <v>28883.78</v>
      </c>
    </row>
    <row r="7062" spans="2:23" x14ac:dyDescent="0.3">
      <c r="B7062">
        <f t="shared" si="111"/>
        <v>7057</v>
      </c>
      <c r="C7062">
        <v>3496.4529047951401</v>
      </c>
      <c r="D7062">
        <v>209.87891202841257</v>
      </c>
      <c r="E7062">
        <v>259.75085420810103</v>
      </c>
      <c r="F7062">
        <v>269.66604671509265</v>
      </c>
      <c r="G7062">
        <v>279.76410214607978</v>
      </c>
      <c r="H7062">
        <v>3587.322991103139</v>
      </c>
      <c r="R7062">
        <v>773.85411604525063</v>
      </c>
      <c r="S7062">
        <v>201.12027232404938</v>
      </c>
      <c r="T7062">
        <v>296.53002263438816</v>
      </c>
      <c r="U7062">
        <v>254.54067777811582</v>
      </c>
      <c r="V7062">
        <v>1774.9504711061052</v>
      </c>
      <c r="W7062">
        <v>1552.9293033134097</v>
      </c>
    </row>
    <row r="7063" spans="2:23" x14ac:dyDescent="0.3">
      <c r="B7063">
        <f t="shared" si="111"/>
        <v>7058</v>
      </c>
      <c r="C7063">
        <v>204.54373044546966</v>
      </c>
      <c r="D7063">
        <v>228.92313733660868</v>
      </c>
      <c r="E7063">
        <v>2926.144454199045</v>
      </c>
      <c r="F7063">
        <v>451.35291673771394</v>
      </c>
      <c r="G7063">
        <v>316.10653661068091</v>
      </c>
      <c r="H7063">
        <v>1346.7182067581132</v>
      </c>
      <c r="R7063">
        <v>712.68465028572768</v>
      </c>
      <c r="S7063">
        <v>26588.856412018456</v>
      </c>
      <c r="T7063">
        <v>615.46314994422232</v>
      </c>
      <c r="U7063">
        <v>282.74368108333755</v>
      </c>
      <c r="V7063">
        <v>285.82427180571676</v>
      </c>
      <c r="W7063">
        <v>8307.0792146016338</v>
      </c>
    </row>
    <row r="7064" spans="2:23" x14ac:dyDescent="0.3">
      <c r="B7064">
        <f t="shared" si="111"/>
        <v>7059</v>
      </c>
      <c r="C7064">
        <v>21326.937417504141</v>
      </c>
      <c r="D7064">
        <v>548.46756729555955</v>
      </c>
      <c r="E7064">
        <v>207.75297642420796</v>
      </c>
      <c r="F7064">
        <v>3109.6459376895859</v>
      </c>
      <c r="G7064">
        <v>365.84680192304745</v>
      </c>
      <c r="H7064">
        <v>21613.154744522035</v>
      </c>
      <c r="R7064">
        <v>28883.78</v>
      </c>
      <c r="S7064">
        <v>329.59576708177246</v>
      </c>
      <c r="T7064">
        <v>259.45122265973316</v>
      </c>
      <c r="U7064">
        <v>785.70758177327605</v>
      </c>
      <c r="V7064">
        <v>28883.78</v>
      </c>
      <c r="W7064">
        <v>202.14377584669666</v>
      </c>
    </row>
    <row r="7065" spans="2:23" x14ac:dyDescent="0.3">
      <c r="B7065">
        <f t="shared" si="111"/>
        <v>7060</v>
      </c>
      <c r="C7065">
        <v>484.74402862597225</v>
      </c>
      <c r="D7065">
        <v>232.18981672039473</v>
      </c>
      <c r="E7065">
        <v>28883.78</v>
      </c>
      <c r="F7065">
        <v>858.90755894165784</v>
      </c>
      <c r="G7065">
        <v>1940.2081061617539</v>
      </c>
      <c r="H7065">
        <v>286.99760928530702</v>
      </c>
      <c r="R7065">
        <v>398.14516022926205</v>
      </c>
      <c r="S7065">
        <v>28883.78</v>
      </c>
      <c r="T7065">
        <v>504.20349450724973</v>
      </c>
      <c r="U7065">
        <v>814.61391306891335</v>
      </c>
      <c r="V7065">
        <v>1639.0189076112795</v>
      </c>
      <c r="W7065">
        <v>1527.8305535165853</v>
      </c>
    </row>
    <row r="7066" spans="2:23" x14ac:dyDescent="0.3">
      <c r="B7066">
        <f t="shared" si="111"/>
        <v>7061</v>
      </c>
      <c r="C7066">
        <v>3227.5189041023141</v>
      </c>
      <c r="D7066">
        <v>28883.78</v>
      </c>
      <c r="E7066">
        <v>28883.78</v>
      </c>
      <c r="F7066">
        <v>1832.9100803635615</v>
      </c>
      <c r="G7066">
        <v>12618.564914394134</v>
      </c>
      <c r="H7066">
        <v>15646.20948736691</v>
      </c>
      <c r="R7066">
        <v>246.1645364852865</v>
      </c>
      <c r="S7066">
        <v>650.6014675968147</v>
      </c>
      <c r="T7066">
        <v>455.41576250888284</v>
      </c>
      <c r="U7066">
        <v>214.21999974325203</v>
      </c>
      <c r="V7066">
        <v>4382.8454153803468</v>
      </c>
      <c r="W7066">
        <v>753.02216678639786</v>
      </c>
    </row>
    <row r="7067" spans="2:23" x14ac:dyDescent="0.3">
      <c r="B7067">
        <f t="shared" si="111"/>
        <v>7062</v>
      </c>
      <c r="C7067">
        <v>28883.78</v>
      </c>
      <c r="D7067">
        <v>3165.0988893295039</v>
      </c>
      <c r="E7067">
        <v>2893.5806313339863</v>
      </c>
      <c r="F7067">
        <v>1930.0554561548595</v>
      </c>
      <c r="G7067">
        <v>322.54943965339021</v>
      </c>
      <c r="H7067">
        <v>201.157085230398</v>
      </c>
      <c r="R7067">
        <v>977.85495561292498</v>
      </c>
      <c r="S7067">
        <v>394.42250756102902</v>
      </c>
      <c r="T7067">
        <v>1398.1963752433437</v>
      </c>
      <c r="U7067">
        <v>662.56592386656951</v>
      </c>
      <c r="V7067">
        <v>28883.78</v>
      </c>
      <c r="W7067">
        <v>407.70327483733007</v>
      </c>
    </row>
    <row r="7068" spans="2:23" x14ac:dyDescent="0.3">
      <c r="B7068">
        <f t="shared" si="111"/>
        <v>7063</v>
      </c>
      <c r="C7068">
        <v>246.09687058459957</v>
      </c>
      <c r="D7068">
        <v>212.40395197146381</v>
      </c>
      <c r="E7068">
        <v>589.11399803434927</v>
      </c>
      <c r="F7068">
        <v>818.79493820927087</v>
      </c>
      <c r="G7068">
        <v>302.14620782070619</v>
      </c>
      <c r="H7068">
        <v>1702.9744663312538</v>
      </c>
      <c r="R7068">
        <v>242.63784083036529</v>
      </c>
      <c r="S7068">
        <v>1691.6792574888391</v>
      </c>
      <c r="T7068">
        <v>1191.0893873724981</v>
      </c>
      <c r="U7068">
        <v>315.12094371649096</v>
      </c>
      <c r="V7068">
        <v>218.10897791850067</v>
      </c>
      <c r="W7068">
        <v>7118.9855741002984</v>
      </c>
    </row>
    <row r="7069" spans="2:23" x14ac:dyDescent="0.3">
      <c r="B7069">
        <f t="shared" si="111"/>
        <v>7064</v>
      </c>
      <c r="C7069">
        <v>28883.78</v>
      </c>
      <c r="D7069">
        <v>255.99277014522352</v>
      </c>
      <c r="E7069">
        <v>211.1433514707405</v>
      </c>
      <c r="F7069">
        <v>237.69805861658875</v>
      </c>
      <c r="G7069">
        <v>1411.175361835499</v>
      </c>
      <c r="H7069">
        <v>28883.78</v>
      </c>
      <c r="R7069">
        <v>14287.025213913663</v>
      </c>
      <c r="S7069">
        <v>345.44605060063503</v>
      </c>
      <c r="T7069">
        <v>12404.175407989593</v>
      </c>
      <c r="U7069">
        <v>229.55623335743991</v>
      </c>
      <c r="V7069">
        <v>1602.6935283402609</v>
      </c>
      <c r="W7069">
        <v>4029.1065364106303</v>
      </c>
    </row>
    <row r="7070" spans="2:23" x14ac:dyDescent="0.3">
      <c r="B7070">
        <f t="shared" si="111"/>
        <v>7065</v>
      </c>
      <c r="C7070">
        <v>200.64001984012427</v>
      </c>
      <c r="D7070">
        <v>28883.78</v>
      </c>
      <c r="E7070">
        <v>249.28058338464018</v>
      </c>
      <c r="F7070">
        <v>3398.863108925364</v>
      </c>
      <c r="G7070">
        <v>230.07469867269455</v>
      </c>
      <c r="H7070">
        <v>219.83754442609026</v>
      </c>
      <c r="R7070">
        <v>279.94142861517008</v>
      </c>
      <c r="S7070">
        <v>243.59290968122878</v>
      </c>
      <c r="T7070">
        <v>317.57343725421504</v>
      </c>
      <c r="U7070">
        <v>28883.78</v>
      </c>
      <c r="V7070">
        <v>246.93246730806223</v>
      </c>
      <c r="W7070">
        <v>208.91442211216</v>
      </c>
    </row>
    <row r="7071" spans="2:23" x14ac:dyDescent="0.3">
      <c r="B7071">
        <f t="shared" si="111"/>
        <v>7066</v>
      </c>
      <c r="C7071">
        <v>1635.9112329653753</v>
      </c>
      <c r="D7071">
        <v>884.16872407954554</v>
      </c>
      <c r="E7071">
        <v>203.57629139130549</v>
      </c>
      <c r="F7071">
        <v>722.03541127889252</v>
      </c>
      <c r="G7071">
        <v>2574.0430358776362</v>
      </c>
      <c r="H7071">
        <v>498.52039324880906</v>
      </c>
      <c r="R7071">
        <v>13137.585933500877</v>
      </c>
      <c r="S7071">
        <v>394.29574904804218</v>
      </c>
      <c r="T7071">
        <v>258.37808076126367</v>
      </c>
      <c r="U7071">
        <v>2081.4242894428694</v>
      </c>
      <c r="V7071">
        <v>907.00432234644711</v>
      </c>
      <c r="W7071">
        <v>28883.78</v>
      </c>
    </row>
    <row r="7072" spans="2:23" x14ac:dyDescent="0.3">
      <c r="B7072">
        <f t="shared" si="111"/>
        <v>7067</v>
      </c>
      <c r="C7072">
        <v>989.60486140650653</v>
      </c>
      <c r="D7072">
        <v>271.44319487162829</v>
      </c>
      <c r="E7072">
        <v>1486.7196027265454</v>
      </c>
      <c r="F7072">
        <v>410.65421813948205</v>
      </c>
      <c r="G7072">
        <v>229.47192049727025</v>
      </c>
      <c r="H7072">
        <v>362.59511942766227</v>
      </c>
      <c r="R7072">
        <v>28883.78</v>
      </c>
      <c r="S7072">
        <v>201.78567690307167</v>
      </c>
      <c r="T7072">
        <v>384.73905108037468</v>
      </c>
      <c r="U7072">
        <v>400.0904798352708</v>
      </c>
      <c r="V7072">
        <v>207.87745680923285</v>
      </c>
      <c r="W7072">
        <v>6518.7974265529865</v>
      </c>
    </row>
    <row r="7073" spans="2:23" x14ac:dyDescent="0.3">
      <c r="B7073">
        <f t="shared" si="111"/>
        <v>7068</v>
      </c>
      <c r="C7073">
        <v>28883.78</v>
      </c>
      <c r="D7073">
        <v>270.30451429538209</v>
      </c>
      <c r="E7073">
        <v>386.8150583881453</v>
      </c>
      <c r="F7073">
        <v>302.80466804230394</v>
      </c>
      <c r="G7073">
        <v>2093.6636468506072</v>
      </c>
      <c r="H7073">
        <v>766.15360216829981</v>
      </c>
      <c r="R7073">
        <v>1841.1226639660815</v>
      </c>
      <c r="S7073">
        <v>28883.78</v>
      </c>
      <c r="T7073">
        <v>548.49256465464896</v>
      </c>
      <c r="U7073">
        <v>212.77105197524463</v>
      </c>
      <c r="V7073">
        <v>1201.1942625282038</v>
      </c>
      <c r="W7073">
        <v>12326.54923702936</v>
      </c>
    </row>
    <row r="7074" spans="2:23" x14ac:dyDescent="0.3">
      <c r="B7074">
        <f t="shared" si="111"/>
        <v>7069</v>
      </c>
      <c r="C7074">
        <v>458.96526837304896</v>
      </c>
      <c r="D7074">
        <v>6385.8413064025754</v>
      </c>
      <c r="E7074">
        <v>1175.9616592608127</v>
      </c>
      <c r="F7074">
        <v>307.595456717773</v>
      </c>
      <c r="G7074">
        <v>1115.9516339749075</v>
      </c>
      <c r="H7074">
        <v>224.45590497399905</v>
      </c>
      <c r="R7074">
        <v>437.99377833265862</v>
      </c>
      <c r="S7074">
        <v>405.58989031314132</v>
      </c>
      <c r="T7074">
        <v>243.24174362960628</v>
      </c>
      <c r="U7074">
        <v>538.25085638489361</v>
      </c>
      <c r="V7074">
        <v>609.76348685340281</v>
      </c>
      <c r="W7074">
        <v>249.13547746238044</v>
      </c>
    </row>
    <row r="7075" spans="2:23" x14ac:dyDescent="0.3">
      <c r="B7075">
        <f t="shared" si="111"/>
        <v>7070</v>
      </c>
      <c r="C7075">
        <v>522.43275226438277</v>
      </c>
      <c r="D7075">
        <v>239.01363362224629</v>
      </c>
      <c r="E7075">
        <v>435.07141289229833</v>
      </c>
      <c r="F7075">
        <v>6672.414699786239</v>
      </c>
      <c r="G7075">
        <v>2600.1381359399752</v>
      </c>
      <c r="H7075">
        <v>238.78167474842928</v>
      </c>
      <c r="R7075">
        <v>379.85903282228833</v>
      </c>
      <c r="S7075">
        <v>2240.8750894833456</v>
      </c>
      <c r="T7075">
        <v>11997.918932653958</v>
      </c>
      <c r="U7075">
        <v>222.11131342950074</v>
      </c>
      <c r="V7075">
        <v>558.33225543719163</v>
      </c>
      <c r="W7075">
        <v>207.88865103113005</v>
      </c>
    </row>
    <row r="7076" spans="2:23" x14ac:dyDescent="0.3">
      <c r="B7076">
        <f t="shared" si="111"/>
        <v>7071</v>
      </c>
      <c r="C7076">
        <v>263.01549870194742</v>
      </c>
      <c r="D7076">
        <v>259.89335379075675</v>
      </c>
      <c r="E7076">
        <v>6774.6724751564843</v>
      </c>
      <c r="F7076">
        <v>15233.111487565708</v>
      </c>
      <c r="G7076">
        <v>620.53150965207749</v>
      </c>
      <c r="H7076">
        <v>201.56090338355742</v>
      </c>
      <c r="R7076">
        <v>219.718963172401</v>
      </c>
      <c r="S7076">
        <v>28883.78</v>
      </c>
      <c r="T7076">
        <v>863.65515661485188</v>
      </c>
      <c r="U7076">
        <v>585.99303863306056</v>
      </c>
      <c r="V7076">
        <v>515.96728727115533</v>
      </c>
      <c r="W7076">
        <v>4663.4063432316425</v>
      </c>
    </row>
    <row r="7077" spans="2:23" x14ac:dyDescent="0.3">
      <c r="B7077">
        <f t="shared" si="111"/>
        <v>7072</v>
      </c>
      <c r="C7077">
        <v>28883.78</v>
      </c>
      <c r="D7077">
        <v>412.60150513512735</v>
      </c>
      <c r="E7077">
        <v>704.58771368832413</v>
      </c>
      <c r="F7077">
        <v>948.2648808828535</v>
      </c>
      <c r="G7077">
        <v>238.00123106482698</v>
      </c>
      <c r="H7077">
        <v>208.3498841244546</v>
      </c>
      <c r="R7077">
        <v>1134.8994213944502</v>
      </c>
      <c r="S7077">
        <v>312.04795986888189</v>
      </c>
      <c r="T7077">
        <v>299.86269766013612</v>
      </c>
      <c r="U7077">
        <v>212.68786626084321</v>
      </c>
      <c r="V7077">
        <v>22534.538855566145</v>
      </c>
      <c r="W7077">
        <v>251.82566142985351</v>
      </c>
    </row>
    <row r="7078" spans="2:23" x14ac:dyDescent="0.3">
      <c r="B7078">
        <f t="shared" si="111"/>
        <v>7073</v>
      </c>
      <c r="C7078">
        <v>601.66403065518875</v>
      </c>
      <c r="D7078">
        <v>984.7718200589934</v>
      </c>
      <c r="E7078">
        <v>1497.1751963388092</v>
      </c>
      <c r="F7078">
        <v>1013.5239650043125</v>
      </c>
      <c r="G7078">
        <v>318.9215780240163</v>
      </c>
      <c r="H7078">
        <v>463.85340024508616</v>
      </c>
      <c r="R7078">
        <v>420.216540399314</v>
      </c>
      <c r="S7078">
        <v>1172.237952850011</v>
      </c>
      <c r="T7078">
        <v>14023.510115579867</v>
      </c>
      <c r="U7078">
        <v>201.79102803273662</v>
      </c>
      <c r="V7078">
        <v>213.51473570945575</v>
      </c>
      <c r="W7078">
        <v>2320.869366714247</v>
      </c>
    </row>
    <row r="7079" spans="2:23" x14ac:dyDescent="0.3">
      <c r="B7079">
        <f t="shared" si="111"/>
        <v>7074</v>
      </c>
      <c r="C7079">
        <v>217.72605380599441</v>
      </c>
      <c r="D7079">
        <v>220.16930254480667</v>
      </c>
      <c r="E7079">
        <v>28883.78</v>
      </c>
      <c r="F7079">
        <v>418.14305289203787</v>
      </c>
      <c r="G7079">
        <v>28883.78</v>
      </c>
      <c r="H7079">
        <v>478.39374252495412</v>
      </c>
      <c r="R7079">
        <v>333.46743810541767</v>
      </c>
      <c r="S7079">
        <v>285.63023057072002</v>
      </c>
      <c r="T7079">
        <v>509.70918554310265</v>
      </c>
      <c r="U7079">
        <v>28883.78</v>
      </c>
      <c r="V7079">
        <v>3274.6601471590707</v>
      </c>
      <c r="W7079">
        <v>207.56462123605829</v>
      </c>
    </row>
    <row r="7080" spans="2:23" x14ac:dyDescent="0.3">
      <c r="B7080">
        <f t="shared" si="111"/>
        <v>7075</v>
      </c>
      <c r="C7080">
        <v>2415.1810246767327</v>
      </c>
      <c r="D7080">
        <v>445.9135576721626</v>
      </c>
      <c r="E7080">
        <v>278.58116947458365</v>
      </c>
      <c r="F7080">
        <v>203.93272807579262</v>
      </c>
      <c r="G7080">
        <v>575.67267373561731</v>
      </c>
      <c r="H7080">
        <v>252.23627288479818</v>
      </c>
      <c r="R7080">
        <v>331.04911815992631</v>
      </c>
      <c r="S7080">
        <v>2345.1610588969052</v>
      </c>
      <c r="T7080">
        <v>324.4910877749478</v>
      </c>
      <c r="U7080">
        <v>28883.78</v>
      </c>
      <c r="V7080">
        <v>28883.78</v>
      </c>
      <c r="W7080">
        <v>2853.6946772583119</v>
      </c>
    </row>
    <row r="7081" spans="2:23" x14ac:dyDescent="0.3">
      <c r="B7081">
        <f t="shared" si="111"/>
        <v>7076</v>
      </c>
      <c r="C7081">
        <v>212.08846637141266</v>
      </c>
      <c r="D7081">
        <v>538.05782589473506</v>
      </c>
      <c r="E7081">
        <v>211.18882757371227</v>
      </c>
      <c r="F7081">
        <v>213.76234387593007</v>
      </c>
      <c r="G7081">
        <v>2827.4363235641599</v>
      </c>
      <c r="H7081">
        <v>28883.78</v>
      </c>
      <c r="R7081">
        <v>254.00862434428475</v>
      </c>
      <c r="S7081">
        <v>1051.0234090137315</v>
      </c>
      <c r="T7081">
        <v>1112.5510972748898</v>
      </c>
      <c r="U7081">
        <v>229.10677380425801</v>
      </c>
      <c r="V7081">
        <v>380.61220317222558</v>
      </c>
      <c r="W7081">
        <v>26295.640575342855</v>
      </c>
    </row>
    <row r="7082" spans="2:23" x14ac:dyDescent="0.3">
      <c r="B7082">
        <f t="shared" si="111"/>
        <v>7077</v>
      </c>
      <c r="C7082">
        <v>684.18199683937542</v>
      </c>
      <c r="D7082">
        <v>4486.2817568555129</v>
      </c>
      <c r="E7082">
        <v>28883.78</v>
      </c>
      <c r="F7082">
        <v>385.47239752119731</v>
      </c>
      <c r="G7082">
        <v>595.05316635427869</v>
      </c>
      <c r="H7082">
        <v>2607.2225605582539</v>
      </c>
      <c r="R7082">
        <v>2906.6942077587955</v>
      </c>
      <c r="S7082">
        <v>278.74735946433708</v>
      </c>
      <c r="T7082">
        <v>28883.78</v>
      </c>
      <c r="U7082">
        <v>971.25962837694738</v>
      </c>
      <c r="V7082">
        <v>2494.968619613835</v>
      </c>
      <c r="W7082">
        <v>237.9326918255548</v>
      </c>
    </row>
    <row r="7083" spans="2:23" x14ac:dyDescent="0.3">
      <c r="B7083">
        <f t="shared" si="111"/>
        <v>7078</v>
      </c>
      <c r="C7083">
        <v>7155.4767039335529</v>
      </c>
      <c r="D7083">
        <v>1284.9609677417259</v>
      </c>
      <c r="E7083">
        <v>562.87352661632372</v>
      </c>
      <c r="F7083">
        <v>557.05465366011344</v>
      </c>
      <c r="G7083">
        <v>205.10946113778417</v>
      </c>
      <c r="H7083">
        <v>554.63294955247557</v>
      </c>
      <c r="R7083">
        <v>418.19352342817962</v>
      </c>
      <c r="S7083">
        <v>304.08924739383696</v>
      </c>
      <c r="T7083">
        <v>245.15954295047717</v>
      </c>
      <c r="U7083">
        <v>280.76231521494032</v>
      </c>
      <c r="V7083">
        <v>590.70336211457368</v>
      </c>
      <c r="W7083">
        <v>3657.9090062530649</v>
      </c>
    </row>
    <row r="7084" spans="2:23" x14ac:dyDescent="0.3">
      <c r="B7084">
        <f t="shared" si="111"/>
        <v>7079</v>
      </c>
      <c r="C7084">
        <v>245.1928113572086</v>
      </c>
      <c r="D7084">
        <v>1403.4961505850019</v>
      </c>
      <c r="E7084">
        <v>209.52306981427765</v>
      </c>
      <c r="F7084">
        <v>211.5330178744388</v>
      </c>
      <c r="G7084">
        <v>213.4589369151166</v>
      </c>
      <c r="H7084">
        <v>253.77151781685731</v>
      </c>
      <c r="R7084">
        <v>1741.4010262434747</v>
      </c>
      <c r="S7084">
        <v>221.63945082659771</v>
      </c>
      <c r="T7084">
        <v>578.37138910232159</v>
      </c>
      <c r="U7084">
        <v>225.11229525178095</v>
      </c>
      <c r="V7084">
        <v>204.61805360293795</v>
      </c>
      <c r="W7084">
        <v>201.61323407470516</v>
      </c>
    </row>
    <row r="7085" spans="2:23" x14ac:dyDescent="0.3">
      <c r="B7085">
        <f t="shared" si="111"/>
        <v>7080</v>
      </c>
      <c r="C7085">
        <v>265.16555343392173</v>
      </c>
      <c r="D7085">
        <v>1893.6793960609302</v>
      </c>
      <c r="E7085">
        <v>4094.3932284995999</v>
      </c>
      <c r="F7085">
        <v>211.23406541576114</v>
      </c>
      <c r="G7085">
        <v>201.01806840512864</v>
      </c>
      <c r="H7085">
        <v>28883.78</v>
      </c>
      <c r="R7085">
        <v>3712.568056636399</v>
      </c>
      <c r="S7085">
        <v>334.95998179092766</v>
      </c>
      <c r="T7085">
        <v>297.6729817789286</v>
      </c>
      <c r="U7085">
        <v>560.47148752817043</v>
      </c>
      <c r="V7085">
        <v>259.71408411919055</v>
      </c>
      <c r="W7085">
        <v>700.96002242202462</v>
      </c>
    </row>
    <row r="7086" spans="2:23" x14ac:dyDescent="0.3">
      <c r="B7086">
        <f t="shared" si="111"/>
        <v>7081</v>
      </c>
      <c r="C7086">
        <v>22990.954190924807</v>
      </c>
      <c r="D7086">
        <v>2520.4487196688528</v>
      </c>
      <c r="E7086">
        <v>1513.0411447226834</v>
      </c>
      <c r="F7086">
        <v>1368.2379424552314</v>
      </c>
      <c r="G7086">
        <v>255.19056498841272</v>
      </c>
      <c r="H7086">
        <v>765.68042671244473</v>
      </c>
      <c r="R7086">
        <v>1220.6426560456539</v>
      </c>
      <c r="S7086">
        <v>970.07333292016494</v>
      </c>
      <c r="T7086">
        <v>923.06412149358982</v>
      </c>
      <c r="U7086">
        <v>261.89017038171039</v>
      </c>
      <c r="V7086">
        <v>1883.6875398338839</v>
      </c>
      <c r="W7086">
        <v>208.07240643971053</v>
      </c>
    </row>
    <row r="7087" spans="2:23" x14ac:dyDescent="0.3">
      <c r="B7087">
        <f t="shared" si="111"/>
        <v>7082</v>
      </c>
      <c r="C7087">
        <v>1365.78953339294</v>
      </c>
      <c r="D7087">
        <v>373.52488073838833</v>
      </c>
      <c r="E7087">
        <v>265.75401256925073</v>
      </c>
      <c r="F7087">
        <v>228.01991092040802</v>
      </c>
      <c r="G7087">
        <v>260.43359860743419</v>
      </c>
      <c r="H7087">
        <v>2947.2164760514661</v>
      </c>
      <c r="R7087">
        <v>658.91958146088723</v>
      </c>
      <c r="S7087">
        <v>2312.2514828808044</v>
      </c>
      <c r="T7087">
        <v>290.58447770779344</v>
      </c>
      <c r="U7087">
        <v>233.87948405454455</v>
      </c>
      <c r="V7087">
        <v>242.72489300082469</v>
      </c>
      <c r="W7087">
        <v>266.13938749609952</v>
      </c>
    </row>
    <row r="7088" spans="2:23" x14ac:dyDescent="0.3">
      <c r="B7088">
        <f t="shared" si="111"/>
        <v>7083</v>
      </c>
      <c r="C7088">
        <v>329.21857189894837</v>
      </c>
      <c r="D7088">
        <v>2903.7684557143129</v>
      </c>
      <c r="E7088">
        <v>10815.483000571448</v>
      </c>
      <c r="F7088">
        <v>28883.78</v>
      </c>
      <c r="G7088">
        <v>3166.0389788183893</v>
      </c>
      <c r="H7088">
        <v>363.24314581582018</v>
      </c>
      <c r="R7088">
        <v>334.02268454392868</v>
      </c>
      <c r="S7088">
        <v>823.09377350777595</v>
      </c>
      <c r="T7088">
        <v>234.98838967914241</v>
      </c>
      <c r="U7088">
        <v>323.48047354707734</v>
      </c>
      <c r="V7088">
        <v>2926.7353290804626</v>
      </c>
      <c r="W7088">
        <v>208.57271748583682</v>
      </c>
    </row>
    <row r="7089" spans="2:23" x14ac:dyDescent="0.3">
      <c r="B7089">
        <f t="shared" si="111"/>
        <v>7084</v>
      </c>
      <c r="C7089">
        <v>320.03348798730008</v>
      </c>
      <c r="D7089">
        <v>28883.78</v>
      </c>
      <c r="E7089">
        <v>223.89027355053506</v>
      </c>
      <c r="F7089">
        <v>513.09423335264239</v>
      </c>
      <c r="G7089">
        <v>610.92937836840792</v>
      </c>
      <c r="H7089">
        <v>242.29398343010479</v>
      </c>
      <c r="R7089">
        <v>332.04437984839115</v>
      </c>
      <c r="S7089">
        <v>4671.3552260206006</v>
      </c>
      <c r="T7089">
        <v>307.81148121613955</v>
      </c>
      <c r="U7089">
        <v>1656.2273332007287</v>
      </c>
      <c r="V7089">
        <v>1267.1280464678828</v>
      </c>
      <c r="W7089">
        <v>28883.78</v>
      </c>
    </row>
    <row r="7090" spans="2:23" x14ac:dyDescent="0.3">
      <c r="B7090">
        <f t="shared" si="111"/>
        <v>7085</v>
      </c>
      <c r="C7090">
        <v>5277.0597573060377</v>
      </c>
      <c r="D7090">
        <v>223.2415906546926</v>
      </c>
      <c r="E7090">
        <v>1065.5203510701622</v>
      </c>
      <c r="F7090">
        <v>28883.78</v>
      </c>
      <c r="G7090">
        <v>1390.6806434193275</v>
      </c>
      <c r="H7090">
        <v>3082.2781836493145</v>
      </c>
      <c r="R7090">
        <v>318.54080104440959</v>
      </c>
      <c r="S7090">
        <v>200.62030258757812</v>
      </c>
      <c r="T7090">
        <v>28883.78</v>
      </c>
      <c r="U7090">
        <v>310.28099365684079</v>
      </c>
      <c r="V7090">
        <v>225.85909462764477</v>
      </c>
      <c r="W7090">
        <v>28883.78</v>
      </c>
    </row>
    <row r="7091" spans="2:23" x14ac:dyDescent="0.3">
      <c r="B7091">
        <f t="shared" si="111"/>
        <v>7086</v>
      </c>
      <c r="C7091">
        <v>238.31770068936424</v>
      </c>
      <c r="D7091">
        <v>282.7721389514021</v>
      </c>
      <c r="E7091">
        <v>301.72271301881989</v>
      </c>
      <c r="F7091">
        <v>691.88573300287635</v>
      </c>
      <c r="G7091">
        <v>240.08230364019479</v>
      </c>
      <c r="H7091">
        <v>3709.5926015201248</v>
      </c>
      <c r="R7091">
        <v>313.01965887274287</v>
      </c>
      <c r="S7091">
        <v>597.86741739567572</v>
      </c>
      <c r="T7091">
        <v>548.31526618355326</v>
      </c>
      <c r="U7091">
        <v>28883.78</v>
      </c>
      <c r="V7091">
        <v>6843.2821713342582</v>
      </c>
      <c r="W7091">
        <v>298.16490511343943</v>
      </c>
    </row>
    <row r="7092" spans="2:23" x14ac:dyDescent="0.3">
      <c r="B7092">
        <f t="shared" si="111"/>
        <v>7087</v>
      </c>
      <c r="C7092">
        <v>507.795972348585</v>
      </c>
      <c r="D7092">
        <v>28883.78</v>
      </c>
      <c r="E7092">
        <v>238.69861748586783</v>
      </c>
      <c r="F7092">
        <v>589.31127669468015</v>
      </c>
      <c r="G7092">
        <v>14915.083372125806</v>
      </c>
      <c r="H7092">
        <v>1055.211449839617</v>
      </c>
      <c r="R7092">
        <v>447.34582029074556</v>
      </c>
      <c r="S7092">
        <v>273.93915966041152</v>
      </c>
      <c r="T7092">
        <v>2098.5753198342782</v>
      </c>
      <c r="U7092">
        <v>1157.9923603252782</v>
      </c>
      <c r="V7092">
        <v>5986.109462021429</v>
      </c>
      <c r="W7092">
        <v>1299.2703134253936</v>
      </c>
    </row>
    <row r="7093" spans="2:23" x14ac:dyDescent="0.3">
      <c r="B7093">
        <f t="shared" si="111"/>
        <v>7088</v>
      </c>
      <c r="C7093">
        <v>203.71882683745196</v>
      </c>
      <c r="D7093">
        <v>639.45096223013581</v>
      </c>
      <c r="E7093">
        <v>2804.9947043968605</v>
      </c>
      <c r="F7093">
        <v>584.75547493895147</v>
      </c>
      <c r="G7093">
        <v>455.70420622942817</v>
      </c>
      <c r="H7093">
        <v>211.96030224275231</v>
      </c>
      <c r="R7093">
        <v>227.54960534012758</v>
      </c>
      <c r="S7093">
        <v>28883.78</v>
      </c>
      <c r="T7093">
        <v>248.76031994529501</v>
      </c>
      <c r="U7093">
        <v>684.15750788942205</v>
      </c>
      <c r="V7093">
        <v>207.1320064512048</v>
      </c>
      <c r="W7093">
        <v>324.42771627258981</v>
      </c>
    </row>
    <row r="7094" spans="2:23" x14ac:dyDescent="0.3">
      <c r="B7094">
        <f t="shared" si="111"/>
        <v>7089</v>
      </c>
      <c r="C7094">
        <v>28883.78</v>
      </c>
      <c r="D7094">
        <v>234.22609094667462</v>
      </c>
      <c r="E7094">
        <v>393.22432548749066</v>
      </c>
      <c r="F7094">
        <v>1950.8226583859521</v>
      </c>
      <c r="G7094">
        <v>285.96015709927229</v>
      </c>
      <c r="H7094">
        <v>474.39770031345029</v>
      </c>
      <c r="R7094">
        <v>2701.3873559179278</v>
      </c>
      <c r="S7094">
        <v>4631.9734376112156</v>
      </c>
      <c r="T7094">
        <v>216.39795777677989</v>
      </c>
      <c r="U7094">
        <v>7862.9685517517291</v>
      </c>
      <c r="V7094">
        <v>6520.5905556239413</v>
      </c>
      <c r="W7094">
        <v>368.76961324805461</v>
      </c>
    </row>
    <row r="7095" spans="2:23" x14ac:dyDescent="0.3">
      <c r="B7095">
        <f t="shared" si="111"/>
        <v>7090</v>
      </c>
      <c r="C7095">
        <v>18326.824332978551</v>
      </c>
      <c r="D7095">
        <v>213.49173864008372</v>
      </c>
      <c r="E7095">
        <v>11323.572501116645</v>
      </c>
      <c r="F7095">
        <v>242.70202969673812</v>
      </c>
      <c r="G7095">
        <v>275.90401815264232</v>
      </c>
      <c r="H7095">
        <v>1612.3963582621225</v>
      </c>
      <c r="R7095">
        <v>897.15769598184795</v>
      </c>
      <c r="S7095">
        <v>225.0276966835527</v>
      </c>
      <c r="T7095">
        <v>267.34351439585612</v>
      </c>
      <c r="U7095">
        <v>560.37176127677208</v>
      </c>
      <c r="V7095">
        <v>406.89515883877459</v>
      </c>
      <c r="W7095">
        <v>515.88488204032888</v>
      </c>
    </row>
    <row r="7096" spans="2:23" x14ac:dyDescent="0.3">
      <c r="B7096">
        <f t="shared" si="111"/>
        <v>7091</v>
      </c>
      <c r="C7096">
        <v>1392.8705347285654</v>
      </c>
      <c r="D7096">
        <v>306.07157854960479</v>
      </c>
      <c r="E7096">
        <v>276.5126266504962</v>
      </c>
      <c r="F7096">
        <v>28883.78</v>
      </c>
      <c r="G7096">
        <v>232.61054356273053</v>
      </c>
      <c r="H7096">
        <v>217.43220693445599</v>
      </c>
      <c r="R7096">
        <v>333.53614540081878</v>
      </c>
      <c r="S7096">
        <v>7511.392220506862</v>
      </c>
      <c r="T7096">
        <v>206.89054277216087</v>
      </c>
      <c r="U7096">
        <v>9142.6500223410312</v>
      </c>
      <c r="V7096">
        <v>231.09047518579828</v>
      </c>
      <c r="W7096">
        <v>339.0421267598914</v>
      </c>
    </row>
    <row r="7097" spans="2:23" x14ac:dyDescent="0.3">
      <c r="B7097">
        <f t="shared" si="111"/>
        <v>7092</v>
      </c>
      <c r="C7097">
        <v>208.36509110186074</v>
      </c>
      <c r="D7097">
        <v>716.13087553917092</v>
      </c>
      <c r="E7097">
        <v>362.11936912265855</v>
      </c>
      <c r="F7097">
        <v>240.73349071964813</v>
      </c>
      <c r="G7097">
        <v>503.32798851524603</v>
      </c>
      <c r="H7097">
        <v>314.15981828503868</v>
      </c>
      <c r="R7097">
        <v>17394.472175399329</v>
      </c>
      <c r="S7097">
        <v>5760.1602510820203</v>
      </c>
      <c r="T7097">
        <v>18430.446717840568</v>
      </c>
      <c r="U7097">
        <v>28883.78</v>
      </c>
      <c r="V7097">
        <v>600.94302290147766</v>
      </c>
      <c r="W7097">
        <v>279.82531390780201</v>
      </c>
    </row>
    <row r="7098" spans="2:23" x14ac:dyDescent="0.3">
      <c r="B7098">
        <f t="shared" si="111"/>
        <v>7093</v>
      </c>
      <c r="C7098">
        <v>14693.266971283761</v>
      </c>
      <c r="D7098">
        <v>349.7577938659594</v>
      </c>
      <c r="E7098">
        <v>401.41448363299401</v>
      </c>
      <c r="F7098">
        <v>848.35382753958038</v>
      </c>
      <c r="G7098">
        <v>500.38210898132701</v>
      </c>
      <c r="H7098">
        <v>4171.9996834982721</v>
      </c>
      <c r="R7098">
        <v>505.25011464713384</v>
      </c>
      <c r="S7098">
        <v>358.870742984787</v>
      </c>
      <c r="T7098">
        <v>297.26188380512468</v>
      </c>
      <c r="U7098">
        <v>28883.78</v>
      </c>
      <c r="V7098">
        <v>8570.3298012973537</v>
      </c>
      <c r="W7098">
        <v>28883.78</v>
      </c>
    </row>
    <row r="7099" spans="2:23" x14ac:dyDescent="0.3">
      <c r="B7099">
        <f t="shared" si="111"/>
        <v>7094</v>
      </c>
      <c r="C7099">
        <v>283.35905690319294</v>
      </c>
      <c r="D7099">
        <v>314.87757477298186</v>
      </c>
      <c r="E7099">
        <v>222.43545311680305</v>
      </c>
      <c r="F7099">
        <v>741.07973156804894</v>
      </c>
      <c r="G7099">
        <v>203.99942814190999</v>
      </c>
      <c r="H7099">
        <v>477.45813226200806</v>
      </c>
      <c r="R7099">
        <v>271.15717552215261</v>
      </c>
      <c r="S7099">
        <v>560.05590257760355</v>
      </c>
      <c r="T7099">
        <v>415.78447118311828</v>
      </c>
      <c r="U7099">
        <v>780.11278521373242</v>
      </c>
      <c r="V7099">
        <v>6745.5518320899691</v>
      </c>
      <c r="W7099">
        <v>283.09311582543063</v>
      </c>
    </row>
    <row r="7100" spans="2:23" x14ac:dyDescent="0.3">
      <c r="B7100">
        <f t="shared" si="111"/>
        <v>7095</v>
      </c>
      <c r="C7100">
        <v>332.55680885534269</v>
      </c>
      <c r="D7100">
        <v>442.51665714831779</v>
      </c>
      <c r="E7100">
        <v>964.35569359732585</v>
      </c>
      <c r="F7100">
        <v>28883.78</v>
      </c>
      <c r="G7100">
        <v>623.85575120516262</v>
      </c>
      <c r="H7100">
        <v>407.28645542438016</v>
      </c>
      <c r="R7100">
        <v>3718.9448019187003</v>
      </c>
      <c r="S7100">
        <v>24375.31881190744</v>
      </c>
      <c r="T7100">
        <v>242.10261567563217</v>
      </c>
      <c r="U7100">
        <v>736.700086862342</v>
      </c>
      <c r="V7100">
        <v>212.1774354214221</v>
      </c>
      <c r="W7100">
        <v>333.20693495177647</v>
      </c>
    </row>
    <row r="7101" spans="2:23" x14ac:dyDescent="0.3">
      <c r="B7101">
        <f t="shared" si="111"/>
        <v>7096</v>
      </c>
      <c r="C7101">
        <v>599.14507245532968</v>
      </c>
      <c r="D7101">
        <v>351.12737406786471</v>
      </c>
      <c r="E7101">
        <v>28883.78</v>
      </c>
      <c r="F7101">
        <v>208.00752988372662</v>
      </c>
      <c r="G7101">
        <v>261.77224309690416</v>
      </c>
      <c r="H7101">
        <v>1038.4567023773488</v>
      </c>
      <c r="R7101">
        <v>314.35888440611757</v>
      </c>
      <c r="S7101">
        <v>235.22838117196153</v>
      </c>
      <c r="T7101">
        <v>293.57003068084271</v>
      </c>
      <c r="U7101">
        <v>634.27518454238225</v>
      </c>
      <c r="V7101">
        <v>8946.1444181703355</v>
      </c>
      <c r="W7101">
        <v>4445.9485816156202</v>
      </c>
    </row>
    <row r="7102" spans="2:23" x14ac:dyDescent="0.3">
      <c r="B7102">
        <f t="shared" si="111"/>
        <v>7097</v>
      </c>
      <c r="C7102">
        <v>251.58582700953266</v>
      </c>
      <c r="D7102">
        <v>28883.78</v>
      </c>
      <c r="E7102">
        <v>2368.8652831012014</v>
      </c>
      <c r="F7102">
        <v>207.40959343146784</v>
      </c>
      <c r="G7102">
        <v>723.79615514862155</v>
      </c>
      <c r="H7102">
        <v>277.56414029952623</v>
      </c>
      <c r="R7102">
        <v>334.54865463962335</v>
      </c>
      <c r="S7102">
        <v>204.25180982393701</v>
      </c>
      <c r="T7102">
        <v>1730.4580837827064</v>
      </c>
      <c r="U7102">
        <v>960.64092193284409</v>
      </c>
      <c r="V7102">
        <v>234.08853102091996</v>
      </c>
      <c r="W7102">
        <v>288.59423525616592</v>
      </c>
    </row>
    <row r="7103" spans="2:23" x14ac:dyDescent="0.3">
      <c r="B7103">
        <f t="shared" si="111"/>
        <v>7098</v>
      </c>
      <c r="C7103">
        <v>664.28475856933994</v>
      </c>
      <c r="D7103">
        <v>201.09558946642252</v>
      </c>
      <c r="E7103">
        <v>201.66059661054467</v>
      </c>
      <c r="F7103">
        <v>275.17905078973268</v>
      </c>
      <c r="G7103">
        <v>28883.78</v>
      </c>
      <c r="H7103">
        <v>446.11078980437981</v>
      </c>
      <c r="R7103">
        <v>228.01097449824556</v>
      </c>
      <c r="S7103">
        <v>226.57967123296544</v>
      </c>
      <c r="T7103">
        <v>570.8910533151352</v>
      </c>
      <c r="U7103">
        <v>2513.4517139551126</v>
      </c>
      <c r="V7103">
        <v>570.5290436430414</v>
      </c>
      <c r="W7103">
        <v>5862.3084709764862</v>
      </c>
    </row>
    <row r="7104" spans="2:23" x14ac:dyDescent="0.3">
      <c r="B7104">
        <f t="shared" si="111"/>
        <v>7099</v>
      </c>
      <c r="C7104">
        <v>221.45109474889395</v>
      </c>
      <c r="D7104">
        <v>206.06555902848962</v>
      </c>
      <c r="E7104">
        <v>4056.8907779369606</v>
      </c>
      <c r="F7104">
        <v>246.24495897508677</v>
      </c>
      <c r="G7104">
        <v>468.22926201826795</v>
      </c>
      <c r="H7104">
        <v>28883.78</v>
      </c>
      <c r="R7104">
        <v>221.84802008159824</v>
      </c>
      <c r="S7104">
        <v>314.05773800517767</v>
      </c>
      <c r="T7104">
        <v>567.83351855196861</v>
      </c>
      <c r="U7104">
        <v>6087.8399197319377</v>
      </c>
      <c r="V7104">
        <v>3517.5842035937148</v>
      </c>
      <c r="W7104">
        <v>253.06230196882606</v>
      </c>
    </row>
    <row r="7105" spans="2:23" x14ac:dyDescent="0.3">
      <c r="B7105">
        <f t="shared" si="111"/>
        <v>7100</v>
      </c>
      <c r="C7105">
        <v>431.83068748424978</v>
      </c>
      <c r="D7105">
        <v>206.80494045593221</v>
      </c>
      <c r="E7105">
        <v>524.12578166708931</v>
      </c>
      <c r="F7105">
        <v>259.11054293397655</v>
      </c>
      <c r="G7105">
        <v>290.63192522658994</v>
      </c>
      <c r="H7105">
        <v>28883.78</v>
      </c>
      <c r="R7105">
        <v>421.53656946549842</v>
      </c>
      <c r="S7105">
        <v>252.31438677640614</v>
      </c>
      <c r="T7105">
        <v>622.28889194321528</v>
      </c>
      <c r="U7105">
        <v>337.26950610740744</v>
      </c>
      <c r="V7105">
        <v>510.91314464629266</v>
      </c>
      <c r="W7105">
        <v>1225.3555554394536</v>
      </c>
    </row>
    <row r="7106" spans="2:23" x14ac:dyDescent="0.3">
      <c r="B7106">
        <f t="shared" si="111"/>
        <v>7101</v>
      </c>
      <c r="C7106">
        <v>450.7527597298274</v>
      </c>
      <c r="D7106">
        <v>342.68858001758713</v>
      </c>
      <c r="E7106">
        <v>6731.7946305506339</v>
      </c>
      <c r="F7106">
        <v>514.40253602582197</v>
      </c>
      <c r="G7106">
        <v>1479.2792346325555</v>
      </c>
      <c r="H7106">
        <v>13580.960168096326</v>
      </c>
      <c r="R7106">
        <v>10421.897461350589</v>
      </c>
      <c r="S7106">
        <v>243.58911064268651</v>
      </c>
      <c r="T7106">
        <v>2268.8591918076286</v>
      </c>
      <c r="U7106">
        <v>5241.7970381176983</v>
      </c>
      <c r="V7106">
        <v>28883.78</v>
      </c>
      <c r="W7106">
        <v>3278.1486637122052</v>
      </c>
    </row>
    <row r="7107" spans="2:23" x14ac:dyDescent="0.3">
      <c r="B7107">
        <f t="shared" si="111"/>
        <v>7102</v>
      </c>
      <c r="C7107">
        <v>207.41850205443893</v>
      </c>
      <c r="D7107">
        <v>284.28034562408715</v>
      </c>
      <c r="E7107">
        <v>240.60573194939195</v>
      </c>
      <c r="F7107">
        <v>1434.3083692853993</v>
      </c>
      <c r="G7107">
        <v>295.14333270197642</v>
      </c>
      <c r="H7107">
        <v>3813.1025233681394</v>
      </c>
      <c r="R7107">
        <v>28883.78</v>
      </c>
      <c r="S7107">
        <v>299.5561031166273</v>
      </c>
      <c r="T7107">
        <v>916.37350150608302</v>
      </c>
      <c r="U7107">
        <v>364.94178981292191</v>
      </c>
      <c r="V7107">
        <v>525.83780275368815</v>
      </c>
      <c r="W7107">
        <v>266.27134009085927</v>
      </c>
    </row>
    <row r="7108" spans="2:23" x14ac:dyDescent="0.3">
      <c r="B7108">
        <f t="shared" si="111"/>
        <v>7103</v>
      </c>
      <c r="C7108">
        <v>640.62784243586475</v>
      </c>
      <c r="D7108">
        <v>1118.1051878386584</v>
      </c>
      <c r="E7108">
        <v>8143.7242929676549</v>
      </c>
      <c r="F7108">
        <v>882.91536630121186</v>
      </c>
      <c r="G7108">
        <v>4026.8792116128839</v>
      </c>
      <c r="H7108">
        <v>533.353175539939</v>
      </c>
      <c r="R7108">
        <v>28883.78</v>
      </c>
      <c r="S7108">
        <v>28883.78</v>
      </c>
      <c r="T7108">
        <v>288.29086237624205</v>
      </c>
      <c r="U7108">
        <v>335.26227555089531</v>
      </c>
      <c r="V7108">
        <v>398.766269028495</v>
      </c>
      <c r="W7108">
        <v>586.63788346450576</v>
      </c>
    </row>
    <row r="7109" spans="2:23" x14ac:dyDescent="0.3">
      <c r="B7109">
        <f t="shared" si="111"/>
        <v>7104</v>
      </c>
      <c r="C7109">
        <v>201.83226321825151</v>
      </c>
      <c r="D7109">
        <v>392.15957089100527</v>
      </c>
      <c r="E7109">
        <v>504.75893242139358</v>
      </c>
      <c r="F7109">
        <v>220.66224466607525</v>
      </c>
      <c r="G7109">
        <v>1638.4888664890407</v>
      </c>
      <c r="H7109">
        <v>4113.7318139344943</v>
      </c>
      <c r="R7109">
        <v>210.71400087648922</v>
      </c>
      <c r="S7109">
        <v>1386.6233112785139</v>
      </c>
      <c r="T7109">
        <v>315.63073699102506</v>
      </c>
      <c r="U7109">
        <v>1802.3372054329245</v>
      </c>
      <c r="V7109">
        <v>8985.62870448783</v>
      </c>
      <c r="W7109">
        <v>4974.522897755739</v>
      </c>
    </row>
    <row r="7110" spans="2:23" x14ac:dyDescent="0.3">
      <c r="B7110">
        <f t="shared" si="111"/>
        <v>7105</v>
      </c>
      <c r="C7110">
        <v>312.08247893062145</v>
      </c>
      <c r="D7110">
        <v>651.38494369284081</v>
      </c>
      <c r="E7110">
        <v>1072.6584130711155</v>
      </c>
      <c r="F7110">
        <v>5894.2408910684771</v>
      </c>
      <c r="G7110">
        <v>2216.4783889893033</v>
      </c>
      <c r="H7110">
        <v>5596.4047645994224</v>
      </c>
      <c r="R7110">
        <v>2369.0656985430892</v>
      </c>
      <c r="S7110">
        <v>269.84891780220914</v>
      </c>
      <c r="T7110">
        <v>28883.78</v>
      </c>
      <c r="U7110">
        <v>510.51653895671933</v>
      </c>
      <c r="V7110">
        <v>3172.9940418156489</v>
      </c>
      <c r="W7110">
        <v>13971.388594366033</v>
      </c>
    </row>
    <row r="7111" spans="2:23" x14ac:dyDescent="0.3">
      <c r="B7111">
        <f t="shared" si="111"/>
        <v>7106</v>
      </c>
      <c r="C7111">
        <v>10381.125669411365</v>
      </c>
      <c r="D7111">
        <v>219.22960050642533</v>
      </c>
      <c r="E7111">
        <v>467.93994611220097</v>
      </c>
      <c r="F7111">
        <v>259.83020397964555</v>
      </c>
      <c r="G7111">
        <v>526.76785634888279</v>
      </c>
      <c r="H7111">
        <v>3871.9375888617842</v>
      </c>
      <c r="R7111">
        <v>274.42466194390136</v>
      </c>
      <c r="S7111">
        <v>328.42370961928862</v>
      </c>
      <c r="T7111">
        <v>1148.5230186805138</v>
      </c>
      <c r="U7111">
        <v>28883.78</v>
      </c>
      <c r="V7111">
        <v>442.09687838857189</v>
      </c>
      <c r="W7111">
        <v>7032.2132770774269</v>
      </c>
    </row>
    <row r="7112" spans="2:23" x14ac:dyDescent="0.3">
      <c r="B7112">
        <f t="shared" ref="B7112:B7175" si="112">B7111 + 1</f>
        <v>7107</v>
      </c>
      <c r="C7112">
        <v>20508.134931156696</v>
      </c>
      <c r="D7112">
        <v>779.67037607892632</v>
      </c>
      <c r="E7112">
        <v>735.78373874575914</v>
      </c>
      <c r="F7112">
        <v>28883.78</v>
      </c>
      <c r="G7112">
        <v>1448.8637467908541</v>
      </c>
      <c r="H7112">
        <v>310.75209354106107</v>
      </c>
      <c r="R7112">
        <v>914.99020809028673</v>
      </c>
      <c r="S7112">
        <v>640.0194356343145</v>
      </c>
      <c r="T7112">
        <v>247.75440504699273</v>
      </c>
      <c r="U7112">
        <v>551.42555360681229</v>
      </c>
      <c r="V7112">
        <v>215.24057452594585</v>
      </c>
      <c r="W7112">
        <v>287.43102287266362</v>
      </c>
    </row>
    <row r="7113" spans="2:23" x14ac:dyDescent="0.3">
      <c r="B7113">
        <f t="shared" si="112"/>
        <v>7108</v>
      </c>
      <c r="C7113">
        <v>204.58968847037656</v>
      </c>
      <c r="D7113">
        <v>265.44764347457055</v>
      </c>
      <c r="E7113">
        <v>203.90268415571325</v>
      </c>
      <c r="F7113">
        <v>4582.2484879666135</v>
      </c>
      <c r="G7113">
        <v>340.23344355594918</v>
      </c>
      <c r="H7113">
        <v>342.16254663842165</v>
      </c>
      <c r="R7113">
        <v>244.45190064390027</v>
      </c>
      <c r="S7113">
        <v>242.06636492280469</v>
      </c>
      <c r="T7113">
        <v>28883.78</v>
      </c>
      <c r="U7113">
        <v>303.31649337652391</v>
      </c>
      <c r="V7113">
        <v>5737.0160598140983</v>
      </c>
      <c r="W7113">
        <v>291.35039688151915</v>
      </c>
    </row>
    <row r="7114" spans="2:23" x14ac:dyDescent="0.3">
      <c r="B7114">
        <f t="shared" si="112"/>
        <v>7109</v>
      </c>
      <c r="C7114">
        <v>13646.041567270804</v>
      </c>
      <c r="D7114">
        <v>225.9490501925593</v>
      </c>
      <c r="E7114">
        <v>957.5923033984775</v>
      </c>
      <c r="F7114">
        <v>722.79125473613681</v>
      </c>
      <c r="G7114">
        <v>744.29693538320294</v>
      </c>
      <c r="H7114">
        <v>839.26472803083834</v>
      </c>
      <c r="R7114">
        <v>5995.49490273218</v>
      </c>
      <c r="S7114">
        <v>249.79864189132013</v>
      </c>
      <c r="T7114">
        <v>225.81002600837533</v>
      </c>
      <c r="U7114">
        <v>432.58456427444889</v>
      </c>
      <c r="V7114">
        <v>322.28475092988617</v>
      </c>
      <c r="W7114">
        <v>28883.78</v>
      </c>
    </row>
    <row r="7115" spans="2:23" x14ac:dyDescent="0.3">
      <c r="B7115">
        <f t="shared" si="112"/>
        <v>7110</v>
      </c>
      <c r="C7115">
        <v>1003.2407307975421</v>
      </c>
      <c r="D7115">
        <v>714.37380209597848</v>
      </c>
      <c r="E7115">
        <v>247.22256500388292</v>
      </c>
      <c r="F7115">
        <v>202.37377023064758</v>
      </c>
      <c r="G7115">
        <v>211.60429682255096</v>
      </c>
      <c r="H7115">
        <v>28883.78</v>
      </c>
      <c r="R7115">
        <v>408.3394271561001</v>
      </c>
      <c r="S7115">
        <v>200.33304074938067</v>
      </c>
      <c r="T7115">
        <v>420.43312703139418</v>
      </c>
      <c r="U7115">
        <v>28883.78</v>
      </c>
      <c r="V7115">
        <v>278.4766685064933</v>
      </c>
      <c r="W7115">
        <v>489.15820868761091</v>
      </c>
    </row>
    <row r="7116" spans="2:23" x14ac:dyDescent="0.3">
      <c r="B7116">
        <f t="shared" si="112"/>
        <v>7111</v>
      </c>
      <c r="C7116">
        <v>224.79812565061985</v>
      </c>
      <c r="D7116">
        <v>28883.78</v>
      </c>
      <c r="E7116">
        <v>8125.5017348731653</v>
      </c>
      <c r="F7116">
        <v>28883.78</v>
      </c>
      <c r="G7116">
        <v>397.94601654317847</v>
      </c>
      <c r="H7116">
        <v>213.49632615217595</v>
      </c>
      <c r="R7116">
        <v>499.52421238395237</v>
      </c>
      <c r="S7116">
        <v>4199.6146816536639</v>
      </c>
      <c r="T7116">
        <v>206.87973124804316</v>
      </c>
      <c r="U7116">
        <v>1204.5355543670953</v>
      </c>
      <c r="V7116">
        <v>304.75917590253476</v>
      </c>
      <c r="W7116">
        <v>246.67516373862679</v>
      </c>
    </row>
    <row r="7117" spans="2:23" x14ac:dyDescent="0.3">
      <c r="B7117">
        <f t="shared" si="112"/>
        <v>7112</v>
      </c>
      <c r="C7117">
        <v>328.16057303661859</v>
      </c>
      <c r="D7117">
        <v>888.32743220195255</v>
      </c>
      <c r="E7117">
        <v>234.27289140684434</v>
      </c>
      <c r="F7117">
        <v>234.7880760303367</v>
      </c>
      <c r="G7117">
        <v>226.5897813534271</v>
      </c>
      <c r="H7117">
        <v>12628.222939869045</v>
      </c>
      <c r="R7117">
        <v>3275.674660573397</v>
      </c>
      <c r="S7117">
        <v>28883.78</v>
      </c>
      <c r="T7117">
        <v>275.33357870597837</v>
      </c>
      <c r="U7117">
        <v>3079.8905664578983</v>
      </c>
      <c r="V7117">
        <v>1299.0232904042989</v>
      </c>
      <c r="W7117">
        <v>458.9142280202542</v>
      </c>
    </row>
    <row r="7118" spans="2:23" x14ac:dyDescent="0.3">
      <c r="B7118">
        <f t="shared" si="112"/>
        <v>7113</v>
      </c>
      <c r="C7118">
        <v>665.92178477424682</v>
      </c>
      <c r="D7118">
        <v>308.11862624982462</v>
      </c>
      <c r="E7118">
        <v>845.03564867262719</v>
      </c>
      <c r="F7118">
        <v>417.65778681650306</v>
      </c>
      <c r="G7118">
        <v>892.14949256043394</v>
      </c>
      <c r="H7118">
        <v>369.3102319876358</v>
      </c>
      <c r="R7118">
        <v>233.81360616900793</v>
      </c>
      <c r="S7118">
        <v>313.15860369934899</v>
      </c>
      <c r="T7118">
        <v>1246.396933668989</v>
      </c>
      <c r="U7118">
        <v>28883.78</v>
      </c>
      <c r="V7118">
        <v>545.94150577655591</v>
      </c>
      <c r="W7118">
        <v>262.3268269429276</v>
      </c>
    </row>
    <row r="7119" spans="2:23" x14ac:dyDescent="0.3">
      <c r="B7119">
        <f t="shared" si="112"/>
        <v>7114</v>
      </c>
      <c r="C7119">
        <v>28883.78</v>
      </c>
      <c r="D7119">
        <v>444.78152086611362</v>
      </c>
      <c r="E7119">
        <v>828.27705251324744</v>
      </c>
      <c r="F7119">
        <v>2886.8298025147565</v>
      </c>
      <c r="G7119">
        <v>253.57885228776814</v>
      </c>
      <c r="H7119">
        <v>28883.78</v>
      </c>
      <c r="R7119">
        <v>211.42181110673755</v>
      </c>
      <c r="S7119">
        <v>612.26348890710574</v>
      </c>
      <c r="T7119">
        <v>494.74255179508765</v>
      </c>
      <c r="U7119">
        <v>11227.904662528397</v>
      </c>
      <c r="V7119">
        <v>28883.78</v>
      </c>
      <c r="W7119">
        <v>201.80282470393553</v>
      </c>
    </row>
    <row r="7120" spans="2:23" x14ac:dyDescent="0.3">
      <c r="B7120">
        <f t="shared" si="112"/>
        <v>7115</v>
      </c>
      <c r="C7120">
        <v>28883.78</v>
      </c>
      <c r="D7120">
        <v>3893.1098116646203</v>
      </c>
      <c r="E7120">
        <v>478.37069249444824</v>
      </c>
      <c r="F7120">
        <v>14251.747052681119</v>
      </c>
      <c r="G7120">
        <v>329.49692082848907</v>
      </c>
      <c r="H7120">
        <v>284.25337811207493</v>
      </c>
      <c r="R7120">
        <v>533.99452846153781</v>
      </c>
      <c r="S7120">
        <v>775.72786009929825</v>
      </c>
      <c r="T7120">
        <v>423.8715201317716</v>
      </c>
      <c r="U7120">
        <v>330.80146015800267</v>
      </c>
      <c r="V7120">
        <v>222.60375585142762</v>
      </c>
      <c r="W7120">
        <v>885.37801585627801</v>
      </c>
    </row>
    <row r="7121" spans="2:23" x14ac:dyDescent="0.3">
      <c r="B7121">
        <f t="shared" si="112"/>
        <v>7116</v>
      </c>
      <c r="C7121">
        <v>579.39478943406652</v>
      </c>
      <c r="D7121">
        <v>258.17627021547992</v>
      </c>
      <c r="E7121">
        <v>749.86015046810348</v>
      </c>
      <c r="F7121">
        <v>23758.858053174299</v>
      </c>
      <c r="G7121">
        <v>3399.748422230648</v>
      </c>
      <c r="H7121">
        <v>754.62899304296752</v>
      </c>
      <c r="R7121">
        <v>28883.78</v>
      </c>
      <c r="S7121">
        <v>397.51720139825716</v>
      </c>
      <c r="T7121">
        <v>383.62794459945826</v>
      </c>
      <c r="U7121">
        <v>7397.5547504818242</v>
      </c>
      <c r="V7121">
        <v>638.29765684883569</v>
      </c>
      <c r="W7121">
        <v>408.1700378104573</v>
      </c>
    </row>
    <row r="7122" spans="2:23" x14ac:dyDescent="0.3">
      <c r="B7122">
        <f t="shared" si="112"/>
        <v>7117</v>
      </c>
      <c r="C7122">
        <v>1665.9543595122384</v>
      </c>
      <c r="D7122">
        <v>697.20780854153122</v>
      </c>
      <c r="E7122">
        <v>28883.78</v>
      </c>
      <c r="F7122">
        <v>231.46922422506142</v>
      </c>
      <c r="G7122">
        <v>766.7456386815204</v>
      </c>
      <c r="H7122">
        <v>1206.1494749093388</v>
      </c>
      <c r="R7122">
        <v>244.69793855228335</v>
      </c>
      <c r="S7122">
        <v>1444.4010739905373</v>
      </c>
      <c r="T7122">
        <v>826.08792373319193</v>
      </c>
      <c r="U7122">
        <v>242.22941977835546</v>
      </c>
      <c r="V7122">
        <v>324.04307229406106</v>
      </c>
      <c r="W7122">
        <v>223.71548192730643</v>
      </c>
    </row>
    <row r="7123" spans="2:23" x14ac:dyDescent="0.3">
      <c r="B7123">
        <f t="shared" si="112"/>
        <v>7118</v>
      </c>
      <c r="C7123">
        <v>349.15539666761981</v>
      </c>
      <c r="D7123">
        <v>11218.578864792235</v>
      </c>
      <c r="E7123">
        <v>535.62057702261677</v>
      </c>
      <c r="F7123">
        <v>28883.78</v>
      </c>
      <c r="G7123">
        <v>690.74037010783036</v>
      </c>
      <c r="H7123">
        <v>489.01276516346604</v>
      </c>
      <c r="R7123">
        <v>221.38703790285774</v>
      </c>
      <c r="S7123">
        <v>219.1575646180352</v>
      </c>
      <c r="T7123">
        <v>1682.0118194424306</v>
      </c>
      <c r="U7123">
        <v>376.75293220029084</v>
      </c>
      <c r="V7123">
        <v>7156.5584561742562</v>
      </c>
      <c r="W7123">
        <v>273.65707068800907</v>
      </c>
    </row>
    <row r="7124" spans="2:23" x14ac:dyDescent="0.3">
      <c r="B7124">
        <f t="shared" si="112"/>
        <v>7119</v>
      </c>
      <c r="C7124">
        <v>6945.7227306584427</v>
      </c>
      <c r="D7124">
        <v>271.87045251655178</v>
      </c>
      <c r="E7124">
        <v>22717.468296391962</v>
      </c>
      <c r="F7124">
        <v>1470.9152663955404</v>
      </c>
      <c r="G7124">
        <v>697.95597540638551</v>
      </c>
      <c r="H7124">
        <v>458.92734719932332</v>
      </c>
      <c r="R7124">
        <v>232.39747598127721</v>
      </c>
      <c r="S7124">
        <v>425.65132731453866</v>
      </c>
      <c r="T7124">
        <v>1710.6026025963106</v>
      </c>
      <c r="U7124">
        <v>236.74786813322112</v>
      </c>
      <c r="V7124">
        <v>1013.1669140501351</v>
      </c>
      <c r="W7124">
        <v>579.33312316409388</v>
      </c>
    </row>
    <row r="7125" spans="2:23" x14ac:dyDescent="0.3">
      <c r="B7125">
        <f t="shared" si="112"/>
        <v>7120</v>
      </c>
      <c r="C7125">
        <v>6574.6399439427105</v>
      </c>
      <c r="D7125">
        <v>259.84109201277641</v>
      </c>
      <c r="E7125">
        <v>1123.8977782206953</v>
      </c>
      <c r="F7125">
        <v>1224.5199876875417</v>
      </c>
      <c r="G7125">
        <v>220.7562862046104</v>
      </c>
      <c r="H7125">
        <v>515.00818465220777</v>
      </c>
      <c r="R7125">
        <v>3388.0239653345789</v>
      </c>
      <c r="S7125">
        <v>278.17850848835269</v>
      </c>
      <c r="T7125">
        <v>754.59259458459576</v>
      </c>
      <c r="U7125">
        <v>360.72770946987345</v>
      </c>
      <c r="V7125">
        <v>296.42762150030217</v>
      </c>
      <c r="W7125">
        <v>616.43116486234089</v>
      </c>
    </row>
    <row r="7126" spans="2:23" x14ac:dyDescent="0.3">
      <c r="B7126">
        <f t="shared" si="112"/>
        <v>7121</v>
      </c>
      <c r="C7126">
        <v>299.35026089497933</v>
      </c>
      <c r="D7126">
        <v>481.31867275669885</v>
      </c>
      <c r="E7126">
        <v>11689.239420990754</v>
      </c>
      <c r="F7126">
        <v>517.11530564415011</v>
      </c>
      <c r="G7126">
        <v>494.68105301303689</v>
      </c>
      <c r="H7126">
        <v>450.48697155472223</v>
      </c>
      <c r="R7126">
        <v>334.32016814550207</v>
      </c>
      <c r="S7126">
        <v>203.28724455154767</v>
      </c>
      <c r="T7126">
        <v>1189.1783073544993</v>
      </c>
      <c r="U7126">
        <v>28883.78</v>
      </c>
      <c r="V7126">
        <v>230.46296949886596</v>
      </c>
      <c r="W7126">
        <v>208.98354811859593</v>
      </c>
    </row>
    <row r="7127" spans="2:23" x14ac:dyDescent="0.3">
      <c r="B7127">
        <f t="shared" si="112"/>
        <v>7122</v>
      </c>
      <c r="C7127">
        <v>572.41312986583262</v>
      </c>
      <c r="D7127">
        <v>676.10707681336555</v>
      </c>
      <c r="E7127">
        <v>485.56398063282433</v>
      </c>
      <c r="F7127">
        <v>1076.3059481818304</v>
      </c>
      <c r="G7127">
        <v>28883.78</v>
      </c>
      <c r="H7127">
        <v>403.97410937060403</v>
      </c>
      <c r="R7127">
        <v>1505.1768903043253</v>
      </c>
      <c r="S7127">
        <v>917.66342984043172</v>
      </c>
      <c r="T7127">
        <v>216.14317233230054</v>
      </c>
      <c r="U7127">
        <v>213.71173606533742</v>
      </c>
      <c r="V7127">
        <v>334.47642290701862</v>
      </c>
      <c r="W7127">
        <v>28883.78</v>
      </c>
    </row>
    <row r="7128" spans="2:23" x14ac:dyDescent="0.3">
      <c r="B7128">
        <f t="shared" si="112"/>
        <v>7123</v>
      </c>
      <c r="C7128">
        <v>351.58336383562846</v>
      </c>
      <c r="D7128">
        <v>217.65193718311446</v>
      </c>
      <c r="E7128">
        <v>16438.789806117064</v>
      </c>
      <c r="F7128">
        <v>232.82038393075999</v>
      </c>
      <c r="G7128">
        <v>668.91261583342066</v>
      </c>
      <c r="H7128">
        <v>3268.7635374011588</v>
      </c>
      <c r="R7128">
        <v>2910.9957350417071</v>
      </c>
      <c r="S7128">
        <v>927.00746730452238</v>
      </c>
      <c r="T7128">
        <v>2826.492378906777</v>
      </c>
      <c r="U7128">
        <v>420.61475480277716</v>
      </c>
      <c r="V7128">
        <v>1989.7929800009458</v>
      </c>
      <c r="W7128">
        <v>263.34491418330896</v>
      </c>
    </row>
    <row r="7129" spans="2:23" x14ac:dyDescent="0.3">
      <c r="B7129">
        <f t="shared" si="112"/>
        <v>7124</v>
      </c>
      <c r="C7129">
        <v>2219.0824397969554</v>
      </c>
      <c r="D7129">
        <v>276.87585166642646</v>
      </c>
      <c r="E7129">
        <v>14852.517908611977</v>
      </c>
      <c r="F7129">
        <v>647.24804264633599</v>
      </c>
      <c r="G7129">
        <v>393.5350999253468</v>
      </c>
      <c r="H7129">
        <v>310.59740603899519</v>
      </c>
      <c r="R7129">
        <v>10075.603791532778</v>
      </c>
      <c r="S7129">
        <v>894.71608144978018</v>
      </c>
      <c r="T7129">
        <v>512.57332831109511</v>
      </c>
      <c r="U7129">
        <v>249.21154259997382</v>
      </c>
      <c r="V7129">
        <v>18244.728043451189</v>
      </c>
      <c r="W7129">
        <v>1168.0706449342376</v>
      </c>
    </row>
    <row r="7130" spans="2:23" x14ac:dyDescent="0.3">
      <c r="B7130">
        <f t="shared" si="112"/>
        <v>7125</v>
      </c>
      <c r="C7130">
        <v>527.68290480738415</v>
      </c>
      <c r="D7130">
        <v>412.50103205510675</v>
      </c>
      <c r="E7130">
        <v>858.03060851658438</v>
      </c>
      <c r="F7130">
        <v>216.44761259118658</v>
      </c>
      <c r="G7130">
        <v>1430.184040240337</v>
      </c>
      <c r="H7130">
        <v>227.21614535574915</v>
      </c>
      <c r="R7130">
        <v>523.71501010055658</v>
      </c>
      <c r="S7130">
        <v>207.61999373752514</v>
      </c>
      <c r="T7130">
        <v>407.35953747132976</v>
      </c>
      <c r="U7130">
        <v>2165.9195639383825</v>
      </c>
      <c r="V7130">
        <v>2398.1020623856025</v>
      </c>
      <c r="W7130">
        <v>205.63424298896075</v>
      </c>
    </row>
    <row r="7131" spans="2:23" x14ac:dyDescent="0.3">
      <c r="B7131">
        <f t="shared" si="112"/>
        <v>7126</v>
      </c>
      <c r="C7131">
        <v>3022.4809819145589</v>
      </c>
      <c r="D7131">
        <v>276.19823783434958</v>
      </c>
      <c r="E7131">
        <v>512.27508957159137</v>
      </c>
      <c r="F7131">
        <v>316.19886727215282</v>
      </c>
      <c r="G7131">
        <v>359.06608423926275</v>
      </c>
      <c r="H7131">
        <v>483.25988394014809</v>
      </c>
      <c r="R7131">
        <v>557.77225384676899</v>
      </c>
      <c r="S7131">
        <v>878.79712918162897</v>
      </c>
      <c r="T7131">
        <v>307.46502780526652</v>
      </c>
      <c r="U7131">
        <v>1039.4735319430281</v>
      </c>
      <c r="V7131">
        <v>8097.6363614163001</v>
      </c>
      <c r="W7131">
        <v>260.14388389895231</v>
      </c>
    </row>
    <row r="7132" spans="2:23" x14ac:dyDescent="0.3">
      <c r="B7132">
        <f t="shared" si="112"/>
        <v>7127</v>
      </c>
      <c r="C7132">
        <v>5239.2559050486989</v>
      </c>
      <c r="D7132">
        <v>430.53087948938196</v>
      </c>
      <c r="E7132">
        <v>737.94615374053137</v>
      </c>
      <c r="F7132">
        <v>2622.6618414302302</v>
      </c>
      <c r="G7132">
        <v>449.13880154741679</v>
      </c>
      <c r="H7132">
        <v>1288.9638978804533</v>
      </c>
      <c r="R7132">
        <v>202.25750778590887</v>
      </c>
      <c r="S7132">
        <v>1676.513429366988</v>
      </c>
      <c r="T7132">
        <v>9597.9685444053393</v>
      </c>
      <c r="U7132">
        <v>243.46448714696743</v>
      </c>
      <c r="V7132">
        <v>6646.875954562136</v>
      </c>
      <c r="W7132">
        <v>695.05301449940612</v>
      </c>
    </row>
    <row r="7133" spans="2:23" x14ac:dyDescent="0.3">
      <c r="B7133">
        <f t="shared" si="112"/>
        <v>7128</v>
      </c>
      <c r="C7133">
        <v>207.7202236927738</v>
      </c>
      <c r="D7133">
        <v>559.47139111221009</v>
      </c>
      <c r="E7133">
        <v>4193.7375201855775</v>
      </c>
      <c r="F7133">
        <v>251.5512218720396</v>
      </c>
      <c r="G7133">
        <v>1121.5037252178495</v>
      </c>
      <c r="H7133">
        <v>28883.78</v>
      </c>
      <c r="R7133">
        <v>990.55809690383296</v>
      </c>
      <c r="S7133">
        <v>315.96738620023302</v>
      </c>
      <c r="T7133">
        <v>1042.3953989781512</v>
      </c>
      <c r="U7133">
        <v>238.56690547331013</v>
      </c>
      <c r="V7133">
        <v>331.40296374712875</v>
      </c>
      <c r="W7133">
        <v>328.04782808438654</v>
      </c>
    </row>
    <row r="7134" spans="2:23" x14ac:dyDescent="0.3">
      <c r="B7134">
        <f t="shared" si="112"/>
        <v>7129</v>
      </c>
      <c r="C7134">
        <v>2929.0346534023492</v>
      </c>
      <c r="D7134">
        <v>278.46310154711</v>
      </c>
      <c r="E7134">
        <v>353.1117285486846</v>
      </c>
      <c r="F7134">
        <v>241.80735204064098</v>
      </c>
      <c r="G7134">
        <v>24779.419156006188</v>
      </c>
      <c r="H7134">
        <v>279.72680891048145</v>
      </c>
      <c r="R7134">
        <v>294.44316037066113</v>
      </c>
      <c r="S7134">
        <v>297.17731244588447</v>
      </c>
      <c r="T7134">
        <v>28883.78</v>
      </c>
      <c r="U7134">
        <v>542.26114392324382</v>
      </c>
      <c r="V7134">
        <v>3270.7066007894477</v>
      </c>
      <c r="W7134">
        <v>28883.78</v>
      </c>
    </row>
    <row r="7135" spans="2:23" x14ac:dyDescent="0.3">
      <c r="B7135">
        <f t="shared" si="112"/>
        <v>7130</v>
      </c>
      <c r="C7135">
        <v>1459.8482285095581</v>
      </c>
      <c r="D7135">
        <v>5104.7024587696405</v>
      </c>
      <c r="E7135">
        <v>2038.7093891033285</v>
      </c>
      <c r="F7135">
        <v>938.59778466749231</v>
      </c>
      <c r="G7135">
        <v>356.30127691947905</v>
      </c>
      <c r="H7135">
        <v>8234.89532599228</v>
      </c>
      <c r="R7135">
        <v>789.84816759365594</v>
      </c>
      <c r="S7135">
        <v>21424.507734055191</v>
      </c>
      <c r="T7135">
        <v>23978.197891278644</v>
      </c>
      <c r="U7135">
        <v>351.56058665305045</v>
      </c>
      <c r="V7135">
        <v>1055.592263221944</v>
      </c>
      <c r="W7135">
        <v>209.90040279275232</v>
      </c>
    </row>
    <row r="7136" spans="2:23" x14ac:dyDescent="0.3">
      <c r="B7136">
        <f t="shared" si="112"/>
        <v>7131</v>
      </c>
      <c r="C7136">
        <v>2596.0749776464359</v>
      </c>
      <c r="D7136">
        <v>1184.4497052346608</v>
      </c>
      <c r="E7136">
        <v>442.27256070964467</v>
      </c>
      <c r="F7136">
        <v>2926.5419892273144</v>
      </c>
      <c r="G7136">
        <v>998.00818610118336</v>
      </c>
      <c r="H7136">
        <v>1994.167769992659</v>
      </c>
      <c r="R7136">
        <v>368.51056541490965</v>
      </c>
      <c r="S7136">
        <v>558.35138930028575</v>
      </c>
      <c r="T7136">
        <v>19932.162184620665</v>
      </c>
      <c r="U7136">
        <v>241.30224496442594</v>
      </c>
      <c r="V7136">
        <v>598.63171616997249</v>
      </c>
      <c r="W7136">
        <v>214.03941064424706</v>
      </c>
    </row>
    <row r="7137" spans="2:23" x14ac:dyDescent="0.3">
      <c r="B7137">
        <f t="shared" si="112"/>
        <v>7132</v>
      </c>
      <c r="C7137">
        <v>387.1231020017409</v>
      </c>
      <c r="D7137">
        <v>404.06957923349432</v>
      </c>
      <c r="E7137">
        <v>235.39119182510163</v>
      </c>
      <c r="F7137">
        <v>560.14472146908838</v>
      </c>
      <c r="G7137">
        <v>243.25929008221127</v>
      </c>
      <c r="H7137">
        <v>711.92240829565981</v>
      </c>
      <c r="R7137">
        <v>211.01920301035761</v>
      </c>
      <c r="S7137">
        <v>229.19663293971615</v>
      </c>
      <c r="T7137">
        <v>735.60391004548364</v>
      </c>
      <c r="U7137">
        <v>227.39738829029406</v>
      </c>
      <c r="V7137">
        <v>483.70999409279318</v>
      </c>
      <c r="W7137">
        <v>586.55364874325767</v>
      </c>
    </row>
    <row r="7138" spans="2:23" x14ac:dyDescent="0.3">
      <c r="B7138">
        <f t="shared" si="112"/>
        <v>7133</v>
      </c>
      <c r="C7138">
        <v>807.62926013202286</v>
      </c>
      <c r="D7138">
        <v>574.36478897103848</v>
      </c>
      <c r="E7138">
        <v>311.39707777590701</v>
      </c>
      <c r="F7138">
        <v>3440.3373538998699</v>
      </c>
      <c r="G7138">
        <v>410.51879807881005</v>
      </c>
      <c r="H7138">
        <v>333.22020377123346</v>
      </c>
      <c r="R7138">
        <v>201.29371306045363</v>
      </c>
      <c r="S7138">
        <v>223.29618818917433</v>
      </c>
      <c r="T7138">
        <v>391.28679051269319</v>
      </c>
      <c r="U7138">
        <v>1393.6890570190196</v>
      </c>
      <c r="V7138">
        <v>340.2058946706544</v>
      </c>
      <c r="W7138">
        <v>1632.635240800782</v>
      </c>
    </row>
    <row r="7139" spans="2:23" x14ac:dyDescent="0.3">
      <c r="B7139">
        <f t="shared" si="112"/>
        <v>7134</v>
      </c>
      <c r="C7139">
        <v>1958.0321132562481</v>
      </c>
      <c r="D7139">
        <v>12381.247685138662</v>
      </c>
      <c r="E7139">
        <v>227.30358144403505</v>
      </c>
      <c r="F7139">
        <v>587.83798559917773</v>
      </c>
      <c r="G7139">
        <v>28883.78</v>
      </c>
      <c r="H7139">
        <v>478.93930504573825</v>
      </c>
      <c r="R7139">
        <v>571.65897855444564</v>
      </c>
      <c r="S7139">
        <v>247.13124405780735</v>
      </c>
      <c r="T7139">
        <v>11442.69706071104</v>
      </c>
      <c r="U7139">
        <v>2805.8790773034698</v>
      </c>
      <c r="V7139">
        <v>581.48173340802157</v>
      </c>
      <c r="W7139">
        <v>354.97665954025604</v>
      </c>
    </row>
    <row r="7140" spans="2:23" x14ac:dyDescent="0.3">
      <c r="B7140">
        <f t="shared" si="112"/>
        <v>7135</v>
      </c>
      <c r="C7140">
        <v>208.03877837682032</v>
      </c>
      <c r="D7140">
        <v>517.20083593483514</v>
      </c>
      <c r="E7140">
        <v>28883.78</v>
      </c>
      <c r="F7140">
        <v>229.3674007183472</v>
      </c>
      <c r="G7140">
        <v>283.48419756070803</v>
      </c>
      <c r="H7140">
        <v>2748.0921202000027</v>
      </c>
      <c r="R7140">
        <v>308.78951413002341</v>
      </c>
      <c r="S7140">
        <v>377.08885730278269</v>
      </c>
      <c r="T7140">
        <v>245.72474408884472</v>
      </c>
      <c r="U7140">
        <v>11986.939027686329</v>
      </c>
      <c r="V7140">
        <v>611.08903640559311</v>
      </c>
      <c r="W7140">
        <v>2878.6897505297643</v>
      </c>
    </row>
    <row r="7141" spans="2:23" x14ac:dyDescent="0.3">
      <c r="B7141">
        <f t="shared" si="112"/>
        <v>7136</v>
      </c>
      <c r="C7141">
        <v>275.01032040414827</v>
      </c>
      <c r="D7141">
        <v>561.17029508889891</v>
      </c>
      <c r="E7141">
        <v>212.77426404723559</v>
      </c>
      <c r="F7141">
        <v>509.14865830351704</v>
      </c>
      <c r="G7141">
        <v>208.10538474416185</v>
      </c>
      <c r="H7141">
        <v>207.67850332186478</v>
      </c>
      <c r="R7141">
        <v>260.19587742981957</v>
      </c>
      <c r="S7141">
        <v>410.94078927528864</v>
      </c>
      <c r="T7141">
        <v>4306.9497024379643</v>
      </c>
      <c r="U7141">
        <v>708.87468810084192</v>
      </c>
      <c r="V7141">
        <v>28883.78</v>
      </c>
      <c r="W7141">
        <v>394.30040393907461</v>
      </c>
    </row>
    <row r="7142" spans="2:23" x14ac:dyDescent="0.3">
      <c r="B7142">
        <f t="shared" si="112"/>
        <v>7137</v>
      </c>
      <c r="C7142">
        <v>425.72457316660029</v>
      </c>
      <c r="D7142">
        <v>1190.5234843484991</v>
      </c>
      <c r="E7142">
        <v>266.22985225334048</v>
      </c>
      <c r="F7142">
        <v>28883.78</v>
      </c>
      <c r="G7142">
        <v>5359.744603035675</v>
      </c>
      <c r="H7142">
        <v>250.23301046981422</v>
      </c>
      <c r="R7142">
        <v>321.85512268582022</v>
      </c>
      <c r="S7142">
        <v>28883.78</v>
      </c>
      <c r="T7142">
        <v>604.97719696382023</v>
      </c>
      <c r="U7142">
        <v>748.2531528660935</v>
      </c>
      <c r="V7142">
        <v>425.74130167474584</v>
      </c>
      <c r="W7142">
        <v>803.48281727576421</v>
      </c>
    </row>
    <row r="7143" spans="2:23" x14ac:dyDescent="0.3">
      <c r="B7143">
        <f t="shared" si="112"/>
        <v>7138</v>
      </c>
      <c r="C7143">
        <v>28883.78</v>
      </c>
      <c r="D7143">
        <v>1415.0757169289911</v>
      </c>
      <c r="E7143">
        <v>476.48032237146998</v>
      </c>
      <c r="F7143">
        <v>1308.5537488395771</v>
      </c>
      <c r="G7143">
        <v>297.6070438645512</v>
      </c>
      <c r="H7143">
        <v>545.57859964037789</v>
      </c>
      <c r="R7143">
        <v>385.41455183795915</v>
      </c>
      <c r="S7143">
        <v>366.16844987967812</v>
      </c>
      <c r="T7143">
        <v>553.27804146512653</v>
      </c>
      <c r="U7143">
        <v>234.31844994502202</v>
      </c>
      <c r="V7143">
        <v>10395.155823355672</v>
      </c>
      <c r="W7143">
        <v>617.72469337769803</v>
      </c>
    </row>
    <row r="7144" spans="2:23" x14ac:dyDescent="0.3">
      <c r="B7144">
        <f t="shared" si="112"/>
        <v>7139</v>
      </c>
      <c r="C7144">
        <v>443.35926924408341</v>
      </c>
      <c r="D7144">
        <v>264.94587400988092</v>
      </c>
      <c r="E7144">
        <v>1113.3209939044514</v>
      </c>
      <c r="F7144">
        <v>355.42262957739689</v>
      </c>
      <c r="G7144">
        <v>1769.7201787140077</v>
      </c>
      <c r="H7144">
        <v>9972.0429601869528</v>
      </c>
      <c r="R7144">
        <v>443.83954387854999</v>
      </c>
      <c r="S7144">
        <v>453.74712357282817</v>
      </c>
      <c r="T7144">
        <v>201.04727988001378</v>
      </c>
      <c r="U7144">
        <v>988.50712631778538</v>
      </c>
      <c r="V7144">
        <v>205.5503309760787</v>
      </c>
      <c r="W7144">
        <v>3366.6705996207174</v>
      </c>
    </row>
    <row r="7145" spans="2:23" x14ac:dyDescent="0.3">
      <c r="B7145">
        <f t="shared" si="112"/>
        <v>7140</v>
      </c>
      <c r="C7145">
        <v>435.84301654590473</v>
      </c>
      <c r="D7145">
        <v>1112.0274459821094</v>
      </c>
      <c r="E7145">
        <v>449.05532353771275</v>
      </c>
      <c r="F7145">
        <v>352.99594673395916</v>
      </c>
      <c r="G7145">
        <v>652.60476188219957</v>
      </c>
      <c r="H7145">
        <v>852.75416581552929</v>
      </c>
      <c r="R7145">
        <v>2719.4779539293013</v>
      </c>
      <c r="S7145">
        <v>517.82104977705058</v>
      </c>
      <c r="T7145">
        <v>7265.4492999939648</v>
      </c>
      <c r="U7145">
        <v>318.75094675787909</v>
      </c>
      <c r="V7145">
        <v>1394.9016049779393</v>
      </c>
      <c r="W7145">
        <v>207.39464504768446</v>
      </c>
    </row>
    <row r="7146" spans="2:23" x14ac:dyDescent="0.3">
      <c r="B7146">
        <f t="shared" si="112"/>
        <v>7141</v>
      </c>
      <c r="C7146">
        <v>3006.7784552417638</v>
      </c>
      <c r="D7146">
        <v>412.24522572308388</v>
      </c>
      <c r="E7146">
        <v>239.65941322128242</v>
      </c>
      <c r="F7146">
        <v>324.98577785310533</v>
      </c>
      <c r="G7146">
        <v>1291.3747886901951</v>
      </c>
      <c r="H7146">
        <v>1363.6225736489428</v>
      </c>
      <c r="R7146">
        <v>3269.7276188815586</v>
      </c>
      <c r="S7146">
        <v>23193.635995869055</v>
      </c>
      <c r="T7146">
        <v>246.02638623389228</v>
      </c>
      <c r="U7146">
        <v>954.92616445020701</v>
      </c>
      <c r="V7146">
        <v>2152.2452900157837</v>
      </c>
      <c r="W7146">
        <v>28883.78</v>
      </c>
    </row>
    <row r="7147" spans="2:23" x14ac:dyDescent="0.3">
      <c r="B7147">
        <f t="shared" si="112"/>
        <v>7142</v>
      </c>
      <c r="C7147">
        <v>240.78836838991933</v>
      </c>
      <c r="D7147">
        <v>296.90464361821921</v>
      </c>
      <c r="E7147">
        <v>226.47114084970985</v>
      </c>
      <c r="F7147">
        <v>282.83121731693285</v>
      </c>
      <c r="G7147">
        <v>302.38200547604868</v>
      </c>
      <c r="H7147">
        <v>205.81388117618269</v>
      </c>
      <c r="R7147">
        <v>242.75257541043908</v>
      </c>
      <c r="S7147">
        <v>258.40521217218543</v>
      </c>
      <c r="T7147">
        <v>222.38871266263428</v>
      </c>
      <c r="U7147">
        <v>621.4720721036922</v>
      </c>
      <c r="V7147">
        <v>714.79560423485657</v>
      </c>
      <c r="W7147">
        <v>1133.3334184726255</v>
      </c>
    </row>
    <row r="7148" spans="2:23" x14ac:dyDescent="0.3">
      <c r="B7148">
        <f t="shared" si="112"/>
        <v>7143</v>
      </c>
      <c r="C7148">
        <v>278.79695915419234</v>
      </c>
      <c r="D7148">
        <v>922.92750709589075</v>
      </c>
      <c r="E7148">
        <v>841.4103803641508</v>
      </c>
      <c r="F7148">
        <v>406.44524505948823</v>
      </c>
      <c r="G7148">
        <v>274.19520046366199</v>
      </c>
      <c r="H7148">
        <v>915.71631064376766</v>
      </c>
      <c r="R7148">
        <v>1714.7742681847492</v>
      </c>
      <c r="S7148">
        <v>1404.2391026550986</v>
      </c>
      <c r="T7148">
        <v>2496.1084936655911</v>
      </c>
      <c r="U7148">
        <v>28883.78</v>
      </c>
      <c r="V7148">
        <v>240.07534809561298</v>
      </c>
      <c r="W7148">
        <v>323.17295090631751</v>
      </c>
    </row>
    <row r="7149" spans="2:23" x14ac:dyDescent="0.3">
      <c r="B7149">
        <f t="shared" si="112"/>
        <v>7144</v>
      </c>
      <c r="C7149">
        <v>561.54790266813256</v>
      </c>
      <c r="D7149">
        <v>977.87830044149507</v>
      </c>
      <c r="E7149">
        <v>28883.78</v>
      </c>
      <c r="F7149">
        <v>225.79553736249474</v>
      </c>
      <c r="G7149">
        <v>28883.78</v>
      </c>
      <c r="H7149">
        <v>490.35682169505787</v>
      </c>
      <c r="R7149">
        <v>2350.3458175943792</v>
      </c>
      <c r="S7149">
        <v>292.06543965457774</v>
      </c>
      <c r="T7149">
        <v>402.64479496755098</v>
      </c>
      <c r="U7149">
        <v>234.90164483079022</v>
      </c>
      <c r="V7149">
        <v>24937.235674683514</v>
      </c>
      <c r="W7149">
        <v>2590.185390063752</v>
      </c>
    </row>
    <row r="7150" spans="2:23" x14ac:dyDescent="0.3">
      <c r="B7150">
        <f t="shared" si="112"/>
        <v>7145</v>
      </c>
      <c r="C7150">
        <v>12989.0147410594</v>
      </c>
      <c r="D7150">
        <v>2944.46248597762</v>
      </c>
      <c r="E7150">
        <v>3520.1618994385667</v>
      </c>
      <c r="F7150">
        <v>1365.0106096373477</v>
      </c>
      <c r="G7150">
        <v>815.8837777305805</v>
      </c>
      <c r="H7150">
        <v>2326.6719525971248</v>
      </c>
      <c r="R7150">
        <v>288.69845069217035</v>
      </c>
      <c r="S7150">
        <v>1232.3977846471707</v>
      </c>
      <c r="T7150">
        <v>352.40990149649872</v>
      </c>
      <c r="U7150">
        <v>231.62893828557165</v>
      </c>
      <c r="V7150">
        <v>272.2265227877981</v>
      </c>
      <c r="W7150">
        <v>212.1510996636338</v>
      </c>
    </row>
    <row r="7151" spans="2:23" x14ac:dyDescent="0.3">
      <c r="B7151">
        <f t="shared" si="112"/>
        <v>7146</v>
      </c>
      <c r="C7151">
        <v>506.53384504138205</v>
      </c>
      <c r="D7151">
        <v>250.5129541307856</v>
      </c>
      <c r="E7151">
        <v>376.80992054305108</v>
      </c>
      <c r="F7151">
        <v>311.0985775555103</v>
      </c>
      <c r="G7151">
        <v>1057.7445535296908</v>
      </c>
      <c r="H7151">
        <v>312.50762376658673</v>
      </c>
      <c r="R7151">
        <v>342.89317233990198</v>
      </c>
      <c r="S7151">
        <v>1078.4093204358212</v>
      </c>
      <c r="T7151">
        <v>28883.78</v>
      </c>
      <c r="U7151">
        <v>260.00602548211663</v>
      </c>
      <c r="V7151">
        <v>2010.7234255277187</v>
      </c>
      <c r="W7151">
        <v>293.09296261330047</v>
      </c>
    </row>
    <row r="7152" spans="2:23" x14ac:dyDescent="0.3">
      <c r="B7152">
        <f t="shared" si="112"/>
        <v>7147</v>
      </c>
      <c r="C7152">
        <v>8004.6802017909831</v>
      </c>
      <c r="D7152">
        <v>202.28903784559168</v>
      </c>
      <c r="E7152">
        <v>442.91234380368837</v>
      </c>
      <c r="F7152">
        <v>538.74421803381802</v>
      </c>
      <c r="G7152">
        <v>1523.3533881762394</v>
      </c>
      <c r="H7152">
        <v>284.91498479961297</v>
      </c>
      <c r="R7152">
        <v>425.53931134037714</v>
      </c>
      <c r="S7152">
        <v>254.29121505366706</v>
      </c>
      <c r="T7152">
        <v>467.99195456633123</v>
      </c>
      <c r="U7152">
        <v>3252.9777030421837</v>
      </c>
      <c r="V7152">
        <v>552.97267828928716</v>
      </c>
      <c r="W7152">
        <v>264.45792649304497</v>
      </c>
    </row>
    <row r="7153" spans="2:23" x14ac:dyDescent="0.3">
      <c r="B7153">
        <f t="shared" si="112"/>
        <v>7148</v>
      </c>
      <c r="C7153">
        <v>318.5974920560929</v>
      </c>
      <c r="D7153">
        <v>256.19709827672978</v>
      </c>
      <c r="E7153">
        <v>7330.1199743778834</v>
      </c>
      <c r="F7153">
        <v>838.67321190573296</v>
      </c>
      <c r="G7153">
        <v>203.96774425497645</v>
      </c>
      <c r="H7153">
        <v>346.33841371559953</v>
      </c>
      <c r="R7153">
        <v>393.26439192527812</v>
      </c>
      <c r="S7153">
        <v>2020.7311439958235</v>
      </c>
      <c r="T7153">
        <v>990.41017496316101</v>
      </c>
      <c r="U7153">
        <v>1121.6088591591047</v>
      </c>
      <c r="V7153">
        <v>8421.3483983224614</v>
      </c>
      <c r="W7153">
        <v>389.64042115955795</v>
      </c>
    </row>
    <row r="7154" spans="2:23" x14ac:dyDescent="0.3">
      <c r="B7154">
        <f t="shared" si="112"/>
        <v>7149</v>
      </c>
      <c r="C7154">
        <v>7188.6540315364027</v>
      </c>
      <c r="D7154">
        <v>285.83540727501111</v>
      </c>
      <c r="E7154">
        <v>527.22289582670214</v>
      </c>
      <c r="F7154">
        <v>264.50241453712033</v>
      </c>
      <c r="G7154">
        <v>28883.78</v>
      </c>
      <c r="H7154">
        <v>246.36627109508413</v>
      </c>
      <c r="R7154">
        <v>559.32888499041417</v>
      </c>
      <c r="S7154">
        <v>238.99071410874714</v>
      </c>
      <c r="T7154">
        <v>270.67247380701326</v>
      </c>
      <c r="U7154">
        <v>400.20404614040672</v>
      </c>
      <c r="V7154">
        <v>241.07666898511343</v>
      </c>
      <c r="W7154">
        <v>917.31597488129398</v>
      </c>
    </row>
    <row r="7155" spans="2:23" x14ac:dyDescent="0.3">
      <c r="B7155">
        <f t="shared" si="112"/>
        <v>7150</v>
      </c>
      <c r="C7155">
        <v>320.08938305595012</v>
      </c>
      <c r="D7155">
        <v>1227.7337854018683</v>
      </c>
      <c r="E7155">
        <v>2933.8211941676514</v>
      </c>
      <c r="F7155">
        <v>204.43186507377035</v>
      </c>
      <c r="G7155">
        <v>1012.6236942926588</v>
      </c>
      <c r="H7155">
        <v>28883.78</v>
      </c>
      <c r="R7155">
        <v>242.17621986835024</v>
      </c>
      <c r="S7155">
        <v>25183.808645570807</v>
      </c>
      <c r="T7155">
        <v>1569.1031213610154</v>
      </c>
      <c r="U7155">
        <v>336.66244276230157</v>
      </c>
      <c r="V7155">
        <v>299.7024145767798</v>
      </c>
      <c r="W7155">
        <v>316.37285938597523</v>
      </c>
    </row>
    <row r="7156" spans="2:23" x14ac:dyDescent="0.3">
      <c r="B7156">
        <f t="shared" si="112"/>
        <v>7151</v>
      </c>
      <c r="C7156">
        <v>800.79979625874</v>
      </c>
      <c r="D7156">
        <v>340.57808849833049</v>
      </c>
      <c r="E7156">
        <v>509.63225965552107</v>
      </c>
      <c r="F7156">
        <v>240.78484587776856</v>
      </c>
      <c r="G7156">
        <v>816.0767251292948</v>
      </c>
      <c r="H7156">
        <v>1597.4274487180546</v>
      </c>
      <c r="R7156">
        <v>1346.334403874077</v>
      </c>
      <c r="S7156">
        <v>236.80926316616885</v>
      </c>
      <c r="T7156">
        <v>28883.78</v>
      </c>
      <c r="U7156">
        <v>293.80794380392865</v>
      </c>
      <c r="V7156">
        <v>511.58155236244511</v>
      </c>
      <c r="W7156">
        <v>244.4531592913678</v>
      </c>
    </row>
    <row r="7157" spans="2:23" x14ac:dyDescent="0.3">
      <c r="B7157">
        <f t="shared" si="112"/>
        <v>7152</v>
      </c>
      <c r="C7157">
        <v>1240.1773937255405</v>
      </c>
      <c r="D7157">
        <v>270.61424445088818</v>
      </c>
      <c r="E7157">
        <v>474.88578811292638</v>
      </c>
      <c r="F7157">
        <v>2687.8132851010814</v>
      </c>
      <c r="G7157">
        <v>2661.9971385848626</v>
      </c>
      <c r="H7157">
        <v>19334.584667524934</v>
      </c>
      <c r="R7157">
        <v>3980.9184055952119</v>
      </c>
      <c r="S7157">
        <v>217.6435846556947</v>
      </c>
      <c r="T7157">
        <v>352.73913941711032</v>
      </c>
      <c r="U7157">
        <v>239.03926605223046</v>
      </c>
      <c r="V7157">
        <v>21036.741992972562</v>
      </c>
      <c r="W7157">
        <v>2890.6603886829926</v>
      </c>
    </row>
    <row r="7158" spans="2:23" x14ac:dyDescent="0.3">
      <c r="B7158">
        <f t="shared" si="112"/>
        <v>7153</v>
      </c>
      <c r="C7158">
        <v>419.39599969435426</v>
      </c>
      <c r="D7158">
        <v>2852.1885453038217</v>
      </c>
      <c r="E7158">
        <v>270.00761485608678</v>
      </c>
      <c r="F7158">
        <v>3440.1033327223713</v>
      </c>
      <c r="G7158">
        <v>201.89846712656191</v>
      </c>
      <c r="H7158">
        <v>6494.3925739606766</v>
      </c>
      <c r="R7158">
        <v>212.43722944293401</v>
      </c>
      <c r="S7158">
        <v>3075.6552901865416</v>
      </c>
      <c r="T7158">
        <v>3904.6893883531011</v>
      </c>
      <c r="U7158">
        <v>3324.4014927976932</v>
      </c>
      <c r="V7158">
        <v>207.98623771282917</v>
      </c>
      <c r="W7158">
        <v>1314.3559796219486</v>
      </c>
    </row>
    <row r="7159" spans="2:23" x14ac:dyDescent="0.3">
      <c r="B7159">
        <f t="shared" si="112"/>
        <v>7154</v>
      </c>
      <c r="C7159">
        <v>330.09696677763498</v>
      </c>
      <c r="D7159">
        <v>15036.335108042116</v>
      </c>
      <c r="E7159">
        <v>28883.78</v>
      </c>
      <c r="F7159">
        <v>28883.78</v>
      </c>
      <c r="G7159">
        <v>216.82510518666254</v>
      </c>
      <c r="H7159">
        <v>324.48327824588063</v>
      </c>
      <c r="R7159">
        <v>773.83601817814372</v>
      </c>
      <c r="S7159">
        <v>1245.2760491637664</v>
      </c>
      <c r="T7159">
        <v>1288.8628643870713</v>
      </c>
      <c r="U7159">
        <v>325.72866965599849</v>
      </c>
      <c r="V7159">
        <v>202.54349406163001</v>
      </c>
      <c r="W7159">
        <v>256.18266759542257</v>
      </c>
    </row>
    <row r="7160" spans="2:23" x14ac:dyDescent="0.3">
      <c r="B7160">
        <f t="shared" si="112"/>
        <v>7155</v>
      </c>
      <c r="C7160">
        <v>376.07296145820396</v>
      </c>
      <c r="D7160">
        <v>8007.2013323946931</v>
      </c>
      <c r="E7160">
        <v>267.46859514158956</v>
      </c>
      <c r="F7160">
        <v>502.30715264589656</v>
      </c>
      <c r="G7160">
        <v>2007.1111003363478</v>
      </c>
      <c r="H7160">
        <v>292.22481111080992</v>
      </c>
      <c r="R7160">
        <v>28883.78</v>
      </c>
      <c r="S7160">
        <v>320.06335548005814</v>
      </c>
      <c r="T7160">
        <v>536.10932817807725</v>
      </c>
      <c r="U7160">
        <v>332.08585834088967</v>
      </c>
      <c r="V7160">
        <v>28883.78</v>
      </c>
      <c r="W7160">
        <v>349.29241302621693</v>
      </c>
    </row>
    <row r="7161" spans="2:23" x14ac:dyDescent="0.3">
      <c r="B7161">
        <f t="shared" si="112"/>
        <v>7156</v>
      </c>
      <c r="C7161">
        <v>28883.78</v>
      </c>
      <c r="D7161">
        <v>701.656843257589</v>
      </c>
      <c r="E7161">
        <v>4071.173085794389</v>
      </c>
      <c r="F7161">
        <v>1035.848748661705</v>
      </c>
      <c r="G7161">
        <v>309.18682661537127</v>
      </c>
      <c r="H7161">
        <v>28883.78</v>
      </c>
      <c r="R7161">
        <v>28883.78</v>
      </c>
      <c r="S7161">
        <v>947.32239888800677</v>
      </c>
      <c r="T7161">
        <v>2067.5452587900595</v>
      </c>
      <c r="U7161">
        <v>4355.8545834882925</v>
      </c>
      <c r="V7161">
        <v>721.45155714367013</v>
      </c>
      <c r="W7161">
        <v>252.32046680751026</v>
      </c>
    </row>
    <row r="7162" spans="2:23" x14ac:dyDescent="0.3">
      <c r="B7162">
        <f t="shared" si="112"/>
        <v>7157</v>
      </c>
      <c r="C7162">
        <v>28883.78</v>
      </c>
      <c r="D7162">
        <v>3077.4726491320862</v>
      </c>
      <c r="E7162">
        <v>396.29022414637484</v>
      </c>
      <c r="F7162">
        <v>360.8108775387542</v>
      </c>
      <c r="G7162">
        <v>28883.78</v>
      </c>
      <c r="H7162">
        <v>266.45887026719038</v>
      </c>
      <c r="R7162">
        <v>1868.7498549061131</v>
      </c>
      <c r="S7162">
        <v>1106.0612954283984</v>
      </c>
      <c r="T7162">
        <v>587.85208582054656</v>
      </c>
      <c r="U7162">
        <v>1267.4378020853746</v>
      </c>
      <c r="V7162">
        <v>28883.78</v>
      </c>
      <c r="W7162">
        <v>3604.8835488807094</v>
      </c>
    </row>
    <row r="7163" spans="2:23" x14ac:dyDescent="0.3">
      <c r="B7163">
        <f t="shared" si="112"/>
        <v>7158</v>
      </c>
      <c r="C7163">
        <v>3255.7004131120971</v>
      </c>
      <c r="D7163">
        <v>226.01380604939362</v>
      </c>
      <c r="E7163">
        <v>1066.8217360837375</v>
      </c>
      <c r="F7163">
        <v>1434.2083272529476</v>
      </c>
      <c r="G7163">
        <v>4513.1745691478318</v>
      </c>
      <c r="H7163">
        <v>462.44742777169017</v>
      </c>
      <c r="R7163">
        <v>22200.169096143687</v>
      </c>
      <c r="S7163">
        <v>488.36642880887399</v>
      </c>
      <c r="T7163">
        <v>20280.332587428838</v>
      </c>
      <c r="U7163">
        <v>1614.6578910586597</v>
      </c>
      <c r="V7163">
        <v>573.52474573235168</v>
      </c>
      <c r="W7163">
        <v>1161.0458588925203</v>
      </c>
    </row>
    <row r="7164" spans="2:23" x14ac:dyDescent="0.3">
      <c r="B7164">
        <f t="shared" si="112"/>
        <v>7159</v>
      </c>
      <c r="C7164">
        <v>2829.406231650642</v>
      </c>
      <c r="D7164">
        <v>252.38329613994816</v>
      </c>
      <c r="E7164">
        <v>1072.4490929524368</v>
      </c>
      <c r="F7164">
        <v>677.83881732155487</v>
      </c>
      <c r="G7164">
        <v>241.51671682116168</v>
      </c>
      <c r="H7164">
        <v>869.40791326007661</v>
      </c>
      <c r="R7164">
        <v>689.96213785514885</v>
      </c>
      <c r="S7164">
        <v>231.55994365759216</v>
      </c>
      <c r="T7164">
        <v>28883.78</v>
      </c>
      <c r="U7164">
        <v>455.71376626401093</v>
      </c>
      <c r="V7164">
        <v>692.58598080412037</v>
      </c>
      <c r="W7164">
        <v>236.19804349014933</v>
      </c>
    </row>
    <row r="7165" spans="2:23" x14ac:dyDescent="0.3">
      <c r="B7165">
        <f t="shared" si="112"/>
        <v>7160</v>
      </c>
      <c r="C7165">
        <v>317.1860707825096</v>
      </c>
      <c r="D7165">
        <v>23057.97518879093</v>
      </c>
      <c r="E7165">
        <v>204.88623730381192</v>
      </c>
      <c r="F7165">
        <v>11564.768285488739</v>
      </c>
      <c r="G7165">
        <v>402.65491798294073</v>
      </c>
      <c r="H7165">
        <v>700.51962097062551</v>
      </c>
      <c r="R7165">
        <v>1478.1153844603255</v>
      </c>
      <c r="S7165">
        <v>216.28680742835152</v>
      </c>
      <c r="T7165">
        <v>321.52921773706993</v>
      </c>
      <c r="U7165">
        <v>246.51378568466518</v>
      </c>
      <c r="V7165">
        <v>270.4691820614604</v>
      </c>
      <c r="W7165">
        <v>236.61338564104892</v>
      </c>
    </row>
    <row r="7166" spans="2:23" x14ac:dyDescent="0.3">
      <c r="B7166">
        <f t="shared" si="112"/>
        <v>7161</v>
      </c>
      <c r="C7166">
        <v>884.65504637435072</v>
      </c>
      <c r="D7166">
        <v>733.17595448910936</v>
      </c>
      <c r="E7166">
        <v>503.76949902739591</v>
      </c>
      <c r="F7166">
        <v>213.85368218000053</v>
      </c>
      <c r="G7166">
        <v>436.82096172059937</v>
      </c>
      <c r="H7166">
        <v>28883.78</v>
      </c>
      <c r="R7166">
        <v>213.2594848723032</v>
      </c>
      <c r="S7166">
        <v>271.99313049452616</v>
      </c>
      <c r="T7166">
        <v>787.42636716431423</v>
      </c>
      <c r="U7166">
        <v>410.98779625751729</v>
      </c>
      <c r="V7166">
        <v>10172.405227088078</v>
      </c>
      <c r="W7166">
        <v>227.58936231564826</v>
      </c>
    </row>
    <row r="7167" spans="2:23" x14ac:dyDescent="0.3">
      <c r="B7167">
        <f t="shared" si="112"/>
        <v>7162</v>
      </c>
      <c r="C7167">
        <v>28883.78</v>
      </c>
      <c r="D7167">
        <v>407.63444815860288</v>
      </c>
      <c r="E7167">
        <v>895.27424733097814</v>
      </c>
      <c r="F7167">
        <v>841.68518007953651</v>
      </c>
      <c r="G7167">
        <v>581.73459459146989</v>
      </c>
      <c r="H7167">
        <v>370.04365721335654</v>
      </c>
      <c r="R7167">
        <v>8758.0129970061789</v>
      </c>
      <c r="S7167">
        <v>357.23687088841768</v>
      </c>
      <c r="T7167">
        <v>779.06350767542654</v>
      </c>
      <c r="U7167">
        <v>257.33688717142735</v>
      </c>
      <c r="V7167">
        <v>1104.9408948187288</v>
      </c>
      <c r="W7167">
        <v>393.69160941364106</v>
      </c>
    </row>
    <row r="7168" spans="2:23" x14ac:dyDescent="0.3">
      <c r="B7168">
        <f t="shared" si="112"/>
        <v>7163</v>
      </c>
      <c r="C7168">
        <v>687.85596986263602</v>
      </c>
      <c r="D7168">
        <v>14667.355638335324</v>
      </c>
      <c r="E7168">
        <v>28883.78</v>
      </c>
      <c r="F7168">
        <v>28883.78</v>
      </c>
      <c r="G7168">
        <v>603.79215487171837</v>
      </c>
      <c r="H7168">
        <v>234.50443953491907</v>
      </c>
      <c r="R7168">
        <v>3802.210999214371</v>
      </c>
      <c r="S7168">
        <v>1547.5962112960772</v>
      </c>
      <c r="T7168">
        <v>855.87520268461526</v>
      </c>
      <c r="U7168">
        <v>434.28786746661751</v>
      </c>
      <c r="V7168">
        <v>416.93090881573659</v>
      </c>
      <c r="W7168">
        <v>369.30927388390012</v>
      </c>
    </row>
    <row r="7169" spans="2:23" x14ac:dyDescent="0.3">
      <c r="B7169">
        <f t="shared" si="112"/>
        <v>7164</v>
      </c>
      <c r="C7169">
        <v>637.36400353319357</v>
      </c>
      <c r="D7169">
        <v>879.69036549746659</v>
      </c>
      <c r="E7169">
        <v>323.311608234544</v>
      </c>
      <c r="F7169">
        <v>933.71018664375595</v>
      </c>
      <c r="G7169">
        <v>28883.78</v>
      </c>
      <c r="H7169">
        <v>441.99911973689711</v>
      </c>
      <c r="R7169">
        <v>28883.78</v>
      </c>
      <c r="S7169">
        <v>28105.651520531494</v>
      </c>
      <c r="T7169">
        <v>1639.843406062367</v>
      </c>
      <c r="U7169">
        <v>9430.6514588281425</v>
      </c>
      <c r="V7169">
        <v>313.47686044335933</v>
      </c>
      <c r="W7169">
        <v>13237.452796619949</v>
      </c>
    </row>
    <row r="7170" spans="2:23" x14ac:dyDescent="0.3">
      <c r="B7170">
        <f t="shared" si="112"/>
        <v>7165</v>
      </c>
      <c r="C7170">
        <v>589.07182712609438</v>
      </c>
      <c r="D7170">
        <v>28883.78</v>
      </c>
      <c r="E7170">
        <v>383.71893040585309</v>
      </c>
      <c r="F7170">
        <v>688.47213206529909</v>
      </c>
      <c r="G7170">
        <v>13840.887061406465</v>
      </c>
      <c r="H7170">
        <v>248.09851060324314</v>
      </c>
      <c r="R7170">
        <v>212.85809149529388</v>
      </c>
      <c r="S7170">
        <v>28883.78</v>
      </c>
      <c r="T7170">
        <v>273.86925355123725</v>
      </c>
      <c r="U7170">
        <v>242.30258409935698</v>
      </c>
      <c r="V7170">
        <v>4033.2571498948505</v>
      </c>
      <c r="W7170">
        <v>203.23449160646024</v>
      </c>
    </row>
    <row r="7171" spans="2:23" x14ac:dyDescent="0.3">
      <c r="B7171">
        <f t="shared" si="112"/>
        <v>7166</v>
      </c>
      <c r="C7171">
        <v>7595.2065486790607</v>
      </c>
      <c r="D7171">
        <v>383.00376297351568</v>
      </c>
      <c r="E7171">
        <v>1288.5182133961866</v>
      </c>
      <c r="F7171">
        <v>6140.8522480081228</v>
      </c>
      <c r="G7171">
        <v>1145.8306994189384</v>
      </c>
      <c r="H7171">
        <v>297.47821041689491</v>
      </c>
      <c r="R7171">
        <v>248.60748667586375</v>
      </c>
      <c r="S7171">
        <v>254.3659732049648</v>
      </c>
      <c r="T7171">
        <v>443.69008477332414</v>
      </c>
      <c r="U7171">
        <v>256.14685357531425</v>
      </c>
      <c r="V7171">
        <v>400.85490729234891</v>
      </c>
      <c r="W7171">
        <v>1416.7443436388505</v>
      </c>
    </row>
    <row r="7172" spans="2:23" x14ac:dyDescent="0.3">
      <c r="B7172">
        <f t="shared" si="112"/>
        <v>7167</v>
      </c>
      <c r="C7172">
        <v>28883.78</v>
      </c>
      <c r="D7172">
        <v>563.28474108512114</v>
      </c>
      <c r="E7172">
        <v>780.7099039477589</v>
      </c>
      <c r="F7172">
        <v>656.45354252899392</v>
      </c>
      <c r="G7172">
        <v>28883.78</v>
      </c>
      <c r="H7172">
        <v>8051.6158401259845</v>
      </c>
      <c r="R7172">
        <v>814.94900526210063</v>
      </c>
      <c r="S7172">
        <v>349.35325373956886</v>
      </c>
      <c r="T7172">
        <v>307.3559764851542</v>
      </c>
      <c r="U7172">
        <v>206.14928106689382</v>
      </c>
      <c r="V7172">
        <v>222.20173301826495</v>
      </c>
      <c r="W7172">
        <v>962.42545094359957</v>
      </c>
    </row>
    <row r="7173" spans="2:23" x14ac:dyDescent="0.3">
      <c r="B7173">
        <f t="shared" si="112"/>
        <v>7168</v>
      </c>
      <c r="C7173">
        <v>302.72267139548808</v>
      </c>
      <c r="D7173">
        <v>206.54363370074915</v>
      </c>
      <c r="E7173">
        <v>208.37026226134631</v>
      </c>
      <c r="F7173">
        <v>24366.777547316266</v>
      </c>
      <c r="G7173">
        <v>1314.8053289982952</v>
      </c>
      <c r="H7173">
        <v>2438.8466243924668</v>
      </c>
      <c r="R7173">
        <v>254.17812261504332</v>
      </c>
      <c r="S7173">
        <v>28883.78</v>
      </c>
      <c r="T7173">
        <v>5066.9485936116607</v>
      </c>
      <c r="U7173">
        <v>288.09974924136844</v>
      </c>
      <c r="V7173">
        <v>285.13613359579546</v>
      </c>
      <c r="W7173">
        <v>496.12716604559466</v>
      </c>
    </row>
    <row r="7174" spans="2:23" x14ac:dyDescent="0.3">
      <c r="B7174">
        <f t="shared" si="112"/>
        <v>7169</v>
      </c>
      <c r="C7174">
        <v>222.11593166174524</v>
      </c>
      <c r="D7174">
        <v>318.80947375007372</v>
      </c>
      <c r="E7174">
        <v>315.44366517635876</v>
      </c>
      <c r="F7174">
        <v>270.44781156554211</v>
      </c>
      <c r="G7174">
        <v>2040.3777623216906</v>
      </c>
      <c r="H7174">
        <v>202.21066361546391</v>
      </c>
      <c r="R7174">
        <v>28883.78</v>
      </c>
      <c r="S7174">
        <v>3677.765674493648</v>
      </c>
      <c r="T7174">
        <v>254.10199735792369</v>
      </c>
      <c r="U7174">
        <v>269.01069140723189</v>
      </c>
      <c r="V7174">
        <v>888.91707225907476</v>
      </c>
      <c r="W7174">
        <v>205.27542250406043</v>
      </c>
    </row>
    <row r="7175" spans="2:23" x14ac:dyDescent="0.3">
      <c r="B7175">
        <f t="shared" si="112"/>
        <v>7170</v>
      </c>
      <c r="C7175">
        <v>28883.78</v>
      </c>
      <c r="D7175">
        <v>807.06147333795445</v>
      </c>
      <c r="E7175">
        <v>211.36061470148979</v>
      </c>
      <c r="F7175">
        <v>1507.8265821546252</v>
      </c>
      <c r="G7175">
        <v>28883.78</v>
      </c>
      <c r="H7175">
        <v>28883.78</v>
      </c>
      <c r="R7175">
        <v>28883.78</v>
      </c>
      <c r="S7175">
        <v>28883.78</v>
      </c>
      <c r="T7175">
        <v>1959.3695603899964</v>
      </c>
      <c r="U7175">
        <v>28883.78</v>
      </c>
      <c r="V7175">
        <v>229.88364891996167</v>
      </c>
      <c r="W7175">
        <v>316.0615988247975</v>
      </c>
    </row>
    <row r="7176" spans="2:23" x14ac:dyDescent="0.3">
      <c r="B7176">
        <f t="shared" ref="B7176:B7239" si="113">B7175 + 1</f>
        <v>7171</v>
      </c>
      <c r="C7176">
        <v>15914.434191536562</v>
      </c>
      <c r="D7176">
        <v>200.61465531720236</v>
      </c>
      <c r="E7176">
        <v>2928.8827657235852</v>
      </c>
      <c r="F7176">
        <v>28883.78</v>
      </c>
      <c r="G7176">
        <v>325.41898240153364</v>
      </c>
      <c r="H7176">
        <v>262.4298299115689</v>
      </c>
      <c r="R7176">
        <v>4556.3450001453639</v>
      </c>
      <c r="S7176">
        <v>15548.765731182328</v>
      </c>
      <c r="T7176">
        <v>6896.3766830834584</v>
      </c>
      <c r="U7176">
        <v>5534.7028712606261</v>
      </c>
      <c r="V7176">
        <v>412.86678686578142</v>
      </c>
      <c r="W7176">
        <v>1945.5205066797107</v>
      </c>
    </row>
    <row r="7177" spans="2:23" x14ac:dyDescent="0.3">
      <c r="B7177">
        <f t="shared" si="113"/>
        <v>7172</v>
      </c>
      <c r="C7177">
        <v>28883.78</v>
      </c>
      <c r="D7177">
        <v>266.93841349820491</v>
      </c>
      <c r="E7177">
        <v>701.72732578497744</v>
      </c>
      <c r="F7177">
        <v>10020.513955940813</v>
      </c>
      <c r="G7177">
        <v>621.92588192632138</v>
      </c>
      <c r="H7177">
        <v>230.26219231251306</v>
      </c>
      <c r="R7177">
        <v>1515.8132375274279</v>
      </c>
      <c r="S7177">
        <v>6219.6002916094858</v>
      </c>
      <c r="T7177">
        <v>211.45760024568389</v>
      </c>
      <c r="U7177">
        <v>751.00241230938855</v>
      </c>
      <c r="V7177">
        <v>295.45207600786915</v>
      </c>
      <c r="W7177">
        <v>224.12307789430915</v>
      </c>
    </row>
    <row r="7178" spans="2:23" x14ac:dyDescent="0.3">
      <c r="B7178">
        <f t="shared" si="113"/>
        <v>7173</v>
      </c>
      <c r="C7178">
        <v>28883.78</v>
      </c>
      <c r="D7178">
        <v>439.12101120957686</v>
      </c>
      <c r="E7178">
        <v>844.0021526361196</v>
      </c>
      <c r="F7178">
        <v>260.92242735656544</v>
      </c>
      <c r="G7178">
        <v>430.81800871467732</v>
      </c>
      <c r="H7178">
        <v>376.31629118598471</v>
      </c>
      <c r="R7178">
        <v>305.15336315482409</v>
      </c>
      <c r="S7178">
        <v>245.90019254947947</v>
      </c>
      <c r="T7178">
        <v>28883.78</v>
      </c>
      <c r="U7178">
        <v>560.00977470922089</v>
      </c>
      <c r="V7178">
        <v>784.36555736457422</v>
      </c>
      <c r="W7178">
        <v>494.59547839465876</v>
      </c>
    </row>
    <row r="7179" spans="2:23" x14ac:dyDescent="0.3">
      <c r="B7179">
        <f t="shared" si="113"/>
        <v>7174</v>
      </c>
      <c r="C7179">
        <v>397.27674094241559</v>
      </c>
      <c r="D7179">
        <v>240.5280931532082</v>
      </c>
      <c r="E7179">
        <v>406.90932182779784</v>
      </c>
      <c r="F7179">
        <v>334.90724848314903</v>
      </c>
      <c r="G7179">
        <v>18353.086925790027</v>
      </c>
      <c r="H7179">
        <v>250.37275263490093</v>
      </c>
      <c r="R7179">
        <v>1801.7145747042846</v>
      </c>
      <c r="S7179">
        <v>568.34162124577438</v>
      </c>
      <c r="T7179">
        <v>326.24200629152421</v>
      </c>
      <c r="U7179">
        <v>385.42004044726013</v>
      </c>
      <c r="V7179">
        <v>4227.2758475544924</v>
      </c>
      <c r="W7179">
        <v>4986.8631609333352</v>
      </c>
    </row>
    <row r="7180" spans="2:23" x14ac:dyDescent="0.3">
      <c r="B7180">
        <f t="shared" si="113"/>
        <v>7175</v>
      </c>
      <c r="C7180">
        <v>19547.297821922613</v>
      </c>
      <c r="D7180">
        <v>1615.4474438447589</v>
      </c>
      <c r="E7180">
        <v>10494.808685837836</v>
      </c>
      <c r="F7180">
        <v>667.13353408601984</v>
      </c>
      <c r="G7180">
        <v>206.5656815516972</v>
      </c>
      <c r="H7180">
        <v>28883.78</v>
      </c>
      <c r="R7180">
        <v>312.59203723352431</v>
      </c>
      <c r="S7180">
        <v>28883.78</v>
      </c>
      <c r="T7180">
        <v>211.27960743665093</v>
      </c>
      <c r="U7180">
        <v>550.4732055616123</v>
      </c>
      <c r="V7180">
        <v>16762.375163282624</v>
      </c>
      <c r="W7180">
        <v>639.42950033285115</v>
      </c>
    </row>
    <row r="7181" spans="2:23" x14ac:dyDescent="0.3">
      <c r="B7181">
        <f t="shared" si="113"/>
        <v>7176</v>
      </c>
      <c r="C7181">
        <v>16756.527588593741</v>
      </c>
      <c r="D7181">
        <v>243.46306462822497</v>
      </c>
      <c r="E7181">
        <v>327.24539452258756</v>
      </c>
      <c r="F7181">
        <v>226.05359952137084</v>
      </c>
      <c r="G7181">
        <v>507.75111542865818</v>
      </c>
      <c r="H7181">
        <v>1374.9188464178567</v>
      </c>
      <c r="R7181">
        <v>434.96358626669962</v>
      </c>
      <c r="S7181">
        <v>281.12584436524537</v>
      </c>
      <c r="T7181">
        <v>687.03676682963282</v>
      </c>
      <c r="U7181">
        <v>578.53241742714783</v>
      </c>
      <c r="V7181">
        <v>233.31804610404527</v>
      </c>
      <c r="W7181">
        <v>525.28519971692231</v>
      </c>
    </row>
    <row r="7182" spans="2:23" x14ac:dyDescent="0.3">
      <c r="B7182">
        <f t="shared" si="113"/>
        <v>7177</v>
      </c>
      <c r="C7182">
        <v>802.82570908663718</v>
      </c>
      <c r="D7182">
        <v>548.11726721132061</v>
      </c>
      <c r="E7182">
        <v>387.72445718872945</v>
      </c>
      <c r="F7182">
        <v>249.91519307834847</v>
      </c>
      <c r="G7182">
        <v>8580.7048790119825</v>
      </c>
      <c r="H7182">
        <v>237.9635494475055</v>
      </c>
      <c r="R7182">
        <v>21951.872572739347</v>
      </c>
      <c r="S7182">
        <v>216.09780561146144</v>
      </c>
      <c r="T7182">
        <v>369.66769205108812</v>
      </c>
      <c r="U7182">
        <v>439.96830769582209</v>
      </c>
      <c r="V7182">
        <v>18176.160331636034</v>
      </c>
      <c r="W7182">
        <v>2491.1518125644834</v>
      </c>
    </row>
    <row r="7183" spans="2:23" x14ac:dyDescent="0.3">
      <c r="B7183">
        <f t="shared" si="113"/>
        <v>7178</v>
      </c>
      <c r="C7183">
        <v>271.08552233540399</v>
      </c>
      <c r="D7183">
        <v>383.2631436681562</v>
      </c>
      <c r="E7183">
        <v>556.89405531430691</v>
      </c>
      <c r="F7183">
        <v>265.07174924608631</v>
      </c>
      <c r="G7183">
        <v>200.42618021896845</v>
      </c>
      <c r="H7183">
        <v>235.81712742210212</v>
      </c>
      <c r="R7183">
        <v>1642.0283192068541</v>
      </c>
      <c r="S7183">
        <v>401.2856651155879</v>
      </c>
      <c r="T7183">
        <v>238.12625962840116</v>
      </c>
      <c r="U7183">
        <v>437.37336891743087</v>
      </c>
      <c r="V7183">
        <v>404.01083322489887</v>
      </c>
      <c r="W7183">
        <v>248.0829737503166</v>
      </c>
    </row>
    <row r="7184" spans="2:23" x14ac:dyDescent="0.3">
      <c r="B7184">
        <f t="shared" si="113"/>
        <v>7179</v>
      </c>
      <c r="C7184">
        <v>286.35209634696696</v>
      </c>
      <c r="D7184">
        <v>28883.78</v>
      </c>
      <c r="E7184">
        <v>1736.279625104303</v>
      </c>
      <c r="F7184">
        <v>627.40993697195847</v>
      </c>
      <c r="G7184">
        <v>3128.5793096124235</v>
      </c>
      <c r="H7184">
        <v>249.22233882512722</v>
      </c>
      <c r="R7184">
        <v>339.93784674993401</v>
      </c>
      <c r="S7184">
        <v>17944.102294297587</v>
      </c>
      <c r="T7184">
        <v>545.89817147954875</v>
      </c>
      <c r="U7184">
        <v>2729.3164499846775</v>
      </c>
      <c r="V7184">
        <v>1669.2056299866233</v>
      </c>
      <c r="W7184">
        <v>3036.3722748452628</v>
      </c>
    </row>
    <row r="7185" spans="2:23" x14ac:dyDescent="0.3">
      <c r="B7185">
        <f t="shared" si="113"/>
        <v>7180</v>
      </c>
      <c r="C7185">
        <v>248.17569368921468</v>
      </c>
      <c r="D7185">
        <v>1241.9209386246116</v>
      </c>
      <c r="E7185">
        <v>1229.6214604465806</v>
      </c>
      <c r="F7185">
        <v>28883.78</v>
      </c>
      <c r="G7185">
        <v>210.61228921435259</v>
      </c>
      <c r="H7185">
        <v>2259.2166341905686</v>
      </c>
      <c r="R7185">
        <v>333.66731473421288</v>
      </c>
      <c r="S7185">
        <v>731.71402177319612</v>
      </c>
      <c r="T7185">
        <v>3525.5910954862975</v>
      </c>
      <c r="U7185">
        <v>226.23278695876303</v>
      </c>
      <c r="V7185">
        <v>256.77759926947436</v>
      </c>
      <c r="W7185">
        <v>766.21317241396605</v>
      </c>
    </row>
    <row r="7186" spans="2:23" x14ac:dyDescent="0.3">
      <c r="B7186">
        <f t="shared" si="113"/>
        <v>7181</v>
      </c>
      <c r="C7186">
        <v>2399.6750521569602</v>
      </c>
      <c r="D7186">
        <v>6295.3166105003684</v>
      </c>
      <c r="E7186">
        <v>1909.3013354156988</v>
      </c>
      <c r="F7186">
        <v>2074.4377982097712</v>
      </c>
      <c r="G7186">
        <v>28883.78</v>
      </c>
      <c r="H7186">
        <v>28883.78</v>
      </c>
      <c r="R7186">
        <v>369.61905607289191</v>
      </c>
      <c r="S7186">
        <v>1087.8347691005704</v>
      </c>
      <c r="T7186">
        <v>1077.0171901082053</v>
      </c>
      <c r="U7186">
        <v>220.62977011851561</v>
      </c>
      <c r="V7186">
        <v>573.33148583084903</v>
      </c>
      <c r="W7186">
        <v>841.3791562221985</v>
      </c>
    </row>
    <row r="7187" spans="2:23" x14ac:dyDescent="0.3">
      <c r="B7187">
        <f t="shared" si="113"/>
        <v>7182</v>
      </c>
      <c r="C7187">
        <v>486.20529921567777</v>
      </c>
      <c r="D7187">
        <v>241.2758945572071</v>
      </c>
      <c r="E7187">
        <v>446.96571347495967</v>
      </c>
      <c r="F7187">
        <v>4809.7747988259534</v>
      </c>
      <c r="G7187">
        <v>257.92271921336612</v>
      </c>
      <c r="H7187">
        <v>337.78030956636405</v>
      </c>
      <c r="R7187">
        <v>28883.78</v>
      </c>
      <c r="S7187">
        <v>247.36723483932391</v>
      </c>
      <c r="T7187">
        <v>28883.78</v>
      </c>
      <c r="U7187">
        <v>248.58765743218868</v>
      </c>
      <c r="V7187">
        <v>879.40791980157064</v>
      </c>
      <c r="W7187">
        <v>223.43413513934797</v>
      </c>
    </row>
    <row r="7188" spans="2:23" x14ac:dyDescent="0.3">
      <c r="B7188">
        <f t="shared" si="113"/>
        <v>7183</v>
      </c>
      <c r="C7188">
        <v>341.65471915685293</v>
      </c>
      <c r="D7188">
        <v>268.57140681717021</v>
      </c>
      <c r="E7188">
        <v>743.8048701237384</v>
      </c>
      <c r="F7188">
        <v>211.25016658996816</v>
      </c>
      <c r="G7188">
        <v>201.05814377550792</v>
      </c>
      <c r="H7188">
        <v>374.57459388693167</v>
      </c>
      <c r="R7188">
        <v>272.87796830197362</v>
      </c>
      <c r="S7188">
        <v>639.49206161507175</v>
      </c>
      <c r="T7188">
        <v>628.3579665675552</v>
      </c>
      <c r="U7188">
        <v>28883.78</v>
      </c>
      <c r="V7188">
        <v>383.54204618387314</v>
      </c>
      <c r="W7188">
        <v>823.89560899742435</v>
      </c>
    </row>
    <row r="7189" spans="2:23" x14ac:dyDescent="0.3">
      <c r="B7189">
        <f t="shared" si="113"/>
        <v>7184</v>
      </c>
      <c r="C7189">
        <v>378.29655153620212</v>
      </c>
      <c r="D7189">
        <v>4833.0456873393132</v>
      </c>
      <c r="E7189">
        <v>4384.6501556539679</v>
      </c>
      <c r="F7189">
        <v>312.33345733006814</v>
      </c>
      <c r="G7189">
        <v>346.33884179199742</v>
      </c>
      <c r="H7189">
        <v>28883.78</v>
      </c>
      <c r="R7189">
        <v>241.53366767287093</v>
      </c>
      <c r="S7189">
        <v>330.43496219108374</v>
      </c>
      <c r="T7189">
        <v>1568.4545162498521</v>
      </c>
      <c r="U7189">
        <v>259.83661151028991</v>
      </c>
      <c r="V7189">
        <v>945.36997210233108</v>
      </c>
      <c r="W7189">
        <v>499.573598445909</v>
      </c>
    </row>
    <row r="7190" spans="2:23" x14ac:dyDescent="0.3">
      <c r="B7190">
        <f t="shared" si="113"/>
        <v>7185</v>
      </c>
      <c r="C7190">
        <v>1512.5652366463389</v>
      </c>
      <c r="D7190">
        <v>287.00909901106968</v>
      </c>
      <c r="E7190">
        <v>308.05846611806692</v>
      </c>
      <c r="F7190">
        <v>236.40435716846559</v>
      </c>
      <c r="G7190">
        <v>200.37504062665877</v>
      </c>
      <c r="H7190">
        <v>235.30936636096959</v>
      </c>
      <c r="R7190">
        <v>28883.78</v>
      </c>
      <c r="S7190">
        <v>285.86339543631232</v>
      </c>
      <c r="T7190">
        <v>237.96580183924513</v>
      </c>
      <c r="U7190">
        <v>24253.123522871891</v>
      </c>
      <c r="V7190">
        <v>305.34672043756041</v>
      </c>
      <c r="W7190">
        <v>544.55493162807079</v>
      </c>
    </row>
    <row r="7191" spans="2:23" x14ac:dyDescent="0.3">
      <c r="B7191">
        <f t="shared" si="113"/>
        <v>7186</v>
      </c>
      <c r="C7191">
        <v>688.28068081905349</v>
      </c>
      <c r="D7191">
        <v>472.51947042146139</v>
      </c>
      <c r="E7191">
        <v>382.97688082359144</v>
      </c>
      <c r="F7191">
        <v>28883.78</v>
      </c>
      <c r="G7191">
        <v>206.13379698266925</v>
      </c>
      <c r="H7191">
        <v>215.14652355590985</v>
      </c>
      <c r="R7191">
        <v>207.66177067859834</v>
      </c>
      <c r="S7191">
        <v>2624.098038538722</v>
      </c>
      <c r="T7191">
        <v>625.88024606119723</v>
      </c>
      <c r="U7191">
        <v>256.93225811701365</v>
      </c>
      <c r="V7191">
        <v>218.49060421404093</v>
      </c>
      <c r="W7191">
        <v>262.39108833946045</v>
      </c>
    </row>
    <row r="7192" spans="2:23" x14ac:dyDescent="0.3">
      <c r="B7192">
        <f t="shared" si="113"/>
        <v>7187</v>
      </c>
      <c r="C7192">
        <v>28883.78</v>
      </c>
      <c r="D7192">
        <v>288.80151438879869</v>
      </c>
      <c r="E7192">
        <v>460.7969018299267</v>
      </c>
      <c r="F7192">
        <v>259.58912930882468</v>
      </c>
      <c r="G7192">
        <v>396.08672540928853</v>
      </c>
      <c r="H7192">
        <v>1978.6472961516413</v>
      </c>
      <c r="R7192">
        <v>246.38632177216743</v>
      </c>
      <c r="S7192">
        <v>263.82790235842134</v>
      </c>
      <c r="T7192">
        <v>28883.78</v>
      </c>
      <c r="U7192">
        <v>545.68653066427316</v>
      </c>
      <c r="V7192">
        <v>3105.8293275153364</v>
      </c>
      <c r="W7192">
        <v>1316.9023749630867</v>
      </c>
    </row>
    <row r="7193" spans="2:23" x14ac:dyDescent="0.3">
      <c r="B7193">
        <f t="shared" si="113"/>
        <v>7188</v>
      </c>
      <c r="C7193">
        <v>379.04949809807715</v>
      </c>
      <c r="D7193">
        <v>28883.78</v>
      </c>
      <c r="E7193">
        <v>772.24759950030648</v>
      </c>
      <c r="F7193">
        <v>3995.4109294715081</v>
      </c>
      <c r="G7193">
        <v>270.6746596131261</v>
      </c>
      <c r="H7193">
        <v>890.77892528111283</v>
      </c>
      <c r="R7193">
        <v>3178.7411693100726</v>
      </c>
      <c r="S7193">
        <v>4935.3993391007107</v>
      </c>
      <c r="T7193">
        <v>7978.770178368216</v>
      </c>
      <c r="U7193">
        <v>28174.108475070079</v>
      </c>
      <c r="V7193">
        <v>418.69683566434912</v>
      </c>
      <c r="W7193">
        <v>569.24682792541796</v>
      </c>
    </row>
    <row r="7194" spans="2:23" x14ac:dyDescent="0.3">
      <c r="B7194">
        <f t="shared" si="113"/>
        <v>7189</v>
      </c>
      <c r="C7194">
        <v>204.37911229606073</v>
      </c>
      <c r="D7194">
        <v>423.95061698089955</v>
      </c>
      <c r="E7194">
        <v>9202.3645332799988</v>
      </c>
      <c r="F7194">
        <v>690.23910834398066</v>
      </c>
      <c r="G7194">
        <v>239.7309413338516</v>
      </c>
      <c r="H7194">
        <v>484.17996035468531</v>
      </c>
      <c r="R7194">
        <v>1395.3702129804492</v>
      </c>
      <c r="S7194">
        <v>284.47030009688694</v>
      </c>
      <c r="T7194">
        <v>2802.5618418914855</v>
      </c>
      <c r="U7194">
        <v>1323.1322147607236</v>
      </c>
      <c r="V7194">
        <v>236.60517722961697</v>
      </c>
      <c r="W7194">
        <v>895.90008156166209</v>
      </c>
    </row>
    <row r="7195" spans="2:23" x14ac:dyDescent="0.3">
      <c r="B7195">
        <f t="shared" si="113"/>
        <v>7190</v>
      </c>
      <c r="C7195">
        <v>1083.7832201931831</v>
      </c>
      <c r="D7195">
        <v>857.27357148584383</v>
      </c>
      <c r="E7195">
        <v>521.6092091937129</v>
      </c>
      <c r="F7195">
        <v>20803.565711781092</v>
      </c>
      <c r="G7195">
        <v>28883.78</v>
      </c>
      <c r="H7195">
        <v>1109.9978105433338</v>
      </c>
      <c r="R7195">
        <v>380.8892320107397</v>
      </c>
      <c r="S7195">
        <v>1928.0163079028553</v>
      </c>
      <c r="T7195">
        <v>7478.9758397904852</v>
      </c>
      <c r="U7195">
        <v>235.72818852502249</v>
      </c>
      <c r="V7195">
        <v>236.67709556820824</v>
      </c>
      <c r="W7195">
        <v>237.22757621890847</v>
      </c>
    </row>
    <row r="7196" spans="2:23" x14ac:dyDescent="0.3">
      <c r="B7196">
        <f t="shared" si="113"/>
        <v>7191</v>
      </c>
      <c r="C7196">
        <v>203.98627267105869</v>
      </c>
      <c r="D7196">
        <v>446.95291496976529</v>
      </c>
      <c r="E7196">
        <v>203.71365392849711</v>
      </c>
      <c r="F7196">
        <v>367.5058938223857</v>
      </c>
      <c r="G7196">
        <v>533.57430526333451</v>
      </c>
      <c r="H7196">
        <v>300.06891439789831</v>
      </c>
      <c r="R7196">
        <v>6327.744311162648</v>
      </c>
      <c r="S7196">
        <v>307.99919092205823</v>
      </c>
      <c r="T7196">
        <v>445.52855225056931</v>
      </c>
      <c r="U7196">
        <v>28883.78</v>
      </c>
      <c r="V7196">
        <v>1620.9631809964135</v>
      </c>
      <c r="W7196">
        <v>1026.4357491508636</v>
      </c>
    </row>
    <row r="7197" spans="2:23" x14ac:dyDescent="0.3">
      <c r="B7197">
        <f t="shared" si="113"/>
        <v>7192</v>
      </c>
      <c r="C7197">
        <v>416.5853900894449</v>
      </c>
      <c r="D7197">
        <v>252.45519895088754</v>
      </c>
      <c r="E7197">
        <v>15818.611955225848</v>
      </c>
      <c r="F7197">
        <v>405.64327680313238</v>
      </c>
      <c r="G7197">
        <v>289.17665664746738</v>
      </c>
      <c r="H7197">
        <v>7248.7324282834943</v>
      </c>
      <c r="R7197">
        <v>12497.937981445551</v>
      </c>
      <c r="S7197">
        <v>442.56866066183193</v>
      </c>
      <c r="T7197">
        <v>2444.3189326942061</v>
      </c>
      <c r="U7197">
        <v>319.86806290917764</v>
      </c>
      <c r="V7197">
        <v>298.87630266262801</v>
      </c>
      <c r="W7197">
        <v>332.85993302515112</v>
      </c>
    </row>
    <row r="7198" spans="2:23" x14ac:dyDescent="0.3">
      <c r="B7198">
        <f t="shared" si="113"/>
        <v>7193</v>
      </c>
      <c r="C7198">
        <v>817.15845263605763</v>
      </c>
      <c r="D7198">
        <v>429.5615120036839</v>
      </c>
      <c r="E7198">
        <v>296.41734151383571</v>
      </c>
      <c r="F7198">
        <v>28883.78</v>
      </c>
      <c r="G7198">
        <v>670.35858566908223</v>
      </c>
      <c r="H7198">
        <v>240.00510386025169</v>
      </c>
      <c r="R7198">
        <v>1163.2126736505093</v>
      </c>
      <c r="S7198">
        <v>28883.78</v>
      </c>
      <c r="T7198">
        <v>267.66874592019832</v>
      </c>
      <c r="U7198">
        <v>28883.78</v>
      </c>
      <c r="V7198">
        <v>211.00169491681689</v>
      </c>
      <c r="W7198">
        <v>1044.9730974075151</v>
      </c>
    </row>
    <row r="7199" spans="2:23" x14ac:dyDescent="0.3">
      <c r="B7199">
        <f t="shared" si="113"/>
        <v>7194</v>
      </c>
      <c r="C7199">
        <v>436.00510497201992</v>
      </c>
      <c r="D7199">
        <v>238.16862578996589</v>
      </c>
      <c r="E7199">
        <v>28883.78</v>
      </c>
      <c r="F7199">
        <v>274.00978909806389</v>
      </c>
      <c r="G7199">
        <v>833.8181247768033</v>
      </c>
      <c r="H7199">
        <v>16131.748301251877</v>
      </c>
      <c r="R7199">
        <v>319.48035800480864</v>
      </c>
      <c r="S7199">
        <v>450.338332863424</v>
      </c>
      <c r="T7199">
        <v>1084.2327075757671</v>
      </c>
      <c r="U7199">
        <v>546.34384263218703</v>
      </c>
      <c r="V7199">
        <v>1991.3324107053991</v>
      </c>
      <c r="W7199">
        <v>22586.479086037594</v>
      </c>
    </row>
    <row r="7200" spans="2:23" x14ac:dyDescent="0.3">
      <c r="B7200">
        <f t="shared" si="113"/>
        <v>7195</v>
      </c>
      <c r="C7200">
        <v>308.01884624285117</v>
      </c>
      <c r="D7200">
        <v>536.77264252864325</v>
      </c>
      <c r="E7200">
        <v>202.07645117511601</v>
      </c>
      <c r="F7200">
        <v>893.47288504252322</v>
      </c>
      <c r="G7200">
        <v>207.06547679988</v>
      </c>
      <c r="H7200">
        <v>28883.78</v>
      </c>
      <c r="R7200">
        <v>245.28147984468393</v>
      </c>
      <c r="S7200">
        <v>19459.100281933155</v>
      </c>
      <c r="T7200">
        <v>294.51556296438685</v>
      </c>
      <c r="U7200">
        <v>21286.910381087771</v>
      </c>
      <c r="V7200">
        <v>1251.3079624843094</v>
      </c>
      <c r="W7200">
        <v>525.85286688436145</v>
      </c>
    </row>
    <row r="7201" spans="2:23" x14ac:dyDescent="0.3">
      <c r="B7201">
        <f t="shared" si="113"/>
        <v>7196</v>
      </c>
      <c r="C7201">
        <v>309.81013187289648</v>
      </c>
      <c r="D7201">
        <v>6227.7987152414762</v>
      </c>
      <c r="E7201">
        <v>424.83010399445686</v>
      </c>
      <c r="F7201">
        <v>726.72355792516976</v>
      </c>
      <c r="G7201">
        <v>219.87073240470644</v>
      </c>
      <c r="H7201">
        <v>28883.78</v>
      </c>
      <c r="R7201">
        <v>4907.7067123806619</v>
      </c>
      <c r="S7201">
        <v>1515.8187132173439</v>
      </c>
      <c r="T7201">
        <v>497.508566039328</v>
      </c>
      <c r="U7201">
        <v>288.35348983353663</v>
      </c>
      <c r="V7201">
        <v>576.90094475813748</v>
      </c>
      <c r="W7201">
        <v>272.91326921329266</v>
      </c>
    </row>
    <row r="7202" spans="2:23" x14ac:dyDescent="0.3">
      <c r="B7202">
        <f t="shared" si="113"/>
        <v>7197</v>
      </c>
      <c r="C7202">
        <v>248.64494651433864</v>
      </c>
      <c r="D7202">
        <v>213.19028000379222</v>
      </c>
      <c r="E7202">
        <v>201.420337202106</v>
      </c>
      <c r="F7202">
        <v>341.96482285609892</v>
      </c>
      <c r="G7202">
        <v>545.25257679812398</v>
      </c>
      <c r="H7202">
        <v>28883.78</v>
      </c>
      <c r="R7202">
        <v>28883.78</v>
      </c>
      <c r="S7202">
        <v>223.82481707329558</v>
      </c>
      <c r="T7202">
        <v>215.36866903989903</v>
      </c>
      <c r="U7202">
        <v>378.20056427912363</v>
      </c>
      <c r="V7202">
        <v>1953.7700941220858</v>
      </c>
      <c r="W7202">
        <v>1092.1924169008112</v>
      </c>
    </row>
    <row r="7203" spans="2:23" x14ac:dyDescent="0.3">
      <c r="B7203">
        <f t="shared" si="113"/>
        <v>7198</v>
      </c>
      <c r="C7203">
        <v>3033.5245252610998</v>
      </c>
      <c r="D7203">
        <v>260.96913341577954</v>
      </c>
      <c r="E7203">
        <v>275.40568780626216</v>
      </c>
      <c r="F7203">
        <v>202.45433593179987</v>
      </c>
      <c r="G7203">
        <v>243.79238319276399</v>
      </c>
      <c r="H7203">
        <v>392.27938519993199</v>
      </c>
      <c r="R7203">
        <v>311.11223652860377</v>
      </c>
      <c r="S7203">
        <v>796.03604986130892</v>
      </c>
      <c r="T7203">
        <v>653.43810167746256</v>
      </c>
      <c r="U7203">
        <v>225.46403624018521</v>
      </c>
      <c r="V7203">
        <v>228.71337891352852</v>
      </c>
      <c r="W7203">
        <v>8771.05556170413</v>
      </c>
    </row>
    <row r="7204" spans="2:23" x14ac:dyDescent="0.3">
      <c r="B7204">
        <f t="shared" si="113"/>
        <v>7199</v>
      </c>
      <c r="C7204">
        <v>749.95527306887868</v>
      </c>
      <c r="D7204">
        <v>2045.4060919026176</v>
      </c>
      <c r="E7204">
        <v>2388.6895096148432</v>
      </c>
      <c r="F7204">
        <v>2721.1412687018328</v>
      </c>
      <c r="G7204">
        <v>222.5867906570077</v>
      </c>
      <c r="H7204">
        <v>28883.78</v>
      </c>
      <c r="R7204">
        <v>317.10228812291308</v>
      </c>
      <c r="S7204">
        <v>279.17868999412838</v>
      </c>
      <c r="T7204">
        <v>464.61699406376181</v>
      </c>
      <c r="U7204">
        <v>334.74736964395447</v>
      </c>
      <c r="V7204">
        <v>684.46139965355394</v>
      </c>
      <c r="W7204">
        <v>1578.1319503051386</v>
      </c>
    </row>
    <row r="7205" spans="2:23" x14ac:dyDescent="0.3">
      <c r="B7205">
        <f t="shared" si="113"/>
        <v>7200</v>
      </c>
      <c r="C7205">
        <v>1271.6187177856023</v>
      </c>
      <c r="D7205">
        <v>207.67436727370236</v>
      </c>
      <c r="E7205">
        <v>460.72137577441663</v>
      </c>
      <c r="F7205">
        <v>25707.708365746563</v>
      </c>
      <c r="G7205">
        <v>593.07331787227486</v>
      </c>
      <c r="H7205">
        <v>205.03245658478647</v>
      </c>
      <c r="R7205">
        <v>312.25437169635876</v>
      </c>
      <c r="S7205">
        <v>28883.78</v>
      </c>
      <c r="T7205">
        <v>760.38601810865327</v>
      </c>
      <c r="U7205">
        <v>210.82476411203399</v>
      </c>
      <c r="V7205">
        <v>1306.3733922898571</v>
      </c>
      <c r="W7205">
        <v>6019.1516127102441</v>
      </c>
    </row>
    <row r="7206" spans="2:23" x14ac:dyDescent="0.3">
      <c r="B7206">
        <f t="shared" si="113"/>
        <v>7201</v>
      </c>
      <c r="C7206">
        <v>28883.78</v>
      </c>
      <c r="D7206">
        <v>1214.6605742090078</v>
      </c>
      <c r="E7206">
        <v>19019.832851663294</v>
      </c>
      <c r="F7206">
        <v>233.70901309223149</v>
      </c>
      <c r="G7206">
        <v>381.29170910094729</v>
      </c>
      <c r="H7206">
        <v>308.7756293007198</v>
      </c>
      <c r="R7206">
        <v>28883.78</v>
      </c>
      <c r="S7206">
        <v>1864.3892216821271</v>
      </c>
      <c r="T7206">
        <v>13924.351638780263</v>
      </c>
      <c r="U7206">
        <v>214.30802294683099</v>
      </c>
      <c r="V7206">
        <v>824.08590450757674</v>
      </c>
      <c r="W7206">
        <v>2391.8630432525715</v>
      </c>
    </row>
    <row r="7207" spans="2:23" x14ac:dyDescent="0.3">
      <c r="B7207">
        <f t="shared" si="113"/>
        <v>7202</v>
      </c>
      <c r="C7207">
        <v>231.77624313293245</v>
      </c>
      <c r="D7207">
        <v>10774.650577307259</v>
      </c>
      <c r="E7207">
        <v>217.47540751125933</v>
      </c>
      <c r="F7207">
        <v>997.16430888087177</v>
      </c>
      <c r="G7207">
        <v>28883.78</v>
      </c>
      <c r="H7207">
        <v>297.68012898482107</v>
      </c>
      <c r="R7207">
        <v>28883.78</v>
      </c>
      <c r="S7207">
        <v>442.82484890133708</v>
      </c>
      <c r="T7207">
        <v>264.97311078271787</v>
      </c>
      <c r="U7207">
        <v>365.85397923701242</v>
      </c>
      <c r="V7207">
        <v>13330.764725976082</v>
      </c>
      <c r="W7207">
        <v>14226.682931647638</v>
      </c>
    </row>
    <row r="7208" spans="2:23" x14ac:dyDescent="0.3">
      <c r="B7208">
        <f t="shared" si="113"/>
        <v>7203</v>
      </c>
      <c r="C7208">
        <v>207.84634733056251</v>
      </c>
      <c r="D7208">
        <v>203.17329084524386</v>
      </c>
      <c r="E7208">
        <v>288.08533569215143</v>
      </c>
      <c r="F7208">
        <v>442.00896875039541</v>
      </c>
      <c r="G7208">
        <v>257.81403669508364</v>
      </c>
      <c r="H7208">
        <v>278.64161943002705</v>
      </c>
      <c r="R7208">
        <v>655.08519087356649</v>
      </c>
      <c r="S7208">
        <v>330.38406126501297</v>
      </c>
      <c r="T7208">
        <v>313.72426039856236</v>
      </c>
      <c r="U7208">
        <v>665.68212667669627</v>
      </c>
      <c r="V7208">
        <v>331.71329176725953</v>
      </c>
      <c r="W7208">
        <v>319.32099012980802</v>
      </c>
    </row>
    <row r="7209" spans="2:23" x14ac:dyDescent="0.3">
      <c r="B7209">
        <f t="shared" si="113"/>
        <v>7204</v>
      </c>
      <c r="C7209">
        <v>205.47237037896579</v>
      </c>
      <c r="D7209">
        <v>1357.3380280480258</v>
      </c>
      <c r="E7209">
        <v>337.37936290405111</v>
      </c>
      <c r="F7209">
        <v>310.20914039946297</v>
      </c>
      <c r="G7209">
        <v>1999.1548601439995</v>
      </c>
      <c r="H7209">
        <v>3574.4556471635242</v>
      </c>
      <c r="R7209">
        <v>668.60878901108185</v>
      </c>
      <c r="S7209">
        <v>28883.78</v>
      </c>
      <c r="T7209">
        <v>2291.5683111094959</v>
      </c>
      <c r="U7209">
        <v>589.1336072140125</v>
      </c>
      <c r="V7209">
        <v>5061.8062211665047</v>
      </c>
      <c r="W7209">
        <v>683.05637903132754</v>
      </c>
    </row>
    <row r="7210" spans="2:23" x14ac:dyDescent="0.3">
      <c r="B7210">
        <f t="shared" si="113"/>
        <v>7205</v>
      </c>
      <c r="C7210">
        <v>9426.6167100163839</v>
      </c>
      <c r="D7210">
        <v>332.40040533413639</v>
      </c>
      <c r="E7210">
        <v>230.66047205770062</v>
      </c>
      <c r="F7210">
        <v>7315.7408821166155</v>
      </c>
      <c r="G7210">
        <v>285.26915030483792</v>
      </c>
      <c r="H7210">
        <v>4604.9400199172242</v>
      </c>
      <c r="R7210">
        <v>28883.78</v>
      </c>
      <c r="S7210">
        <v>201.99439578508375</v>
      </c>
      <c r="T7210">
        <v>206.0060946345539</v>
      </c>
      <c r="U7210">
        <v>2423.7841866954709</v>
      </c>
      <c r="V7210">
        <v>3548.4996475746866</v>
      </c>
      <c r="W7210">
        <v>490.39971685241352</v>
      </c>
    </row>
    <row r="7211" spans="2:23" x14ac:dyDescent="0.3">
      <c r="B7211">
        <f t="shared" si="113"/>
        <v>7206</v>
      </c>
      <c r="C7211">
        <v>242.02988111244503</v>
      </c>
      <c r="D7211">
        <v>213.88882459171876</v>
      </c>
      <c r="E7211">
        <v>13128.092285884748</v>
      </c>
      <c r="F7211">
        <v>2553.9619107351414</v>
      </c>
      <c r="G7211">
        <v>3541.0621232829235</v>
      </c>
      <c r="H7211">
        <v>925.73945546754533</v>
      </c>
      <c r="R7211">
        <v>15591.127303065545</v>
      </c>
      <c r="S7211">
        <v>5513.7853802880236</v>
      </c>
      <c r="T7211">
        <v>545.10609248293872</v>
      </c>
      <c r="U7211">
        <v>1320.4717642677401</v>
      </c>
      <c r="V7211">
        <v>209.20573911178229</v>
      </c>
      <c r="W7211">
        <v>214.41048828633728</v>
      </c>
    </row>
    <row r="7212" spans="2:23" x14ac:dyDescent="0.3">
      <c r="B7212">
        <f t="shared" si="113"/>
        <v>7207</v>
      </c>
      <c r="C7212">
        <v>379.86926029854686</v>
      </c>
      <c r="D7212">
        <v>234.94147195546574</v>
      </c>
      <c r="E7212">
        <v>1352.7461341966064</v>
      </c>
      <c r="F7212">
        <v>11639.90396168699</v>
      </c>
      <c r="G7212">
        <v>3006.1737930009826</v>
      </c>
      <c r="H7212">
        <v>1945.8529597541492</v>
      </c>
      <c r="R7212">
        <v>262.54119732307282</v>
      </c>
      <c r="S7212">
        <v>6649.4831213542711</v>
      </c>
      <c r="T7212">
        <v>619.93882507810645</v>
      </c>
      <c r="U7212">
        <v>339.97162718742771</v>
      </c>
      <c r="V7212">
        <v>700.31732640568919</v>
      </c>
      <c r="W7212">
        <v>1702.3208060505681</v>
      </c>
    </row>
    <row r="7213" spans="2:23" x14ac:dyDescent="0.3">
      <c r="B7213">
        <f t="shared" si="113"/>
        <v>7208</v>
      </c>
      <c r="C7213">
        <v>373.74248672967815</v>
      </c>
      <c r="D7213">
        <v>233.44469915758964</v>
      </c>
      <c r="E7213">
        <v>242.24801897042431</v>
      </c>
      <c r="F7213">
        <v>7429.0830870383152</v>
      </c>
      <c r="G7213">
        <v>609.88913306322524</v>
      </c>
      <c r="H7213">
        <v>216.2929482113058</v>
      </c>
      <c r="R7213">
        <v>317.83657077388648</v>
      </c>
      <c r="S7213">
        <v>3001.9104380922713</v>
      </c>
      <c r="T7213">
        <v>367.76928363246054</v>
      </c>
      <c r="U7213">
        <v>28883.78</v>
      </c>
      <c r="V7213">
        <v>209.33017168731948</v>
      </c>
      <c r="W7213">
        <v>451.49351829552688</v>
      </c>
    </row>
    <row r="7214" spans="2:23" x14ac:dyDescent="0.3">
      <c r="B7214">
        <f t="shared" si="113"/>
        <v>7209</v>
      </c>
      <c r="C7214">
        <v>389.44770493860233</v>
      </c>
      <c r="D7214">
        <v>277.05379180569287</v>
      </c>
      <c r="E7214">
        <v>331.89540876097919</v>
      </c>
      <c r="F7214">
        <v>403.00851366107713</v>
      </c>
      <c r="G7214">
        <v>2791.5415477922957</v>
      </c>
      <c r="H7214">
        <v>8089.7217331645561</v>
      </c>
      <c r="R7214">
        <v>28883.78</v>
      </c>
      <c r="S7214">
        <v>214.42986587602803</v>
      </c>
      <c r="T7214">
        <v>1813.073554572544</v>
      </c>
      <c r="U7214">
        <v>28883.78</v>
      </c>
      <c r="V7214">
        <v>287.17632983160286</v>
      </c>
      <c r="W7214">
        <v>251.76223018181645</v>
      </c>
    </row>
    <row r="7215" spans="2:23" x14ac:dyDescent="0.3">
      <c r="B7215">
        <f t="shared" si="113"/>
        <v>7210</v>
      </c>
      <c r="C7215">
        <v>200.93547996827883</v>
      </c>
      <c r="D7215">
        <v>508.43800432781109</v>
      </c>
      <c r="E7215">
        <v>231.67249604009839</v>
      </c>
      <c r="F7215">
        <v>3715.672643452529</v>
      </c>
      <c r="G7215">
        <v>321.42539803022476</v>
      </c>
      <c r="H7215">
        <v>229.96051745392305</v>
      </c>
      <c r="R7215">
        <v>213.87820887182679</v>
      </c>
      <c r="S7215">
        <v>4914.3714377785091</v>
      </c>
      <c r="T7215">
        <v>1240.4982552342683</v>
      </c>
      <c r="U7215">
        <v>1632.4627946801827</v>
      </c>
      <c r="V7215">
        <v>7364.6754691952774</v>
      </c>
      <c r="W7215">
        <v>2036.7603022806886</v>
      </c>
    </row>
    <row r="7216" spans="2:23" x14ac:dyDescent="0.3">
      <c r="B7216">
        <f t="shared" si="113"/>
        <v>7211</v>
      </c>
      <c r="C7216">
        <v>270.78259388149263</v>
      </c>
      <c r="D7216">
        <v>239.00985326858228</v>
      </c>
      <c r="E7216">
        <v>7481.0717333167859</v>
      </c>
      <c r="F7216">
        <v>6166.9629910604926</v>
      </c>
      <c r="G7216">
        <v>256.78075532182743</v>
      </c>
      <c r="H7216">
        <v>392.31541990878378</v>
      </c>
      <c r="R7216">
        <v>445.5098435136606</v>
      </c>
      <c r="S7216">
        <v>516.14178908218969</v>
      </c>
      <c r="T7216">
        <v>1083.7025568878055</v>
      </c>
      <c r="U7216">
        <v>276.87703325916323</v>
      </c>
      <c r="V7216">
        <v>3818.4853573923069</v>
      </c>
      <c r="W7216">
        <v>28883.78</v>
      </c>
    </row>
    <row r="7217" spans="2:23" x14ac:dyDescent="0.3">
      <c r="B7217">
        <f t="shared" si="113"/>
        <v>7212</v>
      </c>
      <c r="C7217">
        <v>309.06211939254098</v>
      </c>
      <c r="D7217">
        <v>311.93360987373023</v>
      </c>
      <c r="E7217">
        <v>226.52149116278781</v>
      </c>
      <c r="F7217">
        <v>243.10059219488281</v>
      </c>
      <c r="G7217">
        <v>228.08578141709475</v>
      </c>
      <c r="H7217">
        <v>2940.4949179762325</v>
      </c>
      <c r="R7217">
        <v>458.35132663824015</v>
      </c>
      <c r="S7217">
        <v>5323.4997503875193</v>
      </c>
      <c r="T7217">
        <v>546.2443735198375</v>
      </c>
      <c r="U7217">
        <v>28883.78</v>
      </c>
      <c r="V7217">
        <v>222.20007860265792</v>
      </c>
      <c r="W7217">
        <v>663.53482255852691</v>
      </c>
    </row>
    <row r="7218" spans="2:23" x14ac:dyDescent="0.3">
      <c r="B7218">
        <f t="shared" si="113"/>
        <v>7213</v>
      </c>
      <c r="C7218">
        <v>215.12220066928148</v>
      </c>
      <c r="D7218">
        <v>228.92738046238233</v>
      </c>
      <c r="E7218">
        <v>1005.0002280376067</v>
      </c>
      <c r="F7218">
        <v>406.54986562200367</v>
      </c>
      <c r="G7218">
        <v>314.15686122220018</v>
      </c>
      <c r="H7218">
        <v>279.85013474967525</v>
      </c>
      <c r="R7218">
        <v>498.19290499030211</v>
      </c>
      <c r="S7218">
        <v>694.61274062839243</v>
      </c>
      <c r="T7218">
        <v>348.47471612059621</v>
      </c>
      <c r="U7218">
        <v>434.88575492015383</v>
      </c>
      <c r="V7218">
        <v>473.47730232127134</v>
      </c>
      <c r="W7218">
        <v>260.00819411366888</v>
      </c>
    </row>
    <row r="7219" spans="2:23" x14ac:dyDescent="0.3">
      <c r="B7219">
        <f t="shared" si="113"/>
        <v>7214</v>
      </c>
      <c r="C7219">
        <v>14774.091298894586</v>
      </c>
      <c r="D7219">
        <v>664.16435614326519</v>
      </c>
      <c r="E7219">
        <v>3180.8227313984512</v>
      </c>
      <c r="F7219">
        <v>402.71281188485671</v>
      </c>
      <c r="G7219">
        <v>366.92370062068431</v>
      </c>
      <c r="H7219">
        <v>4260.8795216063463</v>
      </c>
      <c r="R7219">
        <v>721.82662068751813</v>
      </c>
      <c r="S7219">
        <v>316.4737073207304</v>
      </c>
      <c r="T7219">
        <v>23281.178752857206</v>
      </c>
      <c r="U7219">
        <v>293.20194529972292</v>
      </c>
      <c r="V7219">
        <v>284.30624409708452</v>
      </c>
      <c r="W7219">
        <v>248.69020111668829</v>
      </c>
    </row>
    <row r="7220" spans="2:23" x14ac:dyDescent="0.3">
      <c r="B7220">
        <f t="shared" si="113"/>
        <v>7215</v>
      </c>
      <c r="C7220">
        <v>434.87592570142732</v>
      </c>
      <c r="D7220">
        <v>307.49251989799035</v>
      </c>
      <c r="E7220">
        <v>28883.78</v>
      </c>
      <c r="F7220">
        <v>329.09259938138291</v>
      </c>
      <c r="G7220">
        <v>348.9087987008071</v>
      </c>
      <c r="H7220">
        <v>582.61005084604244</v>
      </c>
      <c r="R7220">
        <v>267.69376596937281</v>
      </c>
      <c r="S7220">
        <v>201.17777338054896</v>
      </c>
      <c r="T7220">
        <v>654.08940938910632</v>
      </c>
      <c r="U7220">
        <v>224.93670857453037</v>
      </c>
      <c r="V7220">
        <v>224.49677085169918</v>
      </c>
      <c r="W7220">
        <v>662.79680793747252</v>
      </c>
    </row>
    <row r="7221" spans="2:23" x14ac:dyDescent="0.3">
      <c r="B7221">
        <f t="shared" si="113"/>
        <v>7216</v>
      </c>
      <c r="C7221">
        <v>339.8619826591455</v>
      </c>
      <c r="D7221">
        <v>303.73603451198625</v>
      </c>
      <c r="E7221">
        <v>1443.5691718131245</v>
      </c>
      <c r="F7221">
        <v>397.1925354383261</v>
      </c>
      <c r="G7221">
        <v>788.90147108731685</v>
      </c>
      <c r="H7221">
        <v>9939.284009402867</v>
      </c>
      <c r="R7221">
        <v>341.10768129657924</v>
      </c>
      <c r="S7221">
        <v>262.11548506976322</v>
      </c>
      <c r="T7221">
        <v>7888.4696116480327</v>
      </c>
      <c r="U7221">
        <v>28883.78</v>
      </c>
      <c r="V7221">
        <v>1139.0144583887391</v>
      </c>
      <c r="W7221">
        <v>418.17818005214792</v>
      </c>
    </row>
    <row r="7222" spans="2:23" x14ac:dyDescent="0.3">
      <c r="B7222">
        <f t="shared" si="113"/>
        <v>7217</v>
      </c>
      <c r="C7222">
        <v>28883.78</v>
      </c>
      <c r="D7222">
        <v>226.82429120823849</v>
      </c>
      <c r="E7222">
        <v>1468.742652005395</v>
      </c>
      <c r="F7222">
        <v>1211.5067508804784</v>
      </c>
      <c r="G7222">
        <v>265.76796282283465</v>
      </c>
      <c r="H7222">
        <v>1332.1494653485458</v>
      </c>
      <c r="R7222">
        <v>693.19041540813487</v>
      </c>
      <c r="S7222">
        <v>751.151241605628</v>
      </c>
      <c r="T7222">
        <v>664.88119926038928</v>
      </c>
      <c r="U7222">
        <v>328.1559560950908</v>
      </c>
      <c r="V7222">
        <v>28883.78</v>
      </c>
      <c r="W7222">
        <v>615.11857114241548</v>
      </c>
    </row>
    <row r="7223" spans="2:23" x14ac:dyDescent="0.3">
      <c r="B7223">
        <f t="shared" si="113"/>
        <v>7218</v>
      </c>
      <c r="C7223">
        <v>13386.924655980592</v>
      </c>
      <c r="D7223">
        <v>3388.5230614898846</v>
      </c>
      <c r="E7223">
        <v>1197.7121775602125</v>
      </c>
      <c r="F7223">
        <v>1638.1005497350568</v>
      </c>
      <c r="G7223">
        <v>7112.9959403296907</v>
      </c>
      <c r="H7223">
        <v>312.69267668535184</v>
      </c>
      <c r="R7223">
        <v>615.88939588032872</v>
      </c>
      <c r="S7223">
        <v>204.76377893198034</v>
      </c>
      <c r="T7223">
        <v>1195.9603814491848</v>
      </c>
      <c r="U7223">
        <v>497.55231849499086</v>
      </c>
      <c r="V7223">
        <v>28883.78</v>
      </c>
      <c r="W7223">
        <v>351.87249753265547</v>
      </c>
    </row>
    <row r="7224" spans="2:23" x14ac:dyDescent="0.3">
      <c r="B7224">
        <f t="shared" si="113"/>
        <v>7219</v>
      </c>
      <c r="C7224">
        <v>461.32698736530261</v>
      </c>
      <c r="D7224">
        <v>245.56014806659718</v>
      </c>
      <c r="E7224">
        <v>266.00587016828979</v>
      </c>
      <c r="F7224">
        <v>2347.8249961035667</v>
      </c>
      <c r="G7224">
        <v>28883.78</v>
      </c>
      <c r="H7224">
        <v>222.05085790506934</v>
      </c>
      <c r="R7224">
        <v>318.37855010441672</v>
      </c>
      <c r="S7224">
        <v>4200.5572275647501</v>
      </c>
      <c r="T7224">
        <v>488.64365914804523</v>
      </c>
      <c r="U7224">
        <v>217.03416290340067</v>
      </c>
      <c r="V7224">
        <v>2086.256755069825</v>
      </c>
      <c r="W7224">
        <v>704.84783624880379</v>
      </c>
    </row>
    <row r="7225" spans="2:23" x14ac:dyDescent="0.3">
      <c r="B7225">
        <f t="shared" si="113"/>
        <v>7220</v>
      </c>
      <c r="C7225">
        <v>2558.2939785626731</v>
      </c>
      <c r="D7225">
        <v>27142.05499226613</v>
      </c>
      <c r="E7225">
        <v>505.96104185769798</v>
      </c>
      <c r="F7225">
        <v>304.00267421835412</v>
      </c>
      <c r="G7225">
        <v>28883.78</v>
      </c>
      <c r="H7225">
        <v>375.71287964355344</v>
      </c>
      <c r="R7225">
        <v>14828.103772128377</v>
      </c>
      <c r="S7225">
        <v>358.02740318349908</v>
      </c>
      <c r="T7225">
        <v>1183.3929396164931</v>
      </c>
      <c r="U7225">
        <v>464.33736413618419</v>
      </c>
      <c r="V7225">
        <v>215.70541703062642</v>
      </c>
      <c r="W7225">
        <v>662.47721939345558</v>
      </c>
    </row>
    <row r="7226" spans="2:23" x14ac:dyDescent="0.3">
      <c r="B7226">
        <f t="shared" si="113"/>
        <v>7221</v>
      </c>
      <c r="C7226">
        <v>3235.2504653927485</v>
      </c>
      <c r="D7226">
        <v>231.38089850000924</v>
      </c>
      <c r="E7226">
        <v>248.21557895946393</v>
      </c>
      <c r="F7226">
        <v>1584.1644444366082</v>
      </c>
      <c r="G7226">
        <v>217.81049997657837</v>
      </c>
      <c r="H7226">
        <v>16974.726811937315</v>
      </c>
      <c r="R7226">
        <v>215.04280888656152</v>
      </c>
      <c r="S7226">
        <v>233.85046435233519</v>
      </c>
      <c r="T7226">
        <v>9518.1332550102379</v>
      </c>
      <c r="U7226">
        <v>10720.064405590179</v>
      </c>
      <c r="V7226">
        <v>28883.78</v>
      </c>
      <c r="W7226">
        <v>779.93643643490202</v>
      </c>
    </row>
    <row r="7227" spans="2:23" x14ac:dyDescent="0.3">
      <c r="B7227">
        <f t="shared" si="113"/>
        <v>7222</v>
      </c>
      <c r="C7227">
        <v>311.4221618169168</v>
      </c>
      <c r="D7227">
        <v>273.15840821952884</v>
      </c>
      <c r="E7227">
        <v>585.67487520831162</v>
      </c>
      <c r="F7227">
        <v>217.02479375573404</v>
      </c>
      <c r="G7227">
        <v>396.07736085723241</v>
      </c>
      <c r="H7227">
        <v>241.03415438508029</v>
      </c>
      <c r="R7227">
        <v>324.90383621521448</v>
      </c>
      <c r="S7227">
        <v>28883.78</v>
      </c>
      <c r="T7227">
        <v>207.35790664400531</v>
      </c>
      <c r="U7227">
        <v>25034.769734732887</v>
      </c>
      <c r="V7227">
        <v>1342.1048747645668</v>
      </c>
      <c r="W7227">
        <v>3798.9716257770206</v>
      </c>
    </row>
    <row r="7228" spans="2:23" x14ac:dyDescent="0.3">
      <c r="B7228">
        <f t="shared" si="113"/>
        <v>7223</v>
      </c>
      <c r="C7228">
        <v>316.55399572793249</v>
      </c>
      <c r="D7228">
        <v>203.76049518742158</v>
      </c>
      <c r="E7228">
        <v>340.81226530151412</v>
      </c>
      <c r="F7228">
        <v>28883.78</v>
      </c>
      <c r="G7228">
        <v>403.79553991118564</v>
      </c>
      <c r="H7228">
        <v>623.01058623120946</v>
      </c>
      <c r="R7228">
        <v>10890.145211559269</v>
      </c>
      <c r="S7228">
        <v>413.83517123667207</v>
      </c>
      <c r="T7228">
        <v>359.30811183994945</v>
      </c>
      <c r="U7228">
        <v>6507.9451959591524</v>
      </c>
      <c r="V7228">
        <v>267.56262974964648</v>
      </c>
      <c r="W7228">
        <v>481.97955904199716</v>
      </c>
    </row>
    <row r="7229" spans="2:23" x14ac:dyDescent="0.3">
      <c r="B7229">
        <f t="shared" si="113"/>
        <v>7224</v>
      </c>
      <c r="C7229">
        <v>28883.78</v>
      </c>
      <c r="D7229">
        <v>768.44840088828266</v>
      </c>
      <c r="E7229">
        <v>552.50853011728248</v>
      </c>
      <c r="F7229">
        <v>271.14332278277897</v>
      </c>
      <c r="G7229">
        <v>795.39907356889341</v>
      </c>
      <c r="H7229">
        <v>818.92332000664499</v>
      </c>
      <c r="R7229">
        <v>813.18622378261705</v>
      </c>
      <c r="S7229">
        <v>247.60528541391974</v>
      </c>
      <c r="T7229">
        <v>363.45314289845282</v>
      </c>
      <c r="U7229">
        <v>261.42838822036049</v>
      </c>
      <c r="V7229">
        <v>202.0729914456453</v>
      </c>
      <c r="W7229">
        <v>310.59512200943851</v>
      </c>
    </row>
    <row r="7230" spans="2:23" x14ac:dyDescent="0.3">
      <c r="B7230">
        <f t="shared" si="113"/>
        <v>7225</v>
      </c>
      <c r="C7230">
        <v>1610.5304274978246</v>
      </c>
      <c r="D7230">
        <v>1628.999629527108</v>
      </c>
      <c r="E7230">
        <v>570.54620061855076</v>
      </c>
      <c r="F7230">
        <v>13107.36024856219</v>
      </c>
      <c r="G7230">
        <v>232.40093752584116</v>
      </c>
      <c r="H7230">
        <v>1361.322535975756</v>
      </c>
      <c r="R7230">
        <v>3566.5595915227377</v>
      </c>
      <c r="S7230">
        <v>329.89460797999106</v>
      </c>
      <c r="T7230">
        <v>28883.78</v>
      </c>
      <c r="U7230">
        <v>204.97805670448793</v>
      </c>
      <c r="V7230">
        <v>227.37683296371998</v>
      </c>
      <c r="W7230">
        <v>2011.5059050741115</v>
      </c>
    </row>
    <row r="7231" spans="2:23" x14ac:dyDescent="0.3">
      <c r="B7231">
        <f t="shared" si="113"/>
        <v>7226</v>
      </c>
      <c r="C7231">
        <v>623.13917705281506</v>
      </c>
      <c r="D7231">
        <v>1030.37104135711</v>
      </c>
      <c r="E7231">
        <v>28883.78</v>
      </c>
      <c r="F7231">
        <v>209.62578980033285</v>
      </c>
      <c r="G7231">
        <v>442.11315523356939</v>
      </c>
      <c r="H7231">
        <v>217.64477146877582</v>
      </c>
      <c r="R7231">
        <v>382.9873531282085</v>
      </c>
      <c r="S7231">
        <v>207.7407983954206</v>
      </c>
      <c r="T7231">
        <v>614.19317648613514</v>
      </c>
      <c r="U7231">
        <v>4905.0027467884365</v>
      </c>
      <c r="V7231">
        <v>303.64820135935383</v>
      </c>
      <c r="W7231">
        <v>237.916992553309</v>
      </c>
    </row>
    <row r="7232" spans="2:23" x14ac:dyDescent="0.3">
      <c r="B7232">
        <f t="shared" si="113"/>
        <v>7227</v>
      </c>
      <c r="C7232">
        <v>370.695796738269</v>
      </c>
      <c r="D7232">
        <v>9620.5494148089001</v>
      </c>
      <c r="E7232">
        <v>13097.882483950747</v>
      </c>
      <c r="F7232">
        <v>6004.3869326391277</v>
      </c>
      <c r="G7232">
        <v>988.89973107635558</v>
      </c>
      <c r="H7232">
        <v>264.92569440714738</v>
      </c>
      <c r="R7232">
        <v>271.13299337058322</v>
      </c>
      <c r="S7232">
        <v>230.42475797407167</v>
      </c>
      <c r="T7232">
        <v>1050.8541891652164</v>
      </c>
      <c r="U7232">
        <v>229.24530175745292</v>
      </c>
      <c r="V7232">
        <v>1209.9889920465625</v>
      </c>
      <c r="W7232">
        <v>212.79526613281431</v>
      </c>
    </row>
    <row r="7233" spans="2:23" x14ac:dyDescent="0.3">
      <c r="B7233">
        <f t="shared" si="113"/>
        <v>7228</v>
      </c>
      <c r="C7233">
        <v>28883.78</v>
      </c>
      <c r="D7233">
        <v>505.87727008775806</v>
      </c>
      <c r="E7233">
        <v>4922.5118351298479</v>
      </c>
      <c r="F7233">
        <v>293.03067727209782</v>
      </c>
      <c r="G7233">
        <v>578.97498507262912</v>
      </c>
      <c r="H7233">
        <v>230.14819061128861</v>
      </c>
      <c r="R7233">
        <v>490.99839214954392</v>
      </c>
      <c r="S7233">
        <v>20662.870748271554</v>
      </c>
      <c r="T7233">
        <v>28883.78</v>
      </c>
      <c r="U7233">
        <v>204.22541718041461</v>
      </c>
      <c r="V7233">
        <v>1257.0120692822659</v>
      </c>
      <c r="W7233">
        <v>28883.78</v>
      </c>
    </row>
    <row r="7234" spans="2:23" x14ac:dyDescent="0.3">
      <c r="B7234">
        <f t="shared" si="113"/>
        <v>7229</v>
      </c>
      <c r="C7234">
        <v>503.18310836769371</v>
      </c>
      <c r="D7234">
        <v>515.16294431960432</v>
      </c>
      <c r="E7234">
        <v>208.13450741777135</v>
      </c>
      <c r="F7234">
        <v>228.24679646708995</v>
      </c>
      <c r="G7234">
        <v>234.33659614747287</v>
      </c>
      <c r="H7234">
        <v>12672.071374343122</v>
      </c>
      <c r="R7234">
        <v>206.63666405648451</v>
      </c>
      <c r="S7234">
        <v>229.00380925512815</v>
      </c>
      <c r="T7234">
        <v>590.45526143951474</v>
      </c>
      <c r="U7234">
        <v>7262.7779486346626</v>
      </c>
      <c r="V7234">
        <v>6744.3362831535114</v>
      </c>
      <c r="W7234">
        <v>628.92888305773863</v>
      </c>
    </row>
    <row r="7235" spans="2:23" x14ac:dyDescent="0.3">
      <c r="B7235">
        <f t="shared" si="113"/>
        <v>7230</v>
      </c>
      <c r="C7235">
        <v>227.57578368344517</v>
      </c>
      <c r="D7235">
        <v>221.87573852005212</v>
      </c>
      <c r="E7235">
        <v>805.47151556323558</v>
      </c>
      <c r="F7235">
        <v>28883.78</v>
      </c>
      <c r="G7235">
        <v>5550.4904283798605</v>
      </c>
      <c r="H7235">
        <v>656.99586390577565</v>
      </c>
      <c r="R7235">
        <v>5933.3410692084017</v>
      </c>
      <c r="S7235">
        <v>9393.9774873433071</v>
      </c>
      <c r="T7235">
        <v>865.64697413518752</v>
      </c>
      <c r="U7235">
        <v>216.51031836541671</v>
      </c>
      <c r="V7235">
        <v>223.83522372813408</v>
      </c>
      <c r="W7235">
        <v>1047.7857850332443</v>
      </c>
    </row>
    <row r="7236" spans="2:23" x14ac:dyDescent="0.3">
      <c r="B7236">
        <f t="shared" si="113"/>
        <v>7231</v>
      </c>
      <c r="C7236">
        <v>438.7642044252018</v>
      </c>
      <c r="D7236">
        <v>350.41069102996164</v>
      </c>
      <c r="E7236">
        <v>11057.404170936405</v>
      </c>
      <c r="F7236">
        <v>28883.78</v>
      </c>
      <c r="G7236">
        <v>521.3560597980312</v>
      </c>
      <c r="H7236">
        <v>429.60465179241987</v>
      </c>
      <c r="R7236">
        <v>276.45348547323874</v>
      </c>
      <c r="S7236">
        <v>28883.78</v>
      </c>
      <c r="T7236">
        <v>420.86306224159352</v>
      </c>
      <c r="U7236">
        <v>260.03616521252115</v>
      </c>
      <c r="V7236">
        <v>255.66031880978011</v>
      </c>
      <c r="W7236">
        <v>7131.5094943757949</v>
      </c>
    </row>
    <row r="7237" spans="2:23" x14ac:dyDescent="0.3">
      <c r="B7237">
        <f t="shared" si="113"/>
        <v>7232</v>
      </c>
      <c r="C7237">
        <v>28883.78</v>
      </c>
      <c r="D7237">
        <v>534.87464492465983</v>
      </c>
      <c r="E7237">
        <v>680.41121129654448</v>
      </c>
      <c r="F7237">
        <v>4129.4218199274019</v>
      </c>
      <c r="G7237">
        <v>319.95096308817557</v>
      </c>
      <c r="H7237">
        <v>2647.569711547826</v>
      </c>
      <c r="R7237">
        <v>25870.402701113529</v>
      </c>
      <c r="S7237">
        <v>515.34925982330537</v>
      </c>
      <c r="T7237">
        <v>2556.9969347285692</v>
      </c>
      <c r="U7237">
        <v>4925.8932829596479</v>
      </c>
      <c r="V7237">
        <v>206.03623527560612</v>
      </c>
      <c r="W7237">
        <v>2474.1337022396647</v>
      </c>
    </row>
    <row r="7238" spans="2:23" x14ac:dyDescent="0.3">
      <c r="B7238">
        <f t="shared" si="113"/>
        <v>7233</v>
      </c>
      <c r="C7238">
        <v>299.38586531764543</v>
      </c>
      <c r="D7238">
        <v>378.39646054037985</v>
      </c>
      <c r="E7238">
        <v>28883.78</v>
      </c>
      <c r="F7238">
        <v>263.25763001330517</v>
      </c>
      <c r="G7238">
        <v>25889.825324866295</v>
      </c>
      <c r="H7238">
        <v>28883.78</v>
      </c>
      <c r="R7238">
        <v>946.18110047962534</v>
      </c>
      <c r="S7238">
        <v>13508.235160251892</v>
      </c>
      <c r="T7238">
        <v>1275.2246908131447</v>
      </c>
      <c r="U7238">
        <v>269.06771564226335</v>
      </c>
      <c r="V7238">
        <v>423.32555864692335</v>
      </c>
      <c r="W7238">
        <v>3855.5246563433884</v>
      </c>
    </row>
    <row r="7239" spans="2:23" x14ac:dyDescent="0.3">
      <c r="B7239">
        <f t="shared" si="113"/>
        <v>7234</v>
      </c>
      <c r="C7239">
        <v>228.04767151446163</v>
      </c>
      <c r="D7239">
        <v>28883.78</v>
      </c>
      <c r="E7239">
        <v>1252.6130500061918</v>
      </c>
      <c r="F7239">
        <v>226.14686111345918</v>
      </c>
      <c r="G7239">
        <v>1209.0624865172199</v>
      </c>
      <c r="H7239">
        <v>201.23873194678225</v>
      </c>
      <c r="R7239">
        <v>202.93636157517872</v>
      </c>
      <c r="S7239">
        <v>307.83544363023805</v>
      </c>
      <c r="T7239">
        <v>596.21281663488867</v>
      </c>
      <c r="U7239">
        <v>532.92829428533355</v>
      </c>
      <c r="V7239">
        <v>367.59029947952502</v>
      </c>
      <c r="W7239">
        <v>281.5958898679562</v>
      </c>
    </row>
    <row r="7240" spans="2:23" x14ac:dyDescent="0.3">
      <c r="B7240">
        <f t="shared" ref="B7240:B7303" si="114">B7239 + 1</f>
        <v>7235</v>
      </c>
      <c r="C7240">
        <v>426.64807247973147</v>
      </c>
      <c r="D7240">
        <v>785.4796160059642</v>
      </c>
      <c r="E7240">
        <v>2022.7361537203312</v>
      </c>
      <c r="F7240">
        <v>325.44472033676789</v>
      </c>
      <c r="G7240">
        <v>829.75222423136347</v>
      </c>
      <c r="H7240">
        <v>201.68857069552956</v>
      </c>
      <c r="R7240">
        <v>1375.3190500581427</v>
      </c>
      <c r="S7240">
        <v>249.42123670332623</v>
      </c>
      <c r="T7240">
        <v>484.83165815018856</v>
      </c>
      <c r="U7240">
        <v>244.86759275515195</v>
      </c>
      <c r="V7240">
        <v>747.32380496258133</v>
      </c>
      <c r="W7240">
        <v>28883.78</v>
      </c>
    </row>
    <row r="7241" spans="2:23" x14ac:dyDescent="0.3">
      <c r="B7241">
        <f t="shared" si="114"/>
        <v>7236</v>
      </c>
      <c r="C7241">
        <v>630.99601006515377</v>
      </c>
      <c r="D7241">
        <v>215.12567069790029</v>
      </c>
      <c r="E7241">
        <v>216.52110573287638</v>
      </c>
      <c r="F7241">
        <v>226.68821261055183</v>
      </c>
      <c r="G7241">
        <v>1439.4144371501102</v>
      </c>
      <c r="H7241">
        <v>1099.0980808219883</v>
      </c>
      <c r="R7241">
        <v>602.3880500681845</v>
      </c>
      <c r="S7241">
        <v>2311.4859921316074</v>
      </c>
      <c r="T7241">
        <v>7925.2594064573186</v>
      </c>
      <c r="U7241">
        <v>315.76370604040392</v>
      </c>
      <c r="V7241">
        <v>1763.5472420073904</v>
      </c>
      <c r="W7241">
        <v>2151.0732010187839</v>
      </c>
    </row>
    <row r="7242" spans="2:23" x14ac:dyDescent="0.3">
      <c r="B7242">
        <f t="shared" si="114"/>
        <v>7237</v>
      </c>
      <c r="C7242">
        <v>1006.6640350234306</v>
      </c>
      <c r="D7242">
        <v>28883.78</v>
      </c>
      <c r="E7242">
        <v>1857.1646822797379</v>
      </c>
      <c r="F7242">
        <v>330.13163612327128</v>
      </c>
      <c r="G7242">
        <v>428.23904995483059</v>
      </c>
      <c r="H7242">
        <v>26104.788146842915</v>
      </c>
      <c r="R7242">
        <v>28883.78</v>
      </c>
      <c r="S7242">
        <v>200.54318161953339</v>
      </c>
      <c r="T7242">
        <v>201.13924523929694</v>
      </c>
      <c r="U7242">
        <v>4108.7210419960975</v>
      </c>
      <c r="V7242">
        <v>28883.78</v>
      </c>
      <c r="W7242">
        <v>25333.8691679158</v>
      </c>
    </row>
    <row r="7243" spans="2:23" x14ac:dyDescent="0.3">
      <c r="B7243">
        <f t="shared" si="114"/>
        <v>7238</v>
      </c>
      <c r="C7243">
        <v>1465.8891889092249</v>
      </c>
      <c r="D7243">
        <v>280.93286842116368</v>
      </c>
      <c r="E7243">
        <v>998.93045938274145</v>
      </c>
      <c r="F7243">
        <v>297.63001877180534</v>
      </c>
      <c r="G7243">
        <v>328.9616837583502</v>
      </c>
      <c r="H7243">
        <v>11159.548003614411</v>
      </c>
      <c r="R7243">
        <v>278.1914008323302</v>
      </c>
      <c r="S7243">
        <v>264.78044014368987</v>
      </c>
      <c r="T7243">
        <v>239.43516108302612</v>
      </c>
      <c r="U7243">
        <v>631.8640784499612</v>
      </c>
      <c r="V7243">
        <v>366.04670521155583</v>
      </c>
      <c r="W7243">
        <v>6186.36239509804</v>
      </c>
    </row>
    <row r="7244" spans="2:23" x14ac:dyDescent="0.3">
      <c r="B7244">
        <f t="shared" si="114"/>
        <v>7239</v>
      </c>
      <c r="C7244">
        <v>8661.229230645873</v>
      </c>
      <c r="D7244">
        <v>842.8211210648642</v>
      </c>
      <c r="E7244">
        <v>229.27512219226497</v>
      </c>
      <c r="F7244">
        <v>248.6905113242691</v>
      </c>
      <c r="G7244">
        <v>2712.1710674240508</v>
      </c>
      <c r="H7244">
        <v>6289.5582710581002</v>
      </c>
      <c r="R7244">
        <v>2548.9555878501878</v>
      </c>
      <c r="S7244">
        <v>1485.2207824849093</v>
      </c>
      <c r="T7244">
        <v>7302.04062402412</v>
      </c>
      <c r="U7244">
        <v>17004.615643297631</v>
      </c>
      <c r="V7244">
        <v>1788.8179349268767</v>
      </c>
      <c r="W7244">
        <v>661.95114349562732</v>
      </c>
    </row>
    <row r="7245" spans="2:23" x14ac:dyDescent="0.3">
      <c r="B7245">
        <f t="shared" si="114"/>
        <v>7240</v>
      </c>
      <c r="C7245">
        <v>3116.5606772821438</v>
      </c>
      <c r="D7245">
        <v>337.95070501502511</v>
      </c>
      <c r="E7245">
        <v>1048.3992409652533</v>
      </c>
      <c r="F7245">
        <v>1079.1099197499884</v>
      </c>
      <c r="G7245">
        <v>408.26382972457162</v>
      </c>
      <c r="H7245">
        <v>28883.78</v>
      </c>
      <c r="R7245">
        <v>217.19340752772771</v>
      </c>
      <c r="S7245">
        <v>2356.2810992211366</v>
      </c>
      <c r="T7245">
        <v>258.35447401789281</v>
      </c>
      <c r="U7245">
        <v>264.4616381768268</v>
      </c>
      <c r="V7245">
        <v>227.98011839919346</v>
      </c>
      <c r="W7245">
        <v>356.43586863461951</v>
      </c>
    </row>
    <row r="7246" spans="2:23" x14ac:dyDescent="0.3">
      <c r="B7246">
        <f t="shared" si="114"/>
        <v>7241</v>
      </c>
      <c r="C7246">
        <v>14722.958642764568</v>
      </c>
      <c r="D7246">
        <v>957.08202262068687</v>
      </c>
      <c r="E7246">
        <v>326.10476671776121</v>
      </c>
      <c r="F7246">
        <v>247.8656369522306</v>
      </c>
      <c r="G7246">
        <v>285.66770172903534</v>
      </c>
      <c r="H7246">
        <v>4779.1660322887792</v>
      </c>
      <c r="R7246">
        <v>241.02487759260174</v>
      </c>
      <c r="S7246">
        <v>285.4465042215603</v>
      </c>
      <c r="T7246">
        <v>381.7692532955183</v>
      </c>
      <c r="U7246">
        <v>28883.78</v>
      </c>
      <c r="V7246">
        <v>28883.78</v>
      </c>
      <c r="W7246">
        <v>2751.6439127593017</v>
      </c>
    </row>
    <row r="7247" spans="2:23" x14ac:dyDescent="0.3">
      <c r="B7247">
        <f t="shared" si="114"/>
        <v>7242</v>
      </c>
      <c r="C7247">
        <v>207.04852311194693</v>
      </c>
      <c r="D7247">
        <v>5920.0134542664027</v>
      </c>
      <c r="E7247">
        <v>4191.1500664542446</v>
      </c>
      <c r="F7247">
        <v>1004.6549754520895</v>
      </c>
      <c r="G7247">
        <v>2262.0873503282437</v>
      </c>
      <c r="H7247">
        <v>345.22520725721273</v>
      </c>
      <c r="R7247">
        <v>1973.7023901135717</v>
      </c>
      <c r="S7247">
        <v>2762.994658004699</v>
      </c>
      <c r="T7247">
        <v>783.62335661401266</v>
      </c>
      <c r="U7247">
        <v>280.1096585423208</v>
      </c>
      <c r="V7247">
        <v>401.28421919422794</v>
      </c>
      <c r="W7247">
        <v>1003.7274025668303</v>
      </c>
    </row>
    <row r="7248" spans="2:23" x14ac:dyDescent="0.3">
      <c r="B7248">
        <f t="shared" si="114"/>
        <v>7243</v>
      </c>
      <c r="C7248">
        <v>213.61883869848239</v>
      </c>
      <c r="D7248">
        <v>203.64533580752385</v>
      </c>
      <c r="E7248">
        <v>440.11827351310444</v>
      </c>
      <c r="F7248">
        <v>220.66357750403387</v>
      </c>
      <c r="G7248">
        <v>28883.78</v>
      </c>
      <c r="H7248">
        <v>304.41586135169052</v>
      </c>
      <c r="R7248">
        <v>3104.0785798753295</v>
      </c>
      <c r="S7248">
        <v>1714.2399108958402</v>
      </c>
      <c r="T7248">
        <v>1156.8805108174399</v>
      </c>
      <c r="U7248">
        <v>343.49520290753878</v>
      </c>
      <c r="V7248">
        <v>507.22938348735124</v>
      </c>
      <c r="W7248">
        <v>28883.78</v>
      </c>
    </row>
    <row r="7249" spans="2:23" x14ac:dyDescent="0.3">
      <c r="B7249">
        <f t="shared" si="114"/>
        <v>7244</v>
      </c>
      <c r="C7249">
        <v>234.25096393060579</v>
      </c>
      <c r="D7249">
        <v>28883.78</v>
      </c>
      <c r="E7249">
        <v>6525.0952155998993</v>
      </c>
      <c r="F7249">
        <v>28883.78</v>
      </c>
      <c r="G7249">
        <v>421.9433741850014</v>
      </c>
      <c r="H7249">
        <v>304.58706916223957</v>
      </c>
      <c r="R7249">
        <v>225.64064778215933</v>
      </c>
      <c r="S7249">
        <v>200.26770960055313</v>
      </c>
      <c r="T7249">
        <v>231.87589994620694</v>
      </c>
      <c r="U7249">
        <v>26784.206919406537</v>
      </c>
      <c r="V7249">
        <v>374.94733704599417</v>
      </c>
      <c r="W7249">
        <v>2854.4770307632766</v>
      </c>
    </row>
    <row r="7250" spans="2:23" x14ac:dyDescent="0.3">
      <c r="B7250">
        <f t="shared" si="114"/>
        <v>7245</v>
      </c>
      <c r="C7250">
        <v>2229.8582108254368</v>
      </c>
      <c r="D7250">
        <v>7840.2176261719787</v>
      </c>
      <c r="E7250">
        <v>267.07308472643808</v>
      </c>
      <c r="F7250">
        <v>237.54259106298412</v>
      </c>
      <c r="G7250">
        <v>215.32890934132024</v>
      </c>
      <c r="H7250">
        <v>239.04735101128142</v>
      </c>
      <c r="R7250">
        <v>4266.3056294891558</v>
      </c>
      <c r="S7250">
        <v>1517.2880053899798</v>
      </c>
      <c r="T7250">
        <v>525.40717056857329</v>
      </c>
      <c r="U7250">
        <v>236.44292469543689</v>
      </c>
      <c r="V7250">
        <v>250.15376773577412</v>
      </c>
      <c r="W7250">
        <v>2347.1245541894623</v>
      </c>
    </row>
    <row r="7251" spans="2:23" x14ac:dyDescent="0.3">
      <c r="B7251">
        <f t="shared" si="114"/>
        <v>7246</v>
      </c>
      <c r="C7251">
        <v>242.7788501382621</v>
      </c>
      <c r="D7251">
        <v>268.33855688759581</v>
      </c>
      <c r="E7251">
        <v>28883.78</v>
      </c>
      <c r="F7251">
        <v>223.07028954991463</v>
      </c>
      <c r="G7251">
        <v>288.30733199284595</v>
      </c>
      <c r="H7251">
        <v>215.14135210970042</v>
      </c>
      <c r="R7251">
        <v>1528.0160171489281</v>
      </c>
      <c r="S7251">
        <v>257.19443468116651</v>
      </c>
      <c r="T7251">
        <v>241.83198206623121</v>
      </c>
      <c r="U7251">
        <v>255.15268649628894</v>
      </c>
      <c r="V7251">
        <v>337.22184427808122</v>
      </c>
      <c r="W7251">
        <v>225.97682906964809</v>
      </c>
    </row>
    <row r="7252" spans="2:23" x14ac:dyDescent="0.3">
      <c r="B7252">
        <f t="shared" si="114"/>
        <v>7247</v>
      </c>
      <c r="C7252">
        <v>800.03882337923039</v>
      </c>
      <c r="D7252">
        <v>210.50853327743491</v>
      </c>
      <c r="E7252">
        <v>1567.0122539751417</v>
      </c>
      <c r="F7252">
        <v>229.21637819366362</v>
      </c>
      <c r="G7252">
        <v>6575.5925522440921</v>
      </c>
      <c r="H7252">
        <v>706.14578918496773</v>
      </c>
      <c r="R7252">
        <v>28883.78</v>
      </c>
      <c r="S7252">
        <v>228.74632598188339</v>
      </c>
      <c r="T7252">
        <v>228.84387995015038</v>
      </c>
      <c r="U7252">
        <v>405.82332537350226</v>
      </c>
      <c r="V7252">
        <v>2842.5365294917092</v>
      </c>
      <c r="W7252">
        <v>450.71416505133163</v>
      </c>
    </row>
    <row r="7253" spans="2:23" x14ac:dyDescent="0.3">
      <c r="B7253">
        <f t="shared" si="114"/>
        <v>7248</v>
      </c>
      <c r="C7253">
        <v>344.9000912724523</v>
      </c>
      <c r="D7253">
        <v>6399.0056591590755</v>
      </c>
      <c r="E7253">
        <v>373.56413406642798</v>
      </c>
      <c r="F7253">
        <v>261.50039701354916</v>
      </c>
      <c r="G7253">
        <v>517.996437989784</v>
      </c>
      <c r="H7253">
        <v>443.97751190279973</v>
      </c>
      <c r="R7253">
        <v>209.33131010075468</v>
      </c>
      <c r="S7253">
        <v>575.35418067843943</v>
      </c>
      <c r="T7253">
        <v>28883.78</v>
      </c>
      <c r="U7253">
        <v>360.97213398768537</v>
      </c>
      <c r="V7253">
        <v>6581.3203255646995</v>
      </c>
      <c r="W7253">
        <v>1216.3124604178279</v>
      </c>
    </row>
    <row r="7254" spans="2:23" x14ac:dyDescent="0.3">
      <c r="B7254">
        <f t="shared" si="114"/>
        <v>7249</v>
      </c>
      <c r="C7254">
        <v>1181.5742782678071</v>
      </c>
      <c r="D7254">
        <v>298.3116057221232</v>
      </c>
      <c r="E7254">
        <v>346.5035414595946</v>
      </c>
      <c r="F7254">
        <v>28883.78</v>
      </c>
      <c r="G7254">
        <v>273.10807767189397</v>
      </c>
      <c r="H7254">
        <v>257.36962235013527</v>
      </c>
      <c r="R7254">
        <v>25488.844842392093</v>
      </c>
      <c r="S7254">
        <v>722.82486162293606</v>
      </c>
      <c r="T7254">
        <v>222.05763301976509</v>
      </c>
      <c r="U7254">
        <v>2481.2134213755608</v>
      </c>
      <c r="V7254">
        <v>3018.0472479446325</v>
      </c>
      <c r="W7254">
        <v>3500.7417244004109</v>
      </c>
    </row>
    <row r="7255" spans="2:23" x14ac:dyDescent="0.3">
      <c r="B7255">
        <f t="shared" si="114"/>
        <v>7250</v>
      </c>
      <c r="C7255">
        <v>19586.652811513573</v>
      </c>
      <c r="D7255">
        <v>14591.994776486841</v>
      </c>
      <c r="E7255">
        <v>28883.78</v>
      </c>
      <c r="F7255">
        <v>211.65289204618537</v>
      </c>
      <c r="G7255">
        <v>454.56067725978534</v>
      </c>
      <c r="H7255">
        <v>28883.78</v>
      </c>
      <c r="R7255">
        <v>2536.9083182256181</v>
      </c>
      <c r="S7255">
        <v>216.09675593490169</v>
      </c>
      <c r="T7255">
        <v>809.44445028898906</v>
      </c>
      <c r="U7255">
        <v>2851.9073689046063</v>
      </c>
      <c r="V7255">
        <v>208.58793121672741</v>
      </c>
      <c r="W7255">
        <v>340.2568897463812</v>
      </c>
    </row>
    <row r="7256" spans="2:23" x14ac:dyDescent="0.3">
      <c r="B7256">
        <f t="shared" si="114"/>
        <v>7251</v>
      </c>
      <c r="C7256">
        <v>974.30801587857309</v>
      </c>
      <c r="D7256">
        <v>506.89871292892173</v>
      </c>
      <c r="E7256">
        <v>569.43050284180424</v>
      </c>
      <c r="F7256">
        <v>242.11774347782404</v>
      </c>
      <c r="G7256">
        <v>211.65868600744668</v>
      </c>
      <c r="H7256">
        <v>217.33751713224302</v>
      </c>
      <c r="R7256">
        <v>254.77994186326046</v>
      </c>
      <c r="S7256">
        <v>971.93952673825675</v>
      </c>
      <c r="T7256">
        <v>218.0959986646759</v>
      </c>
      <c r="U7256">
        <v>2453.2187201379797</v>
      </c>
      <c r="V7256">
        <v>217.18916539881053</v>
      </c>
      <c r="W7256">
        <v>448.86331231316194</v>
      </c>
    </row>
    <row r="7257" spans="2:23" x14ac:dyDescent="0.3">
      <c r="B7257">
        <f t="shared" si="114"/>
        <v>7252</v>
      </c>
      <c r="C7257">
        <v>2332.4477489665528</v>
      </c>
      <c r="D7257">
        <v>758.10065312042104</v>
      </c>
      <c r="E7257">
        <v>293.85202178187063</v>
      </c>
      <c r="F7257">
        <v>2150.7808226891871</v>
      </c>
      <c r="G7257">
        <v>1405.3941102997067</v>
      </c>
      <c r="H7257">
        <v>327.2603298769767</v>
      </c>
      <c r="R7257">
        <v>445.72943796098923</v>
      </c>
      <c r="S7257">
        <v>251.08807489899721</v>
      </c>
      <c r="T7257">
        <v>3085.2960159925424</v>
      </c>
      <c r="U7257">
        <v>24695.519310343403</v>
      </c>
      <c r="V7257">
        <v>20469.591355216162</v>
      </c>
      <c r="W7257">
        <v>364.81741334554584</v>
      </c>
    </row>
    <row r="7258" spans="2:23" x14ac:dyDescent="0.3">
      <c r="B7258">
        <f t="shared" si="114"/>
        <v>7253</v>
      </c>
      <c r="C7258">
        <v>28883.78</v>
      </c>
      <c r="D7258">
        <v>28883.78</v>
      </c>
      <c r="E7258">
        <v>279.37832750954192</v>
      </c>
      <c r="F7258">
        <v>405.11856525075888</v>
      </c>
      <c r="G7258">
        <v>1252.3957138332235</v>
      </c>
      <c r="H7258">
        <v>1764.3325456413295</v>
      </c>
      <c r="R7258">
        <v>10493.518645137012</v>
      </c>
      <c r="S7258">
        <v>404.48045903123301</v>
      </c>
      <c r="T7258">
        <v>361.30919690462065</v>
      </c>
      <c r="U7258">
        <v>221.16623259852904</v>
      </c>
      <c r="V7258">
        <v>226.8185836983389</v>
      </c>
      <c r="W7258">
        <v>7711.3566248647585</v>
      </c>
    </row>
    <row r="7259" spans="2:23" x14ac:dyDescent="0.3">
      <c r="B7259">
        <f t="shared" si="114"/>
        <v>7254</v>
      </c>
      <c r="C7259">
        <v>2890.9876720080406</v>
      </c>
      <c r="D7259">
        <v>2961.5140714269246</v>
      </c>
      <c r="E7259">
        <v>313.70616136003946</v>
      </c>
      <c r="F7259">
        <v>252.12697386658706</v>
      </c>
      <c r="G7259">
        <v>363.6369657499954</v>
      </c>
      <c r="H7259">
        <v>1405.5897725168898</v>
      </c>
      <c r="R7259">
        <v>533.7620054626442</v>
      </c>
      <c r="S7259">
        <v>553.99545201142769</v>
      </c>
      <c r="T7259">
        <v>283.18812833056251</v>
      </c>
      <c r="U7259">
        <v>547.46939246894476</v>
      </c>
      <c r="V7259">
        <v>28883.78</v>
      </c>
      <c r="W7259">
        <v>996.57333372091807</v>
      </c>
    </row>
    <row r="7260" spans="2:23" x14ac:dyDescent="0.3">
      <c r="B7260">
        <f t="shared" si="114"/>
        <v>7255</v>
      </c>
      <c r="C7260">
        <v>28883.78</v>
      </c>
      <c r="D7260">
        <v>268.28473459077532</v>
      </c>
      <c r="E7260">
        <v>256.68305915978425</v>
      </c>
      <c r="F7260">
        <v>2084.3835164542152</v>
      </c>
      <c r="G7260">
        <v>1289.4461800709205</v>
      </c>
      <c r="H7260">
        <v>3122.5513677823415</v>
      </c>
      <c r="R7260">
        <v>237.48199895956978</v>
      </c>
      <c r="S7260">
        <v>201.98178251995239</v>
      </c>
      <c r="T7260">
        <v>222.57572761235792</v>
      </c>
      <c r="U7260">
        <v>8777.2885163272822</v>
      </c>
      <c r="V7260">
        <v>2212.3429661653572</v>
      </c>
      <c r="W7260">
        <v>467.56980999554827</v>
      </c>
    </row>
    <row r="7261" spans="2:23" x14ac:dyDescent="0.3">
      <c r="B7261">
        <f t="shared" si="114"/>
        <v>7256</v>
      </c>
      <c r="C7261">
        <v>14726.727438759393</v>
      </c>
      <c r="D7261">
        <v>28883.78</v>
      </c>
      <c r="E7261">
        <v>28883.78</v>
      </c>
      <c r="F7261">
        <v>268.12630721345795</v>
      </c>
      <c r="G7261">
        <v>233.21927120639543</v>
      </c>
      <c r="H7261">
        <v>790.86923730600745</v>
      </c>
      <c r="R7261">
        <v>819.76593503839126</v>
      </c>
      <c r="S7261">
        <v>588.15645868063098</v>
      </c>
      <c r="T7261">
        <v>785.83880501434999</v>
      </c>
      <c r="U7261">
        <v>1047.0006641590103</v>
      </c>
      <c r="V7261">
        <v>347.35625854299212</v>
      </c>
      <c r="W7261">
        <v>9608.8467110667589</v>
      </c>
    </row>
    <row r="7262" spans="2:23" x14ac:dyDescent="0.3">
      <c r="B7262">
        <f t="shared" si="114"/>
        <v>7257</v>
      </c>
      <c r="C7262">
        <v>4931.8901140555099</v>
      </c>
      <c r="D7262">
        <v>3660.6284398844487</v>
      </c>
      <c r="E7262">
        <v>24774.788711446228</v>
      </c>
      <c r="F7262">
        <v>265.48523284175263</v>
      </c>
      <c r="G7262">
        <v>1401.161330346069</v>
      </c>
      <c r="H7262">
        <v>788.52762495822378</v>
      </c>
      <c r="R7262">
        <v>484.71125607760183</v>
      </c>
      <c r="S7262">
        <v>591.40150051453361</v>
      </c>
      <c r="T7262">
        <v>1979.6854905533892</v>
      </c>
      <c r="U7262">
        <v>456.56285617741622</v>
      </c>
      <c r="V7262">
        <v>1111.9534616835849</v>
      </c>
      <c r="W7262">
        <v>237.83569606431581</v>
      </c>
    </row>
    <row r="7263" spans="2:23" x14ac:dyDescent="0.3">
      <c r="B7263">
        <f t="shared" si="114"/>
        <v>7258</v>
      </c>
      <c r="C7263">
        <v>216.82461460400407</v>
      </c>
      <c r="D7263">
        <v>217.19870449256243</v>
      </c>
      <c r="E7263">
        <v>515.80709772980026</v>
      </c>
      <c r="F7263">
        <v>1250.6312311353463</v>
      </c>
      <c r="G7263">
        <v>919.24232968094657</v>
      </c>
      <c r="H7263">
        <v>28883.78</v>
      </c>
      <c r="R7263">
        <v>841.36104880729386</v>
      </c>
      <c r="S7263">
        <v>288.40661343313297</v>
      </c>
      <c r="T7263">
        <v>3971.0373574798118</v>
      </c>
      <c r="U7263">
        <v>24067.185453030863</v>
      </c>
      <c r="V7263">
        <v>11294.377553724687</v>
      </c>
      <c r="W7263">
        <v>2542.2649577487973</v>
      </c>
    </row>
    <row r="7264" spans="2:23" x14ac:dyDescent="0.3">
      <c r="B7264">
        <f t="shared" si="114"/>
        <v>7259</v>
      </c>
      <c r="C7264">
        <v>297.54277034532356</v>
      </c>
      <c r="D7264">
        <v>608.26784878537251</v>
      </c>
      <c r="E7264">
        <v>623.86670007351847</v>
      </c>
      <c r="F7264">
        <v>477.80034802592877</v>
      </c>
      <c r="G7264">
        <v>2441.338456859422</v>
      </c>
      <c r="H7264">
        <v>425.17998013609235</v>
      </c>
      <c r="R7264">
        <v>267.9926418666484</v>
      </c>
      <c r="S7264">
        <v>333.5035417011967</v>
      </c>
      <c r="T7264">
        <v>5506.2103831241629</v>
      </c>
      <c r="U7264">
        <v>294.63820914220076</v>
      </c>
      <c r="V7264">
        <v>220.75416253243606</v>
      </c>
      <c r="W7264">
        <v>2295.3434150431058</v>
      </c>
    </row>
    <row r="7265" spans="2:23" x14ac:dyDescent="0.3">
      <c r="B7265">
        <f t="shared" si="114"/>
        <v>7260</v>
      </c>
      <c r="C7265">
        <v>206.54748454865137</v>
      </c>
      <c r="D7265">
        <v>830.31929766089991</v>
      </c>
      <c r="E7265">
        <v>28883.78</v>
      </c>
      <c r="F7265">
        <v>846.9728498153919</v>
      </c>
      <c r="G7265">
        <v>293.82179636180814</v>
      </c>
      <c r="H7265">
        <v>1642.560964874988</v>
      </c>
      <c r="R7265">
        <v>848.84809086074358</v>
      </c>
      <c r="S7265">
        <v>28883.78</v>
      </c>
      <c r="T7265">
        <v>1670.536076534692</v>
      </c>
      <c r="U7265">
        <v>859.96565411004849</v>
      </c>
      <c r="V7265">
        <v>10697.297163156296</v>
      </c>
      <c r="W7265">
        <v>11259.224496582538</v>
      </c>
    </row>
    <row r="7266" spans="2:23" x14ac:dyDescent="0.3">
      <c r="B7266">
        <f t="shared" si="114"/>
        <v>7261</v>
      </c>
      <c r="C7266">
        <v>290.52040610663801</v>
      </c>
      <c r="D7266">
        <v>888.06694580077931</v>
      </c>
      <c r="E7266">
        <v>210.18458707489759</v>
      </c>
      <c r="F7266">
        <v>287.80499356202012</v>
      </c>
      <c r="G7266">
        <v>342.11384580468734</v>
      </c>
      <c r="H7266">
        <v>206.24490229646838</v>
      </c>
      <c r="R7266">
        <v>19588.432341610878</v>
      </c>
      <c r="S7266">
        <v>282.79922168022142</v>
      </c>
      <c r="T7266">
        <v>3427.5825068023464</v>
      </c>
      <c r="U7266">
        <v>250.21631410156766</v>
      </c>
      <c r="V7266">
        <v>249.57381077156245</v>
      </c>
      <c r="W7266">
        <v>393.88689203649676</v>
      </c>
    </row>
    <row r="7267" spans="2:23" x14ac:dyDescent="0.3">
      <c r="B7267">
        <f t="shared" si="114"/>
        <v>7262</v>
      </c>
      <c r="C7267">
        <v>21010.034799831679</v>
      </c>
      <c r="D7267">
        <v>348.99452964770023</v>
      </c>
      <c r="E7267">
        <v>290.35431888894726</v>
      </c>
      <c r="F7267">
        <v>362.09900988529176</v>
      </c>
      <c r="G7267">
        <v>26841.643431223572</v>
      </c>
      <c r="H7267">
        <v>18645.032500207482</v>
      </c>
      <c r="R7267">
        <v>6873.4052712140501</v>
      </c>
      <c r="S7267">
        <v>622.43197045085799</v>
      </c>
      <c r="T7267">
        <v>1042.8742470067914</v>
      </c>
      <c r="U7267">
        <v>1910.1915738826026</v>
      </c>
      <c r="V7267">
        <v>236.42886374802418</v>
      </c>
      <c r="W7267">
        <v>1410.6390244488484</v>
      </c>
    </row>
    <row r="7268" spans="2:23" x14ac:dyDescent="0.3">
      <c r="B7268">
        <f t="shared" si="114"/>
        <v>7263</v>
      </c>
      <c r="C7268">
        <v>23567.931490203555</v>
      </c>
      <c r="D7268">
        <v>344.03657803839405</v>
      </c>
      <c r="E7268">
        <v>374.50509599417694</v>
      </c>
      <c r="F7268">
        <v>567.916411127331</v>
      </c>
      <c r="G7268">
        <v>1300.1032221854186</v>
      </c>
      <c r="H7268">
        <v>275.53949347715695</v>
      </c>
      <c r="R7268">
        <v>208.46304984071108</v>
      </c>
      <c r="S7268">
        <v>409.75959465406299</v>
      </c>
      <c r="T7268">
        <v>226.73518756776673</v>
      </c>
      <c r="U7268">
        <v>604.36442391001083</v>
      </c>
      <c r="V7268">
        <v>9946.8472284938853</v>
      </c>
      <c r="W7268">
        <v>252.72693053139668</v>
      </c>
    </row>
    <row r="7269" spans="2:23" x14ac:dyDescent="0.3">
      <c r="B7269">
        <f t="shared" si="114"/>
        <v>7264</v>
      </c>
      <c r="C7269">
        <v>28883.78</v>
      </c>
      <c r="D7269">
        <v>769.38525928813669</v>
      </c>
      <c r="E7269">
        <v>385.30948229222872</v>
      </c>
      <c r="F7269">
        <v>28883.78</v>
      </c>
      <c r="G7269">
        <v>248.00607167469744</v>
      </c>
      <c r="H7269">
        <v>241.74993434481343</v>
      </c>
      <c r="R7269">
        <v>392.36105130308795</v>
      </c>
      <c r="S7269">
        <v>3460.0408440314791</v>
      </c>
      <c r="T7269">
        <v>209.7187458147763</v>
      </c>
      <c r="U7269">
        <v>288.48164007682533</v>
      </c>
      <c r="V7269">
        <v>4642.0939857338353</v>
      </c>
      <c r="W7269">
        <v>665.56613469223873</v>
      </c>
    </row>
    <row r="7270" spans="2:23" x14ac:dyDescent="0.3">
      <c r="B7270">
        <f t="shared" si="114"/>
        <v>7265</v>
      </c>
      <c r="C7270">
        <v>28883.78</v>
      </c>
      <c r="D7270">
        <v>579.39760842004716</v>
      </c>
      <c r="E7270">
        <v>595.22134906227143</v>
      </c>
      <c r="F7270">
        <v>604.22879623283518</v>
      </c>
      <c r="G7270">
        <v>3763.441198091803</v>
      </c>
      <c r="H7270">
        <v>212.15335133229391</v>
      </c>
      <c r="R7270">
        <v>289.41853769378275</v>
      </c>
      <c r="S7270">
        <v>404.62027471231994</v>
      </c>
      <c r="T7270">
        <v>263.23646188271852</v>
      </c>
      <c r="U7270">
        <v>303.92955561539759</v>
      </c>
      <c r="V7270">
        <v>285.53147739992488</v>
      </c>
      <c r="W7270">
        <v>785.87149017878005</v>
      </c>
    </row>
    <row r="7271" spans="2:23" x14ac:dyDescent="0.3">
      <c r="B7271">
        <f t="shared" si="114"/>
        <v>7266</v>
      </c>
      <c r="C7271">
        <v>10141.740057335988</v>
      </c>
      <c r="D7271">
        <v>215.24004709047114</v>
      </c>
      <c r="E7271">
        <v>337.57029998547864</v>
      </c>
      <c r="F7271">
        <v>589.29067268097526</v>
      </c>
      <c r="G7271">
        <v>766.01915299425275</v>
      </c>
      <c r="H7271">
        <v>244.29183133091857</v>
      </c>
      <c r="R7271">
        <v>221.77758969174261</v>
      </c>
      <c r="S7271">
        <v>204.3570361412568</v>
      </c>
      <c r="T7271">
        <v>213.50485746648943</v>
      </c>
      <c r="U7271">
        <v>28883.78</v>
      </c>
      <c r="V7271">
        <v>203.77015120700472</v>
      </c>
      <c r="W7271">
        <v>475.39222445836378</v>
      </c>
    </row>
    <row r="7272" spans="2:23" x14ac:dyDescent="0.3">
      <c r="B7272">
        <f t="shared" si="114"/>
        <v>7267</v>
      </c>
      <c r="C7272">
        <v>312.95088193106335</v>
      </c>
      <c r="D7272">
        <v>575.76172529016208</v>
      </c>
      <c r="E7272">
        <v>224.49186839783167</v>
      </c>
      <c r="F7272">
        <v>10231.465443514857</v>
      </c>
      <c r="G7272">
        <v>234.46422759550683</v>
      </c>
      <c r="H7272">
        <v>694.94159335930783</v>
      </c>
      <c r="R7272">
        <v>344.34914861960829</v>
      </c>
      <c r="S7272">
        <v>28883.78</v>
      </c>
      <c r="T7272">
        <v>204.4690841888484</v>
      </c>
      <c r="U7272">
        <v>28883.78</v>
      </c>
      <c r="V7272">
        <v>629.35884396062761</v>
      </c>
      <c r="W7272">
        <v>272.10543694942277</v>
      </c>
    </row>
    <row r="7273" spans="2:23" x14ac:dyDescent="0.3">
      <c r="B7273">
        <f t="shared" si="114"/>
        <v>7268</v>
      </c>
      <c r="C7273">
        <v>4321.5002055459945</v>
      </c>
      <c r="D7273">
        <v>213.76180314673928</v>
      </c>
      <c r="E7273">
        <v>219.97525825236477</v>
      </c>
      <c r="F7273">
        <v>257.41885783270732</v>
      </c>
      <c r="G7273">
        <v>640.64261660429577</v>
      </c>
      <c r="H7273">
        <v>612.21217606617984</v>
      </c>
      <c r="R7273">
        <v>386.27141671425881</v>
      </c>
      <c r="S7273">
        <v>241.0426388166027</v>
      </c>
      <c r="T7273">
        <v>2829.4774639854018</v>
      </c>
      <c r="U7273">
        <v>244.7881163583065</v>
      </c>
      <c r="V7273">
        <v>28883.78</v>
      </c>
      <c r="W7273">
        <v>747.01890430212939</v>
      </c>
    </row>
    <row r="7274" spans="2:23" x14ac:dyDescent="0.3">
      <c r="B7274">
        <f t="shared" si="114"/>
        <v>7269</v>
      </c>
      <c r="C7274">
        <v>208.7185002663725</v>
      </c>
      <c r="D7274">
        <v>485.1987277711815</v>
      </c>
      <c r="E7274">
        <v>503.06821112974382</v>
      </c>
      <c r="F7274">
        <v>269.06944654942856</v>
      </c>
      <c r="G7274">
        <v>260.65859947880011</v>
      </c>
      <c r="H7274">
        <v>558.02475527230308</v>
      </c>
      <c r="R7274">
        <v>503.36104396006471</v>
      </c>
      <c r="S7274">
        <v>803.55580216372402</v>
      </c>
      <c r="T7274">
        <v>525.22064589328761</v>
      </c>
      <c r="U7274">
        <v>202.95145661112974</v>
      </c>
      <c r="V7274">
        <v>609.35625352001796</v>
      </c>
      <c r="W7274">
        <v>603.42113526899311</v>
      </c>
    </row>
    <row r="7275" spans="2:23" x14ac:dyDescent="0.3">
      <c r="B7275">
        <f t="shared" si="114"/>
        <v>7270</v>
      </c>
      <c r="C7275">
        <v>625.97140556265208</v>
      </c>
      <c r="D7275">
        <v>230.64665179878844</v>
      </c>
      <c r="E7275">
        <v>28883.78</v>
      </c>
      <c r="F7275">
        <v>4788.0214422594699</v>
      </c>
      <c r="G7275">
        <v>201.14001754007529</v>
      </c>
      <c r="H7275">
        <v>2336.7226604597495</v>
      </c>
      <c r="R7275">
        <v>508.63943156775565</v>
      </c>
      <c r="S7275">
        <v>11326.927726300068</v>
      </c>
      <c r="T7275">
        <v>14752.025000823684</v>
      </c>
      <c r="U7275">
        <v>28883.78</v>
      </c>
      <c r="V7275">
        <v>873.90069197160858</v>
      </c>
      <c r="W7275">
        <v>2371.6916018549268</v>
      </c>
    </row>
    <row r="7276" spans="2:23" x14ac:dyDescent="0.3">
      <c r="B7276">
        <f t="shared" si="114"/>
        <v>7271</v>
      </c>
      <c r="C7276">
        <v>544.98326013697488</v>
      </c>
      <c r="D7276">
        <v>217.10383849107421</v>
      </c>
      <c r="E7276">
        <v>316.30304350355277</v>
      </c>
      <c r="F7276">
        <v>20792.971883251375</v>
      </c>
      <c r="G7276">
        <v>26364.539389498073</v>
      </c>
      <c r="H7276">
        <v>243.43858274601126</v>
      </c>
      <c r="R7276">
        <v>28883.78</v>
      </c>
      <c r="S7276">
        <v>1885.0298598382369</v>
      </c>
      <c r="T7276">
        <v>1438.2359942571411</v>
      </c>
      <c r="U7276">
        <v>275.73532563391944</v>
      </c>
      <c r="V7276">
        <v>280.03092170408058</v>
      </c>
      <c r="W7276">
        <v>241.54115324759584</v>
      </c>
    </row>
    <row r="7277" spans="2:23" x14ac:dyDescent="0.3">
      <c r="B7277">
        <f t="shared" si="114"/>
        <v>7272</v>
      </c>
      <c r="C7277">
        <v>226.3334139238186</v>
      </c>
      <c r="D7277">
        <v>500.66107367137062</v>
      </c>
      <c r="E7277">
        <v>3363.3159372941163</v>
      </c>
      <c r="F7277">
        <v>1171.9759294698229</v>
      </c>
      <c r="G7277">
        <v>6521.5155875484324</v>
      </c>
      <c r="H7277">
        <v>250.72909821615201</v>
      </c>
      <c r="R7277">
        <v>204.9414295857766</v>
      </c>
      <c r="S7277">
        <v>410.29847028799321</v>
      </c>
      <c r="T7277">
        <v>239.03355805298355</v>
      </c>
      <c r="U7277">
        <v>871.54584493190248</v>
      </c>
      <c r="V7277">
        <v>1429.7159236219031</v>
      </c>
      <c r="W7277">
        <v>766.60195170506097</v>
      </c>
    </row>
    <row r="7278" spans="2:23" x14ac:dyDescent="0.3">
      <c r="B7278">
        <f t="shared" si="114"/>
        <v>7273</v>
      </c>
      <c r="C7278">
        <v>1949.3990057775266</v>
      </c>
      <c r="D7278">
        <v>432.20992321474625</v>
      </c>
      <c r="E7278">
        <v>667.26696704197457</v>
      </c>
      <c r="F7278">
        <v>224.49717804893075</v>
      </c>
      <c r="G7278">
        <v>207.45606789511987</v>
      </c>
      <c r="H7278">
        <v>273.41358757887156</v>
      </c>
      <c r="R7278">
        <v>28883.78</v>
      </c>
      <c r="S7278">
        <v>367.04062179522305</v>
      </c>
      <c r="T7278">
        <v>6324.8822166263599</v>
      </c>
      <c r="U7278">
        <v>279.0784384479291</v>
      </c>
      <c r="V7278">
        <v>377.24442444332078</v>
      </c>
      <c r="W7278">
        <v>2483.0228409259034</v>
      </c>
    </row>
    <row r="7279" spans="2:23" x14ac:dyDescent="0.3">
      <c r="B7279">
        <f t="shared" si="114"/>
        <v>7274</v>
      </c>
      <c r="C7279">
        <v>28883.78</v>
      </c>
      <c r="D7279">
        <v>248.12015194496701</v>
      </c>
      <c r="E7279">
        <v>238.37584764545974</v>
      </c>
      <c r="F7279">
        <v>1113.070068798635</v>
      </c>
      <c r="G7279">
        <v>1992.6666156399278</v>
      </c>
      <c r="H7279">
        <v>10870.254098209567</v>
      </c>
      <c r="R7279">
        <v>416.94578172076922</v>
      </c>
      <c r="S7279">
        <v>5402.4927723582477</v>
      </c>
      <c r="T7279">
        <v>3666.6902113209339</v>
      </c>
      <c r="U7279">
        <v>223.86480456693698</v>
      </c>
      <c r="V7279">
        <v>18200.120981575146</v>
      </c>
      <c r="W7279">
        <v>1408.909575232077</v>
      </c>
    </row>
    <row r="7280" spans="2:23" x14ac:dyDescent="0.3">
      <c r="B7280">
        <f t="shared" si="114"/>
        <v>7275</v>
      </c>
      <c r="C7280">
        <v>309.11355574534707</v>
      </c>
      <c r="D7280">
        <v>1638.8356659078595</v>
      </c>
      <c r="E7280">
        <v>519.00358185773894</v>
      </c>
      <c r="F7280">
        <v>2031.9980393053111</v>
      </c>
      <c r="G7280">
        <v>28883.78</v>
      </c>
      <c r="H7280">
        <v>1290.3901243555242</v>
      </c>
      <c r="R7280">
        <v>4772.6728227619124</v>
      </c>
      <c r="S7280">
        <v>254.38218072597971</v>
      </c>
      <c r="T7280">
        <v>545.10045826884516</v>
      </c>
      <c r="U7280">
        <v>213.64406889306673</v>
      </c>
      <c r="V7280">
        <v>3204.46158609344</v>
      </c>
      <c r="W7280">
        <v>903.13832257862873</v>
      </c>
    </row>
    <row r="7281" spans="2:23" x14ac:dyDescent="0.3">
      <c r="B7281">
        <f t="shared" si="114"/>
        <v>7276</v>
      </c>
      <c r="C7281">
        <v>3304.5372870596007</v>
      </c>
      <c r="D7281">
        <v>3897.5088752236366</v>
      </c>
      <c r="E7281">
        <v>220.70797591673937</v>
      </c>
      <c r="F7281">
        <v>231.00410693735461</v>
      </c>
      <c r="G7281">
        <v>241.15268953589629</v>
      </c>
      <c r="H7281">
        <v>1725.3868019231647</v>
      </c>
      <c r="R7281">
        <v>566.59552956797552</v>
      </c>
      <c r="S7281">
        <v>407.31833563763905</v>
      </c>
      <c r="T7281">
        <v>444.03092937026287</v>
      </c>
      <c r="U7281">
        <v>6870.1750496572658</v>
      </c>
      <c r="V7281">
        <v>28883.78</v>
      </c>
      <c r="W7281">
        <v>28883.78</v>
      </c>
    </row>
    <row r="7282" spans="2:23" x14ac:dyDescent="0.3">
      <c r="B7282">
        <f t="shared" si="114"/>
        <v>7277</v>
      </c>
      <c r="C7282">
        <v>1123.5939460731861</v>
      </c>
      <c r="D7282">
        <v>217.05380404654463</v>
      </c>
      <c r="E7282">
        <v>564.95447520788912</v>
      </c>
      <c r="F7282">
        <v>2324.5863831364204</v>
      </c>
      <c r="G7282">
        <v>941.499225728596</v>
      </c>
      <c r="H7282">
        <v>452.08189988925506</v>
      </c>
      <c r="R7282">
        <v>2948.0826966400914</v>
      </c>
      <c r="S7282">
        <v>3416.2920688376093</v>
      </c>
      <c r="T7282">
        <v>6305.1266795878428</v>
      </c>
      <c r="U7282">
        <v>676.89868320453388</v>
      </c>
      <c r="V7282">
        <v>227.90638666166484</v>
      </c>
      <c r="W7282">
        <v>229.35123185290519</v>
      </c>
    </row>
    <row r="7283" spans="2:23" x14ac:dyDescent="0.3">
      <c r="B7283">
        <f t="shared" si="114"/>
        <v>7278</v>
      </c>
      <c r="C7283">
        <v>28883.78</v>
      </c>
      <c r="D7283">
        <v>276.84869692321939</v>
      </c>
      <c r="E7283">
        <v>28883.78</v>
      </c>
      <c r="F7283">
        <v>993.7679973717228</v>
      </c>
      <c r="G7283">
        <v>207.72438589628814</v>
      </c>
      <c r="H7283">
        <v>10189.114845975708</v>
      </c>
      <c r="R7283">
        <v>21776.802349450241</v>
      </c>
      <c r="S7283">
        <v>479.46788801257406</v>
      </c>
      <c r="T7283">
        <v>239.82511906060424</v>
      </c>
      <c r="U7283">
        <v>258.48271377098212</v>
      </c>
      <c r="V7283">
        <v>310.07412936789319</v>
      </c>
      <c r="W7283">
        <v>3520.2821595338919</v>
      </c>
    </row>
    <row r="7284" spans="2:23" x14ac:dyDescent="0.3">
      <c r="B7284">
        <f t="shared" si="114"/>
        <v>7279</v>
      </c>
      <c r="C7284">
        <v>2131.7570143382263</v>
      </c>
      <c r="D7284">
        <v>5713.6781224356746</v>
      </c>
      <c r="E7284">
        <v>537.11254538479034</v>
      </c>
      <c r="F7284">
        <v>7745.3994198535484</v>
      </c>
      <c r="G7284">
        <v>7461.3262615946369</v>
      </c>
      <c r="H7284">
        <v>531.76745005232863</v>
      </c>
      <c r="R7284">
        <v>762.65264804752337</v>
      </c>
      <c r="S7284">
        <v>245.17021199430445</v>
      </c>
      <c r="T7284">
        <v>28883.78</v>
      </c>
      <c r="U7284">
        <v>1919.7515355156838</v>
      </c>
      <c r="V7284">
        <v>19366.251672697483</v>
      </c>
      <c r="W7284">
        <v>272.60394282666618</v>
      </c>
    </row>
    <row r="7285" spans="2:23" x14ac:dyDescent="0.3">
      <c r="B7285">
        <f t="shared" si="114"/>
        <v>7280</v>
      </c>
      <c r="C7285">
        <v>1548.2839471833715</v>
      </c>
      <c r="D7285">
        <v>3765.2574567278284</v>
      </c>
      <c r="E7285">
        <v>355.75849922903933</v>
      </c>
      <c r="F7285">
        <v>2234.6188665199661</v>
      </c>
      <c r="G7285">
        <v>215.82061280967457</v>
      </c>
      <c r="H7285">
        <v>28883.78</v>
      </c>
      <c r="R7285">
        <v>1097.0342489494992</v>
      </c>
      <c r="S7285">
        <v>392.22101662653154</v>
      </c>
      <c r="T7285">
        <v>383.22708122242864</v>
      </c>
      <c r="U7285">
        <v>997.91587895989483</v>
      </c>
      <c r="V7285">
        <v>259.56137167232879</v>
      </c>
      <c r="W7285">
        <v>271.07571509257383</v>
      </c>
    </row>
    <row r="7286" spans="2:23" x14ac:dyDescent="0.3">
      <c r="B7286">
        <f t="shared" si="114"/>
        <v>7281</v>
      </c>
      <c r="C7286">
        <v>546.56050699923867</v>
      </c>
      <c r="D7286">
        <v>241.04059709857916</v>
      </c>
      <c r="E7286">
        <v>316.65029309220688</v>
      </c>
      <c r="F7286">
        <v>4961.4846513923449</v>
      </c>
      <c r="G7286">
        <v>214.08800527512909</v>
      </c>
      <c r="H7286">
        <v>253.76649165111303</v>
      </c>
      <c r="R7286">
        <v>230.92763081952472</v>
      </c>
      <c r="S7286">
        <v>6372.0083227127989</v>
      </c>
      <c r="T7286">
        <v>237.78931662416832</v>
      </c>
      <c r="U7286">
        <v>8427.6681057737696</v>
      </c>
      <c r="V7286">
        <v>297.17641182863127</v>
      </c>
      <c r="W7286">
        <v>1215.188505637484</v>
      </c>
    </row>
    <row r="7287" spans="2:23" x14ac:dyDescent="0.3">
      <c r="B7287">
        <f t="shared" si="114"/>
        <v>7282</v>
      </c>
      <c r="C7287">
        <v>591.54647404214393</v>
      </c>
      <c r="D7287">
        <v>267.12995079325322</v>
      </c>
      <c r="E7287">
        <v>339.44352262438906</v>
      </c>
      <c r="F7287">
        <v>302.6422314777123</v>
      </c>
      <c r="G7287">
        <v>28883.78</v>
      </c>
      <c r="H7287">
        <v>2186.3055689133598</v>
      </c>
      <c r="R7287">
        <v>2986.3510721640419</v>
      </c>
      <c r="S7287">
        <v>612.50376605140673</v>
      </c>
      <c r="T7287">
        <v>2063.2553542864916</v>
      </c>
      <c r="U7287">
        <v>211.87247690737803</v>
      </c>
      <c r="V7287">
        <v>279.78646239967048</v>
      </c>
      <c r="W7287">
        <v>201.8178533058929</v>
      </c>
    </row>
    <row r="7288" spans="2:23" x14ac:dyDescent="0.3">
      <c r="B7288">
        <f t="shared" si="114"/>
        <v>7283</v>
      </c>
      <c r="C7288">
        <v>28883.78</v>
      </c>
      <c r="D7288">
        <v>558.54875912266505</v>
      </c>
      <c r="E7288">
        <v>200.80901765846858</v>
      </c>
      <c r="F7288">
        <v>28883.78</v>
      </c>
      <c r="G7288">
        <v>261.7208384617183</v>
      </c>
      <c r="H7288">
        <v>6122.4085457786841</v>
      </c>
      <c r="R7288">
        <v>862.66943139926207</v>
      </c>
      <c r="S7288">
        <v>346.16267260596749</v>
      </c>
      <c r="T7288">
        <v>206.4812480467381</v>
      </c>
      <c r="U7288">
        <v>3677.3903782560692</v>
      </c>
      <c r="V7288">
        <v>215.78734891216169</v>
      </c>
      <c r="W7288">
        <v>404.02818057156867</v>
      </c>
    </row>
    <row r="7289" spans="2:23" x14ac:dyDescent="0.3">
      <c r="B7289">
        <f t="shared" si="114"/>
        <v>7284</v>
      </c>
      <c r="C7289">
        <v>394.70039145630653</v>
      </c>
      <c r="D7289">
        <v>277.57538870225113</v>
      </c>
      <c r="E7289">
        <v>1721.5630442753732</v>
      </c>
      <c r="F7289">
        <v>233.56986351554846</v>
      </c>
      <c r="G7289">
        <v>844.11239070283932</v>
      </c>
      <c r="H7289">
        <v>256.85589743564231</v>
      </c>
      <c r="R7289">
        <v>5602.3145526520939</v>
      </c>
      <c r="S7289">
        <v>214.55746566063564</v>
      </c>
      <c r="T7289">
        <v>26064.32170560896</v>
      </c>
      <c r="U7289">
        <v>319.9041634842456</v>
      </c>
      <c r="V7289">
        <v>215.0881558267418</v>
      </c>
      <c r="W7289">
        <v>3722.3363910746857</v>
      </c>
    </row>
    <row r="7290" spans="2:23" x14ac:dyDescent="0.3">
      <c r="B7290">
        <f t="shared" si="114"/>
        <v>7285</v>
      </c>
      <c r="C7290">
        <v>248.03112574341182</v>
      </c>
      <c r="D7290">
        <v>2842.4562965595865</v>
      </c>
      <c r="E7290">
        <v>363.13362421483055</v>
      </c>
      <c r="F7290">
        <v>912.56868090995238</v>
      </c>
      <c r="G7290">
        <v>389.81814568614084</v>
      </c>
      <c r="H7290">
        <v>255.22376110375188</v>
      </c>
      <c r="R7290">
        <v>4944.649705972196</v>
      </c>
      <c r="S7290">
        <v>1052.8129558546557</v>
      </c>
      <c r="T7290">
        <v>28883.78</v>
      </c>
      <c r="U7290">
        <v>28883.78</v>
      </c>
      <c r="V7290">
        <v>1625.6209595680828</v>
      </c>
      <c r="W7290">
        <v>311.08214240026683</v>
      </c>
    </row>
    <row r="7291" spans="2:23" x14ac:dyDescent="0.3">
      <c r="B7291">
        <f t="shared" si="114"/>
        <v>7286</v>
      </c>
      <c r="C7291">
        <v>221.95836667504747</v>
      </c>
      <c r="D7291">
        <v>423.20234661635317</v>
      </c>
      <c r="E7291">
        <v>206.51587773394991</v>
      </c>
      <c r="F7291">
        <v>373.07489613758628</v>
      </c>
      <c r="G7291">
        <v>354.36073817673076</v>
      </c>
      <c r="H7291">
        <v>11942.950468426669</v>
      </c>
      <c r="R7291">
        <v>219.42842760506733</v>
      </c>
      <c r="S7291">
        <v>1160.3721744844845</v>
      </c>
      <c r="T7291">
        <v>18802.517610717088</v>
      </c>
      <c r="U7291">
        <v>1706.158170602934</v>
      </c>
      <c r="V7291">
        <v>3284.1205482322794</v>
      </c>
      <c r="W7291">
        <v>2276.3184804575667</v>
      </c>
    </row>
    <row r="7292" spans="2:23" x14ac:dyDescent="0.3">
      <c r="B7292">
        <f t="shared" si="114"/>
        <v>7287</v>
      </c>
      <c r="C7292">
        <v>404.40332672118763</v>
      </c>
      <c r="D7292">
        <v>251.07730920043366</v>
      </c>
      <c r="E7292">
        <v>28883.78</v>
      </c>
      <c r="F7292">
        <v>2669.4576848008696</v>
      </c>
      <c r="G7292">
        <v>4649.9300709955332</v>
      </c>
      <c r="H7292">
        <v>217.38572062575236</v>
      </c>
      <c r="R7292">
        <v>28883.78</v>
      </c>
      <c r="S7292">
        <v>1002.6605074264359</v>
      </c>
      <c r="T7292">
        <v>570.35484416966096</v>
      </c>
      <c r="U7292">
        <v>252.87610440426096</v>
      </c>
      <c r="V7292">
        <v>372.41986260334431</v>
      </c>
      <c r="W7292">
        <v>202.09610842203656</v>
      </c>
    </row>
    <row r="7293" spans="2:23" x14ac:dyDescent="0.3">
      <c r="B7293">
        <f t="shared" si="114"/>
        <v>7288</v>
      </c>
      <c r="C7293">
        <v>666.61632033995943</v>
      </c>
      <c r="D7293">
        <v>12651.41387419594</v>
      </c>
      <c r="E7293">
        <v>431.93174539432385</v>
      </c>
      <c r="F7293">
        <v>354.10841955471159</v>
      </c>
      <c r="G7293">
        <v>4070.5863265112189</v>
      </c>
      <c r="H7293">
        <v>2699.8326314057053</v>
      </c>
      <c r="R7293">
        <v>506.76596399057263</v>
      </c>
      <c r="S7293">
        <v>11643.902949918156</v>
      </c>
      <c r="T7293">
        <v>9330.7594212811455</v>
      </c>
      <c r="U7293">
        <v>232.65456926897468</v>
      </c>
      <c r="V7293">
        <v>216.27517366149991</v>
      </c>
      <c r="W7293">
        <v>28883.78</v>
      </c>
    </row>
    <row r="7294" spans="2:23" x14ac:dyDescent="0.3">
      <c r="B7294">
        <f t="shared" si="114"/>
        <v>7289</v>
      </c>
      <c r="C7294">
        <v>10014.296253026558</v>
      </c>
      <c r="D7294">
        <v>28883.78</v>
      </c>
      <c r="E7294">
        <v>462.13287993634543</v>
      </c>
      <c r="F7294">
        <v>14425.940066165824</v>
      </c>
      <c r="G7294">
        <v>494.36951714009581</v>
      </c>
      <c r="H7294">
        <v>417.88111193677236</v>
      </c>
      <c r="R7294">
        <v>511.22183690885572</v>
      </c>
      <c r="S7294">
        <v>1165.9422756923636</v>
      </c>
      <c r="T7294">
        <v>866.59224663020336</v>
      </c>
      <c r="U7294">
        <v>292.10819706771491</v>
      </c>
      <c r="V7294">
        <v>220.79294202886138</v>
      </c>
      <c r="W7294">
        <v>732.9252164171819</v>
      </c>
    </row>
    <row r="7295" spans="2:23" x14ac:dyDescent="0.3">
      <c r="B7295">
        <f t="shared" si="114"/>
        <v>7290</v>
      </c>
      <c r="C7295">
        <v>379.92166205135067</v>
      </c>
      <c r="D7295">
        <v>523.23086314768989</v>
      </c>
      <c r="E7295">
        <v>1106.5063956647814</v>
      </c>
      <c r="F7295">
        <v>2689.8749063519567</v>
      </c>
      <c r="G7295">
        <v>28883.78</v>
      </c>
      <c r="H7295">
        <v>2252.8665863727729</v>
      </c>
      <c r="R7295">
        <v>1667.5251693675402</v>
      </c>
      <c r="S7295">
        <v>234.723665952414</v>
      </c>
      <c r="T7295">
        <v>8249.8021975177653</v>
      </c>
      <c r="U7295">
        <v>239.13057072826916</v>
      </c>
      <c r="V7295">
        <v>217.36869646064329</v>
      </c>
      <c r="W7295">
        <v>28883.78</v>
      </c>
    </row>
    <row r="7296" spans="2:23" x14ac:dyDescent="0.3">
      <c r="B7296">
        <f t="shared" si="114"/>
        <v>7291</v>
      </c>
      <c r="C7296">
        <v>3230.9979689174929</v>
      </c>
      <c r="D7296">
        <v>687.58293297982254</v>
      </c>
      <c r="E7296">
        <v>584.60226956979864</v>
      </c>
      <c r="F7296">
        <v>357.92719857946798</v>
      </c>
      <c r="G7296">
        <v>1111.4204121378843</v>
      </c>
      <c r="H7296">
        <v>208.74269757281991</v>
      </c>
      <c r="R7296">
        <v>851.16949336054631</v>
      </c>
      <c r="S7296">
        <v>1251.8143909068531</v>
      </c>
      <c r="T7296">
        <v>790.40552382568671</v>
      </c>
      <c r="U7296">
        <v>4871.0200378433383</v>
      </c>
      <c r="V7296">
        <v>864.97759842470896</v>
      </c>
      <c r="W7296">
        <v>1094.8546692552545</v>
      </c>
    </row>
    <row r="7297" spans="2:23" x14ac:dyDescent="0.3">
      <c r="B7297">
        <f t="shared" si="114"/>
        <v>7292</v>
      </c>
      <c r="C7297">
        <v>259.39357066159869</v>
      </c>
      <c r="D7297">
        <v>229.11919824771456</v>
      </c>
      <c r="E7297">
        <v>600.14756628983218</v>
      </c>
      <c r="F7297">
        <v>452.63868945402828</v>
      </c>
      <c r="G7297">
        <v>581.24190257849648</v>
      </c>
      <c r="H7297">
        <v>10214.72416697761</v>
      </c>
      <c r="R7297">
        <v>8432.583044088442</v>
      </c>
      <c r="S7297">
        <v>1106.7909010338412</v>
      </c>
      <c r="T7297">
        <v>200.95589466970901</v>
      </c>
      <c r="U7297">
        <v>10881.414421458623</v>
      </c>
      <c r="V7297">
        <v>343.38158313028657</v>
      </c>
      <c r="W7297">
        <v>205.75892588563372</v>
      </c>
    </row>
    <row r="7298" spans="2:23" x14ac:dyDescent="0.3">
      <c r="B7298">
        <f t="shared" si="114"/>
        <v>7293</v>
      </c>
      <c r="C7298">
        <v>285.41498166076252</v>
      </c>
      <c r="D7298">
        <v>251.19700365942325</v>
      </c>
      <c r="E7298">
        <v>218.77494929432402</v>
      </c>
      <c r="F7298">
        <v>437.35602245802215</v>
      </c>
      <c r="G7298">
        <v>460.47157651238905</v>
      </c>
      <c r="H7298">
        <v>336.51989926400108</v>
      </c>
      <c r="R7298">
        <v>28883.78</v>
      </c>
      <c r="S7298">
        <v>4722.1707112163904</v>
      </c>
      <c r="T7298">
        <v>201.41372378000557</v>
      </c>
      <c r="U7298">
        <v>228.36940326526846</v>
      </c>
      <c r="V7298">
        <v>1062.9524422016016</v>
      </c>
      <c r="W7298">
        <v>349.2949030242919</v>
      </c>
    </row>
    <row r="7299" spans="2:23" x14ac:dyDescent="0.3">
      <c r="B7299">
        <f t="shared" si="114"/>
        <v>7294</v>
      </c>
      <c r="C7299">
        <v>9525.5175154144308</v>
      </c>
      <c r="D7299">
        <v>240.14497693020721</v>
      </c>
      <c r="E7299">
        <v>13518.48042499421</v>
      </c>
      <c r="F7299">
        <v>517.5399666643973</v>
      </c>
      <c r="G7299">
        <v>266.76596774083265</v>
      </c>
      <c r="H7299">
        <v>231.69631978740622</v>
      </c>
      <c r="R7299">
        <v>204.02265234260256</v>
      </c>
      <c r="S7299">
        <v>394.75203154718974</v>
      </c>
      <c r="T7299">
        <v>305.39574378794941</v>
      </c>
      <c r="U7299">
        <v>442.24659979689403</v>
      </c>
      <c r="V7299">
        <v>3294.6387740151117</v>
      </c>
      <c r="W7299">
        <v>217.35228711368998</v>
      </c>
    </row>
    <row r="7300" spans="2:23" x14ac:dyDescent="0.3">
      <c r="B7300">
        <f t="shared" si="114"/>
        <v>7295</v>
      </c>
      <c r="C7300">
        <v>596.47369425764441</v>
      </c>
      <c r="D7300">
        <v>28883.78</v>
      </c>
      <c r="E7300">
        <v>3090.4707221233866</v>
      </c>
      <c r="F7300">
        <v>205.44102977263088</v>
      </c>
      <c r="G7300">
        <v>19995.022794930363</v>
      </c>
      <c r="H7300">
        <v>8403.4834142733198</v>
      </c>
      <c r="R7300">
        <v>6562.3155230031116</v>
      </c>
      <c r="S7300">
        <v>1618.0762311384876</v>
      </c>
      <c r="T7300">
        <v>28883.78</v>
      </c>
      <c r="U7300">
        <v>212.1892509395532</v>
      </c>
      <c r="V7300">
        <v>8888.1988423647763</v>
      </c>
      <c r="W7300">
        <v>1639.6344654236966</v>
      </c>
    </row>
    <row r="7301" spans="2:23" x14ac:dyDescent="0.3">
      <c r="B7301">
        <f t="shared" si="114"/>
        <v>7296</v>
      </c>
      <c r="C7301">
        <v>381.74900085118429</v>
      </c>
      <c r="D7301">
        <v>1694.0606491813496</v>
      </c>
      <c r="E7301">
        <v>406.89987060194278</v>
      </c>
      <c r="F7301">
        <v>200.43183508087196</v>
      </c>
      <c r="G7301">
        <v>12327.477034978707</v>
      </c>
      <c r="H7301">
        <v>258.19001586516163</v>
      </c>
      <c r="R7301">
        <v>4541.9905793867501</v>
      </c>
      <c r="S7301">
        <v>237.05032002960212</v>
      </c>
      <c r="T7301">
        <v>1023.7714827774147</v>
      </c>
      <c r="U7301">
        <v>214.56475666397444</v>
      </c>
      <c r="V7301">
        <v>260.169107015191</v>
      </c>
      <c r="W7301">
        <v>245.97604153078817</v>
      </c>
    </row>
    <row r="7302" spans="2:23" x14ac:dyDescent="0.3">
      <c r="B7302">
        <f t="shared" si="114"/>
        <v>7297</v>
      </c>
      <c r="C7302">
        <v>373.88607498829947</v>
      </c>
      <c r="D7302">
        <v>302.95734010030941</v>
      </c>
      <c r="E7302">
        <v>238.12535379181989</v>
      </c>
      <c r="F7302">
        <v>1583.2621938650693</v>
      </c>
      <c r="G7302">
        <v>347.38962861783841</v>
      </c>
      <c r="H7302">
        <v>3108.8148181967917</v>
      </c>
      <c r="R7302">
        <v>306.27426993297087</v>
      </c>
      <c r="S7302">
        <v>910.23306778387382</v>
      </c>
      <c r="T7302">
        <v>28883.78</v>
      </c>
      <c r="U7302">
        <v>217.20625235562875</v>
      </c>
      <c r="V7302">
        <v>672.69488508268591</v>
      </c>
      <c r="W7302">
        <v>280.12559426157179</v>
      </c>
    </row>
    <row r="7303" spans="2:23" x14ac:dyDescent="0.3">
      <c r="B7303">
        <f t="shared" si="114"/>
        <v>7298</v>
      </c>
      <c r="C7303">
        <v>585.83986665935777</v>
      </c>
      <c r="D7303">
        <v>10476.174586677405</v>
      </c>
      <c r="E7303">
        <v>836.41622945330232</v>
      </c>
      <c r="F7303">
        <v>28883.78</v>
      </c>
      <c r="G7303">
        <v>442.15128723757539</v>
      </c>
      <c r="H7303">
        <v>233.03506011920913</v>
      </c>
      <c r="R7303">
        <v>345.5686094725844</v>
      </c>
      <c r="S7303">
        <v>222.22003265271192</v>
      </c>
      <c r="T7303">
        <v>453.44310337013439</v>
      </c>
      <c r="U7303">
        <v>945.6709641522059</v>
      </c>
      <c r="V7303">
        <v>24332.327092472082</v>
      </c>
      <c r="W7303">
        <v>253.80964259791457</v>
      </c>
    </row>
    <row r="7304" spans="2:23" x14ac:dyDescent="0.3">
      <c r="B7304">
        <f t="shared" ref="B7304:B7367" si="115">B7303 + 1</f>
        <v>7299</v>
      </c>
      <c r="C7304">
        <v>294.42087153879203</v>
      </c>
      <c r="D7304">
        <v>339.72242523758291</v>
      </c>
      <c r="E7304">
        <v>468.64369279071485</v>
      </c>
      <c r="F7304">
        <v>1418.1015252198617</v>
      </c>
      <c r="G7304">
        <v>688.7410066713137</v>
      </c>
      <c r="H7304">
        <v>221.20592876414597</v>
      </c>
      <c r="R7304">
        <v>473.3748075080905</v>
      </c>
      <c r="S7304">
        <v>389.8343237270243</v>
      </c>
      <c r="T7304">
        <v>225.09138246525373</v>
      </c>
      <c r="U7304">
        <v>206.95607760039951</v>
      </c>
      <c r="V7304">
        <v>261.38598233543001</v>
      </c>
      <c r="W7304">
        <v>860.03948430427965</v>
      </c>
    </row>
    <row r="7305" spans="2:23" x14ac:dyDescent="0.3">
      <c r="B7305">
        <f t="shared" si="115"/>
        <v>7300</v>
      </c>
      <c r="C7305">
        <v>756.24170110959415</v>
      </c>
      <c r="D7305">
        <v>13242.593128374767</v>
      </c>
      <c r="E7305">
        <v>420.42153900398785</v>
      </c>
      <c r="F7305">
        <v>28883.78</v>
      </c>
      <c r="G7305">
        <v>2496.856175603989</v>
      </c>
      <c r="H7305">
        <v>18024.380865394669</v>
      </c>
      <c r="R7305">
        <v>284.82354951967795</v>
      </c>
      <c r="S7305">
        <v>265.27649960827557</v>
      </c>
      <c r="T7305">
        <v>1103.5763911266151</v>
      </c>
      <c r="U7305">
        <v>251.83064657413897</v>
      </c>
      <c r="V7305">
        <v>560.27091795818103</v>
      </c>
      <c r="W7305">
        <v>28883.78</v>
      </c>
    </row>
    <row r="7306" spans="2:23" x14ac:dyDescent="0.3">
      <c r="B7306">
        <f t="shared" si="115"/>
        <v>7301</v>
      </c>
      <c r="C7306">
        <v>2256.8229541352057</v>
      </c>
      <c r="D7306">
        <v>262.69603443240061</v>
      </c>
      <c r="E7306">
        <v>3652.7776059405023</v>
      </c>
      <c r="F7306">
        <v>2310.5285207460515</v>
      </c>
      <c r="G7306">
        <v>810.29108692222781</v>
      </c>
      <c r="H7306">
        <v>200.90185118751879</v>
      </c>
      <c r="R7306">
        <v>373.27309436547375</v>
      </c>
      <c r="S7306">
        <v>28883.78</v>
      </c>
      <c r="T7306">
        <v>228.12467111063469</v>
      </c>
      <c r="U7306">
        <v>241.11938815681921</v>
      </c>
      <c r="V7306">
        <v>476.13981922403525</v>
      </c>
      <c r="W7306">
        <v>12215.529652843601</v>
      </c>
    </row>
    <row r="7307" spans="2:23" x14ac:dyDescent="0.3">
      <c r="B7307">
        <f t="shared" si="115"/>
        <v>7302</v>
      </c>
      <c r="C7307">
        <v>227.72780273258741</v>
      </c>
      <c r="D7307">
        <v>266.73014706538083</v>
      </c>
      <c r="E7307">
        <v>307.63736903415025</v>
      </c>
      <c r="F7307">
        <v>249.15870815095127</v>
      </c>
      <c r="G7307">
        <v>1491.4436624152618</v>
      </c>
      <c r="H7307">
        <v>207.65594079952456</v>
      </c>
      <c r="R7307">
        <v>4951.722278913473</v>
      </c>
      <c r="S7307">
        <v>8478.2136608226283</v>
      </c>
      <c r="T7307">
        <v>344.80105331960203</v>
      </c>
      <c r="U7307">
        <v>1284.5765348505697</v>
      </c>
      <c r="V7307">
        <v>28883.78</v>
      </c>
      <c r="W7307">
        <v>386.76630964357707</v>
      </c>
    </row>
    <row r="7308" spans="2:23" x14ac:dyDescent="0.3">
      <c r="B7308">
        <f t="shared" si="115"/>
        <v>7303</v>
      </c>
      <c r="C7308">
        <v>271.66081981678082</v>
      </c>
      <c r="D7308">
        <v>205.82892053031296</v>
      </c>
      <c r="E7308">
        <v>28883.78</v>
      </c>
      <c r="F7308">
        <v>258.32211113015057</v>
      </c>
      <c r="G7308">
        <v>736.77361344624546</v>
      </c>
      <c r="H7308">
        <v>377.85015802267804</v>
      </c>
      <c r="R7308">
        <v>258.52723609886556</v>
      </c>
      <c r="S7308">
        <v>1998.7799163833117</v>
      </c>
      <c r="T7308">
        <v>259.64251515198032</v>
      </c>
      <c r="U7308">
        <v>2385.3670443092624</v>
      </c>
      <c r="V7308">
        <v>786.51098371559715</v>
      </c>
      <c r="W7308">
        <v>5374.8163304453283</v>
      </c>
    </row>
    <row r="7309" spans="2:23" x14ac:dyDescent="0.3">
      <c r="B7309">
        <f t="shared" si="115"/>
        <v>7304</v>
      </c>
      <c r="C7309">
        <v>1528.0326633562045</v>
      </c>
      <c r="D7309">
        <v>247.81133360699312</v>
      </c>
      <c r="E7309">
        <v>210.62538225133596</v>
      </c>
      <c r="F7309">
        <v>329.71781210671929</v>
      </c>
      <c r="G7309">
        <v>28883.78</v>
      </c>
      <c r="H7309">
        <v>241.60134775074451</v>
      </c>
      <c r="R7309">
        <v>538.40140200918017</v>
      </c>
      <c r="S7309">
        <v>4818.1604598928816</v>
      </c>
      <c r="T7309">
        <v>1931.0029906521761</v>
      </c>
      <c r="U7309">
        <v>212.00289308344045</v>
      </c>
      <c r="V7309">
        <v>1508.4239248396493</v>
      </c>
      <c r="W7309">
        <v>2378.6074680604243</v>
      </c>
    </row>
    <row r="7310" spans="2:23" x14ac:dyDescent="0.3">
      <c r="B7310">
        <f t="shared" si="115"/>
        <v>7305</v>
      </c>
      <c r="C7310">
        <v>430.09728655536401</v>
      </c>
      <c r="D7310">
        <v>236.82554458162173</v>
      </c>
      <c r="E7310">
        <v>303.23468929342715</v>
      </c>
      <c r="F7310">
        <v>604.21802907079018</v>
      </c>
      <c r="G7310">
        <v>3082.1995829075872</v>
      </c>
      <c r="H7310">
        <v>18011.638708119372</v>
      </c>
      <c r="R7310">
        <v>552.13366692309626</v>
      </c>
      <c r="S7310">
        <v>800.87829985087922</v>
      </c>
      <c r="T7310">
        <v>206.71520632310012</v>
      </c>
      <c r="U7310">
        <v>355.3799735428762</v>
      </c>
      <c r="V7310">
        <v>345.90062580059293</v>
      </c>
      <c r="W7310">
        <v>4204.3608990964221</v>
      </c>
    </row>
    <row r="7311" spans="2:23" x14ac:dyDescent="0.3">
      <c r="B7311">
        <f t="shared" si="115"/>
        <v>7306</v>
      </c>
      <c r="C7311">
        <v>387.72842089299786</v>
      </c>
      <c r="D7311">
        <v>20989.222896125233</v>
      </c>
      <c r="E7311">
        <v>310.44202259168168</v>
      </c>
      <c r="F7311">
        <v>618.09981755163892</v>
      </c>
      <c r="G7311">
        <v>217.94089681424884</v>
      </c>
      <c r="H7311">
        <v>28883.78</v>
      </c>
      <c r="R7311">
        <v>306.13670758898479</v>
      </c>
      <c r="S7311">
        <v>1265.3487336401126</v>
      </c>
      <c r="T7311">
        <v>251.46276869632851</v>
      </c>
      <c r="U7311">
        <v>2745.0029967130108</v>
      </c>
      <c r="V7311">
        <v>228.94785118080273</v>
      </c>
      <c r="W7311">
        <v>201.53188612058938</v>
      </c>
    </row>
    <row r="7312" spans="2:23" x14ac:dyDescent="0.3">
      <c r="B7312">
        <f t="shared" si="115"/>
        <v>7307</v>
      </c>
      <c r="C7312">
        <v>1238.7989149762291</v>
      </c>
      <c r="D7312">
        <v>246.21058137480446</v>
      </c>
      <c r="E7312">
        <v>209.50795330524471</v>
      </c>
      <c r="F7312">
        <v>205.99473759508786</v>
      </c>
      <c r="G7312">
        <v>228.77506587439146</v>
      </c>
      <c r="H7312">
        <v>1946.5651259621682</v>
      </c>
      <c r="R7312">
        <v>684.62202612918236</v>
      </c>
      <c r="S7312">
        <v>1203.427856337629</v>
      </c>
      <c r="T7312">
        <v>471.08659937422226</v>
      </c>
      <c r="U7312">
        <v>28883.78</v>
      </c>
      <c r="V7312">
        <v>1839.5186229308872</v>
      </c>
      <c r="W7312">
        <v>4380.0491301268239</v>
      </c>
    </row>
    <row r="7313" spans="2:23" x14ac:dyDescent="0.3">
      <c r="B7313">
        <f t="shared" si="115"/>
        <v>7308</v>
      </c>
      <c r="C7313">
        <v>225.00930099494377</v>
      </c>
      <c r="D7313">
        <v>248.06555939426903</v>
      </c>
      <c r="E7313">
        <v>225.27916098128273</v>
      </c>
      <c r="F7313">
        <v>8954.4515075527688</v>
      </c>
      <c r="G7313">
        <v>3543.7926503430626</v>
      </c>
      <c r="H7313">
        <v>28883.78</v>
      </c>
      <c r="R7313">
        <v>201.45889977647275</v>
      </c>
      <c r="S7313">
        <v>756.43242759909992</v>
      </c>
      <c r="T7313">
        <v>28883.78</v>
      </c>
      <c r="U7313">
        <v>2277.6345105981427</v>
      </c>
      <c r="V7313">
        <v>241.3298372711476</v>
      </c>
      <c r="W7313">
        <v>209.31312919872826</v>
      </c>
    </row>
    <row r="7314" spans="2:23" x14ac:dyDescent="0.3">
      <c r="B7314">
        <f t="shared" si="115"/>
        <v>7309</v>
      </c>
      <c r="C7314">
        <v>204.82518319627007</v>
      </c>
      <c r="D7314">
        <v>303.56592767860451</v>
      </c>
      <c r="E7314">
        <v>886.39918648063974</v>
      </c>
      <c r="F7314">
        <v>1334.5115827221587</v>
      </c>
      <c r="G7314">
        <v>1744.8291858635569</v>
      </c>
      <c r="H7314">
        <v>405.2947116314233</v>
      </c>
      <c r="R7314">
        <v>217.02992804733822</v>
      </c>
      <c r="S7314">
        <v>216.74849086410552</v>
      </c>
      <c r="T7314">
        <v>28883.78</v>
      </c>
      <c r="U7314">
        <v>271.37423621617484</v>
      </c>
      <c r="V7314">
        <v>7305.5357367755569</v>
      </c>
      <c r="W7314">
        <v>5673.2089166124442</v>
      </c>
    </row>
    <row r="7315" spans="2:23" x14ac:dyDescent="0.3">
      <c r="B7315">
        <f t="shared" si="115"/>
        <v>7310</v>
      </c>
      <c r="C7315">
        <v>1356.5921123768435</v>
      </c>
      <c r="D7315">
        <v>570.35223004086197</v>
      </c>
      <c r="E7315">
        <v>511.67143083453891</v>
      </c>
      <c r="F7315">
        <v>231.76484636294779</v>
      </c>
      <c r="G7315">
        <v>1265.9981009165842</v>
      </c>
      <c r="H7315">
        <v>257.01141567695709</v>
      </c>
      <c r="R7315">
        <v>28883.78</v>
      </c>
      <c r="S7315">
        <v>2324.2523508600839</v>
      </c>
      <c r="T7315">
        <v>203.76989838107215</v>
      </c>
      <c r="U7315">
        <v>208.61976122077292</v>
      </c>
      <c r="V7315">
        <v>28883.78</v>
      </c>
      <c r="W7315">
        <v>215.92800346010048</v>
      </c>
    </row>
    <row r="7316" spans="2:23" x14ac:dyDescent="0.3">
      <c r="B7316">
        <f t="shared" si="115"/>
        <v>7311</v>
      </c>
      <c r="C7316">
        <v>22347.671953177178</v>
      </c>
      <c r="D7316">
        <v>3933.1243404232841</v>
      </c>
      <c r="E7316">
        <v>471.4495534032315</v>
      </c>
      <c r="F7316">
        <v>271.75955757657118</v>
      </c>
      <c r="G7316">
        <v>3630.0774466756275</v>
      </c>
      <c r="H7316">
        <v>4252.5662016208571</v>
      </c>
      <c r="R7316">
        <v>203.74149128220489</v>
      </c>
      <c r="S7316">
        <v>1527.5192043611378</v>
      </c>
      <c r="T7316">
        <v>351.43876450704977</v>
      </c>
      <c r="U7316">
        <v>958.31316301938216</v>
      </c>
      <c r="V7316">
        <v>200.03200933150728</v>
      </c>
      <c r="W7316">
        <v>211.33653154726377</v>
      </c>
    </row>
    <row r="7317" spans="2:23" x14ac:dyDescent="0.3">
      <c r="B7317">
        <f t="shared" si="115"/>
        <v>7312</v>
      </c>
      <c r="C7317">
        <v>200.31266196382387</v>
      </c>
      <c r="D7317">
        <v>547.77550094547291</v>
      </c>
      <c r="E7317">
        <v>28883.78</v>
      </c>
      <c r="F7317">
        <v>585.48133401322843</v>
      </c>
      <c r="G7317">
        <v>10753.888394566138</v>
      </c>
      <c r="H7317">
        <v>876.76052473510651</v>
      </c>
      <c r="R7317">
        <v>1251.8314218977666</v>
      </c>
      <c r="S7317">
        <v>28883.78</v>
      </c>
      <c r="T7317">
        <v>28883.78</v>
      </c>
      <c r="U7317">
        <v>445.47143196631623</v>
      </c>
      <c r="V7317">
        <v>338.32622789075521</v>
      </c>
      <c r="W7317">
        <v>2279.6398657026934</v>
      </c>
    </row>
    <row r="7318" spans="2:23" x14ac:dyDescent="0.3">
      <c r="B7318">
        <f t="shared" si="115"/>
        <v>7313</v>
      </c>
      <c r="C7318">
        <v>28883.78</v>
      </c>
      <c r="D7318">
        <v>300.54507570588839</v>
      </c>
      <c r="E7318">
        <v>404.27296925637643</v>
      </c>
      <c r="F7318">
        <v>203.83530224026245</v>
      </c>
      <c r="G7318">
        <v>428.87890620134641</v>
      </c>
      <c r="H7318">
        <v>1301.7837185224289</v>
      </c>
      <c r="R7318">
        <v>13836.069557179322</v>
      </c>
      <c r="S7318">
        <v>9437.2338409219665</v>
      </c>
      <c r="T7318">
        <v>635.96789628986039</v>
      </c>
      <c r="U7318">
        <v>712.93432377972181</v>
      </c>
      <c r="V7318">
        <v>3478.397601713079</v>
      </c>
      <c r="W7318">
        <v>814.54197595606888</v>
      </c>
    </row>
    <row r="7319" spans="2:23" x14ac:dyDescent="0.3">
      <c r="B7319">
        <f t="shared" si="115"/>
        <v>7314</v>
      </c>
      <c r="C7319">
        <v>422.0082871964006</v>
      </c>
      <c r="D7319">
        <v>561.3878525000996</v>
      </c>
      <c r="E7319">
        <v>17362.392164964986</v>
      </c>
      <c r="F7319">
        <v>530.93516646580497</v>
      </c>
      <c r="G7319">
        <v>274.71319465757847</v>
      </c>
      <c r="H7319">
        <v>354.16184374205341</v>
      </c>
      <c r="R7319">
        <v>240.16826539651294</v>
      </c>
      <c r="S7319">
        <v>874.08203198837384</v>
      </c>
      <c r="T7319">
        <v>564.67217270820288</v>
      </c>
      <c r="U7319">
        <v>1691.1134899979145</v>
      </c>
      <c r="V7319">
        <v>386.67503936780838</v>
      </c>
      <c r="W7319">
        <v>328.29214748144102</v>
      </c>
    </row>
    <row r="7320" spans="2:23" x14ac:dyDescent="0.3">
      <c r="B7320">
        <f t="shared" si="115"/>
        <v>7315</v>
      </c>
      <c r="C7320">
        <v>660.91589973599457</v>
      </c>
      <c r="D7320">
        <v>416.51119020830799</v>
      </c>
      <c r="E7320">
        <v>285.0872278460626</v>
      </c>
      <c r="F7320">
        <v>7039.3876619200564</v>
      </c>
      <c r="G7320">
        <v>1128.0402991797348</v>
      </c>
      <c r="H7320">
        <v>28883.78</v>
      </c>
      <c r="R7320">
        <v>1873.2072799617283</v>
      </c>
      <c r="S7320">
        <v>202.86997099768982</v>
      </c>
      <c r="T7320">
        <v>3896.1191515689134</v>
      </c>
      <c r="U7320">
        <v>770.46646474001386</v>
      </c>
      <c r="V7320">
        <v>407.2020202741993</v>
      </c>
      <c r="W7320">
        <v>401.12774561529091</v>
      </c>
    </row>
    <row r="7321" spans="2:23" x14ac:dyDescent="0.3">
      <c r="B7321">
        <f t="shared" si="115"/>
        <v>7316</v>
      </c>
      <c r="C7321">
        <v>5352.6430894843088</v>
      </c>
      <c r="D7321">
        <v>253.77454915517632</v>
      </c>
      <c r="E7321">
        <v>14335.754490783544</v>
      </c>
      <c r="F7321">
        <v>871.66179803645309</v>
      </c>
      <c r="G7321">
        <v>273.83285708035197</v>
      </c>
      <c r="H7321">
        <v>234.5741774617436</v>
      </c>
      <c r="R7321">
        <v>1177.0893652963114</v>
      </c>
      <c r="S7321">
        <v>222.06597208951001</v>
      </c>
      <c r="T7321">
        <v>281.14221440267033</v>
      </c>
      <c r="U7321">
        <v>28883.78</v>
      </c>
      <c r="V7321">
        <v>200.07863092674629</v>
      </c>
      <c r="W7321">
        <v>2171.5121679840149</v>
      </c>
    </row>
    <row r="7322" spans="2:23" x14ac:dyDescent="0.3">
      <c r="B7322">
        <f t="shared" si="115"/>
        <v>7317</v>
      </c>
      <c r="C7322">
        <v>6536.4581774079834</v>
      </c>
      <c r="D7322">
        <v>1610.1828301340081</v>
      </c>
      <c r="E7322">
        <v>307.66783556217979</v>
      </c>
      <c r="F7322">
        <v>331.94655514214168</v>
      </c>
      <c r="G7322">
        <v>215.80014729188866</v>
      </c>
      <c r="H7322">
        <v>964.11910529123031</v>
      </c>
      <c r="R7322">
        <v>2513.8645559992196</v>
      </c>
      <c r="S7322">
        <v>2485.7823813224318</v>
      </c>
      <c r="T7322">
        <v>226.24653681530145</v>
      </c>
      <c r="U7322">
        <v>299.05988749196638</v>
      </c>
      <c r="V7322">
        <v>638.67503198833447</v>
      </c>
      <c r="W7322">
        <v>256.24169761821884</v>
      </c>
    </row>
    <row r="7323" spans="2:23" x14ac:dyDescent="0.3">
      <c r="B7323">
        <f t="shared" si="115"/>
        <v>7318</v>
      </c>
      <c r="C7323">
        <v>28883.78</v>
      </c>
      <c r="D7323">
        <v>346.37867079094491</v>
      </c>
      <c r="E7323">
        <v>258.07833132498388</v>
      </c>
      <c r="F7323">
        <v>4288.7675977631989</v>
      </c>
      <c r="G7323">
        <v>202.19304508885421</v>
      </c>
      <c r="H7323">
        <v>1722.5766315800431</v>
      </c>
      <c r="R7323">
        <v>1710.2248208819451</v>
      </c>
      <c r="S7323">
        <v>316.87831320419627</v>
      </c>
      <c r="T7323">
        <v>209.04054478627009</v>
      </c>
      <c r="U7323">
        <v>1040.0971956202538</v>
      </c>
      <c r="V7323">
        <v>449.32181499589217</v>
      </c>
      <c r="W7323">
        <v>239.81200009862243</v>
      </c>
    </row>
    <row r="7324" spans="2:23" x14ac:dyDescent="0.3">
      <c r="B7324">
        <f t="shared" si="115"/>
        <v>7319</v>
      </c>
      <c r="C7324">
        <v>6454.8162027552635</v>
      </c>
      <c r="D7324">
        <v>446.04964146952545</v>
      </c>
      <c r="E7324">
        <v>614.37880912986293</v>
      </c>
      <c r="F7324">
        <v>938.27429592846147</v>
      </c>
      <c r="G7324">
        <v>395.85621465219117</v>
      </c>
      <c r="H7324">
        <v>265.51276942666402</v>
      </c>
      <c r="R7324">
        <v>226.02411418738015</v>
      </c>
      <c r="S7324">
        <v>948.7557422982278</v>
      </c>
      <c r="T7324">
        <v>246.26145014422579</v>
      </c>
      <c r="U7324">
        <v>235.71012523926541</v>
      </c>
      <c r="V7324">
        <v>2485.3360983489647</v>
      </c>
      <c r="W7324">
        <v>4181.9980583549032</v>
      </c>
    </row>
    <row r="7325" spans="2:23" x14ac:dyDescent="0.3">
      <c r="B7325">
        <f t="shared" si="115"/>
        <v>7320</v>
      </c>
      <c r="C7325">
        <v>1005.2582135368503</v>
      </c>
      <c r="D7325">
        <v>238.74970003774197</v>
      </c>
      <c r="E7325">
        <v>422.37968497752786</v>
      </c>
      <c r="F7325">
        <v>250.70664327072629</v>
      </c>
      <c r="G7325">
        <v>286.45783797357916</v>
      </c>
      <c r="H7325">
        <v>377.87497367361146</v>
      </c>
      <c r="R7325">
        <v>420.27217739343916</v>
      </c>
      <c r="S7325">
        <v>221.49905391418781</v>
      </c>
      <c r="T7325">
        <v>365.32919825156011</v>
      </c>
      <c r="U7325">
        <v>261.56598763620292</v>
      </c>
      <c r="V7325">
        <v>1240.541130398017</v>
      </c>
      <c r="W7325">
        <v>787.7280302051289</v>
      </c>
    </row>
    <row r="7326" spans="2:23" x14ac:dyDescent="0.3">
      <c r="B7326">
        <f t="shared" si="115"/>
        <v>7321</v>
      </c>
      <c r="C7326">
        <v>1350.8437437187056</v>
      </c>
      <c r="D7326">
        <v>537.62775376859054</v>
      </c>
      <c r="E7326">
        <v>621.88006368665322</v>
      </c>
      <c r="F7326">
        <v>568.5545514306134</v>
      </c>
      <c r="G7326">
        <v>781.31826307140818</v>
      </c>
      <c r="H7326">
        <v>28883.78</v>
      </c>
      <c r="R7326">
        <v>2765.554355626331</v>
      </c>
      <c r="S7326">
        <v>224.66206809426484</v>
      </c>
      <c r="T7326">
        <v>2265.0613512640925</v>
      </c>
      <c r="U7326">
        <v>227.7695031922164</v>
      </c>
      <c r="V7326">
        <v>256.28706714337164</v>
      </c>
      <c r="W7326">
        <v>1120.489598563247</v>
      </c>
    </row>
    <row r="7327" spans="2:23" x14ac:dyDescent="0.3">
      <c r="B7327">
        <f t="shared" si="115"/>
        <v>7322</v>
      </c>
      <c r="C7327">
        <v>28883.78</v>
      </c>
      <c r="D7327">
        <v>200.06773638411408</v>
      </c>
      <c r="E7327">
        <v>448.02207156712853</v>
      </c>
      <c r="F7327">
        <v>3698.4891019618794</v>
      </c>
      <c r="G7327">
        <v>277.94656496308681</v>
      </c>
      <c r="H7327">
        <v>21479.819561652421</v>
      </c>
      <c r="R7327">
        <v>3950.1637201946451</v>
      </c>
      <c r="S7327">
        <v>338.96402952469271</v>
      </c>
      <c r="T7327">
        <v>1090.2429104324096</v>
      </c>
      <c r="U7327">
        <v>478.88098953159522</v>
      </c>
      <c r="V7327">
        <v>681.34190290174661</v>
      </c>
      <c r="W7327">
        <v>224.78479383778244</v>
      </c>
    </row>
    <row r="7328" spans="2:23" x14ac:dyDescent="0.3">
      <c r="B7328">
        <f t="shared" si="115"/>
        <v>7323</v>
      </c>
      <c r="C7328">
        <v>295.57544398936699</v>
      </c>
      <c r="D7328">
        <v>312.93443654805105</v>
      </c>
      <c r="E7328">
        <v>331.03620432484036</v>
      </c>
      <c r="F7328">
        <v>7849.3774833098087</v>
      </c>
      <c r="G7328">
        <v>576.48334969536336</v>
      </c>
      <c r="H7328">
        <v>234.63802241707472</v>
      </c>
      <c r="R7328">
        <v>204.93020426602052</v>
      </c>
      <c r="S7328">
        <v>729.8831326910605</v>
      </c>
      <c r="T7328">
        <v>214.1239025465531</v>
      </c>
      <c r="U7328">
        <v>4536.8266715607488</v>
      </c>
      <c r="V7328">
        <v>215.18569907571285</v>
      </c>
      <c r="W7328">
        <v>6660.6275290246194</v>
      </c>
    </row>
    <row r="7329" spans="2:23" x14ac:dyDescent="0.3">
      <c r="B7329">
        <f t="shared" si="115"/>
        <v>7324</v>
      </c>
      <c r="C7329">
        <v>248.59349354579729</v>
      </c>
      <c r="D7329">
        <v>278.46617057988215</v>
      </c>
      <c r="E7329">
        <v>28883.78</v>
      </c>
      <c r="F7329">
        <v>379.07448652561726</v>
      </c>
      <c r="G7329">
        <v>248.96169269356375</v>
      </c>
      <c r="H7329">
        <v>250.70208976120716</v>
      </c>
      <c r="R7329">
        <v>3456.4282904739707</v>
      </c>
      <c r="S7329">
        <v>211.53261563903936</v>
      </c>
      <c r="T7329">
        <v>578.49006748373836</v>
      </c>
      <c r="U7329">
        <v>382.79796142910101</v>
      </c>
      <c r="V7329">
        <v>1507.6923044307441</v>
      </c>
      <c r="W7329">
        <v>1460.0456199748671</v>
      </c>
    </row>
    <row r="7330" spans="2:23" x14ac:dyDescent="0.3">
      <c r="B7330">
        <f t="shared" si="115"/>
        <v>7325</v>
      </c>
      <c r="C7330">
        <v>28883.78</v>
      </c>
      <c r="D7330">
        <v>264.08894928946074</v>
      </c>
      <c r="E7330">
        <v>841.81782622275978</v>
      </c>
      <c r="F7330">
        <v>653.4536270535649</v>
      </c>
      <c r="G7330">
        <v>246.679803387947</v>
      </c>
      <c r="H7330">
        <v>1838.2600048493241</v>
      </c>
      <c r="R7330">
        <v>1162.5708717207156</v>
      </c>
      <c r="S7330">
        <v>2229.7088153917689</v>
      </c>
      <c r="T7330">
        <v>298.24507659438768</v>
      </c>
      <c r="U7330">
        <v>529.41823368507949</v>
      </c>
      <c r="V7330">
        <v>284.62915648272491</v>
      </c>
      <c r="W7330">
        <v>208.20949701255779</v>
      </c>
    </row>
    <row r="7331" spans="2:23" x14ac:dyDescent="0.3">
      <c r="B7331">
        <f t="shared" si="115"/>
        <v>7326</v>
      </c>
      <c r="C7331">
        <v>237.29932053589471</v>
      </c>
      <c r="D7331">
        <v>994.03779855086214</v>
      </c>
      <c r="E7331">
        <v>22112.60116213161</v>
      </c>
      <c r="F7331">
        <v>4616.2326733044229</v>
      </c>
      <c r="G7331">
        <v>254.09483808804168</v>
      </c>
      <c r="H7331">
        <v>616.5295074663768</v>
      </c>
      <c r="R7331">
        <v>1266.5747255235058</v>
      </c>
      <c r="S7331">
        <v>998.06830824221447</v>
      </c>
      <c r="T7331">
        <v>983.92407437103134</v>
      </c>
      <c r="U7331">
        <v>322.94982017231382</v>
      </c>
      <c r="V7331">
        <v>28883.78</v>
      </c>
      <c r="W7331">
        <v>1177.6253034098615</v>
      </c>
    </row>
    <row r="7332" spans="2:23" x14ac:dyDescent="0.3">
      <c r="B7332">
        <f t="shared" si="115"/>
        <v>7327</v>
      </c>
      <c r="C7332">
        <v>633.74443182573589</v>
      </c>
      <c r="D7332">
        <v>573.41634474829675</v>
      </c>
      <c r="E7332">
        <v>330.43729871936654</v>
      </c>
      <c r="F7332">
        <v>3136.0064574521189</v>
      </c>
      <c r="G7332">
        <v>706.9757686928865</v>
      </c>
      <c r="H7332">
        <v>793.12665161720167</v>
      </c>
      <c r="R7332">
        <v>248.04528475092587</v>
      </c>
      <c r="S7332">
        <v>28883.78</v>
      </c>
      <c r="T7332">
        <v>4286.4448361253353</v>
      </c>
      <c r="U7332">
        <v>28883.78</v>
      </c>
      <c r="V7332">
        <v>553.44638890931753</v>
      </c>
      <c r="W7332">
        <v>521.55297266782668</v>
      </c>
    </row>
    <row r="7333" spans="2:23" x14ac:dyDescent="0.3">
      <c r="B7333">
        <f t="shared" si="115"/>
        <v>7328</v>
      </c>
      <c r="C7333">
        <v>282.9719648297488</v>
      </c>
      <c r="D7333">
        <v>445.3531606575167</v>
      </c>
      <c r="E7333">
        <v>2890.8875149878636</v>
      </c>
      <c r="F7333">
        <v>10477.028014881062</v>
      </c>
      <c r="G7333">
        <v>28883.78</v>
      </c>
      <c r="H7333">
        <v>954.6984838132521</v>
      </c>
      <c r="R7333">
        <v>410.53322746296175</v>
      </c>
      <c r="S7333">
        <v>829.15958944267004</v>
      </c>
      <c r="T7333">
        <v>218.12417517151496</v>
      </c>
      <c r="U7333">
        <v>559.28544928683846</v>
      </c>
      <c r="V7333">
        <v>9702.3646925513494</v>
      </c>
      <c r="W7333">
        <v>28883.78</v>
      </c>
    </row>
    <row r="7334" spans="2:23" x14ac:dyDescent="0.3">
      <c r="B7334">
        <f t="shared" si="115"/>
        <v>7329</v>
      </c>
      <c r="C7334">
        <v>471.46322331278867</v>
      </c>
      <c r="D7334">
        <v>28883.78</v>
      </c>
      <c r="E7334">
        <v>323.5355650565138</v>
      </c>
      <c r="F7334">
        <v>4728.8767137128043</v>
      </c>
      <c r="G7334">
        <v>219.16939648917457</v>
      </c>
      <c r="H7334">
        <v>28883.78</v>
      </c>
      <c r="R7334">
        <v>200.10056773309651</v>
      </c>
      <c r="S7334">
        <v>242.19052958920457</v>
      </c>
      <c r="T7334">
        <v>369.1878348570761</v>
      </c>
      <c r="U7334">
        <v>28883.78</v>
      </c>
      <c r="V7334">
        <v>546.62666855896828</v>
      </c>
      <c r="W7334">
        <v>338.32798068969601</v>
      </c>
    </row>
    <row r="7335" spans="2:23" x14ac:dyDescent="0.3">
      <c r="B7335">
        <f t="shared" si="115"/>
        <v>7330</v>
      </c>
      <c r="C7335">
        <v>230.47189793162389</v>
      </c>
      <c r="D7335">
        <v>217.91631537383191</v>
      </c>
      <c r="E7335">
        <v>654.30883240059256</v>
      </c>
      <c r="F7335">
        <v>28883.78</v>
      </c>
      <c r="G7335">
        <v>1226.3318576985787</v>
      </c>
      <c r="H7335">
        <v>337.89590953700406</v>
      </c>
      <c r="R7335">
        <v>13652.76425487151</v>
      </c>
      <c r="S7335">
        <v>614.38821905572638</v>
      </c>
      <c r="T7335">
        <v>682.60685748554624</v>
      </c>
      <c r="U7335">
        <v>957.37919780654352</v>
      </c>
      <c r="V7335">
        <v>1897.294067191923</v>
      </c>
      <c r="W7335">
        <v>1824.9740803125674</v>
      </c>
    </row>
    <row r="7336" spans="2:23" x14ac:dyDescent="0.3">
      <c r="B7336">
        <f t="shared" si="115"/>
        <v>7331</v>
      </c>
      <c r="C7336">
        <v>310.51829061246747</v>
      </c>
      <c r="D7336">
        <v>213.10093308224594</v>
      </c>
      <c r="E7336">
        <v>28883.78</v>
      </c>
      <c r="F7336">
        <v>11812.616556761906</v>
      </c>
      <c r="G7336">
        <v>876.74083932836322</v>
      </c>
      <c r="H7336">
        <v>5969.7692061372099</v>
      </c>
      <c r="R7336">
        <v>733.19797674799452</v>
      </c>
      <c r="S7336">
        <v>292.28511728515605</v>
      </c>
      <c r="T7336">
        <v>1532.4255672751819</v>
      </c>
      <c r="U7336">
        <v>631.72648972552111</v>
      </c>
      <c r="V7336">
        <v>261.10329861732441</v>
      </c>
      <c r="W7336">
        <v>28883.78</v>
      </c>
    </row>
    <row r="7337" spans="2:23" x14ac:dyDescent="0.3">
      <c r="B7337">
        <f t="shared" si="115"/>
        <v>7332</v>
      </c>
      <c r="C7337">
        <v>335.46109034971204</v>
      </c>
      <c r="D7337">
        <v>28883.78</v>
      </c>
      <c r="E7337">
        <v>263.50056143556401</v>
      </c>
      <c r="F7337">
        <v>813.27459647970772</v>
      </c>
      <c r="G7337">
        <v>321.37098676320369</v>
      </c>
      <c r="H7337">
        <v>306.64623251973751</v>
      </c>
      <c r="R7337">
        <v>221.41613396614844</v>
      </c>
      <c r="S7337">
        <v>598.95068580067414</v>
      </c>
      <c r="T7337">
        <v>663.56053578146395</v>
      </c>
      <c r="U7337">
        <v>483.86584142394412</v>
      </c>
      <c r="V7337">
        <v>852.36404006115401</v>
      </c>
      <c r="W7337">
        <v>203.58425080296277</v>
      </c>
    </row>
    <row r="7338" spans="2:23" x14ac:dyDescent="0.3">
      <c r="B7338">
        <f t="shared" si="115"/>
        <v>7333</v>
      </c>
      <c r="C7338">
        <v>2632.0845526408689</v>
      </c>
      <c r="D7338">
        <v>1666.1358241246373</v>
      </c>
      <c r="E7338">
        <v>28883.78</v>
      </c>
      <c r="F7338">
        <v>207.39365084593859</v>
      </c>
      <c r="G7338">
        <v>28883.78</v>
      </c>
      <c r="H7338">
        <v>301.19926805107639</v>
      </c>
      <c r="R7338">
        <v>213.88795390198791</v>
      </c>
      <c r="S7338">
        <v>7642.6389761926212</v>
      </c>
      <c r="T7338">
        <v>764.63517098443481</v>
      </c>
      <c r="U7338">
        <v>1890.2784353711857</v>
      </c>
      <c r="V7338">
        <v>521.03683774278875</v>
      </c>
      <c r="W7338">
        <v>796.69713735158871</v>
      </c>
    </row>
    <row r="7339" spans="2:23" x14ac:dyDescent="0.3">
      <c r="B7339">
        <f t="shared" si="115"/>
        <v>7334</v>
      </c>
      <c r="C7339">
        <v>643.9661483492132</v>
      </c>
      <c r="D7339">
        <v>663.22392408332394</v>
      </c>
      <c r="E7339">
        <v>202.12114888030257</v>
      </c>
      <c r="F7339">
        <v>563.50954359255456</v>
      </c>
      <c r="G7339">
        <v>244.33754854949356</v>
      </c>
      <c r="H7339">
        <v>1546.1041131004752</v>
      </c>
      <c r="R7339">
        <v>281.99063606488602</v>
      </c>
      <c r="S7339">
        <v>627.42433231767791</v>
      </c>
      <c r="T7339">
        <v>28883.78</v>
      </c>
      <c r="U7339">
        <v>582.08469443681815</v>
      </c>
      <c r="V7339">
        <v>398.29141854429656</v>
      </c>
      <c r="W7339">
        <v>28883.78</v>
      </c>
    </row>
    <row r="7340" spans="2:23" x14ac:dyDescent="0.3">
      <c r="B7340">
        <f t="shared" si="115"/>
        <v>7335</v>
      </c>
      <c r="C7340">
        <v>254.96929982225961</v>
      </c>
      <c r="D7340">
        <v>992.84043165457354</v>
      </c>
      <c r="E7340">
        <v>842.20643732602264</v>
      </c>
      <c r="F7340">
        <v>28883.78</v>
      </c>
      <c r="G7340">
        <v>388.42198909442544</v>
      </c>
      <c r="H7340">
        <v>244.76021932426241</v>
      </c>
      <c r="R7340">
        <v>357.7073820291788</v>
      </c>
      <c r="S7340">
        <v>1026.8148026215595</v>
      </c>
      <c r="T7340">
        <v>28740.324477322873</v>
      </c>
      <c r="U7340">
        <v>1206.23707952526</v>
      </c>
      <c r="V7340">
        <v>7882.1470676005547</v>
      </c>
      <c r="W7340">
        <v>1018.0616782895611</v>
      </c>
    </row>
    <row r="7341" spans="2:23" x14ac:dyDescent="0.3">
      <c r="B7341">
        <f t="shared" si="115"/>
        <v>7336</v>
      </c>
      <c r="C7341">
        <v>1862.5231121744544</v>
      </c>
      <c r="D7341">
        <v>309.86257898705946</v>
      </c>
      <c r="E7341">
        <v>1062.5067184483278</v>
      </c>
      <c r="F7341">
        <v>275.13355681263067</v>
      </c>
      <c r="G7341">
        <v>2758.2684403410221</v>
      </c>
      <c r="H7341">
        <v>326.47099073006694</v>
      </c>
      <c r="R7341">
        <v>220.01456833516008</v>
      </c>
      <c r="S7341">
        <v>672.09957118668103</v>
      </c>
      <c r="T7341">
        <v>881.96365923233918</v>
      </c>
      <c r="U7341">
        <v>28883.78</v>
      </c>
      <c r="V7341">
        <v>208.78608319973853</v>
      </c>
      <c r="W7341">
        <v>312.23624609819888</v>
      </c>
    </row>
    <row r="7342" spans="2:23" x14ac:dyDescent="0.3">
      <c r="B7342">
        <f t="shared" si="115"/>
        <v>7337</v>
      </c>
      <c r="C7342">
        <v>233.60852466502416</v>
      </c>
      <c r="D7342">
        <v>237.45194677667075</v>
      </c>
      <c r="E7342">
        <v>213.48902367022075</v>
      </c>
      <c r="F7342">
        <v>299.64583809160132</v>
      </c>
      <c r="G7342">
        <v>390.35109429989694</v>
      </c>
      <c r="H7342">
        <v>11355.877367915551</v>
      </c>
      <c r="R7342">
        <v>387.6250462805337</v>
      </c>
      <c r="S7342">
        <v>1264.7429521105214</v>
      </c>
      <c r="T7342">
        <v>725.00088021439444</v>
      </c>
      <c r="U7342">
        <v>28883.78</v>
      </c>
      <c r="V7342">
        <v>4620.7232273577993</v>
      </c>
      <c r="W7342">
        <v>318.21392562993941</v>
      </c>
    </row>
    <row r="7343" spans="2:23" x14ac:dyDescent="0.3">
      <c r="B7343">
        <f t="shared" si="115"/>
        <v>7338</v>
      </c>
      <c r="C7343">
        <v>306.10792780658238</v>
      </c>
      <c r="D7343">
        <v>489.86712348186131</v>
      </c>
      <c r="E7343">
        <v>256.35854694561959</v>
      </c>
      <c r="F7343">
        <v>2124.2702181509057</v>
      </c>
      <c r="G7343">
        <v>5051.1157901632569</v>
      </c>
      <c r="H7343">
        <v>232.18485252609389</v>
      </c>
      <c r="R7343">
        <v>467.81941557652766</v>
      </c>
      <c r="S7343">
        <v>805.36059683970393</v>
      </c>
      <c r="T7343">
        <v>669.74061002662893</v>
      </c>
      <c r="U7343">
        <v>280.22928148893823</v>
      </c>
      <c r="V7343">
        <v>7086.0103433746208</v>
      </c>
      <c r="W7343">
        <v>347.09014498942349</v>
      </c>
    </row>
    <row r="7344" spans="2:23" x14ac:dyDescent="0.3">
      <c r="B7344">
        <f t="shared" si="115"/>
        <v>7339</v>
      </c>
      <c r="C7344">
        <v>554.50989072250866</v>
      </c>
      <c r="D7344">
        <v>404.66385025577642</v>
      </c>
      <c r="E7344">
        <v>411.40086905195187</v>
      </c>
      <c r="F7344">
        <v>258.09605471126645</v>
      </c>
      <c r="G7344">
        <v>1449.8329828963026</v>
      </c>
      <c r="H7344">
        <v>391.11822613011543</v>
      </c>
      <c r="R7344">
        <v>5764.9961957502574</v>
      </c>
      <c r="S7344">
        <v>1288.0600663569351</v>
      </c>
      <c r="T7344">
        <v>378.4212102059596</v>
      </c>
      <c r="U7344">
        <v>585.09596380109099</v>
      </c>
      <c r="V7344">
        <v>244.5240473183346</v>
      </c>
      <c r="W7344">
        <v>409.90830762786391</v>
      </c>
    </row>
    <row r="7345" spans="2:23" x14ac:dyDescent="0.3">
      <c r="B7345">
        <f t="shared" si="115"/>
        <v>7340</v>
      </c>
      <c r="C7345">
        <v>7138.9912440499811</v>
      </c>
      <c r="D7345">
        <v>231.19319298526852</v>
      </c>
      <c r="E7345">
        <v>233.54911811601923</v>
      </c>
      <c r="F7345">
        <v>1306.0160764182103</v>
      </c>
      <c r="G7345">
        <v>1493.9065906284027</v>
      </c>
      <c r="H7345">
        <v>217.41278948678217</v>
      </c>
      <c r="R7345">
        <v>28210.30922380873</v>
      </c>
      <c r="S7345">
        <v>10139.308721691854</v>
      </c>
      <c r="T7345">
        <v>1078.7749079123082</v>
      </c>
      <c r="U7345">
        <v>230.72736367862728</v>
      </c>
      <c r="V7345">
        <v>4020.4661958160796</v>
      </c>
      <c r="W7345">
        <v>5982.68853591062</v>
      </c>
    </row>
    <row r="7346" spans="2:23" x14ac:dyDescent="0.3">
      <c r="B7346">
        <f t="shared" si="115"/>
        <v>7341</v>
      </c>
      <c r="C7346">
        <v>333.18564527230882</v>
      </c>
      <c r="D7346">
        <v>1042.7446266247457</v>
      </c>
      <c r="E7346">
        <v>234.09992284506751</v>
      </c>
      <c r="F7346">
        <v>1973.4648851251682</v>
      </c>
      <c r="G7346">
        <v>662.93819258113626</v>
      </c>
      <c r="H7346">
        <v>208.30791154987816</v>
      </c>
      <c r="R7346">
        <v>3804.6139045926989</v>
      </c>
      <c r="S7346">
        <v>212.68523474567991</v>
      </c>
      <c r="T7346">
        <v>585.73476086328947</v>
      </c>
      <c r="U7346">
        <v>2929.3575339633971</v>
      </c>
      <c r="V7346">
        <v>699.501343134634</v>
      </c>
      <c r="W7346">
        <v>269.30252080654799</v>
      </c>
    </row>
    <row r="7347" spans="2:23" x14ac:dyDescent="0.3">
      <c r="B7347">
        <f t="shared" si="115"/>
        <v>7342</v>
      </c>
      <c r="C7347">
        <v>28883.78</v>
      </c>
      <c r="D7347">
        <v>21495.928855320675</v>
      </c>
      <c r="E7347">
        <v>1941.2078500978466</v>
      </c>
      <c r="F7347">
        <v>232.64617042168692</v>
      </c>
      <c r="G7347">
        <v>714.00868344144862</v>
      </c>
      <c r="H7347">
        <v>973.95058725643628</v>
      </c>
      <c r="R7347">
        <v>206.09087598800659</v>
      </c>
      <c r="S7347">
        <v>3093.1036953715657</v>
      </c>
      <c r="T7347">
        <v>344.22097573445797</v>
      </c>
      <c r="U7347">
        <v>679.7206163663227</v>
      </c>
      <c r="V7347">
        <v>887.99916417342217</v>
      </c>
      <c r="W7347">
        <v>226.30049574290103</v>
      </c>
    </row>
    <row r="7348" spans="2:23" x14ac:dyDescent="0.3">
      <c r="B7348">
        <f t="shared" si="115"/>
        <v>7343</v>
      </c>
      <c r="C7348">
        <v>206.19814680050041</v>
      </c>
      <c r="D7348">
        <v>2457.7372815202848</v>
      </c>
      <c r="E7348">
        <v>1082.4886331126118</v>
      </c>
      <c r="F7348">
        <v>340.33186855584825</v>
      </c>
      <c r="G7348">
        <v>473.68481425037044</v>
      </c>
      <c r="H7348">
        <v>826.42494976104661</v>
      </c>
      <c r="R7348">
        <v>28883.78</v>
      </c>
      <c r="S7348">
        <v>221.12637739991368</v>
      </c>
      <c r="T7348">
        <v>461.88713622012386</v>
      </c>
      <c r="U7348">
        <v>1849.2989908982213</v>
      </c>
      <c r="V7348">
        <v>602.0632597590967</v>
      </c>
      <c r="W7348">
        <v>3040.4454098775209</v>
      </c>
    </row>
    <row r="7349" spans="2:23" x14ac:dyDescent="0.3">
      <c r="B7349">
        <f t="shared" si="115"/>
        <v>7344</v>
      </c>
      <c r="C7349">
        <v>389.17335819933021</v>
      </c>
      <c r="D7349">
        <v>200.008123767082</v>
      </c>
      <c r="E7349">
        <v>355.80807116426354</v>
      </c>
      <c r="F7349">
        <v>28883.78</v>
      </c>
      <c r="G7349">
        <v>357.21251641622416</v>
      </c>
      <c r="H7349">
        <v>220.98276116651587</v>
      </c>
      <c r="R7349">
        <v>382.18473344688596</v>
      </c>
      <c r="S7349">
        <v>234.37048168373892</v>
      </c>
      <c r="T7349">
        <v>595.14610631288394</v>
      </c>
      <c r="U7349">
        <v>221.7905500228035</v>
      </c>
      <c r="V7349">
        <v>7015.2120331149608</v>
      </c>
      <c r="W7349">
        <v>8587.1794603223334</v>
      </c>
    </row>
    <row r="7350" spans="2:23" x14ac:dyDescent="0.3">
      <c r="B7350">
        <f t="shared" si="115"/>
        <v>7345</v>
      </c>
      <c r="C7350">
        <v>282.91214111998227</v>
      </c>
      <c r="D7350">
        <v>214.49452230726519</v>
      </c>
      <c r="E7350">
        <v>407.37165109343562</v>
      </c>
      <c r="F7350">
        <v>207.09244332220803</v>
      </c>
      <c r="G7350">
        <v>241.54174871166424</v>
      </c>
      <c r="H7350">
        <v>324.08870170356994</v>
      </c>
      <c r="R7350">
        <v>202.90373009646953</v>
      </c>
      <c r="S7350">
        <v>241.83464213939075</v>
      </c>
      <c r="T7350">
        <v>28883.78</v>
      </c>
      <c r="U7350">
        <v>3210.9446772298784</v>
      </c>
      <c r="V7350">
        <v>989.96524288132287</v>
      </c>
      <c r="W7350">
        <v>254.19748295406859</v>
      </c>
    </row>
    <row r="7351" spans="2:23" x14ac:dyDescent="0.3">
      <c r="B7351">
        <f t="shared" si="115"/>
        <v>7346</v>
      </c>
      <c r="C7351">
        <v>1048.4589702138387</v>
      </c>
      <c r="D7351">
        <v>23327.520908771734</v>
      </c>
      <c r="E7351">
        <v>324.473810288511</v>
      </c>
      <c r="F7351">
        <v>238.53146835893287</v>
      </c>
      <c r="G7351">
        <v>205.2238007887409</v>
      </c>
      <c r="H7351">
        <v>912.16450761312569</v>
      </c>
      <c r="R7351">
        <v>535.67578640092802</v>
      </c>
      <c r="S7351">
        <v>221.21663386480674</v>
      </c>
      <c r="T7351">
        <v>598.69788364390877</v>
      </c>
      <c r="U7351">
        <v>1321.7843397488648</v>
      </c>
      <c r="V7351">
        <v>28883.78</v>
      </c>
      <c r="W7351">
        <v>244.80882081009037</v>
      </c>
    </row>
    <row r="7352" spans="2:23" x14ac:dyDescent="0.3">
      <c r="B7352">
        <f t="shared" si="115"/>
        <v>7347</v>
      </c>
      <c r="C7352">
        <v>464.90718074941452</v>
      </c>
      <c r="D7352">
        <v>330.31945493320427</v>
      </c>
      <c r="E7352">
        <v>8151.9993478479128</v>
      </c>
      <c r="F7352">
        <v>28883.78</v>
      </c>
      <c r="G7352">
        <v>546.08184841263369</v>
      </c>
      <c r="H7352">
        <v>5146.1412016817503</v>
      </c>
      <c r="R7352">
        <v>408.19273896439358</v>
      </c>
      <c r="S7352">
        <v>3462.4937149129619</v>
      </c>
      <c r="T7352">
        <v>4929.6537542566875</v>
      </c>
      <c r="U7352">
        <v>250.55075358699466</v>
      </c>
      <c r="V7352">
        <v>18800.555315867288</v>
      </c>
      <c r="W7352">
        <v>28883.78</v>
      </c>
    </row>
    <row r="7353" spans="2:23" x14ac:dyDescent="0.3">
      <c r="B7353">
        <f t="shared" si="115"/>
        <v>7348</v>
      </c>
      <c r="C7353">
        <v>28883.78</v>
      </c>
      <c r="D7353">
        <v>238.76988539398153</v>
      </c>
      <c r="E7353">
        <v>1222.1137435541086</v>
      </c>
      <c r="F7353">
        <v>317.45352584123998</v>
      </c>
      <c r="G7353">
        <v>261.34119360741738</v>
      </c>
      <c r="H7353">
        <v>903.94419902818345</v>
      </c>
      <c r="R7353">
        <v>342.41595257333523</v>
      </c>
      <c r="S7353">
        <v>370.58001252486389</v>
      </c>
      <c r="T7353">
        <v>289.4140678701018</v>
      </c>
      <c r="U7353">
        <v>2446.134669625133</v>
      </c>
      <c r="V7353">
        <v>1728.8462900270524</v>
      </c>
      <c r="W7353">
        <v>339.95677677857043</v>
      </c>
    </row>
    <row r="7354" spans="2:23" x14ac:dyDescent="0.3">
      <c r="B7354">
        <f t="shared" si="115"/>
        <v>7349</v>
      </c>
      <c r="C7354">
        <v>354.27753533460623</v>
      </c>
      <c r="D7354">
        <v>799.57657309514616</v>
      </c>
      <c r="E7354">
        <v>302.53004424706535</v>
      </c>
      <c r="F7354">
        <v>225.61441506787429</v>
      </c>
      <c r="G7354">
        <v>251.65861780869338</v>
      </c>
      <c r="H7354">
        <v>251.59723909770352</v>
      </c>
      <c r="R7354">
        <v>235.42292692198657</v>
      </c>
      <c r="S7354">
        <v>373.64124606968113</v>
      </c>
      <c r="T7354">
        <v>567.97082585561122</v>
      </c>
      <c r="U7354">
        <v>413.18003121513516</v>
      </c>
      <c r="V7354">
        <v>6919.5828262907962</v>
      </c>
      <c r="W7354">
        <v>413.99864445058131</v>
      </c>
    </row>
    <row r="7355" spans="2:23" x14ac:dyDescent="0.3">
      <c r="B7355">
        <f t="shared" si="115"/>
        <v>7350</v>
      </c>
      <c r="C7355">
        <v>383.27930086547786</v>
      </c>
      <c r="D7355">
        <v>263.39847042922088</v>
      </c>
      <c r="E7355">
        <v>4903.8427461806396</v>
      </c>
      <c r="F7355">
        <v>1139.3358239261722</v>
      </c>
      <c r="G7355">
        <v>492.28667807055086</v>
      </c>
      <c r="H7355">
        <v>4325.199656572242</v>
      </c>
      <c r="R7355">
        <v>233.51011578046899</v>
      </c>
      <c r="S7355">
        <v>2739.0331488647362</v>
      </c>
      <c r="T7355">
        <v>379.77454885865842</v>
      </c>
      <c r="U7355">
        <v>4306.2030195262623</v>
      </c>
      <c r="V7355">
        <v>9914.9311643044239</v>
      </c>
      <c r="W7355">
        <v>239.70069007202295</v>
      </c>
    </row>
    <row r="7356" spans="2:23" x14ac:dyDescent="0.3">
      <c r="B7356">
        <f t="shared" si="115"/>
        <v>7351</v>
      </c>
      <c r="C7356">
        <v>6691.7287356950483</v>
      </c>
      <c r="D7356">
        <v>435.04160632277592</v>
      </c>
      <c r="E7356">
        <v>739.82293950496137</v>
      </c>
      <c r="F7356">
        <v>28883.78</v>
      </c>
      <c r="G7356">
        <v>4783.6601144462711</v>
      </c>
      <c r="H7356">
        <v>471.55891208874317</v>
      </c>
      <c r="R7356">
        <v>247.41250855658402</v>
      </c>
      <c r="S7356">
        <v>267.40956202925997</v>
      </c>
      <c r="T7356">
        <v>1645.9388282556558</v>
      </c>
      <c r="U7356">
        <v>218.66929962495843</v>
      </c>
      <c r="V7356">
        <v>291.12089641336797</v>
      </c>
      <c r="W7356">
        <v>748.57881322311869</v>
      </c>
    </row>
    <row r="7357" spans="2:23" x14ac:dyDescent="0.3">
      <c r="B7357">
        <f t="shared" si="115"/>
        <v>7352</v>
      </c>
      <c r="C7357">
        <v>4127.519893749406</v>
      </c>
      <c r="D7357">
        <v>870.00868503489414</v>
      </c>
      <c r="E7357">
        <v>240.19183791510227</v>
      </c>
      <c r="F7357">
        <v>2076.2064164151238</v>
      </c>
      <c r="G7357">
        <v>7503.4407670477285</v>
      </c>
      <c r="H7357">
        <v>292.52628819646901</v>
      </c>
      <c r="R7357">
        <v>326.02445429659542</v>
      </c>
      <c r="S7357">
        <v>583.32550021433053</v>
      </c>
      <c r="T7357">
        <v>554.09854623298156</v>
      </c>
      <c r="U7357">
        <v>5366.7707167812559</v>
      </c>
      <c r="V7357">
        <v>297.04723139098002</v>
      </c>
      <c r="W7357">
        <v>1521.6228537438171</v>
      </c>
    </row>
    <row r="7358" spans="2:23" x14ac:dyDescent="0.3">
      <c r="B7358">
        <f t="shared" si="115"/>
        <v>7353</v>
      </c>
      <c r="C7358">
        <v>17414.346008342705</v>
      </c>
      <c r="D7358">
        <v>604.03386176374261</v>
      </c>
      <c r="E7358">
        <v>469.56676805592082</v>
      </c>
      <c r="F7358">
        <v>268.49278043267299</v>
      </c>
      <c r="G7358">
        <v>308.34229220582341</v>
      </c>
      <c r="H7358">
        <v>1678.9332954140953</v>
      </c>
      <c r="R7358">
        <v>4334.5675789096067</v>
      </c>
      <c r="S7358">
        <v>333.93142044051581</v>
      </c>
      <c r="T7358">
        <v>1971.1394401709383</v>
      </c>
      <c r="U7358">
        <v>15224.856120992705</v>
      </c>
      <c r="V7358">
        <v>278.03742576863658</v>
      </c>
      <c r="W7358">
        <v>10259.578457846226</v>
      </c>
    </row>
    <row r="7359" spans="2:23" x14ac:dyDescent="0.3">
      <c r="B7359">
        <f t="shared" si="115"/>
        <v>7354</v>
      </c>
      <c r="C7359">
        <v>640.9950207337414</v>
      </c>
      <c r="D7359">
        <v>28883.78</v>
      </c>
      <c r="E7359">
        <v>1119.1175958683148</v>
      </c>
      <c r="F7359">
        <v>1654.3612421522853</v>
      </c>
      <c r="G7359">
        <v>268.72126598893823</v>
      </c>
      <c r="H7359">
        <v>1703.9857508234375</v>
      </c>
      <c r="R7359">
        <v>377.71798507900905</v>
      </c>
      <c r="S7359">
        <v>294.78311424062548</v>
      </c>
      <c r="T7359">
        <v>655.77947415985022</v>
      </c>
      <c r="U7359">
        <v>484.15813856006099</v>
      </c>
      <c r="V7359">
        <v>303.47793191164703</v>
      </c>
      <c r="W7359">
        <v>5059.1729947620615</v>
      </c>
    </row>
    <row r="7360" spans="2:23" x14ac:dyDescent="0.3">
      <c r="B7360">
        <f t="shared" si="115"/>
        <v>7355</v>
      </c>
      <c r="C7360">
        <v>522.87905381735777</v>
      </c>
      <c r="D7360">
        <v>470.52304471337737</v>
      </c>
      <c r="E7360">
        <v>421.40892628594918</v>
      </c>
      <c r="F7360">
        <v>201.76156761897258</v>
      </c>
      <c r="G7360">
        <v>4270.6931180613738</v>
      </c>
      <c r="H7360">
        <v>304.88282116944174</v>
      </c>
      <c r="R7360">
        <v>28883.78</v>
      </c>
      <c r="S7360">
        <v>2018.1135406235403</v>
      </c>
      <c r="T7360">
        <v>390.96171721316284</v>
      </c>
      <c r="U7360">
        <v>207.37950060984844</v>
      </c>
      <c r="V7360">
        <v>201.41083588219382</v>
      </c>
      <c r="W7360">
        <v>212.75530776670809</v>
      </c>
    </row>
    <row r="7361" spans="2:23" x14ac:dyDescent="0.3">
      <c r="B7361">
        <f t="shared" si="115"/>
        <v>7356</v>
      </c>
      <c r="C7361">
        <v>206.34739273023229</v>
      </c>
      <c r="D7361">
        <v>337.92007884692805</v>
      </c>
      <c r="E7361">
        <v>1252.8738960445423</v>
      </c>
      <c r="F7361">
        <v>2503.1867644471822</v>
      </c>
      <c r="G7361">
        <v>993.38113984193706</v>
      </c>
      <c r="H7361">
        <v>28883.78</v>
      </c>
      <c r="R7361">
        <v>534.54543646531181</v>
      </c>
      <c r="S7361">
        <v>28883.78</v>
      </c>
      <c r="T7361">
        <v>822.21353947494879</v>
      </c>
      <c r="U7361">
        <v>923.73644957709496</v>
      </c>
      <c r="V7361">
        <v>304.17225696923344</v>
      </c>
      <c r="W7361">
        <v>28883.78</v>
      </c>
    </row>
    <row r="7362" spans="2:23" x14ac:dyDescent="0.3">
      <c r="B7362">
        <f t="shared" si="115"/>
        <v>7357</v>
      </c>
      <c r="C7362">
        <v>2221.3113086654857</v>
      </c>
      <c r="D7362">
        <v>216.12693901736961</v>
      </c>
      <c r="E7362">
        <v>410.30418382195819</v>
      </c>
      <c r="F7362">
        <v>653.63065025724677</v>
      </c>
      <c r="G7362">
        <v>221.39422051653514</v>
      </c>
      <c r="H7362">
        <v>339.49992004372814</v>
      </c>
      <c r="R7362">
        <v>330.03732410616573</v>
      </c>
      <c r="S7362">
        <v>2525.5310629027304</v>
      </c>
      <c r="T7362">
        <v>1193.1360759379618</v>
      </c>
      <c r="U7362">
        <v>10704.92160736701</v>
      </c>
      <c r="V7362">
        <v>18391.719517944781</v>
      </c>
      <c r="W7362">
        <v>360.76049331103468</v>
      </c>
    </row>
    <row r="7363" spans="2:23" x14ac:dyDescent="0.3">
      <c r="B7363">
        <f t="shared" si="115"/>
        <v>7358</v>
      </c>
      <c r="C7363">
        <v>241.6566804512268</v>
      </c>
      <c r="D7363">
        <v>347.71879759730621</v>
      </c>
      <c r="E7363">
        <v>1711.4768165639689</v>
      </c>
      <c r="F7363">
        <v>467.69820363440556</v>
      </c>
      <c r="G7363">
        <v>275.41573954172719</v>
      </c>
      <c r="H7363">
        <v>456.34313123980559</v>
      </c>
      <c r="R7363">
        <v>207.87201840967941</v>
      </c>
      <c r="S7363">
        <v>638.33937233906818</v>
      </c>
      <c r="T7363">
        <v>251.5248927838345</v>
      </c>
      <c r="U7363">
        <v>570.29427914936741</v>
      </c>
      <c r="V7363">
        <v>651.26915170892971</v>
      </c>
      <c r="W7363">
        <v>28883.78</v>
      </c>
    </row>
    <row r="7364" spans="2:23" x14ac:dyDescent="0.3">
      <c r="B7364">
        <f t="shared" si="115"/>
        <v>7359</v>
      </c>
      <c r="C7364">
        <v>1373.6049961826186</v>
      </c>
      <c r="D7364">
        <v>28883.78</v>
      </c>
      <c r="E7364">
        <v>28883.78</v>
      </c>
      <c r="F7364">
        <v>28883.78</v>
      </c>
      <c r="G7364">
        <v>8080.3710570928824</v>
      </c>
      <c r="H7364">
        <v>214.49513775702903</v>
      </c>
      <c r="R7364">
        <v>2367.0517483642266</v>
      </c>
      <c r="S7364">
        <v>18360.553820889123</v>
      </c>
      <c r="T7364">
        <v>253.13668438405557</v>
      </c>
      <c r="U7364">
        <v>413.20583738881243</v>
      </c>
      <c r="V7364">
        <v>541.49409160638811</v>
      </c>
      <c r="W7364">
        <v>241.045080744122</v>
      </c>
    </row>
    <row r="7365" spans="2:23" x14ac:dyDescent="0.3">
      <c r="B7365">
        <f t="shared" si="115"/>
        <v>7360</v>
      </c>
      <c r="C7365">
        <v>676.65895819181935</v>
      </c>
      <c r="D7365">
        <v>3863.9916285270983</v>
      </c>
      <c r="E7365">
        <v>28883.78</v>
      </c>
      <c r="F7365">
        <v>1074.5324810751968</v>
      </c>
      <c r="G7365">
        <v>400.80362930925531</v>
      </c>
      <c r="H7365">
        <v>200.66341603827848</v>
      </c>
      <c r="R7365">
        <v>1212.9142503949288</v>
      </c>
      <c r="S7365">
        <v>27543.443861443156</v>
      </c>
      <c r="T7365">
        <v>2626.0966265601169</v>
      </c>
      <c r="U7365">
        <v>1704.0866959666851</v>
      </c>
      <c r="V7365">
        <v>285.97246321509408</v>
      </c>
      <c r="W7365">
        <v>483.72455574613457</v>
      </c>
    </row>
    <row r="7366" spans="2:23" x14ac:dyDescent="0.3">
      <c r="B7366">
        <f t="shared" si="115"/>
        <v>7361</v>
      </c>
      <c r="C7366">
        <v>439.23512482218393</v>
      </c>
      <c r="D7366">
        <v>223.48799076502218</v>
      </c>
      <c r="E7366">
        <v>233.79284535626286</v>
      </c>
      <c r="F7366">
        <v>288.72610323705914</v>
      </c>
      <c r="G7366">
        <v>2943.3923136698672</v>
      </c>
      <c r="H7366">
        <v>389.51271318205676</v>
      </c>
      <c r="R7366">
        <v>28883.78</v>
      </c>
      <c r="S7366">
        <v>1072.752379430756</v>
      </c>
      <c r="T7366">
        <v>259.08969577067342</v>
      </c>
      <c r="U7366">
        <v>635.82606956970506</v>
      </c>
      <c r="V7366">
        <v>269.67906765598781</v>
      </c>
      <c r="W7366">
        <v>440.10638789572079</v>
      </c>
    </row>
    <row r="7367" spans="2:23" x14ac:dyDescent="0.3">
      <c r="B7367">
        <f t="shared" si="115"/>
        <v>7362</v>
      </c>
      <c r="C7367">
        <v>1376.8655565249601</v>
      </c>
      <c r="D7367">
        <v>28883.78</v>
      </c>
      <c r="E7367">
        <v>1256.7316214217485</v>
      </c>
      <c r="F7367">
        <v>2682.3274504329706</v>
      </c>
      <c r="G7367">
        <v>15520.849393736504</v>
      </c>
      <c r="H7367">
        <v>2757.3575845032738</v>
      </c>
      <c r="R7367">
        <v>879.09950423946384</v>
      </c>
      <c r="S7367">
        <v>591.79227065180885</v>
      </c>
      <c r="T7367">
        <v>201.74099136490881</v>
      </c>
      <c r="U7367">
        <v>1057.3327436606144</v>
      </c>
      <c r="V7367">
        <v>887.36277594049398</v>
      </c>
      <c r="W7367">
        <v>26205.541986944329</v>
      </c>
    </row>
    <row r="7368" spans="2:23" x14ac:dyDescent="0.3">
      <c r="B7368">
        <f t="shared" ref="B7368:B7431" si="116">B7367 + 1</f>
        <v>7363</v>
      </c>
      <c r="C7368">
        <v>783.63037384494396</v>
      </c>
      <c r="D7368">
        <v>381.3784669903348</v>
      </c>
      <c r="E7368">
        <v>213.50971485965181</v>
      </c>
      <c r="F7368">
        <v>233.19695865495274</v>
      </c>
      <c r="G7368">
        <v>233.1760254105817</v>
      </c>
      <c r="H7368">
        <v>859.76865083668804</v>
      </c>
      <c r="R7368">
        <v>240.04257500649422</v>
      </c>
      <c r="S7368">
        <v>28883.78</v>
      </c>
      <c r="T7368">
        <v>1408.6961688471088</v>
      </c>
      <c r="U7368">
        <v>422.95652559410678</v>
      </c>
      <c r="V7368">
        <v>2253.6931471960265</v>
      </c>
      <c r="W7368">
        <v>533.55253159199799</v>
      </c>
    </row>
    <row r="7369" spans="2:23" x14ac:dyDescent="0.3">
      <c r="B7369">
        <f t="shared" si="116"/>
        <v>7364</v>
      </c>
      <c r="C7369">
        <v>28883.78</v>
      </c>
      <c r="D7369">
        <v>2987.5247725813097</v>
      </c>
      <c r="E7369">
        <v>338.33101775071884</v>
      </c>
      <c r="F7369">
        <v>19018.821633098778</v>
      </c>
      <c r="G7369">
        <v>780.23387719760774</v>
      </c>
      <c r="H7369">
        <v>228.93011304903123</v>
      </c>
      <c r="R7369">
        <v>1441.8330183736648</v>
      </c>
      <c r="S7369">
        <v>263.04578533953941</v>
      </c>
      <c r="T7369">
        <v>20727.497534825397</v>
      </c>
      <c r="U7369">
        <v>223.34564427431843</v>
      </c>
      <c r="V7369">
        <v>386.9852814746481</v>
      </c>
      <c r="W7369">
        <v>447.58975901326346</v>
      </c>
    </row>
    <row r="7370" spans="2:23" x14ac:dyDescent="0.3">
      <c r="B7370">
        <f t="shared" si="116"/>
        <v>7365</v>
      </c>
      <c r="C7370">
        <v>1573.3588442271971</v>
      </c>
      <c r="D7370">
        <v>2629.6225219047419</v>
      </c>
      <c r="E7370">
        <v>28883.78</v>
      </c>
      <c r="F7370">
        <v>219.31311035910258</v>
      </c>
      <c r="G7370">
        <v>2008.3627606714001</v>
      </c>
      <c r="H7370">
        <v>466.33259215983236</v>
      </c>
      <c r="R7370">
        <v>227.54625728853617</v>
      </c>
      <c r="S7370">
        <v>212.6741776528055</v>
      </c>
      <c r="T7370">
        <v>28883.78</v>
      </c>
      <c r="U7370">
        <v>795.61322665216971</v>
      </c>
      <c r="V7370">
        <v>18416.611805551107</v>
      </c>
      <c r="W7370">
        <v>434.50451983197382</v>
      </c>
    </row>
    <row r="7371" spans="2:23" x14ac:dyDescent="0.3">
      <c r="B7371">
        <f t="shared" si="116"/>
        <v>7366</v>
      </c>
      <c r="C7371">
        <v>234.84881154094322</v>
      </c>
      <c r="D7371">
        <v>231.70147913015333</v>
      </c>
      <c r="E7371">
        <v>3882.2356233156142</v>
      </c>
      <c r="F7371">
        <v>28883.78</v>
      </c>
      <c r="G7371">
        <v>359.11298245094628</v>
      </c>
      <c r="H7371">
        <v>368.43150351275267</v>
      </c>
      <c r="R7371">
        <v>267.02139554834241</v>
      </c>
      <c r="S7371">
        <v>282.06881315425346</v>
      </c>
      <c r="T7371">
        <v>360.14727399051878</v>
      </c>
      <c r="U7371">
        <v>2451.5721096350312</v>
      </c>
      <c r="V7371">
        <v>313.1795991174929</v>
      </c>
      <c r="W7371">
        <v>295.88196729576151</v>
      </c>
    </row>
    <row r="7372" spans="2:23" x14ac:dyDescent="0.3">
      <c r="B7372">
        <f t="shared" si="116"/>
        <v>7367</v>
      </c>
      <c r="C7372">
        <v>1290.8067441361889</v>
      </c>
      <c r="D7372">
        <v>217.03003172539553</v>
      </c>
      <c r="E7372">
        <v>246.4468069125447</v>
      </c>
      <c r="F7372">
        <v>590.89096814905338</v>
      </c>
      <c r="G7372">
        <v>248.3415520444542</v>
      </c>
      <c r="H7372">
        <v>553.05509380011404</v>
      </c>
      <c r="R7372">
        <v>456.98167813248637</v>
      </c>
      <c r="S7372">
        <v>201.76686793668188</v>
      </c>
      <c r="T7372">
        <v>270.25022350445846</v>
      </c>
      <c r="U7372">
        <v>205.92808278613975</v>
      </c>
      <c r="V7372">
        <v>642.07148725557863</v>
      </c>
      <c r="W7372">
        <v>232.78389846505556</v>
      </c>
    </row>
    <row r="7373" spans="2:23" x14ac:dyDescent="0.3">
      <c r="B7373">
        <f t="shared" si="116"/>
        <v>7368</v>
      </c>
      <c r="C7373">
        <v>944.02214162319046</v>
      </c>
      <c r="D7373">
        <v>293.78138421156189</v>
      </c>
      <c r="E7373">
        <v>945.08524286660213</v>
      </c>
      <c r="F7373">
        <v>1085.4289175310587</v>
      </c>
      <c r="G7373">
        <v>388.79481346913457</v>
      </c>
      <c r="H7373">
        <v>526.30671198911364</v>
      </c>
      <c r="R7373">
        <v>11999.124801507187</v>
      </c>
      <c r="S7373">
        <v>253.68360392191528</v>
      </c>
      <c r="T7373">
        <v>256.05328043407059</v>
      </c>
      <c r="U7373">
        <v>305.89283956996121</v>
      </c>
      <c r="V7373">
        <v>215.55257178362845</v>
      </c>
      <c r="W7373">
        <v>264.94786040724915</v>
      </c>
    </row>
    <row r="7374" spans="2:23" x14ac:dyDescent="0.3">
      <c r="B7374">
        <f t="shared" si="116"/>
        <v>7369</v>
      </c>
      <c r="C7374">
        <v>336.42541647769843</v>
      </c>
      <c r="D7374">
        <v>206.27694072520805</v>
      </c>
      <c r="E7374">
        <v>13255.609439254398</v>
      </c>
      <c r="F7374">
        <v>28883.78</v>
      </c>
      <c r="G7374">
        <v>6715.4055760223055</v>
      </c>
      <c r="H7374">
        <v>211.56619576749841</v>
      </c>
      <c r="R7374">
        <v>572.97092490845057</v>
      </c>
      <c r="S7374">
        <v>469.01068402572872</v>
      </c>
      <c r="T7374">
        <v>681.16303122521526</v>
      </c>
      <c r="U7374">
        <v>799.2141712815046</v>
      </c>
      <c r="V7374">
        <v>4091.7302674728289</v>
      </c>
      <c r="W7374">
        <v>222.85004939922584</v>
      </c>
    </row>
    <row r="7375" spans="2:23" x14ac:dyDescent="0.3">
      <c r="B7375">
        <f t="shared" si="116"/>
        <v>7370</v>
      </c>
      <c r="C7375">
        <v>863.98403100853307</v>
      </c>
      <c r="D7375">
        <v>222.05240006148341</v>
      </c>
      <c r="E7375">
        <v>528.08577551992141</v>
      </c>
      <c r="F7375">
        <v>600.08479957634813</v>
      </c>
      <c r="G7375">
        <v>219.75515983613312</v>
      </c>
      <c r="H7375">
        <v>360.8449569066272</v>
      </c>
      <c r="R7375">
        <v>28883.78</v>
      </c>
      <c r="S7375">
        <v>599.53674414540319</v>
      </c>
      <c r="T7375">
        <v>267.05113156822813</v>
      </c>
      <c r="U7375">
        <v>1189.6084556379224</v>
      </c>
      <c r="V7375">
        <v>488.80597620802894</v>
      </c>
      <c r="W7375">
        <v>323.61604605005158</v>
      </c>
    </row>
    <row r="7376" spans="2:23" x14ac:dyDescent="0.3">
      <c r="B7376">
        <f t="shared" si="116"/>
        <v>7371</v>
      </c>
      <c r="C7376">
        <v>417.77174059063043</v>
      </c>
      <c r="D7376">
        <v>224.73673961584197</v>
      </c>
      <c r="E7376">
        <v>416.75254066226591</v>
      </c>
      <c r="F7376">
        <v>318.12695200499655</v>
      </c>
      <c r="G7376">
        <v>1531.7601767970568</v>
      </c>
      <c r="H7376">
        <v>28883.78</v>
      </c>
      <c r="R7376">
        <v>262.4522188568825</v>
      </c>
      <c r="S7376">
        <v>368.66173631137474</v>
      </c>
      <c r="T7376">
        <v>354.15493334656844</v>
      </c>
      <c r="U7376">
        <v>28883.78</v>
      </c>
      <c r="V7376">
        <v>1519.3258690779624</v>
      </c>
      <c r="W7376">
        <v>3323.7300580783635</v>
      </c>
    </row>
    <row r="7377" spans="2:23" x14ac:dyDescent="0.3">
      <c r="B7377">
        <f t="shared" si="116"/>
        <v>7372</v>
      </c>
      <c r="C7377">
        <v>406.7273463821241</v>
      </c>
      <c r="D7377">
        <v>1359.4180700495492</v>
      </c>
      <c r="E7377">
        <v>261.380379823824</v>
      </c>
      <c r="F7377">
        <v>296.09417337284162</v>
      </c>
      <c r="G7377">
        <v>368.82764133926275</v>
      </c>
      <c r="H7377">
        <v>1332.6349766454416</v>
      </c>
      <c r="R7377">
        <v>1422.0100575611007</v>
      </c>
      <c r="S7377">
        <v>400.89407341124934</v>
      </c>
      <c r="T7377">
        <v>28883.78</v>
      </c>
      <c r="U7377">
        <v>1061.1315675284213</v>
      </c>
      <c r="V7377">
        <v>28883.78</v>
      </c>
      <c r="W7377">
        <v>2078.4140791139807</v>
      </c>
    </row>
    <row r="7378" spans="2:23" x14ac:dyDescent="0.3">
      <c r="B7378">
        <f t="shared" si="116"/>
        <v>7373</v>
      </c>
      <c r="C7378">
        <v>1208.4482181800981</v>
      </c>
      <c r="D7378">
        <v>28883.78</v>
      </c>
      <c r="E7378">
        <v>2322.499012140865</v>
      </c>
      <c r="F7378">
        <v>12399.367073980096</v>
      </c>
      <c r="G7378">
        <v>2163.9595683249609</v>
      </c>
      <c r="H7378">
        <v>226.69628304078384</v>
      </c>
      <c r="R7378">
        <v>1816.4210748171868</v>
      </c>
      <c r="S7378">
        <v>223.42280471823759</v>
      </c>
      <c r="T7378">
        <v>11530.846204024281</v>
      </c>
      <c r="U7378">
        <v>200.86064795453558</v>
      </c>
      <c r="V7378">
        <v>996.84315488642926</v>
      </c>
      <c r="W7378">
        <v>2425.8603709125882</v>
      </c>
    </row>
    <row r="7379" spans="2:23" x14ac:dyDescent="0.3">
      <c r="B7379">
        <f t="shared" si="116"/>
        <v>7374</v>
      </c>
      <c r="C7379">
        <v>2351.9106696744948</v>
      </c>
      <c r="D7379">
        <v>1659.1669111943093</v>
      </c>
      <c r="E7379">
        <v>264.01318043583251</v>
      </c>
      <c r="F7379">
        <v>1973.1239026553912</v>
      </c>
      <c r="G7379">
        <v>210.14245384122975</v>
      </c>
      <c r="H7379">
        <v>21853.806028410279</v>
      </c>
      <c r="R7379">
        <v>624.80609238289958</v>
      </c>
      <c r="S7379">
        <v>329.63964279981394</v>
      </c>
      <c r="T7379">
        <v>323.0737287776704</v>
      </c>
      <c r="U7379">
        <v>221.500962522544</v>
      </c>
      <c r="V7379">
        <v>28883.78</v>
      </c>
      <c r="W7379">
        <v>790.86982024420115</v>
      </c>
    </row>
    <row r="7380" spans="2:23" x14ac:dyDescent="0.3">
      <c r="B7380">
        <f t="shared" si="116"/>
        <v>7375</v>
      </c>
      <c r="C7380">
        <v>28883.78</v>
      </c>
      <c r="D7380">
        <v>378.10320806147899</v>
      </c>
      <c r="E7380">
        <v>254.65060320806626</v>
      </c>
      <c r="F7380">
        <v>9787.7892762896154</v>
      </c>
      <c r="G7380">
        <v>28883.78</v>
      </c>
      <c r="H7380">
        <v>723.50296291302948</v>
      </c>
      <c r="R7380">
        <v>989.46574018343381</v>
      </c>
      <c r="S7380">
        <v>244.34538437984918</v>
      </c>
      <c r="T7380">
        <v>4550.2323180113381</v>
      </c>
      <c r="U7380">
        <v>1148.1455813302764</v>
      </c>
      <c r="V7380">
        <v>1769.2529486512033</v>
      </c>
      <c r="W7380">
        <v>1608.6707406552259</v>
      </c>
    </row>
    <row r="7381" spans="2:23" x14ac:dyDescent="0.3">
      <c r="B7381">
        <f t="shared" si="116"/>
        <v>7376</v>
      </c>
      <c r="C7381">
        <v>2019.7271824438701</v>
      </c>
      <c r="D7381">
        <v>3354.6444347116158</v>
      </c>
      <c r="E7381">
        <v>4212.863700633101</v>
      </c>
      <c r="F7381">
        <v>515.00517738898111</v>
      </c>
      <c r="G7381">
        <v>9968.2835893346946</v>
      </c>
      <c r="H7381">
        <v>7653.5746494344594</v>
      </c>
      <c r="R7381">
        <v>4198.294452367647</v>
      </c>
      <c r="S7381">
        <v>666.00549810782104</v>
      </c>
      <c r="T7381">
        <v>8687.565097754079</v>
      </c>
      <c r="U7381">
        <v>212.76036264141925</v>
      </c>
      <c r="V7381">
        <v>6149.8362910851447</v>
      </c>
      <c r="W7381">
        <v>572.12741239149614</v>
      </c>
    </row>
    <row r="7382" spans="2:23" x14ac:dyDescent="0.3">
      <c r="B7382">
        <f t="shared" si="116"/>
        <v>7377</v>
      </c>
      <c r="C7382">
        <v>4275.6048621475493</v>
      </c>
      <c r="D7382">
        <v>247.05869983256997</v>
      </c>
      <c r="E7382">
        <v>502.43887968199033</v>
      </c>
      <c r="F7382">
        <v>290.89438900320988</v>
      </c>
      <c r="G7382">
        <v>351.22439398348774</v>
      </c>
      <c r="H7382">
        <v>416.87654842905249</v>
      </c>
      <c r="R7382">
        <v>764.16879305025827</v>
      </c>
      <c r="S7382">
        <v>2541.0963032539485</v>
      </c>
      <c r="T7382">
        <v>313.37549776455404</v>
      </c>
      <c r="U7382">
        <v>810.19149171501897</v>
      </c>
      <c r="V7382">
        <v>319.61325407332566</v>
      </c>
      <c r="W7382">
        <v>208.68017195373213</v>
      </c>
    </row>
    <row r="7383" spans="2:23" x14ac:dyDescent="0.3">
      <c r="B7383">
        <f t="shared" si="116"/>
        <v>7378</v>
      </c>
      <c r="C7383">
        <v>10971.52300980998</v>
      </c>
      <c r="D7383">
        <v>26663.219352383971</v>
      </c>
      <c r="E7383">
        <v>4587.3182207470745</v>
      </c>
      <c r="F7383">
        <v>892.17484978177299</v>
      </c>
      <c r="G7383">
        <v>534.90577612353195</v>
      </c>
      <c r="H7383">
        <v>346.62031019453087</v>
      </c>
      <c r="R7383">
        <v>269.87216999652105</v>
      </c>
      <c r="S7383">
        <v>2901.5494250060938</v>
      </c>
      <c r="T7383">
        <v>642.91643363181356</v>
      </c>
      <c r="U7383">
        <v>945.78249986452033</v>
      </c>
      <c r="V7383">
        <v>251.04576174124293</v>
      </c>
      <c r="W7383">
        <v>2942.4144702249378</v>
      </c>
    </row>
    <row r="7384" spans="2:23" x14ac:dyDescent="0.3">
      <c r="B7384">
        <f t="shared" si="116"/>
        <v>7379</v>
      </c>
      <c r="C7384">
        <v>281.56116822531783</v>
      </c>
      <c r="D7384">
        <v>250.54263774227019</v>
      </c>
      <c r="E7384">
        <v>719.31188149743616</v>
      </c>
      <c r="F7384">
        <v>221.95389774123714</v>
      </c>
      <c r="G7384">
        <v>2447.4568878328314</v>
      </c>
      <c r="H7384">
        <v>847.74589380398993</v>
      </c>
      <c r="R7384">
        <v>255.59746765452391</v>
      </c>
      <c r="S7384">
        <v>280.41301557994029</v>
      </c>
      <c r="T7384">
        <v>28883.78</v>
      </c>
      <c r="U7384">
        <v>290.16965846698656</v>
      </c>
      <c r="V7384">
        <v>474.40282574949333</v>
      </c>
      <c r="W7384">
        <v>3519.805007766332</v>
      </c>
    </row>
    <row r="7385" spans="2:23" x14ac:dyDescent="0.3">
      <c r="B7385">
        <f t="shared" si="116"/>
        <v>7380</v>
      </c>
      <c r="C7385">
        <v>1148.3806332605959</v>
      </c>
      <c r="D7385">
        <v>281.556666096897</v>
      </c>
      <c r="E7385">
        <v>1939.7580524356677</v>
      </c>
      <c r="F7385">
        <v>28883.78</v>
      </c>
      <c r="G7385">
        <v>28883.78</v>
      </c>
      <c r="H7385">
        <v>474.02825393558595</v>
      </c>
      <c r="R7385">
        <v>227.41102489288733</v>
      </c>
      <c r="S7385">
        <v>295.99025862579214</v>
      </c>
      <c r="T7385">
        <v>403.67431503363252</v>
      </c>
      <c r="U7385">
        <v>6178.8813299676267</v>
      </c>
      <c r="V7385">
        <v>436.97134404006431</v>
      </c>
      <c r="W7385">
        <v>2229.9656250805042</v>
      </c>
    </row>
    <row r="7386" spans="2:23" x14ac:dyDescent="0.3">
      <c r="B7386">
        <f t="shared" si="116"/>
        <v>7381</v>
      </c>
      <c r="C7386">
        <v>3881.8176319466352</v>
      </c>
      <c r="D7386">
        <v>340.3031661063543</v>
      </c>
      <c r="E7386">
        <v>1490.4545688631304</v>
      </c>
      <c r="F7386">
        <v>28883.78</v>
      </c>
      <c r="G7386">
        <v>261.95135849995921</v>
      </c>
      <c r="H7386">
        <v>28883.78</v>
      </c>
      <c r="R7386">
        <v>28883.78</v>
      </c>
      <c r="S7386">
        <v>622.03512534496645</v>
      </c>
      <c r="T7386">
        <v>289.51447179119464</v>
      </c>
      <c r="U7386">
        <v>305.57959312086501</v>
      </c>
      <c r="V7386">
        <v>261.82685349623597</v>
      </c>
      <c r="W7386">
        <v>207.69908174747093</v>
      </c>
    </row>
    <row r="7387" spans="2:23" x14ac:dyDescent="0.3">
      <c r="B7387">
        <f t="shared" si="116"/>
        <v>7382</v>
      </c>
      <c r="C7387">
        <v>271.22021565927679</v>
      </c>
      <c r="D7387">
        <v>835.28732197066211</v>
      </c>
      <c r="E7387">
        <v>634.60058529707476</v>
      </c>
      <c r="F7387">
        <v>10108.191308518262</v>
      </c>
      <c r="G7387">
        <v>2925.5522296499621</v>
      </c>
      <c r="H7387">
        <v>1991.8004698493464</v>
      </c>
      <c r="R7387">
        <v>284.52062964389256</v>
      </c>
      <c r="S7387">
        <v>215.7753751015199</v>
      </c>
      <c r="T7387">
        <v>3217.6966102786619</v>
      </c>
      <c r="U7387">
        <v>263.30219552076892</v>
      </c>
      <c r="V7387">
        <v>222.10014308937843</v>
      </c>
      <c r="W7387">
        <v>2295.4357560403864</v>
      </c>
    </row>
    <row r="7388" spans="2:23" x14ac:dyDescent="0.3">
      <c r="B7388">
        <f t="shared" si="116"/>
        <v>7383</v>
      </c>
      <c r="C7388">
        <v>15516.25976409402</v>
      </c>
      <c r="D7388">
        <v>8600.2568115487884</v>
      </c>
      <c r="E7388">
        <v>1155.1834090894815</v>
      </c>
      <c r="F7388">
        <v>520.8518140979188</v>
      </c>
      <c r="G7388">
        <v>278.74059411114627</v>
      </c>
      <c r="H7388">
        <v>545.05520230383308</v>
      </c>
      <c r="R7388">
        <v>262.18166276591785</v>
      </c>
      <c r="S7388">
        <v>1126.3375412086225</v>
      </c>
      <c r="T7388">
        <v>2262.5227880804764</v>
      </c>
      <c r="U7388">
        <v>499.70886105446766</v>
      </c>
      <c r="V7388">
        <v>259.29301594344219</v>
      </c>
      <c r="W7388">
        <v>372.65173080081399</v>
      </c>
    </row>
    <row r="7389" spans="2:23" x14ac:dyDescent="0.3">
      <c r="B7389">
        <f t="shared" si="116"/>
        <v>7384</v>
      </c>
      <c r="C7389">
        <v>211.86952244047615</v>
      </c>
      <c r="D7389">
        <v>421.01679874807502</v>
      </c>
      <c r="E7389">
        <v>247.88420398269298</v>
      </c>
      <c r="F7389">
        <v>230.21647696715013</v>
      </c>
      <c r="G7389">
        <v>258.20668011055562</v>
      </c>
      <c r="H7389">
        <v>1114.7610635931974</v>
      </c>
      <c r="R7389">
        <v>476.32069029495881</v>
      </c>
      <c r="S7389">
        <v>28883.78</v>
      </c>
      <c r="T7389">
        <v>223.57108930775973</v>
      </c>
      <c r="U7389">
        <v>28883.78</v>
      </c>
      <c r="V7389">
        <v>209.93160787432805</v>
      </c>
      <c r="W7389">
        <v>313.70884361377648</v>
      </c>
    </row>
    <row r="7390" spans="2:23" x14ac:dyDescent="0.3">
      <c r="B7390">
        <f t="shared" si="116"/>
        <v>7385</v>
      </c>
      <c r="C7390">
        <v>566.72775144125512</v>
      </c>
      <c r="D7390">
        <v>207.58700364130007</v>
      </c>
      <c r="E7390">
        <v>408.50236330775158</v>
      </c>
      <c r="F7390">
        <v>209.71681469528784</v>
      </c>
      <c r="G7390">
        <v>542.0603081059362</v>
      </c>
      <c r="H7390">
        <v>2176.6885519545508</v>
      </c>
      <c r="R7390">
        <v>1419.0483135652744</v>
      </c>
      <c r="S7390">
        <v>235.82623010762308</v>
      </c>
      <c r="T7390">
        <v>265.50357987936189</v>
      </c>
      <c r="U7390">
        <v>305.21755835738219</v>
      </c>
      <c r="V7390">
        <v>28883.78</v>
      </c>
      <c r="W7390">
        <v>280.91876836492935</v>
      </c>
    </row>
    <row r="7391" spans="2:23" x14ac:dyDescent="0.3">
      <c r="B7391">
        <f t="shared" si="116"/>
        <v>7386</v>
      </c>
      <c r="C7391">
        <v>268.37713854773159</v>
      </c>
      <c r="D7391">
        <v>1870.3596053873241</v>
      </c>
      <c r="E7391">
        <v>466.51712339589943</v>
      </c>
      <c r="F7391">
        <v>376.16998151430914</v>
      </c>
      <c r="G7391">
        <v>719.4384732802198</v>
      </c>
      <c r="H7391">
        <v>9823.1907430133779</v>
      </c>
      <c r="R7391">
        <v>11025.738750438944</v>
      </c>
      <c r="S7391">
        <v>8283.2314438306767</v>
      </c>
      <c r="T7391">
        <v>397.16099211042592</v>
      </c>
      <c r="U7391">
        <v>242.41768344429261</v>
      </c>
      <c r="V7391">
        <v>401.09455203536947</v>
      </c>
      <c r="W7391">
        <v>1273.3848163476616</v>
      </c>
    </row>
    <row r="7392" spans="2:23" x14ac:dyDescent="0.3">
      <c r="B7392">
        <f t="shared" si="116"/>
        <v>7387</v>
      </c>
      <c r="C7392">
        <v>269.21650524303266</v>
      </c>
      <c r="D7392">
        <v>28883.78</v>
      </c>
      <c r="E7392">
        <v>4633.065562033853</v>
      </c>
      <c r="F7392">
        <v>2426.2348582752279</v>
      </c>
      <c r="G7392">
        <v>2143.6069745354735</v>
      </c>
      <c r="H7392">
        <v>412.31764854710138</v>
      </c>
      <c r="R7392">
        <v>362.40738182773538</v>
      </c>
      <c r="S7392">
        <v>28883.78</v>
      </c>
      <c r="T7392">
        <v>378.89958115197237</v>
      </c>
      <c r="U7392">
        <v>967.80464684057063</v>
      </c>
      <c r="V7392">
        <v>506.69664232097136</v>
      </c>
      <c r="W7392">
        <v>506.66470880294594</v>
      </c>
    </row>
    <row r="7393" spans="2:23" x14ac:dyDescent="0.3">
      <c r="B7393">
        <f t="shared" si="116"/>
        <v>7388</v>
      </c>
      <c r="C7393">
        <v>433.68987938117971</v>
      </c>
      <c r="D7393">
        <v>522.43194471018137</v>
      </c>
      <c r="E7393">
        <v>319.69238496054965</v>
      </c>
      <c r="F7393">
        <v>28883.78</v>
      </c>
      <c r="G7393">
        <v>277.00332259402199</v>
      </c>
      <c r="H7393">
        <v>234.25798920714317</v>
      </c>
      <c r="R7393">
        <v>1497.9091630248604</v>
      </c>
      <c r="S7393">
        <v>913.35786071820723</v>
      </c>
      <c r="T7393">
        <v>1590.6732778994337</v>
      </c>
      <c r="U7393">
        <v>28883.78</v>
      </c>
      <c r="V7393">
        <v>292.79893715703793</v>
      </c>
      <c r="W7393">
        <v>3718.4173059022041</v>
      </c>
    </row>
    <row r="7394" spans="2:23" x14ac:dyDescent="0.3">
      <c r="B7394">
        <f t="shared" si="116"/>
        <v>7389</v>
      </c>
      <c r="C7394">
        <v>4066.9013467647756</v>
      </c>
      <c r="D7394">
        <v>226.94584122297869</v>
      </c>
      <c r="E7394">
        <v>278.81237628440579</v>
      </c>
      <c r="F7394">
        <v>287.59823039464277</v>
      </c>
      <c r="G7394">
        <v>281.60473084625943</v>
      </c>
      <c r="H7394">
        <v>206.98106904138376</v>
      </c>
      <c r="R7394">
        <v>206.79037785951812</v>
      </c>
      <c r="S7394">
        <v>216.71722469787585</v>
      </c>
      <c r="T7394">
        <v>3203.4152381690219</v>
      </c>
      <c r="U7394">
        <v>2641.7072353474364</v>
      </c>
      <c r="V7394">
        <v>284.22575627459634</v>
      </c>
      <c r="W7394">
        <v>11655.693635947218</v>
      </c>
    </row>
    <row r="7395" spans="2:23" x14ac:dyDescent="0.3">
      <c r="B7395">
        <f t="shared" si="116"/>
        <v>7390</v>
      </c>
      <c r="C7395">
        <v>1542.8855070288246</v>
      </c>
      <c r="D7395">
        <v>28883.78</v>
      </c>
      <c r="E7395">
        <v>255.6764909277413</v>
      </c>
      <c r="F7395">
        <v>221.92095669207188</v>
      </c>
      <c r="G7395">
        <v>1245.3779365280125</v>
      </c>
      <c r="H7395">
        <v>541.72552051981893</v>
      </c>
      <c r="R7395">
        <v>409.32658210610316</v>
      </c>
      <c r="S7395">
        <v>630.12398601523432</v>
      </c>
      <c r="T7395">
        <v>1200.0958870236905</v>
      </c>
      <c r="U7395">
        <v>807.58882360565372</v>
      </c>
      <c r="V7395">
        <v>444.82493339585847</v>
      </c>
      <c r="W7395">
        <v>204.85486637208399</v>
      </c>
    </row>
    <row r="7396" spans="2:23" x14ac:dyDescent="0.3">
      <c r="B7396">
        <f t="shared" si="116"/>
        <v>7391</v>
      </c>
      <c r="C7396">
        <v>266.47916900508665</v>
      </c>
      <c r="D7396">
        <v>330.81972560377847</v>
      </c>
      <c r="E7396">
        <v>349.0823029614354</v>
      </c>
      <c r="F7396">
        <v>28883.78</v>
      </c>
      <c r="G7396">
        <v>248.27682589765925</v>
      </c>
      <c r="H7396">
        <v>2719.0869671606174</v>
      </c>
      <c r="R7396">
        <v>391.4288553419363</v>
      </c>
      <c r="S7396">
        <v>407.62022079175574</v>
      </c>
      <c r="T7396">
        <v>860.79775653820161</v>
      </c>
      <c r="U7396">
        <v>534.60436595149065</v>
      </c>
      <c r="V7396">
        <v>3016.7662676131172</v>
      </c>
      <c r="W7396">
        <v>1573.8399982372075</v>
      </c>
    </row>
    <row r="7397" spans="2:23" x14ac:dyDescent="0.3">
      <c r="B7397">
        <f t="shared" si="116"/>
        <v>7392</v>
      </c>
      <c r="C7397">
        <v>28883.78</v>
      </c>
      <c r="D7397">
        <v>271.79451066452793</v>
      </c>
      <c r="E7397">
        <v>1179.0599755183332</v>
      </c>
      <c r="F7397">
        <v>714.97811210058649</v>
      </c>
      <c r="G7397">
        <v>1433.2987049901105</v>
      </c>
      <c r="H7397">
        <v>6452.5496472589048</v>
      </c>
      <c r="R7397">
        <v>1853.6936391462116</v>
      </c>
      <c r="S7397">
        <v>14703.172349502756</v>
      </c>
      <c r="T7397">
        <v>1027.1181511835937</v>
      </c>
      <c r="U7397">
        <v>370.26318232185804</v>
      </c>
      <c r="V7397">
        <v>220.68246380230735</v>
      </c>
      <c r="W7397">
        <v>226.05535503874071</v>
      </c>
    </row>
    <row r="7398" spans="2:23" x14ac:dyDescent="0.3">
      <c r="B7398">
        <f t="shared" si="116"/>
        <v>7393</v>
      </c>
      <c r="C7398">
        <v>837.82413778940099</v>
      </c>
      <c r="D7398">
        <v>28883.78</v>
      </c>
      <c r="E7398">
        <v>14862.554692538093</v>
      </c>
      <c r="F7398">
        <v>6138.8437485514432</v>
      </c>
      <c r="G7398">
        <v>200.89835081964421</v>
      </c>
      <c r="H7398">
        <v>374.27107939966072</v>
      </c>
      <c r="R7398">
        <v>219.16808469230091</v>
      </c>
      <c r="S7398">
        <v>264.1645069766729</v>
      </c>
      <c r="T7398">
        <v>340.03182715014293</v>
      </c>
      <c r="U7398">
        <v>504.46770295696211</v>
      </c>
      <c r="V7398">
        <v>3873.1566120650573</v>
      </c>
      <c r="W7398">
        <v>1608.2280979757627</v>
      </c>
    </row>
    <row r="7399" spans="2:23" x14ac:dyDescent="0.3">
      <c r="B7399">
        <f t="shared" si="116"/>
        <v>7394</v>
      </c>
      <c r="C7399">
        <v>242.04052307685095</v>
      </c>
      <c r="D7399">
        <v>2786.0886165339002</v>
      </c>
      <c r="E7399">
        <v>683.35857578371088</v>
      </c>
      <c r="F7399">
        <v>1362.4417385540864</v>
      </c>
      <c r="G7399">
        <v>304.77315814758111</v>
      </c>
      <c r="H7399">
        <v>12631.801764529111</v>
      </c>
      <c r="R7399">
        <v>678.89432281344398</v>
      </c>
      <c r="S7399">
        <v>911.90260778754509</v>
      </c>
      <c r="T7399">
        <v>211.53927709053096</v>
      </c>
      <c r="U7399">
        <v>28883.78</v>
      </c>
      <c r="V7399">
        <v>419.2269772155222</v>
      </c>
      <c r="W7399">
        <v>261.37803318131552</v>
      </c>
    </row>
    <row r="7400" spans="2:23" x14ac:dyDescent="0.3">
      <c r="B7400">
        <f t="shared" si="116"/>
        <v>7395</v>
      </c>
      <c r="C7400">
        <v>234.49590466382941</v>
      </c>
      <c r="D7400">
        <v>225.72574588620981</v>
      </c>
      <c r="E7400">
        <v>299.73607753996424</v>
      </c>
      <c r="F7400">
        <v>217.15730100531471</v>
      </c>
      <c r="G7400">
        <v>28883.78</v>
      </c>
      <c r="H7400">
        <v>342.21648232300379</v>
      </c>
      <c r="R7400">
        <v>252.30404945019203</v>
      </c>
      <c r="S7400">
        <v>15505.365968700888</v>
      </c>
      <c r="T7400">
        <v>425.58035459531339</v>
      </c>
      <c r="U7400">
        <v>578.36912477727424</v>
      </c>
      <c r="V7400">
        <v>320.46313141610915</v>
      </c>
      <c r="W7400">
        <v>5299.8649289653122</v>
      </c>
    </row>
    <row r="7401" spans="2:23" x14ac:dyDescent="0.3">
      <c r="B7401">
        <f t="shared" si="116"/>
        <v>7396</v>
      </c>
      <c r="C7401">
        <v>274.39548198696241</v>
      </c>
      <c r="D7401">
        <v>382.09692034153147</v>
      </c>
      <c r="E7401">
        <v>655.81133787682143</v>
      </c>
      <c r="F7401">
        <v>616.58392147056952</v>
      </c>
      <c r="G7401">
        <v>28883.78</v>
      </c>
      <c r="H7401">
        <v>284.19520785516784</v>
      </c>
      <c r="R7401">
        <v>4640.2643980808853</v>
      </c>
      <c r="S7401">
        <v>472.15026426908616</v>
      </c>
      <c r="T7401">
        <v>28883.78</v>
      </c>
      <c r="U7401">
        <v>312.01684653195321</v>
      </c>
      <c r="V7401">
        <v>1417.7665162974679</v>
      </c>
      <c r="W7401">
        <v>28883.78</v>
      </c>
    </row>
    <row r="7402" spans="2:23" x14ac:dyDescent="0.3">
      <c r="B7402">
        <f t="shared" si="116"/>
        <v>7397</v>
      </c>
      <c r="C7402">
        <v>230.48939504462714</v>
      </c>
      <c r="D7402">
        <v>565.64035509449218</v>
      </c>
      <c r="E7402">
        <v>6410.432795050262</v>
      </c>
      <c r="F7402">
        <v>588.04411606381245</v>
      </c>
      <c r="G7402">
        <v>217.15790809344963</v>
      </c>
      <c r="H7402">
        <v>1908.4405468489615</v>
      </c>
      <c r="R7402">
        <v>4853.9135866192828</v>
      </c>
      <c r="S7402">
        <v>986.67692223386655</v>
      </c>
      <c r="T7402">
        <v>1243.3093537016628</v>
      </c>
      <c r="U7402">
        <v>639.54702855228015</v>
      </c>
      <c r="V7402">
        <v>567.35147274507119</v>
      </c>
      <c r="W7402">
        <v>657.66483541370303</v>
      </c>
    </row>
    <row r="7403" spans="2:23" x14ac:dyDescent="0.3">
      <c r="B7403">
        <f t="shared" si="116"/>
        <v>7398</v>
      </c>
      <c r="C7403">
        <v>273.35976482670242</v>
      </c>
      <c r="D7403">
        <v>585.9521301739328</v>
      </c>
      <c r="E7403">
        <v>28883.78</v>
      </c>
      <c r="F7403">
        <v>10941.530027522496</v>
      </c>
      <c r="G7403">
        <v>28883.78</v>
      </c>
      <c r="H7403">
        <v>257.29238814579867</v>
      </c>
      <c r="R7403">
        <v>3328.6554029349163</v>
      </c>
      <c r="S7403">
        <v>316.83463423485182</v>
      </c>
      <c r="T7403">
        <v>6632.6850826414457</v>
      </c>
      <c r="U7403">
        <v>2843.8620813920593</v>
      </c>
      <c r="V7403">
        <v>306.0340983574294</v>
      </c>
      <c r="W7403">
        <v>360.58921865228649</v>
      </c>
    </row>
    <row r="7404" spans="2:23" x14ac:dyDescent="0.3">
      <c r="B7404">
        <f t="shared" si="116"/>
        <v>7399</v>
      </c>
      <c r="C7404">
        <v>204.05027653660434</v>
      </c>
      <c r="D7404">
        <v>1261.5912043908484</v>
      </c>
      <c r="E7404">
        <v>18331.530271784417</v>
      </c>
      <c r="F7404">
        <v>217.06221418375819</v>
      </c>
      <c r="G7404">
        <v>239.54358535448694</v>
      </c>
      <c r="H7404">
        <v>296.66809464581962</v>
      </c>
      <c r="R7404">
        <v>286.76794044015787</v>
      </c>
      <c r="S7404">
        <v>222.00896366948078</v>
      </c>
      <c r="T7404">
        <v>357.32611563854414</v>
      </c>
      <c r="U7404">
        <v>363.79816060404175</v>
      </c>
      <c r="V7404">
        <v>28883.78</v>
      </c>
      <c r="W7404">
        <v>6811.9023811939005</v>
      </c>
    </row>
    <row r="7405" spans="2:23" x14ac:dyDescent="0.3">
      <c r="B7405">
        <f t="shared" si="116"/>
        <v>7400</v>
      </c>
      <c r="C7405">
        <v>1064.3696217034972</v>
      </c>
      <c r="D7405">
        <v>427.72581828892766</v>
      </c>
      <c r="E7405">
        <v>362.25792029270292</v>
      </c>
      <c r="F7405">
        <v>376.23985142367542</v>
      </c>
      <c r="G7405">
        <v>291.23008723359391</v>
      </c>
      <c r="H7405">
        <v>206.54303720043006</v>
      </c>
      <c r="R7405">
        <v>7599.3338945840705</v>
      </c>
      <c r="S7405">
        <v>4503.4775369983699</v>
      </c>
      <c r="T7405">
        <v>401.84466729931648</v>
      </c>
      <c r="U7405">
        <v>283.29790628049938</v>
      </c>
      <c r="V7405">
        <v>650.7880299430276</v>
      </c>
      <c r="W7405">
        <v>2340.102924815088</v>
      </c>
    </row>
    <row r="7406" spans="2:23" x14ac:dyDescent="0.3">
      <c r="B7406">
        <f t="shared" si="116"/>
        <v>7401</v>
      </c>
      <c r="C7406">
        <v>671.40783021220068</v>
      </c>
      <c r="D7406">
        <v>222.79347256812397</v>
      </c>
      <c r="E7406">
        <v>373.33723913334308</v>
      </c>
      <c r="F7406">
        <v>217.03773452048381</v>
      </c>
      <c r="G7406">
        <v>675.53850703543765</v>
      </c>
      <c r="H7406">
        <v>362.39287176089385</v>
      </c>
      <c r="R7406">
        <v>340.84764686255528</v>
      </c>
      <c r="S7406">
        <v>1155.8795128141633</v>
      </c>
      <c r="T7406">
        <v>201.42758533669013</v>
      </c>
      <c r="U7406">
        <v>7175.2582538836232</v>
      </c>
      <c r="V7406">
        <v>1511.3657394974289</v>
      </c>
      <c r="W7406">
        <v>28883.78</v>
      </c>
    </row>
    <row r="7407" spans="2:23" x14ac:dyDescent="0.3">
      <c r="B7407">
        <f t="shared" si="116"/>
        <v>7402</v>
      </c>
      <c r="C7407">
        <v>28883.78</v>
      </c>
      <c r="D7407">
        <v>268.16145584182897</v>
      </c>
      <c r="E7407">
        <v>847.20160120700939</v>
      </c>
      <c r="F7407">
        <v>332.19529749455933</v>
      </c>
      <c r="G7407">
        <v>266.08906622032498</v>
      </c>
      <c r="H7407">
        <v>229.968531547026</v>
      </c>
      <c r="R7407">
        <v>224.4400486507472</v>
      </c>
      <c r="S7407">
        <v>18032.369128302402</v>
      </c>
      <c r="T7407">
        <v>281.80054316977976</v>
      </c>
      <c r="U7407">
        <v>329.88020339123329</v>
      </c>
      <c r="V7407">
        <v>511.16461323602493</v>
      </c>
      <c r="W7407">
        <v>389.83888527370766</v>
      </c>
    </row>
    <row r="7408" spans="2:23" x14ac:dyDescent="0.3">
      <c r="B7408">
        <f t="shared" si="116"/>
        <v>7403</v>
      </c>
      <c r="C7408">
        <v>1007.0223355945004</v>
      </c>
      <c r="D7408">
        <v>236.44689668157491</v>
      </c>
      <c r="E7408">
        <v>316.09487273659323</v>
      </c>
      <c r="F7408">
        <v>382.24659777207728</v>
      </c>
      <c r="G7408">
        <v>220.85098803222076</v>
      </c>
      <c r="H7408">
        <v>242.62500985871816</v>
      </c>
      <c r="R7408">
        <v>201.15789292341395</v>
      </c>
      <c r="S7408">
        <v>234.18609031204221</v>
      </c>
      <c r="T7408">
        <v>245.23995624840416</v>
      </c>
      <c r="U7408">
        <v>494.29827499965438</v>
      </c>
      <c r="V7408">
        <v>261.97180209992064</v>
      </c>
      <c r="W7408">
        <v>3984.5553982362103</v>
      </c>
    </row>
    <row r="7409" spans="2:23" x14ac:dyDescent="0.3">
      <c r="B7409">
        <f t="shared" si="116"/>
        <v>7404</v>
      </c>
      <c r="C7409">
        <v>339.82220565090995</v>
      </c>
      <c r="D7409">
        <v>461.92462037565122</v>
      </c>
      <c r="E7409">
        <v>1325.4624156163177</v>
      </c>
      <c r="F7409">
        <v>13478.901220351714</v>
      </c>
      <c r="G7409">
        <v>218.65138850347947</v>
      </c>
      <c r="H7409">
        <v>214.36880149276277</v>
      </c>
      <c r="R7409">
        <v>475.91653121171032</v>
      </c>
      <c r="S7409">
        <v>334.95868687640359</v>
      </c>
      <c r="T7409">
        <v>300.40392294450476</v>
      </c>
      <c r="U7409">
        <v>237.75307608300346</v>
      </c>
      <c r="V7409">
        <v>17120.008468544671</v>
      </c>
      <c r="W7409">
        <v>3783.57598739585</v>
      </c>
    </row>
    <row r="7410" spans="2:23" x14ac:dyDescent="0.3">
      <c r="B7410">
        <f t="shared" si="116"/>
        <v>7405</v>
      </c>
      <c r="C7410">
        <v>743.52544314096349</v>
      </c>
      <c r="D7410">
        <v>238.8118458169786</v>
      </c>
      <c r="E7410">
        <v>258.21904912113996</v>
      </c>
      <c r="F7410">
        <v>28883.78</v>
      </c>
      <c r="G7410">
        <v>451.39110957836533</v>
      </c>
      <c r="H7410">
        <v>272.24607248168422</v>
      </c>
      <c r="R7410">
        <v>214.34985001007917</v>
      </c>
      <c r="S7410">
        <v>788.93101701259661</v>
      </c>
      <c r="T7410">
        <v>1525.7052953288271</v>
      </c>
      <c r="U7410">
        <v>545.77377660916443</v>
      </c>
      <c r="V7410">
        <v>402.06703288668814</v>
      </c>
      <c r="W7410">
        <v>438.8276013572152</v>
      </c>
    </row>
    <row r="7411" spans="2:23" x14ac:dyDescent="0.3">
      <c r="B7411">
        <f t="shared" si="116"/>
        <v>7406</v>
      </c>
      <c r="C7411">
        <v>636.95984601259988</v>
      </c>
      <c r="D7411">
        <v>28883.78</v>
      </c>
      <c r="E7411">
        <v>268.27460231164116</v>
      </c>
      <c r="F7411">
        <v>809.0756666213</v>
      </c>
      <c r="G7411">
        <v>11773.28010632611</v>
      </c>
      <c r="H7411">
        <v>493.30796488989438</v>
      </c>
      <c r="R7411">
        <v>222.93881795066699</v>
      </c>
      <c r="S7411">
        <v>689.20804288991962</v>
      </c>
      <c r="T7411">
        <v>313.92428654589537</v>
      </c>
      <c r="U7411">
        <v>7972.6140730711068</v>
      </c>
      <c r="V7411">
        <v>573.27712770426945</v>
      </c>
      <c r="W7411">
        <v>5068.1618455307816</v>
      </c>
    </row>
    <row r="7412" spans="2:23" x14ac:dyDescent="0.3">
      <c r="B7412">
        <f t="shared" si="116"/>
        <v>7407</v>
      </c>
      <c r="C7412">
        <v>205.95873186274895</v>
      </c>
      <c r="D7412">
        <v>455.12525295952099</v>
      </c>
      <c r="E7412">
        <v>28883.78</v>
      </c>
      <c r="F7412">
        <v>4633.334453136611</v>
      </c>
      <c r="G7412">
        <v>213.16450020322389</v>
      </c>
      <c r="H7412">
        <v>230.64828327938631</v>
      </c>
      <c r="R7412">
        <v>924.34778251249213</v>
      </c>
      <c r="S7412">
        <v>1376.0128996595954</v>
      </c>
      <c r="T7412">
        <v>337.11273353094828</v>
      </c>
      <c r="U7412">
        <v>510.42118399921225</v>
      </c>
      <c r="V7412">
        <v>282.25673867209503</v>
      </c>
      <c r="W7412">
        <v>1447.0901794861693</v>
      </c>
    </row>
    <row r="7413" spans="2:23" x14ac:dyDescent="0.3">
      <c r="B7413">
        <f t="shared" si="116"/>
        <v>7408</v>
      </c>
      <c r="C7413">
        <v>462.3152744539866</v>
      </c>
      <c r="D7413">
        <v>913.80182083334228</v>
      </c>
      <c r="E7413">
        <v>13890.952837732759</v>
      </c>
      <c r="F7413">
        <v>373.76710316620432</v>
      </c>
      <c r="G7413">
        <v>530.5592745080462</v>
      </c>
      <c r="H7413">
        <v>19540.426337857632</v>
      </c>
      <c r="R7413">
        <v>1047.6821425113258</v>
      </c>
      <c r="S7413">
        <v>455.94998633940412</v>
      </c>
      <c r="T7413">
        <v>903.83475155676888</v>
      </c>
      <c r="U7413">
        <v>6267.6872754321912</v>
      </c>
      <c r="V7413">
        <v>487.08666399556142</v>
      </c>
      <c r="W7413">
        <v>996.4172900380438</v>
      </c>
    </row>
    <row r="7414" spans="2:23" x14ac:dyDescent="0.3">
      <c r="B7414">
        <f t="shared" si="116"/>
        <v>7409</v>
      </c>
      <c r="C7414">
        <v>28883.78</v>
      </c>
      <c r="D7414">
        <v>660.99018992219544</v>
      </c>
      <c r="E7414">
        <v>1611.2300098543296</v>
      </c>
      <c r="F7414">
        <v>590.24452083687845</v>
      </c>
      <c r="G7414">
        <v>498.21324400101798</v>
      </c>
      <c r="H7414">
        <v>2295.4144619325102</v>
      </c>
      <c r="R7414">
        <v>4965.4515003077022</v>
      </c>
      <c r="S7414">
        <v>1843.7845110282829</v>
      </c>
      <c r="T7414">
        <v>1585.3107253481171</v>
      </c>
      <c r="U7414">
        <v>532.59173512306666</v>
      </c>
      <c r="V7414">
        <v>1819.6060293619632</v>
      </c>
      <c r="W7414">
        <v>2663.9613492717299</v>
      </c>
    </row>
    <row r="7415" spans="2:23" x14ac:dyDescent="0.3">
      <c r="B7415">
        <f t="shared" si="116"/>
        <v>7410</v>
      </c>
      <c r="C7415">
        <v>326.19027227978114</v>
      </c>
      <c r="D7415">
        <v>28883.78</v>
      </c>
      <c r="E7415">
        <v>252.61151571381677</v>
      </c>
      <c r="F7415">
        <v>5442.1081680165116</v>
      </c>
      <c r="G7415">
        <v>214.41160590049788</v>
      </c>
      <c r="H7415">
        <v>224.51313940858824</v>
      </c>
      <c r="R7415">
        <v>575.30015793519374</v>
      </c>
      <c r="S7415">
        <v>296.55925534474721</v>
      </c>
      <c r="T7415">
        <v>1003.6667429561954</v>
      </c>
      <c r="U7415">
        <v>28883.78</v>
      </c>
      <c r="V7415">
        <v>622.50041889619933</v>
      </c>
      <c r="W7415">
        <v>3700.0058414464602</v>
      </c>
    </row>
    <row r="7416" spans="2:23" x14ac:dyDescent="0.3">
      <c r="B7416">
        <f t="shared" si="116"/>
        <v>7411</v>
      </c>
      <c r="C7416">
        <v>26876.950737085888</v>
      </c>
      <c r="D7416">
        <v>230.72348442633731</v>
      </c>
      <c r="E7416">
        <v>366.93560715954339</v>
      </c>
      <c r="F7416">
        <v>287.34136707920152</v>
      </c>
      <c r="G7416">
        <v>242.12476810939441</v>
      </c>
      <c r="H7416">
        <v>229.16217619891401</v>
      </c>
      <c r="R7416">
        <v>608.53791296161523</v>
      </c>
      <c r="S7416">
        <v>876.36082141344275</v>
      </c>
      <c r="T7416">
        <v>28883.78</v>
      </c>
      <c r="U7416">
        <v>208.0371052193118</v>
      </c>
      <c r="V7416">
        <v>539.33375855643317</v>
      </c>
      <c r="W7416">
        <v>1124.1582893410923</v>
      </c>
    </row>
    <row r="7417" spans="2:23" x14ac:dyDescent="0.3">
      <c r="B7417">
        <f t="shared" si="116"/>
        <v>7412</v>
      </c>
      <c r="C7417">
        <v>4178.87621860321</v>
      </c>
      <c r="D7417">
        <v>7615.2280725881965</v>
      </c>
      <c r="E7417">
        <v>9889.2639504649742</v>
      </c>
      <c r="F7417">
        <v>1146.0614818618749</v>
      </c>
      <c r="G7417">
        <v>2075.353855066026</v>
      </c>
      <c r="H7417">
        <v>548.80090003491944</v>
      </c>
      <c r="R7417">
        <v>338.16868912457494</v>
      </c>
      <c r="S7417">
        <v>206.44245867583336</v>
      </c>
      <c r="T7417">
        <v>3532.7390502059129</v>
      </c>
      <c r="U7417">
        <v>214.30718444911923</v>
      </c>
      <c r="V7417">
        <v>255.48345691222073</v>
      </c>
      <c r="W7417">
        <v>28883.78</v>
      </c>
    </row>
    <row r="7418" spans="2:23" x14ac:dyDescent="0.3">
      <c r="B7418">
        <f t="shared" si="116"/>
        <v>7413</v>
      </c>
      <c r="C7418">
        <v>264.28233120135155</v>
      </c>
      <c r="D7418">
        <v>3579.8431990741765</v>
      </c>
      <c r="E7418">
        <v>1215.765831903082</v>
      </c>
      <c r="F7418">
        <v>705.62282956033789</v>
      </c>
      <c r="G7418">
        <v>6619.2316561717462</v>
      </c>
      <c r="H7418">
        <v>828.7683072632434</v>
      </c>
      <c r="R7418">
        <v>5367.2490328569038</v>
      </c>
      <c r="S7418">
        <v>4445.9557717339576</v>
      </c>
      <c r="T7418">
        <v>28883.78</v>
      </c>
      <c r="U7418">
        <v>28883.78</v>
      </c>
      <c r="V7418">
        <v>28883.78</v>
      </c>
      <c r="W7418">
        <v>13957.5894902734</v>
      </c>
    </row>
    <row r="7419" spans="2:23" x14ac:dyDescent="0.3">
      <c r="B7419">
        <f t="shared" si="116"/>
        <v>7414</v>
      </c>
      <c r="C7419">
        <v>336.48291366135857</v>
      </c>
      <c r="D7419">
        <v>202.3188518181833</v>
      </c>
      <c r="E7419">
        <v>266.49596349213175</v>
      </c>
      <c r="F7419">
        <v>1516.3549374322058</v>
      </c>
      <c r="G7419">
        <v>235.80479185113052</v>
      </c>
      <c r="H7419">
        <v>28883.78</v>
      </c>
      <c r="R7419">
        <v>422.93538581097744</v>
      </c>
      <c r="S7419">
        <v>549.76109457313737</v>
      </c>
      <c r="T7419">
        <v>228.37858173548599</v>
      </c>
      <c r="U7419">
        <v>480.16497552539721</v>
      </c>
      <c r="V7419">
        <v>4851.7612858503589</v>
      </c>
      <c r="W7419">
        <v>529.40214485070942</v>
      </c>
    </row>
    <row r="7420" spans="2:23" x14ac:dyDescent="0.3">
      <c r="B7420">
        <f t="shared" si="116"/>
        <v>7415</v>
      </c>
      <c r="C7420">
        <v>239.35533537137138</v>
      </c>
      <c r="D7420">
        <v>348.12121024184057</v>
      </c>
      <c r="E7420">
        <v>358.51587863742384</v>
      </c>
      <c r="F7420">
        <v>438.58734337462749</v>
      </c>
      <c r="G7420">
        <v>28883.78</v>
      </c>
      <c r="H7420">
        <v>379.60611842890359</v>
      </c>
      <c r="R7420">
        <v>11944.067177286403</v>
      </c>
      <c r="S7420">
        <v>28883.78</v>
      </c>
      <c r="T7420">
        <v>236.72137830320605</v>
      </c>
      <c r="U7420">
        <v>1449.4740424480974</v>
      </c>
      <c r="V7420">
        <v>28883.78</v>
      </c>
      <c r="W7420">
        <v>3116.2788822400971</v>
      </c>
    </row>
    <row r="7421" spans="2:23" x14ac:dyDescent="0.3">
      <c r="B7421">
        <f t="shared" si="116"/>
        <v>7416</v>
      </c>
      <c r="C7421">
        <v>358.93444935476418</v>
      </c>
      <c r="D7421">
        <v>1701.1487243168112</v>
      </c>
      <c r="E7421">
        <v>1870.8707328211449</v>
      </c>
      <c r="F7421">
        <v>470.97886806915176</v>
      </c>
      <c r="G7421">
        <v>1753.6031304159474</v>
      </c>
      <c r="H7421">
        <v>801.69185634580958</v>
      </c>
      <c r="R7421">
        <v>498.59435204583662</v>
      </c>
      <c r="S7421">
        <v>404.43918109100929</v>
      </c>
      <c r="T7421">
        <v>252.19351490768716</v>
      </c>
      <c r="U7421">
        <v>231.30926961346094</v>
      </c>
      <c r="V7421">
        <v>28883.78</v>
      </c>
      <c r="W7421">
        <v>854.98743295001077</v>
      </c>
    </row>
    <row r="7422" spans="2:23" x14ac:dyDescent="0.3">
      <c r="B7422">
        <f t="shared" si="116"/>
        <v>7417</v>
      </c>
      <c r="C7422">
        <v>28883.78</v>
      </c>
      <c r="D7422">
        <v>654.99069338838751</v>
      </c>
      <c r="E7422">
        <v>575.5864004844185</v>
      </c>
      <c r="F7422">
        <v>726.84196313868972</v>
      </c>
      <c r="G7422">
        <v>7401.7086159309729</v>
      </c>
      <c r="H7422">
        <v>214.37658184960827</v>
      </c>
      <c r="R7422">
        <v>1216.9276425296127</v>
      </c>
      <c r="S7422">
        <v>250.14614040605719</v>
      </c>
      <c r="T7422">
        <v>527.24400020462099</v>
      </c>
      <c r="U7422">
        <v>223.1955723411613</v>
      </c>
      <c r="V7422">
        <v>237.48688315277968</v>
      </c>
      <c r="W7422">
        <v>269.09724163166288</v>
      </c>
    </row>
    <row r="7423" spans="2:23" x14ac:dyDescent="0.3">
      <c r="B7423">
        <f t="shared" si="116"/>
        <v>7418</v>
      </c>
      <c r="C7423">
        <v>434.34491375152442</v>
      </c>
      <c r="D7423">
        <v>418.46192880909098</v>
      </c>
      <c r="E7423">
        <v>5303.8149958947615</v>
      </c>
      <c r="F7423">
        <v>242.1104823375706</v>
      </c>
      <c r="G7423">
        <v>214.82638620318829</v>
      </c>
      <c r="H7423">
        <v>943.32365231788037</v>
      </c>
      <c r="R7423">
        <v>223.53897655458016</v>
      </c>
      <c r="S7423">
        <v>3060.7431136345663</v>
      </c>
      <c r="T7423">
        <v>234.67607016223312</v>
      </c>
      <c r="U7423">
        <v>2065.1107993346104</v>
      </c>
      <c r="V7423">
        <v>223.14937613669062</v>
      </c>
      <c r="W7423">
        <v>1906.9525046970527</v>
      </c>
    </row>
    <row r="7424" spans="2:23" x14ac:dyDescent="0.3">
      <c r="B7424">
        <f t="shared" si="116"/>
        <v>7419</v>
      </c>
      <c r="C7424">
        <v>287.43431327937554</v>
      </c>
      <c r="D7424">
        <v>714.70373886375864</v>
      </c>
      <c r="E7424">
        <v>284.59861618245043</v>
      </c>
      <c r="F7424">
        <v>278.77501602177631</v>
      </c>
      <c r="G7424">
        <v>1466.639175705953</v>
      </c>
      <c r="H7424">
        <v>303.29382959678566</v>
      </c>
      <c r="R7424">
        <v>278.22609160707543</v>
      </c>
      <c r="S7424">
        <v>28496.295352494475</v>
      </c>
      <c r="T7424">
        <v>305.41915002602684</v>
      </c>
      <c r="U7424">
        <v>212.59132031645063</v>
      </c>
      <c r="V7424">
        <v>276.53134924199435</v>
      </c>
      <c r="W7424">
        <v>211.72856273574851</v>
      </c>
    </row>
    <row r="7425" spans="2:23" x14ac:dyDescent="0.3">
      <c r="B7425">
        <f t="shared" si="116"/>
        <v>7420</v>
      </c>
      <c r="C7425">
        <v>250.48868898546192</v>
      </c>
      <c r="D7425">
        <v>233.80261979922275</v>
      </c>
      <c r="E7425">
        <v>4964.7131699950969</v>
      </c>
      <c r="F7425">
        <v>220.59099602187305</v>
      </c>
      <c r="G7425">
        <v>439.43254001181435</v>
      </c>
      <c r="H7425">
        <v>319.45598809765863</v>
      </c>
      <c r="R7425">
        <v>332.91034011321597</v>
      </c>
      <c r="S7425">
        <v>411.79810326131087</v>
      </c>
      <c r="T7425">
        <v>28883.78</v>
      </c>
      <c r="U7425">
        <v>563.77921372658147</v>
      </c>
      <c r="V7425">
        <v>212.70740282349917</v>
      </c>
      <c r="W7425">
        <v>207.98095936100034</v>
      </c>
    </row>
    <row r="7426" spans="2:23" x14ac:dyDescent="0.3">
      <c r="B7426">
        <f t="shared" si="116"/>
        <v>7421</v>
      </c>
      <c r="C7426">
        <v>573.6222785303529</v>
      </c>
      <c r="D7426">
        <v>2391.9901754740849</v>
      </c>
      <c r="E7426">
        <v>237.58160861193312</v>
      </c>
      <c r="F7426">
        <v>2499.8133728321541</v>
      </c>
      <c r="G7426">
        <v>240.05493152589423</v>
      </c>
      <c r="H7426">
        <v>203.45729086843423</v>
      </c>
      <c r="R7426">
        <v>1095.1605348331946</v>
      </c>
      <c r="S7426">
        <v>518.11662819511639</v>
      </c>
      <c r="T7426">
        <v>733.37686830710527</v>
      </c>
      <c r="U7426">
        <v>7022.3809882290188</v>
      </c>
      <c r="V7426">
        <v>205.10814593061821</v>
      </c>
      <c r="W7426">
        <v>28883.78</v>
      </c>
    </row>
    <row r="7427" spans="2:23" x14ac:dyDescent="0.3">
      <c r="B7427">
        <f t="shared" si="116"/>
        <v>7422</v>
      </c>
      <c r="C7427">
        <v>28883.78</v>
      </c>
      <c r="D7427">
        <v>5021.0474232943534</v>
      </c>
      <c r="E7427">
        <v>6219.1283805470439</v>
      </c>
      <c r="F7427">
        <v>1170.9958559101156</v>
      </c>
      <c r="G7427">
        <v>662.47167049699533</v>
      </c>
      <c r="H7427">
        <v>28883.78</v>
      </c>
      <c r="R7427">
        <v>299.3389361353116</v>
      </c>
      <c r="S7427">
        <v>374.19399090635704</v>
      </c>
      <c r="T7427">
        <v>314.6301475591352</v>
      </c>
      <c r="U7427">
        <v>200.86911444305491</v>
      </c>
      <c r="V7427">
        <v>913.85626841668568</v>
      </c>
      <c r="W7427">
        <v>1139.5715754203216</v>
      </c>
    </row>
    <row r="7428" spans="2:23" x14ac:dyDescent="0.3">
      <c r="B7428">
        <f t="shared" si="116"/>
        <v>7423</v>
      </c>
      <c r="C7428">
        <v>375.78131986551375</v>
      </c>
      <c r="D7428">
        <v>11822.569512867829</v>
      </c>
      <c r="E7428">
        <v>28883.78</v>
      </c>
      <c r="F7428">
        <v>28883.78</v>
      </c>
      <c r="G7428">
        <v>422.85032286835036</v>
      </c>
      <c r="H7428">
        <v>346.5289608323655</v>
      </c>
      <c r="R7428">
        <v>5228.3197045635407</v>
      </c>
      <c r="S7428">
        <v>28883.78</v>
      </c>
      <c r="T7428">
        <v>811.75749026056621</v>
      </c>
      <c r="U7428">
        <v>28883.78</v>
      </c>
      <c r="V7428">
        <v>367.74261261800376</v>
      </c>
      <c r="W7428">
        <v>776.46210641865991</v>
      </c>
    </row>
    <row r="7429" spans="2:23" x14ac:dyDescent="0.3">
      <c r="B7429">
        <f t="shared" si="116"/>
        <v>7424</v>
      </c>
      <c r="C7429">
        <v>2834.7794961496306</v>
      </c>
      <c r="D7429">
        <v>200.16126332271818</v>
      </c>
      <c r="E7429">
        <v>4538.7068285056084</v>
      </c>
      <c r="F7429">
        <v>255.69377189167795</v>
      </c>
      <c r="G7429">
        <v>7512.5763118630821</v>
      </c>
      <c r="H7429">
        <v>28883.78</v>
      </c>
      <c r="R7429">
        <v>668.63892983044457</v>
      </c>
      <c r="S7429">
        <v>1609.1802617099818</v>
      </c>
      <c r="T7429">
        <v>815.57707590190273</v>
      </c>
      <c r="U7429">
        <v>240.09586529705385</v>
      </c>
      <c r="V7429">
        <v>2056.2421204428965</v>
      </c>
      <c r="W7429">
        <v>5838.9960481889821</v>
      </c>
    </row>
    <row r="7430" spans="2:23" x14ac:dyDescent="0.3">
      <c r="B7430">
        <f t="shared" si="116"/>
        <v>7425</v>
      </c>
      <c r="C7430">
        <v>203.27097362398024</v>
      </c>
      <c r="D7430">
        <v>7876.3221052656509</v>
      </c>
      <c r="E7430">
        <v>259.25472018510402</v>
      </c>
      <c r="F7430">
        <v>309.71081319831393</v>
      </c>
      <c r="G7430">
        <v>294.65659585471116</v>
      </c>
      <c r="H7430">
        <v>2352.8913963611053</v>
      </c>
      <c r="R7430">
        <v>313.68871714201305</v>
      </c>
      <c r="S7430">
        <v>202.28916284909275</v>
      </c>
      <c r="T7430">
        <v>254.83928377856105</v>
      </c>
      <c r="U7430">
        <v>239.21810368353459</v>
      </c>
      <c r="V7430">
        <v>505.54464736857</v>
      </c>
      <c r="W7430">
        <v>235.2726478657622</v>
      </c>
    </row>
    <row r="7431" spans="2:23" x14ac:dyDescent="0.3">
      <c r="B7431">
        <f t="shared" si="116"/>
        <v>7426</v>
      </c>
      <c r="C7431">
        <v>565.95998550232525</v>
      </c>
      <c r="D7431">
        <v>1051.777556122523</v>
      </c>
      <c r="E7431">
        <v>480.18051709369865</v>
      </c>
      <c r="F7431">
        <v>224.04340573021432</v>
      </c>
      <c r="G7431">
        <v>231.08410349202146</v>
      </c>
      <c r="H7431">
        <v>685.01134767259543</v>
      </c>
      <c r="R7431">
        <v>232.56766716277576</v>
      </c>
      <c r="S7431">
        <v>28883.78</v>
      </c>
      <c r="T7431">
        <v>373.26260070445244</v>
      </c>
      <c r="U7431">
        <v>220.39974786515154</v>
      </c>
      <c r="V7431">
        <v>935.2594168664657</v>
      </c>
      <c r="W7431">
        <v>269.0045831464189</v>
      </c>
    </row>
    <row r="7432" spans="2:23" x14ac:dyDescent="0.3">
      <c r="B7432">
        <f t="shared" ref="B7432:B7495" si="117">B7431 + 1</f>
        <v>7427</v>
      </c>
      <c r="C7432">
        <v>239.18919737337214</v>
      </c>
      <c r="D7432">
        <v>28883.78</v>
      </c>
      <c r="E7432">
        <v>28883.78</v>
      </c>
      <c r="F7432">
        <v>2642.4063638531684</v>
      </c>
      <c r="G7432">
        <v>399.17715976986926</v>
      </c>
      <c r="H7432">
        <v>384.43145017218717</v>
      </c>
      <c r="R7432">
        <v>4876.2488532464777</v>
      </c>
      <c r="S7432">
        <v>385.80316895117335</v>
      </c>
      <c r="T7432">
        <v>254.85191835729805</v>
      </c>
      <c r="U7432">
        <v>373.05903877158323</v>
      </c>
      <c r="V7432">
        <v>200.25903365836285</v>
      </c>
      <c r="W7432">
        <v>389.07445481330888</v>
      </c>
    </row>
    <row r="7433" spans="2:23" x14ac:dyDescent="0.3">
      <c r="B7433">
        <f t="shared" si="117"/>
        <v>7428</v>
      </c>
      <c r="C7433">
        <v>976.45876055027043</v>
      </c>
      <c r="D7433">
        <v>2899.4180084387726</v>
      </c>
      <c r="E7433">
        <v>4710.1093478353459</v>
      </c>
      <c r="F7433">
        <v>9034.7972409195627</v>
      </c>
      <c r="G7433">
        <v>2266.4023126429865</v>
      </c>
      <c r="H7433">
        <v>6541.9492367307266</v>
      </c>
      <c r="R7433">
        <v>304.30890753607173</v>
      </c>
      <c r="S7433">
        <v>5574.6099898284338</v>
      </c>
      <c r="T7433">
        <v>28883.78</v>
      </c>
      <c r="U7433">
        <v>307.71678234999342</v>
      </c>
      <c r="V7433">
        <v>368.61251074181769</v>
      </c>
      <c r="W7433">
        <v>1879.5568858141692</v>
      </c>
    </row>
    <row r="7434" spans="2:23" x14ac:dyDescent="0.3">
      <c r="B7434">
        <f t="shared" si="117"/>
        <v>7429</v>
      </c>
      <c r="C7434">
        <v>230.24820162913434</v>
      </c>
      <c r="D7434">
        <v>325.6421816475617</v>
      </c>
      <c r="E7434">
        <v>553.26742654605482</v>
      </c>
      <c r="F7434">
        <v>764.20643921394378</v>
      </c>
      <c r="G7434">
        <v>583.19872293739911</v>
      </c>
      <c r="H7434">
        <v>261.59394193583671</v>
      </c>
      <c r="R7434">
        <v>26431.552286721715</v>
      </c>
      <c r="S7434">
        <v>10058.365854695905</v>
      </c>
      <c r="T7434">
        <v>4848.2262235508206</v>
      </c>
      <c r="U7434">
        <v>28883.78</v>
      </c>
      <c r="V7434">
        <v>10433.871224498987</v>
      </c>
      <c r="W7434">
        <v>333.58229633482409</v>
      </c>
    </row>
    <row r="7435" spans="2:23" x14ac:dyDescent="0.3">
      <c r="B7435">
        <f t="shared" si="117"/>
        <v>7430</v>
      </c>
      <c r="C7435">
        <v>248.10459529177388</v>
      </c>
      <c r="D7435">
        <v>221.79934579688756</v>
      </c>
      <c r="E7435">
        <v>1235.6709910888974</v>
      </c>
      <c r="F7435">
        <v>242.10833873045158</v>
      </c>
      <c r="G7435">
        <v>28883.78</v>
      </c>
      <c r="H7435">
        <v>423.98638582016656</v>
      </c>
      <c r="R7435">
        <v>8720.6757781332653</v>
      </c>
      <c r="S7435">
        <v>2275.042337498267</v>
      </c>
      <c r="T7435">
        <v>586.30887041089238</v>
      </c>
      <c r="U7435">
        <v>5202.0686890489469</v>
      </c>
      <c r="V7435">
        <v>238.60221412362588</v>
      </c>
      <c r="W7435">
        <v>945.46384742480211</v>
      </c>
    </row>
    <row r="7436" spans="2:23" x14ac:dyDescent="0.3">
      <c r="B7436">
        <f t="shared" si="117"/>
        <v>7431</v>
      </c>
      <c r="C7436">
        <v>1371.5015534694551</v>
      </c>
      <c r="D7436">
        <v>328.60269912204103</v>
      </c>
      <c r="E7436">
        <v>315.65379722654831</v>
      </c>
      <c r="F7436">
        <v>27062.65933751874</v>
      </c>
      <c r="G7436">
        <v>278.41006078376716</v>
      </c>
      <c r="H7436">
        <v>287.82308766854351</v>
      </c>
      <c r="R7436">
        <v>325.53673637173682</v>
      </c>
      <c r="S7436">
        <v>207.99178026315022</v>
      </c>
      <c r="T7436">
        <v>395.01901874042937</v>
      </c>
      <c r="U7436">
        <v>253.32044257310025</v>
      </c>
      <c r="V7436">
        <v>3282.2008286739187</v>
      </c>
      <c r="W7436">
        <v>766.51612810004133</v>
      </c>
    </row>
    <row r="7437" spans="2:23" x14ac:dyDescent="0.3">
      <c r="B7437">
        <f t="shared" si="117"/>
        <v>7432</v>
      </c>
      <c r="C7437">
        <v>1113.4804958251862</v>
      </c>
      <c r="D7437">
        <v>544.38646770941227</v>
      </c>
      <c r="E7437">
        <v>279.40883761584297</v>
      </c>
      <c r="F7437">
        <v>28883.78</v>
      </c>
      <c r="G7437">
        <v>1228.9379179560951</v>
      </c>
      <c r="H7437">
        <v>2265.7311698652065</v>
      </c>
      <c r="R7437">
        <v>4010.8395369480804</v>
      </c>
      <c r="S7437">
        <v>256.29293749103908</v>
      </c>
      <c r="T7437">
        <v>312.35756364420007</v>
      </c>
      <c r="U7437">
        <v>827.16830464808072</v>
      </c>
      <c r="V7437">
        <v>228.98512982940565</v>
      </c>
      <c r="W7437">
        <v>3839.9405332538913</v>
      </c>
    </row>
    <row r="7438" spans="2:23" x14ac:dyDescent="0.3">
      <c r="B7438">
        <f t="shared" si="117"/>
        <v>7433</v>
      </c>
      <c r="C7438">
        <v>584.57997852660321</v>
      </c>
      <c r="D7438">
        <v>431.16969996996795</v>
      </c>
      <c r="E7438">
        <v>230.79132769648385</v>
      </c>
      <c r="F7438">
        <v>267.40473137426375</v>
      </c>
      <c r="G7438">
        <v>21155.206024219275</v>
      </c>
      <c r="H7438">
        <v>24979.347929565101</v>
      </c>
      <c r="R7438">
        <v>15898.676102182348</v>
      </c>
      <c r="S7438">
        <v>406.32027756045187</v>
      </c>
      <c r="T7438">
        <v>28883.78</v>
      </c>
      <c r="U7438">
        <v>2181.7619492643571</v>
      </c>
      <c r="V7438">
        <v>607.69515256933005</v>
      </c>
      <c r="W7438">
        <v>320.66400019538582</v>
      </c>
    </row>
    <row r="7439" spans="2:23" x14ac:dyDescent="0.3">
      <c r="B7439">
        <f t="shared" si="117"/>
        <v>7434</v>
      </c>
      <c r="C7439">
        <v>404.64137011150888</v>
      </c>
      <c r="D7439">
        <v>216.76121697771225</v>
      </c>
      <c r="E7439">
        <v>228.00931337636581</v>
      </c>
      <c r="F7439">
        <v>241.52068889021871</v>
      </c>
      <c r="G7439">
        <v>28883.78</v>
      </c>
      <c r="H7439">
        <v>364.39491057952711</v>
      </c>
      <c r="R7439">
        <v>698.21400008659475</v>
      </c>
      <c r="S7439">
        <v>28883.78</v>
      </c>
      <c r="T7439">
        <v>246.28502505869017</v>
      </c>
      <c r="U7439">
        <v>612.72763077371701</v>
      </c>
      <c r="V7439">
        <v>232.523369790793</v>
      </c>
      <c r="W7439">
        <v>921.94067463642034</v>
      </c>
    </row>
    <row r="7440" spans="2:23" x14ac:dyDescent="0.3">
      <c r="B7440">
        <f t="shared" si="117"/>
        <v>7435</v>
      </c>
      <c r="C7440">
        <v>6267.5369617034494</v>
      </c>
      <c r="D7440">
        <v>1122.0725297560257</v>
      </c>
      <c r="E7440">
        <v>238.66053019304633</v>
      </c>
      <c r="F7440">
        <v>28883.78</v>
      </c>
      <c r="G7440">
        <v>317.80254862050805</v>
      </c>
      <c r="H7440">
        <v>318.54547557393113</v>
      </c>
      <c r="R7440">
        <v>1321.8561417085971</v>
      </c>
      <c r="S7440">
        <v>28883.78</v>
      </c>
      <c r="T7440">
        <v>28883.78</v>
      </c>
      <c r="U7440">
        <v>1953.7607027068618</v>
      </c>
      <c r="V7440">
        <v>225.77486958253647</v>
      </c>
      <c r="W7440">
        <v>28883.78</v>
      </c>
    </row>
    <row r="7441" spans="2:23" x14ac:dyDescent="0.3">
      <c r="B7441">
        <f t="shared" si="117"/>
        <v>7436</v>
      </c>
      <c r="C7441">
        <v>748.90867955392685</v>
      </c>
      <c r="D7441">
        <v>335.05254964450808</v>
      </c>
      <c r="E7441">
        <v>2157.5593677094234</v>
      </c>
      <c r="F7441">
        <v>246.65104554226113</v>
      </c>
      <c r="G7441">
        <v>7866.3948281803496</v>
      </c>
      <c r="H7441">
        <v>573.00128751707166</v>
      </c>
      <c r="R7441">
        <v>28883.78</v>
      </c>
      <c r="S7441">
        <v>549.1189380899757</v>
      </c>
      <c r="T7441">
        <v>354.72393547597142</v>
      </c>
      <c r="U7441">
        <v>358.93102081141842</v>
      </c>
      <c r="V7441">
        <v>3018.9755054560546</v>
      </c>
      <c r="W7441">
        <v>1279.1857138025264</v>
      </c>
    </row>
    <row r="7442" spans="2:23" x14ac:dyDescent="0.3">
      <c r="B7442">
        <f t="shared" si="117"/>
        <v>7437</v>
      </c>
      <c r="C7442">
        <v>366.56356598914482</v>
      </c>
      <c r="D7442">
        <v>951.81351809184798</v>
      </c>
      <c r="E7442">
        <v>5674.4454229479643</v>
      </c>
      <c r="F7442">
        <v>416.28230416916438</v>
      </c>
      <c r="G7442">
        <v>336.92641338333976</v>
      </c>
      <c r="H7442">
        <v>232.8273900223088</v>
      </c>
      <c r="R7442">
        <v>28883.78</v>
      </c>
      <c r="S7442">
        <v>28883.78</v>
      </c>
      <c r="T7442">
        <v>7506.1936783140354</v>
      </c>
      <c r="U7442">
        <v>306.87878762837056</v>
      </c>
      <c r="V7442">
        <v>438.58639770003128</v>
      </c>
      <c r="W7442">
        <v>220.21801321203716</v>
      </c>
    </row>
    <row r="7443" spans="2:23" x14ac:dyDescent="0.3">
      <c r="B7443">
        <f t="shared" si="117"/>
        <v>7438</v>
      </c>
      <c r="C7443">
        <v>201.67745795246623</v>
      </c>
      <c r="D7443">
        <v>304.61868914472268</v>
      </c>
      <c r="E7443">
        <v>592.19972452900765</v>
      </c>
      <c r="F7443">
        <v>7244.7038365029575</v>
      </c>
      <c r="G7443">
        <v>259.68398056903254</v>
      </c>
      <c r="H7443">
        <v>291.23361797154621</v>
      </c>
      <c r="R7443">
        <v>575.15617919299507</v>
      </c>
      <c r="S7443">
        <v>28883.78</v>
      </c>
      <c r="T7443">
        <v>288.98967755147692</v>
      </c>
      <c r="U7443">
        <v>3422.1822982400254</v>
      </c>
      <c r="V7443">
        <v>1381.087163850103</v>
      </c>
      <c r="W7443">
        <v>28883.78</v>
      </c>
    </row>
    <row r="7444" spans="2:23" x14ac:dyDescent="0.3">
      <c r="B7444">
        <f t="shared" si="117"/>
        <v>7439</v>
      </c>
      <c r="C7444">
        <v>28883.78</v>
      </c>
      <c r="D7444">
        <v>611.61244024577695</v>
      </c>
      <c r="E7444">
        <v>266.32898977876278</v>
      </c>
      <c r="F7444">
        <v>552.5790016263669</v>
      </c>
      <c r="G7444">
        <v>3929.1494851590842</v>
      </c>
      <c r="H7444">
        <v>559.2693072604377</v>
      </c>
      <c r="R7444">
        <v>1879.7073568697722</v>
      </c>
      <c r="S7444">
        <v>345.8855044645552</v>
      </c>
      <c r="T7444">
        <v>20879.997642657407</v>
      </c>
      <c r="U7444">
        <v>28883.78</v>
      </c>
      <c r="V7444">
        <v>28883.78</v>
      </c>
      <c r="W7444">
        <v>741.63285632211353</v>
      </c>
    </row>
    <row r="7445" spans="2:23" x14ac:dyDescent="0.3">
      <c r="B7445">
        <f t="shared" si="117"/>
        <v>7440</v>
      </c>
      <c r="C7445">
        <v>232.01952304938314</v>
      </c>
      <c r="D7445">
        <v>216.46903959630282</v>
      </c>
      <c r="E7445">
        <v>1474.550470791442</v>
      </c>
      <c r="F7445">
        <v>947.61127581248354</v>
      </c>
      <c r="G7445">
        <v>1029.744250804963</v>
      </c>
      <c r="H7445">
        <v>17019.588274830177</v>
      </c>
      <c r="R7445">
        <v>501.06770767905442</v>
      </c>
      <c r="S7445">
        <v>208.02769652001012</v>
      </c>
      <c r="T7445">
        <v>28883.78</v>
      </c>
      <c r="U7445">
        <v>13804.433726739537</v>
      </c>
      <c r="V7445">
        <v>357.70697843519633</v>
      </c>
      <c r="W7445">
        <v>1155.8333460766935</v>
      </c>
    </row>
    <row r="7446" spans="2:23" x14ac:dyDescent="0.3">
      <c r="B7446">
        <f t="shared" si="117"/>
        <v>7441</v>
      </c>
      <c r="C7446">
        <v>28883.78</v>
      </c>
      <c r="D7446">
        <v>257.10538593902379</v>
      </c>
      <c r="E7446">
        <v>307.70285833903711</v>
      </c>
      <c r="F7446">
        <v>1780.3760976517292</v>
      </c>
      <c r="G7446">
        <v>28883.78</v>
      </c>
      <c r="H7446">
        <v>368.61536105653079</v>
      </c>
      <c r="R7446">
        <v>432.56129217767568</v>
      </c>
      <c r="S7446">
        <v>291.61289253255279</v>
      </c>
      <c r="T7446">
        <v>459.95502640722015</v>
      </c>
      <c r="U7446">
        <v>28883.78</v>
      </c>
      <c r="V7446">
        <v>355.8295920723682</v>
      </c>
      <c r="W7446">
        <v>3218.2146539969699</v>
      </c>
    </row>
    <row r="7447" spans="2:23" x14ac:dyDescent="0.3">
      <c r="B7447">
        <f t="shared" si="117"/>
        <v>7442</v>
      </c>
      <c r="C7447">
        <v>2524.6416294635042</v>
      </c>
      <c r="D7447">
        <v>271.99597175568488</v>
      </c>
      <c r="E7447">
        <v>256.36976810909096</v>
      </c>
      <c r="F7447">
        <v>662.80745238686632</v>
      </c>
      <c r="G7447">
        <v>380.89033697682305</v>
      </c>
      <c r="H7447">
        <v>28883.78</v>
      </c>
      <c r="R7447">
        <v>379.46841752065842</v>
      </c>
      <c r="S7447">
        <v>1298.5848324565304</v>
      </c>
      <c r="T7447">
        <v>390.68252072745867</v>
      </c>
      <c r="U7447">
        <v>213.31478405178169</v>
      </c>
      <c r="V7447">
        <v>13771.536449623178</v>
      </c>
      <c r="W7447">
        <v>1705.7552983952282</v>
      </c>
    </row>
    <row r="7448" spans="2:23" x14ac:dyDescent="0.3">
      <c r="B7448">
        <f t="shared" si="117"/>
        <v>7443</v>
      </c>
      <c r="C7448">
        <v>903.29861579696342</v>
      </c>
      <c r="D7448">
        <v>730.83988802453382</v>
      </c>
      <c r="E7448">
        <v>357.03076952724643</v>
      </c>
      <c r="F7448">
        <v>216.12732206693994</v>
      </c>
      <c r="G7448">
        <v>477.6770804004509</v>
      </c>
      <c r="H7448">
        <v>666.1827798077411</v>
      </c>
      <c r="R7448">
        <v>2523.6856873752263</v>
      </c>
      <c r="S7448">
        <v>770.64127023951562</v>
      </c>
      <c r="T7448">
        <v>12266.372500512036</v>
      </c>
      <c r="U7448">
        <v>205.61680792121402</v>
      </c>
      <c r="V7448">
        <v>330.80613063493092</v>
      </c>
      <c r="W7448">
        <v>5902.6487278293453</v>
      </c>
    </row>
    <row r="7449" spans="2:23" x14ac:dyDescent="0.3">
      <c r="B7449">
        <f t="shared" si="117"/>
        <v>7444</v>
      </c>
      <c r="C7449">
        <v>445.84261069491839</v>
      </c>
      <c r="D7449">
        <v>329.46171071807981</v>
      </c>
      <c r="E7449">
        <v>608.02921215553397</v>
      </c>
      <c r="F7449">
        <v>1027.8832440238057</v>
      </c>
      <c r="G7449">
        <v>221.10809635600441</v>
      </c>
      <c r="H7449">
        <v>524.06392599314927</v>
      </c>
      <c r="R7449">
        <v>2565.5739660101995</v>
      </c>
      <c r="S7449">
        <v>300.18746615785147</v>
      </c>
      <c r="T7449">
        <v>1651.1031498484235</v>
      </c>
      <c r="U7449">
        <v>616.1929513039704</v>
      </c>
      <c r="V7449">
        <v>288.34535812846519</v>
      </c>
      <c r="W7449">
        <v>301.94532560515569</v>
      </c>
    </row>
    <row r="7450" spans="2:23" x14ac:dyDescent="0.3">
      <c r="B7450">
        <f t="shared" si="117"/>
        <v>7445</v>
      </c>
      <c r="C7450">
        <v>949.27847784454752</v>
      </c>
      <c r="D7450">
        <v>786.74928933274055</v>
      </c>
      <c r="E7450">
        <v>2147.8608168625524</v>
      </c>
      <c r="F7450">
        <v>259.84942788442959</v>
      </c>
      <c r="G7450">
        <v>204.49080631976588</v>
      </c>
      <c r="H7450">
        <v>1631.5281585177495</v>
      </c>
      <c r="R7450">
        <v>22808.673416233854</v>
      </c>
      <c r="S7450">
        <v>411.32407675402305</v>
      </c>
      <c r="T7450">
        <v>875.95296330515475</v>
      </c>
      <c r="U7450">
        <v>28883.78</v>
      </c>
      <c r="V7450">
        <v>218.04285899043276</v>
      </c>
      <c r="W7450">
        <v>13907.746336489214</v>
      </c>
    </row>
    <row r="7451" spans="2:23" x14ac:dyDescent="0.3">
      <c r="B7451">
        <f t="shared" si="117"/>
        <v>7446</v>
      </c>
      <c r="C7451">
        <v>312.86833949093341</v>
      </c>
      <c r="D7451">
        <v>16856.434605865485</v>
      </c>
      <c r="E7451">
        <v>304.51744218235166</v>
      </c>
      <c r="F7451">
        <v>232.5999915900766</v>
      </c>
      <c r="G7451">
        <v>28883.78</v>
      </c>
      <c r="H7451">
        <v>459.43175787860918</v>
      </c>
      <c r="R7451">
        <v>766.38383302091063</v>
      </c>
      <c r="S7451">
        <v>227.00567665942842</v>
      </c>
      <c r="T7451">
        <v>5880.5414394860891</v>
      </c>
      <c r="U7451">
        <v>297.59077799497288</v>
      </c>
      <c r="V7451">
        <v>437.33235869206828</v>
      </c>
      <c r="W7451">
        <v>366.07199056549229</v>
      </c>
    </row>
    <row r="7452" spans="2:23" x14ac:dyDescent="0.3">
      <c r="B7452">
        <f t="shared" si="117"/>
        <v>7447</v>
      </c>
      <c r="C7452">
        <v>378.91287287824866</v>
      </c>
      <c r="D7452">
        <v>211.52488376292987</v>
      </c>
      <c r="E7452">
        <v>276.75751281549822</v>
      </c>
      <c r="F7452">
        <v>235.03236869093462</v>
      </c>
      <c r="G7452">
        <v>362.92564728883701</v>
      </c>
      <c r="H7452">
        <v>207.37489579255691</v>
      </c>
      <c r="R7452">
        <v>365.48400710578437</v>
      </c>
      <c r="S7452">
        <v>548.12526025259717</v>
      </c>
      <c r="T7452">
        <v>276.33956428898784</v>
      </c>
      <c r="U7452">
        <v>275.12270040970895</v>
      </c>
      <c r="V7452">
        <v>207.62623469788204</v>
      </c>
      <c r="W7452">
        <v>201.18333090065585</v>
      </c>
    </row>
    <row r="7453" spans="2:23" x14ac:dyDescent="0.3">
      <c r="B7453">
        <f t="shared" si="117"/>
        <v>7448</v>
      </c>
      <c r="C7453">
        <v>17204.02018871902</v>
      </c>
      <c r="D7453">
        <v>1144.8034687780844</v>
      </c>
      <c r="E7453">
        <v>12018.582253199724</v>
      </c>
      <c r="F7453">
        <v>3663.2760474468373</v>
      </c>
      <c r="G7453">
        <v>16513.07757360625</v>
      </c>
      <c r="H7453">
        <v>818.75918916244314</v>
      </c>
      <c r="R7453">
        <v>8618.3796698388996</v>
      </c>
      <c r="S7453">
        <v>583.59719444353664</v>
      </c>
      <c r="T7453">
        <v>417.05486370994123</v>
      </c>
      <c r="U7453">
        <v>4253.8044941414137</v>
      </c>
      <c r="V7453">
        <v>28883.78</v>
      </c>
      <c r="W7453">
        <v>747.64248992950343</v>
      </c>
    </row>
    <row r="7454" spans="2:23" x14ac:dyDescent="0.3">
      <c r="B7454">
        <f t="shared" si="117"/>
        <v>7449</v>
      </c>
      <c r="C7454">
        <v>562.16291775084983</v>
      </c>
      <c r="D7454">
        <v>216.90158031847145</v>
      </c>
      <c r="E7454">
        <v>958.17877528814734</v>
      </c>
      <c r="F7454">
        <v>28883.78</v>
      </c>
      <c r="G7454">
        <v>226.33550376785075</v>
      </c>
      <c r="H7454">
        <v>361.95373676963322</v>
      </c>
      <c r="R7454">
        <v>912.87603475175865</v>
      </c>
      <c r="S7454">
        <v>471.36492738147268</v>
      </c>
      <c r="T7454">
        <v>28883.78</v>
      </c>
      <c r="U7454">
        <v>8143.7258834341674</v>
      </c>
      <c r="V7454">
        <v>243.0531518160324</v>
      </c>
      <c r="W7454">
        <v>205.05664855333944</v>
      </c>
    </row>
    <row r="7455" spans="2:23" x14ac:dyDescent="0.3">
      <c r="B7455">
        <f t="shared" si="117"/>
        <v>7450</v>
      </c>
      <c r="C7455">
        <v>365.08048134555111</v>
      </c>
      <c r="D7455">
        <v>224.24788157456527</v>
      </c>
      <c r="E7455">
        <v>2334.0127050222663</v>
      </c>
      <c r="F7455">
        <v>344.2631345466973</v>
      </c>
      <c r="G7455">
        <v>853.02482438235495</v>
      </c>
      <c r="H7455">
        <v>3038.9750015734312</v>
      </c>
      <c r="R7455">
        <v>265.52033699886971</v>
      </c>
      <c r="S7455">
        <v>1864.933237622836</v>
      </c>
      <c r="T7455">
        <v>496.58280420423358</v>
      </c>
      <c r="U7455">
        <v>28883.78</v>
      </c>
      <c r="V7455">
        <v>855.42219253958149</v>
      </c>
      <c r="W7455">
        <v>261.59007462984954</v>
      </c>
    </row>
    <row r="7456" spans="2:23" x14ac:dyDescent="0.3">
      <c r="B7456">
        <f t="shared" si="117"/>
        <v>7451</v>
      </c>
      <c r="C7456">
        <v>855.90243124457049</v>
      </c>
      <c r="D7456">
        <v>410.24959705893696</v>
      </c>
      <c r="E7456">
        <v>326.17670945992597</v>
      </c>
      <c r="F7456">
        <v>543.53901761396514</v>
      </c>
      <c r="G7456">
        <v>6909.1372371246116</v>
      </c>
      <c r="H7456">
        <v>2239.2242767426478</v>
      </c>
      <c r="R7456">
        <v>240.07047956551867</v>
      </c>
      <c r="S7456">
        <v>6702.1343841987346</v>
      </c>
      <c r="T7456">
        <v>2143.0719722284566</v>
      </c>
      <c r="U7456">
        <v>1048.2796248889485</v>
      </c>
      <c r="V7456">
        <v>3197.3183300913461</v>
      </c>
      <c r="W7456">
        <v>800.10167709869756</v>
      </c>
    </row>
    <row r="7457" spans="2:23" x14ac:dyDescent="0.3">
      <c r="B7457">
        <f t="shared" si="117"/>
        <v>7452</v>
      </c>
      <c r="C7457">
        <v>838.17395876056344</v>
      </c>
      <c r="D7457">
        <v>28883.78</v>
      </c>
      <c r="E7457">
        <v>325.12507294561118</v>
      </c>
      <c r="F7457">
        <v>628.77753225491074</v>
      </c>
      <c r="G7457">
        <v>365.45492270945618</v>
      </c>
      <c r="H7457">
        <v>28883.78</v>
      </c>
      <c r="R7457">
        <v>12012.968086538782</v>
      </c>
      <c r="S7457">
        <v>206.80154228872766</v>
      </c>
      <c r="T7457">
        <v>28883.78</v>
      </c>
      <c r="U7457">
        <v>1209.5974315628127</v>
      </c>
      <c r="V7457">
        <v>248.03179102656134</v>
      </c>
      <c r="W7457">
        <v>303.97699768478799</v>
      </c>
    </row>
    <row r="7458" spans="2:23" x14ac:dyDescent="0.3">
      <c r="B7458">
        <f t="shared" si="117"/>
        <v>7453</v>
      </c>
      <c r="C7458">
        <v>890.32111949000921</v>
      </c>
      <c r="D7458">
        <v>240.60754024092532</v>
      </c>
      <c r="E7458">
        <v>9545.4914957365654</v>
      </c>
      <c r="F7458">
        <v>394.9814213651045</v>
      </c>
      <c r="G7458">
        <v>1002.1629443110459</v>
      </c>
      <c r="H7458">
        <v>477.14317422075902</v>
      </c>
      <c r="R7458">
        <v>378.58931413278231</v>
      </c>
      <c r="S7458">
        <v>238.69698694826579</v>
      </c>
      <c r="T7458">
        <v>363.95303745496568</v>
      </c>
      <c r="U7458">
        <v>1161.5201435298663</v>
      </c>
      <c r="V7458">
        <v>593.12867134074793</v>
      </c>
      <c r="W7458">
        <v>296.27487270600068</v>
      </c>
    </row>
    <row r="7459" spans="2:23" x14ac:dyDescent="0.3">
      <c r="B7459">
        <f t="shared" si="117"/>
        <v>7454</v>
      </c>
      <c r="C7459">
        <v>299.98260675779591</v>
      </c>
      <c r="D7459">
        <v>921.01388313477673</v>
      </c>
      <c r="E7459">
        <v>206.99843169694441</v>
      </c>
      <c r="F7459">
        <v>9181.8256247901027</v>
      </c>
      <c r="G7459">
        <v>208.89576837449181</v>
      </c>
      <c r="H7459">
        <v>1758.5658947304935</v>
      </c>
      <c r="R7459">
        <v>286.72747918495429</v>
      </c>
      <c r="S7459">
        <v>1477.4940856029955</v>
      </c>
      <c r="T7459">
        <v>534.11787403807057</v>
      </c>
      <c r="U7459">
        <v>505.19538114343806</v>
      </c>
      <c r="V7459">
        <v>1732.3567737805336</v>
      </c>
      <c r="W7459">
        <v>238.18844882269224</v>
      </c>
    </row>
    <row r="7460" spans="2:23" x14ac:dyDescent="0.3">
      <c r="B7460">
        <f t="shared" si="117"/>
        <v>7455</v>
      </c>
      <c r="C7460">
        <v>8259.6692855626898</v>
      </c>
      <c r="D7460">
        <v>1433.9919612419114</v>
      </c>
      <c r="E7460">
        <v>6604.0727305128094</v>
      </c>
      <c r="F7460">
        <v>824.60979620188573</v>
      </c>
      <c r="G7460">
        <v>352.87233015147967</v>
      </c>
      <c r="H7460">
        <v>15365.021027727475</v>
      </c>
      <c r="R7460">
        <v>477.92115604371708</v>
      </c>
      <c r="S7460">
        <v>2610.5900902820099</v>
      </c>
      <c r="T7460">
        <v>237.12048067492415</v>
      </c>
      <c r="U7460">
        <v>251.0249055309676</v>
      </c>
      <c r="V7460">
        <v>658.35651402000735</v>
      </c>
      <c r="W7460">
        <v>507.9818047840298</v>
      </c>
    </row>
    <row r="7461" spans="2:23" x14ac:dyDescent="0.3">
      <c r="B7461">
        <f t="shared" si="117"/>
        <v>7456</v>
      </c>
      <c r="C7461">
        <v>28883.78</v>
      </c>
      <c r="D7461">
        <v>262.12046725314497</v>
      </c>
      <c r="E7461">
        <v>218.33953217417616</v>
      </c>
      <c r="F7461">
        <v>258.77088045505724</v>
      </c>
      <c r="G7461">
        <v>3422.2953401658983</v>
      </c>
      <c r="H7461">
        <v>241.32883666919838</v>
      </c>
      <c r="R7461">
        <v>1066.2941998679757</v>
      </c>
      <c r="S7461">
        <v>254.38873972411125</v>
      </c>
      <c r="T7461">
        <v>2925.9921860927002</v>
      </c>
      <c r="U7461">
        <v>238.59945628910063</v>
      </c>
      <c r="V7461">
        <v>859.65079203020662</v>
      </c>
      <c r="W7461">
        <v>1589.2816154147779</v>
      </c>
    </row>
    <row r="7462" spans="2:23" x14ac:dyDescent="0.3">
      <c r="B7462">
        <f t="shared" si="117"/>
        <v>7457</v>
      </c>
      <c r="C7462">
        <v>1026.2485429468452</v>
      </c>
      <c r="D7462">
        <v>4290.571989026721</v>
      </c>
      <c r="E7462">
        <v>28883.78</v>
      </c>
      <c r="F7462">
        <v>276.17251894795356</v>
      </c>
      <c r="G7462">
        <v>2282.8104194581565</v>
      </c>
      <c r="H7462">
        <v>218.63599114678078</v>
      </c>
      <c r="R7462">
        <v>491.43783423528384</v>
      </c>
      <c r="S7462">
        <v>5460.4096736033471</v>
      </c>
      <c r="T7462">
        <v>12091.932307162193</v>
      </c>
      <c r="U7462">
        <v>1352.7769917376959</v>
      </c>
      <c r="V7462">
        <v>265.22362607675893</v>
      </c>
      <c r="W7462">
        <v>884.26590677011052</v>
      </c>
    </row>
    <row r="7463" spans="2:23" x14ac:dyDescent="0.3">
      <c r="B7463">
        <f t="shared" si="117"/>
        <v>7458</v>
      </c>
      <c r="C7463">
        <v>219.86317380615606</v>
      </c>
      <c r="D7463">
        <v>327.75434524119061</v>
      </c>
      <c r="E7463">
        <v>5178.5102413418099</v>
      </c>
      <c r="F7463">
        <v>1188.5696183066211</v>
      </c>
      <c r="G7463">
        <v>223.59709025511265</v>
      </c>
      <c r="H7463">
        <v>335.62313429957703</v>
      </c>
      <c r="R7463">
        <v>428.09910252863767</v>
      </c>
      <c r="S7463">
        <v>895.74295007720605</v>
      </c>
      <c r="T7463">
        <v>947.80590755063326</v>
      </c>
      <c r="U7463">
        <v>765.75813469479465</v>
      </c>
      <c r="V7463">
        <v>466.34018767908594</v>
      </c>
      <c r="W7463">
        <v>242.36149996796186</v>
      </c>
    </row>
    <row r="7464" spans="2:23" x14ac:dyDescent="0.3">
      <c r="B7464">
        <f t="shared" si="117"/>
        <v>7459</v>
      </c>
      <c r="C7464">
        <v>1301.9491754366111</v>
      </c>
      <c r="D7464">
        <v>326.83697347323738</v>
      </c>
      <c r="E7464">
        <v>632.11670531517188</v>
      </c>
      <c r="F7464">
        <v>363.16785897886706</v>
      </c>
      <c r="G7464">
        <v>305.13266603525705</v>
      </c>
      <c r="H7464">
        <v>204.92562688028579</v>
      </c>
      <c r="R7464">
        <v>8658.9815279322484</v>
      </c>
      <c r="S7464">
        <v>219.45539948218871</v>
      </c>
      <c r="T7464">
        <v>1864.4152942531387</v>
      </c>
      <c r="U7464">
        <v>586.34999307658302</v>
      </c>
      <c r="V7464">
        <v>342.66850011525867</v>
      </c>
      <c r="W7464">
        <v>617.91451755584694</v>
      </c>
    </row>
    <row r="7465" spans="2:23" x14ac:dyDescent="0.3">
      <c r="B7465">
        <f t="shared" si="117"/>
        <v>7460</v>
      </c>
      <c r="C7465">
        <v>250.93288129244132</v>
      </c>
      <c r="D7465">
        <v>2491.5028145698006</v>
      </c>
      <c r="E7465">
        <v>570.97095700594798</v>
      </c>
      <c r="F7465">
        <v>4333.2612558295596</v>
      </c>
      <c r="G7465">
        <v>28883.78</v>
      </c>
      <c r="H7465">
        <v>244.16429092702234</v>
      </c>
      <c r="R7465">
        <v>24827.923576020148</v>
      </c>
      <c r="S7465">
        <v>203.94506278790629</v>
      </c>
      <c r="T7465">
        <v>1461.3479550254999</v>
      </c>
      <c r="U7465">
        <v>206.84760197251242</v>
      </c>
      <c r="V7465">
        <v>2442.8801343150417</v>
      </c>
      <c r="W7465">
        <v>366.11458868058077</v>
      </c>
    </row>
    <row r="7466" spans="2:23" x14ac:dyDescent="0.3">
      <c r="B7466">
        <f t="shared" si="117"/>
        <v>7461</v>
      </c>
      <c r="C7466">
        <v>4827.4031858518947</v>
      </c>
      <c r="D7466">
        <v>1678.9095976630174</v>
      </c>
      <c r="E7466">
        <v>735.06502824480992</v>
      </c>
      <c r="F7466">
        <v>538.16709542578928</v>
      </c>
      <c r="G7466">
        <v>2286.3685409109448</v>
      </c>
      <c r="H7466">
        <v>235.84430085595295</v>
      </c>
      <c r="R7466">
        <v>398.52417344398384</v>
      </c>
      <c r="S7466">
        <v>991.72466430823761</v>
      </c>
      <c r="T7466">
        <v>236.28894880210964</v>
      </c>
      <c r="U7466">
        <v>229.66861897092309</v>
      </c>
      <c r="V7466">
        <v>3588.0194302454256</v>
      </c>
      <c r="W7466">
        <v>496.3109653521314</v>
      </c>
    </row>
    <row r="7467" spans="2:23" x14ac:dyDescent="0.3">
      <c r="B7467">
        <f t="shared" si="117"/>
        <v>7462</v>
      </c>
      <c r="C7467">
        <v>12394.792110343546</v>
      </c>
      <c r="D7467">
        <v>238.49764298078776</v>
      </c>
      <c r="E7467">
        <v>960.63506850044814</v>
      </c>
      <c r="F7467">
        <v>209.01647523471357</v>
      </c>
      <c r="G7467">
        <v>397.18741087254278</v>
      </c>
      <c r="H7467">
        <v>280.56468700243482</v>
      </c>
      <c r="R7467">
        <v>599.49788159196646</v>
      </c>
      <c r="S7467">
        <v>269.20688833733021</v>
      </c>
      <c r="T7467">
        <v>1652.3362349499866</v>
      </c>
      <c r="U7467">
        <v>325.36868051218391</v>
      </c>
      <c r="V7467">
        <v>309.90534552459434</v>
      </c>
      <c r="W7467">
        <v>258.11968019890242</v>
      </c>
    </row>
    <row r="7468" spans="2:23" x14ac:dyDescent="0.3">
      <c r="B7468">
        <f t="shared" si="117"/>
        <v>7463</v>
      </c>
      <c r="C7468">
        <v>28883.78</v>
      </c>
      <c r="D7468">
        <v>1036.2075376838366</v>
      </c>
      <c r="E7468">
        <v>2380.1699704156881</v>
      </c>
      <c r="F7468">
        <v>333.76885428409622</v>
      </c>
      <c r="G7468">
        <v>1509.2988187027388</v>
      </c>
      <c r="H7468">
        <v>200.20298191744016</v>
      </c>
      <c r="R7468">
        <v>1131.0113596016483</v>
      </c>
      <c r="S7468">
        <v>295.86669367297725</v>
      </c>
      <c r="T7468">
        <v>28883.78</v>
      </c>
      <c r="U7468">
        <v>208.02149044153401</v>
      </c>
      <c r="V7468">
        <v>318.14751961398918</v>
      </c>
      <c r="W7468">
        <v>25124.188110636183</v>
      </c>
    </row>
    <row r="7469" spans="2:23" x14ac:dyDescent="0.3">
      <c r="B7469">
        <f t="shared" si="117"/>
        <v>7464</v>
      </c>
      <c r="C7469">
        <v>28883.78</v>
      </c>
      <c r="D7469">
        <v>305.49096677969817</v>
      </c>
      <c r="E7469">
        <v>212.5880379736889</v>
      </c>
      <c r="F7469">
        <v>28883.78</v>
      </c>
      <c r="G7469">
        <v>387.29615639101553</v>
      </c>
      <c r="H7469">
        <v>232.57454994379466</v>
      </c>
      <c r="R7469">
        <v>555.00007626392858</v>
      </c>
      <c r="S7469">
        <v>756.44559598065393</v>
      </c>
      <c r="T7469">
        <v>28883.78</v>
      </c>
      <c r="U7469">
        <v>775.4403644468822</v>
      </c>
      <c r="V7469">
        <v>808.86214488235692</v>
      </c>
      <c r="W7469">
        <v>621.51324858663793</v>
      </c>
    </row>
    <row r="7470" spans="2:23" x14ac:dyDescent="0.3">
      <c r="B7470">
        <f t="shared" si="117"/>
        <v>7465</v>
      </c>
      <c r="C7470">
        <v>932.03475794186761</v>
      </c>
      <c r="D7470">
        <v>389.70284465356633</v>
      </c>
      <c r="E7470">
        <v>3416.7891393203872</v>
      </c>
      <c r="F7470">
        <v>268.48524461435858</v>
      </c>
      <c r="G7470">
        <v>253.24285445382833</v>
      </c>
      <c r="H7470">
        <v>19987.662294337628</v>
      </c>
      <c r="R7470">
        <v>4131.4086214602921</v>
      </c>
      <c r="S7470">
        <v>472.91802850158126</v>
      </c>
      <c r="T7470">
        <v>10182.869527230527</v>
      </c>
      <c r="U7470">
        <v>8436.2806199523475</v>
      </c>
      <c r="V7470">
        <v>777.88771144917268</v>
      </c>
      <c r="W7470">
        <v>5176.3669611580563</v>
      </c>
    </row>
    <row r="7471" spans="2:23" x14ac:dyDescent="0.3">
      <c r="B7471">
        <f t="shared" si="117"/>
        <v>7466</v>
      </c>
      <c r="C7471">
        <v>367.44303551904727</v>
      </c>
      <c r="D7471">
        <v>432.69192743455187</v>
      </c>
      <c r="E7471">
        <v>513.2575588094096</v>
      </c>
      <c r="F7471">
        <v>207.07500264037441</v>
      </c>
      <c r="G7471">
        <v>369.46845949863973</v>
      </c>
      <c r="H7471">
        <v>200.87571936419923</v>
      </c>
      <c r="R7471">
        <v>293.41080296553594</v>
      </c>
      <c r="S7471">
        <v>364.12376081903176</v>
      </c>
      <c r="T7471">
        <v>236.58551091312214</v>
      </c>
      <c r="U7471">
        <v>430.14250176921672</v>
      </c>
      <c r="V7471">
        <v>265.58208242896137</v>
      </c>
      <c r="W7471">
        <v>240.57811052755909</v>
      </c>
    </row>
    <row r="7472" spans="2:23" x14ac:dyDescent="0.3">
      <c r="B7472">
        <f t="shared" si="117"/>
        <v>7467</v>
      </c>
      <c r="C7472">
        <v>254.88202318000862</v>
      </c>
      <c r="D7472">
        <v>1432.8293040103492</v>
      </c>
      <c r="E7472">
        <v>274.87433727420773</v>
      </c>
      <c r="F7472">
        <v>322.19448909823416</v>
      </c>
      <c r="G7472">
        <v>252.07683015554835</v>
      </c>
      <c r="H7472">
        <v>323.14217997059671</v>
      </c>
      <c r="R7472">
        <v>6699.1160667440927</v>
      </c>
      <c r="S7472">
        <v>5316.1047381423086</v>
      </c>
      <c r="T7472">
        <v>2460.8486480817392</v>
      </c>
      <c r="U7472">
        <v>200.61056876299702</v>
      </c>
      <c r="V7472">
        <v>245.19534035929075</v>
      </c>
      <c r="W7472">
        <v>1516.6984166716236</v>
      </c>
    </row>
    <row r="7473" spans="2:23" x14ac:dyDescent="0.3">
      <c r="B7473">
        <f t="shared" si="117"/>
        <v>7468</v>
      </c>
      <c r="C7473">
        <v>230.00732274614916</v>
      </c>
      <c r="D7473">
        <v>977.28639148840932</v>
      </c>
      <c r="E7473">
        <v>11561.145882624085</v>
      </c>
      <c r="F7473">
        <v>203.73534123497285</v>
      </c>
      <c r="G7473">
        <v>239.23689954550443</v>
      </c>
      <c r="H7473">
        <v>239.14267870032182</v>
      </c>
      <c r="R7473">
        <v>418.59531509313808</v>
      </c>
      <c r="S7473">
        <v>427.80245848437119</v>
      </c>
      <c r="T7473">
        <v>1563.8358206290854</v>
      </c>
      <c r="U7473">
        <v>246.31286046096136</v>
      </c>
      <c r="V7473">
        <v>28883.78</v>
      </c>
      <c r="W7473">
        <v>212.59212161625433</v>
      </c>
    </row>
    <row r="7474" spans="2:23" x14ac:dyDescent="0.3">
      <c r="B7474">
        <f t="shared" si="117"/>
        <v>7469</v>
      </c>
      <c r="C7474">
        <v>3191.2380535715565</v>
      </c>
      <c r="D7474">
        <v>778.26910042915324</v>
      </c>
      <c r="E7474">
        <v>502.08082352491073</v>
      </c>
      <c r="F7474">
        <v>365.06484545855159</v>
      </c>
      <c r="G7474">
        <v>1149.055858275181</v>
      </c>
      <c r="H7474">
        <v>500.54753563735301</v>
      </c>
      <c r="R7474">
        <v>297.58734241506056</v>
      </c>
      <c r="S7474">
        <v>268.54712218512861</v>
      </c>
      <c r="T7474">
        <v>344.8451526074648</v>
      </c>
      <c r="U7474">
        <v>990.31004054788093</v>
      </c>
      <c r="V7474">
        <v>310.23069456982597</v>
      </c>
      <c r="W7474">
        <v>1119.7235665995784</v>
      </c>
    </row>
    <row r="7475" spans="2:23" x14ac:dyDescent="0.3">
      <c r="B7475">
        <f t="shared" si="117"/>
        <v>7470</v>
      </c>
      <c r="C7475">
        <v>223.61848295207821</v>
      </c>
      <c r="D7475">
        <v>983.92422545515331</v>
      </c>
      <c r="E7475">
        <v>437.58177258237674</v>
      </c>
      <c r="F7475">
        <v>282.82491203940629</v>
      </c>
      <c r="G7475">
        <v>1861.7023131942256</v>
      </c>
      <c r="H7475">
        <v>217.80790928033986</v>
      </c>
      <c r="R7475">
        <v>24085.750887225768</v>
      </c>
      <c r="S7475">
        <v>28883.78</v>
      </c>
      <c r="T7475">
        <v>428.15245864130361</v>
      </c>
      <c r="U7475">
        <v>622.7448762091999</v>
      </c>
      <c r="V7475">
        <v>348.38123314384256</v>
      </c>
      <c r="W7475">
        <v>437.54378639806816</v>
      </c>
    </row>
    <row r="7476" spans="2:23" x14ac:dyDescent="0.3">
      <c r="B7476">
        <f t="shared" si="117"/>
        <v>7471</v>
      </c>
      <c r="C7476">
        <v>323.57244504952331</v>
      </c>
      <c r="D7476">
        <v>226.37958630928691</v>
      </c>
      <c r="E7476">
        <v>231.47995392239199</v>
      </c>
      <c r="F7476">
        <v>19882.995799172204</v>
      </c>
      <c r="G7476">
        <v>203.13641983307747</v>
      </c>
      <c r="H7476">
        <v>318.10954924662349</v>
      </c>
      <c r="R7476">
        <v>1793.1243917611851</v>
      </c>
      <c r="S7476">
        <v>223.2668882242175</v>
      </c>
      <c r="T7476">
        <v>216.34865811658415</v>
      </c>
      <c r="U7476">
        <v>214.35092853756666</v>
      </c>
      <c r="V7476">
        <v>1047.6354694225452</v>
      </c>
      <c r="W7476">
        <v>533.84944062952036</v>
      </c>
    </row>
    <row r="7477" spans="2:23" x14ac:dyDescent="0.3">
      <c r="B7477">
        <f t="shared" si="117"/>
        <v>7472</v>
      </c>
      <c r="C7477">
        <v>237.61755775088687</v>
      </c>
      <c r="D7477">
        <v>224.12604632115196</v>
      </c>
      <c r="E7477">
        <v>2204.8278824598256</v>
      </c>
      <c r="F7477">
        <v>3447.589162312333</v>
      </c>
      <c r="G7477">
        <v>330.70364710258366</v>
      </c>
      <c r="H7477">
        <v>214.75663440334137</v>
      </c>
      <c r="R7477">
        <v>269.04892899799472</v>
      </c>
      <c r="S7477">
        <v>431.99885409219115</v>
      </c>
      <c r="T7477">
        <v>2092.6292072269825</v>
      </c>
      <c r="U7477">
        <v>937.32869232529276</v>
      </c>
      <c r="V7477">
        <v>273.32527609946868</v>
      </c>
      <c r="W7477">
        <v>2684.587306198925</v>
      </c>
    </row>
    <row r="7478" spans="2:23" x14ac:dyDescent="0.3">
      <c r="B7478">
        <f t="shared" si="117"/>
        <v>7473</v>
      </c>
      <c r="C7478">
        <v>312.8835502398008</v>
      </c>
      <c r="D7478">
        <v>231.6623554058923</v>
      </c>
      <c r="E7478">
        <v>233.19327452181892</v>
      </c>
      <c r="F7478">
        <v>676.82516683365088</v>
      </c>
      <c r="G7478">
        <v>1829.6118608858078</v>
      </c>
      <c r="H7478">
        <v>6374.6114907784158</v>
      </c>
      <c r="R7478">
        <v>449.26143733047513</v>
      </c>
      <c r="S7478">
        <v>212.70409344114751</v>
      </c>
      <c r="T7478">
        <v>231.74166966202091</v>
      </c>
      <c r="U7478">
        <v>28883.78</v>
      </c>
      <c r="V7478">
        <v>28883.78</v>
      </c>
      <c r="W7478">
        <v>271.37566301276587</v>
      </c>
    </row>
    <row r="7479" spans="2:23" x14ac:dyDescent="0.3">
      <c r="B7479">
        <f t="shared" si="117"/>
        <v>7474</v>
      </c>
      <c r="C7479">
        <v>365.37336074075216</v>
      </c>
      <c r="D7479">
        <v>28883.78</v>
      </c>
      <c r="E7479">
        <v>437.68935849662648</v>
      </c>
      <c r="F7479">
        <v>487.54185934739746</v>
      </c>
      <c r="G7479">
        <v>204.86389984926143</v>
      </c>
      <c r="H7479">
        <v>601.13770110392591</v>
      </c>
      <c r="R7479">
        <v>734.08433128078991</v>
      </c>
      <c r="S7479">
        <v>1128.1059118887185</v>
      </c>
      <c r="T7479">
        <v>28883.78</v>
      </c>
      <c r="U7479">
        <v>1772.4346331461368</v>
      </c>
      <c r="V7479">
        <v>28883.78</v>
      </c>
      <c r="W7479">
        <v>494.6208314425935</v>
      </c>
    </row>
    <row r="7480" spans="2:23" x14ac:dyDescent="0.3">
      <c r="B7480">
        <f t="shared" si="117"/>
        <v>7475</v>
      </c>
      <c r="C7480">
        <v>553.18771983136321</v>
      </c>
      <c r="D7480">
        <v>224.99015397739296</v>
      </c>
      <c r="E7480">
        <v>563.0063523374713</v>
      </c>
      <c r="F7480">
        <v>211.93126600634383</v>
      </c>
      <c r="G7480">
        <v>28883.78</v>
      </c>
      <c r="H7480">
        <v>261.93634219239044</v>
      </c>
      <c r="R7480">
        <v>5742.2035790901637</v>
      </c>
      <c r="S7480">
        <v>28883.78</v>
      </c>
      <c r="T7480">
        <v>214.63016727603613</v>
      </c>
      <c r="U7480">
        <v>218.47906598563404</v>
      </c>
      <c r="V7480">
        <v>28883.78</v>
      </c>
      <c r="W7480">
        <v>604.92106847531795</v>
      </c>
    </row>
    <row r="7481" spans="2:23" x14ac:dyDescent="0.3">
      <c r="B7481">
        <f t="shared" si="117"/>
        <v>7476</v>
      </c>
      <c r="C7481">
        <v>8843.1127766878089</v>
      </c>
      <c r="D7481">
        <v>637.05787778776471</v>
      </c>
      <c r="E7481">
        <v>243.19922348869309</v>
      </c>
      <c r="F7481">
        <v>882.28029136747386</v>
      </c>
      <c r="G7481">
        <v>27772.484334267858</v>
      </c>
      <c r="H7481">
        <v>272.69785362606399</v>
      </c>
      <c r="R7481">
        <v>227.80101819725073</v>
      </c>
      <c r="S7481">
        <v>418.67170995740196</v>
      </c>
      <c r="T7481">
        <v>28883.78</v>
      </c>
      <c r="U7481">
        <v>302.79909992090506</v>
      </c>
      <c r="V7481">
        <v>221.24565166856067</v>
      </c>
      <c r="W7481">
        <v>208.73580834776914</v>
      </c>
    </row>
    <row r="7482" spans="2:23" x14ac:dyDescent="0.3">
      <c r="B7482">
        <f t="shared" si="117"/>
        <v>7477</v>
      </c>
      <c r="C7482">
        <v>403.24545616085578</v>
      </c>
      <c r="D7482">
        <v>248.84898078922615</v>
      </c>
      <c r="E7482">
        <v>238.08223149433061</v>
      </c>
      <c r="F7482">
        <v>3303.6286976266838</v>
      </c>
      <c r="G7482">
        <v>700.59405529737137</v>
      </c>
      <c r="H7482">
        <v>390.81497557453645</v>
      </c>
      <c r="R7482">
        <v>231.76544248430787</v>
      </c>
      <c r="S7482">
        <v>291.76211925680713</v>
      </c>
      <c r="T7482">
        <v>1478.0967476015485</v>
      </c>
      <c r="U7482">
        <v>1130.1898571245572</v>
      </c>
      <c r="V7482">
        <v>464.74983252506797</v>
      </c>
      <c r="W7482">
        <v>314.24244490141865</v>
      </c>
    </row>
    <row r="7483" spans="2:23" x14ac:dyDescent="0.3">
      <c r="B7483">
        <f t="shared" si="117"/>
        <v>7478</v>
      </c>
      <c r="C7483">
        <v>2063.3516036238207</v>
      </c>
      <c r="D7483">
        <v>209.19245480814766</v>
      </c>
      <c r="E7483">
        <v>205.53040101646351</v>
      </c>
      <c r="F7483">
        <v>345.3842783287995</v>
      </c>
      <c r="G7483">
        <v>420.84122790496201</v>
      </c>
      <c r="H7483">
        <v>227.28830002031049</v>
      </c>
      <c r="R7483">
        <v>294.07043976735451</v>
      </c>
      <c r="S7483">
        <v>220.01787383771935</v>
      </c>
      <c r="T7483">
        <v>28883.78</v>
      </c>
      <c r="U7483">
        <v>28883.78</v>
      </c>
      <c r="V7483">
        <v>309.69087175701839</v>
      </c>
      <c r="W7483">
        <v>275.77034922282849</v>
      </c>
    </row>
    <row r="7484" spans="2:23" x14ac:dyDescent="0.3">
      <c r="B7484">
        <f t="shared" si="117"/>
        <v>7479</v>
      </c>
      <c r="C7484">
        <v>1615.1951420146875</v>
      </c>
      <c r="D7484">
        <v>202.38000839575531</v>
      </c>
      <c r="E7484">
        <v>437.39745145071879</v>
      </c>
      <c r="F7484">
        <v>215.13699998576118</v>
      </c>
      <c r="G7484">
        <v>289.09322593342688</v>
      </c>
      <c r="H7484">
        <v>204.18310364400278</v>
      </c>
      <c r="R7484">
        <v>406.24050532075591</v>
      </c>
      <c r="S7484">
        <v>549.49025810901139</v>
      </c>
      <c r="T7484">
        <v>1001.5809225656496</v>
      </c>
      <c r="U7484">
        <v>28883.78</v>
      </c>
      <c r="V7484">
        <v>234.77373405820435</v>
      </c>
      <c r="W7484">
        <v>1869.9672419111471</v>
      </c>
    </row>
    <row r="7485" spans="2:23" x14ac:dyDescent="0.3">
      <c r="B7485">
        <f t="shared" si="117"/>
        <v>7480</v>
      </c>
      <c r="C7485">
        <v>28883.78</v>
      </c>
      <c r="D7485">
        <v>531.29661708627884</v>
      </c>
      <c r="E7485">
        <v>28883.78</v>
      </c>
      <c r="F7485">
        <v>697.42903277463688</v>
      </c>
      <c r="G7485">
        <v>13044.144141434876</v>
      </c>
      <c r="H7485">
        <v>294.99052775828568</v>
      </c>
      <c r="R7485">
        <v>319.21736886915176</v>
      </c>
      <c r="S7485">
        <v>205.48096248746978</v>
      </c>
      <c r="T7485">
        <v>230.39804922906782</v>
      </c>
      <c r="U7485">
        <v>997.3957413127946</v>
      </c>
      <c r="V7485">
        <v>217.34095250227833</v>
      </c>
      <c r="W7485">
        <v>419.7439870236152</v>
      </c>
    </row>
    <row r="7486" spans="2:23" x14ac:dyDescent="0.3">
      <c r="B7486">
        <f t="shared" si="117"/>
        <v>7481</v>
      </c>
      <c r="C7486">
        <v>18602.370096994702</v>
      </c>
      <c r="D7486">
        <v>1885.396780778671</v>
      </c>
      <c r="E7486">
        <v>269.10563320707678</v>
      </c>
      <c r="F7486">
        <v>28883.78</v>
      </c>
      <c r="G7486">
        <v>407.24075986164911</v>
      </c>
      <c r="H7486">
        <v>212.51808237239609</v>
      </c>
      <c r="R7486">
        <v>368.15735578789736</v>
      </c>
      <c r="S7486">
        <v>1495.2380511371434</v>
      </c>
      <c r="T7486">
        <v>398.3277666902319</v>
      </c>
      <c r="U7486">
        <v>445.70412283120845</v>
      </c>
      <c r="V7486">
        <v>210.10754900911996</v>
      </c>
      <c r="W7486">
        <v>12157.468754451342</v>
      </c>
    </row>
    <row r="7487" spans="2:23" x14ac:dyDescent="0.3">
      <c r="B7487">
        <f t="shared" si="117"/>
        <v>7482</v>
      </c>
      <c r="C7487">
        <v>273.74157519129443</v>
      </c>
      <c r="D7487">
        <v>312.60365575931138</v>
      </c>
      <c r="E7487">
        <v>241.72795462496177</v>
      </c>
      <c r="F7487">
        <v>28883.78</v>
      </c>
      <c r="G7487">
        <v>355.34670709469412</v>
      </c>
      <c r="H7487">
        <v>1384.7300706713061</v>
      </c>
      <c r="R7487">
        <v>341.6048329819975</v>
      </c>
      <c r="S7487">
        <v>2494.993826294371</v>
      </c>
      <c r="T7487">
        <v>273.70260497299245</v>
      </c>
      <c r="U7487">
        <v>28883.78</v>
      </c>
      <c r="V7487">
        <v>8190.8479941474679</v>
      </c>
      <c r="W7487">
        <v>311.55756220293142</v>
      </c>
    </row>
    <row r="7488" spans="2:23" x14ac:dyDescent="0.3">
      <c r="B7488">
        <f t="shared" si="117"/>
        <v>7483</v>
      </c>
      <c r="C7488">
        <v>213.15672495947805</v>
      </c>
      <c r="D7488">
        <v>5352.7474442863677</v>
      </c>
      <c r="E7488">
        <v>28883.78</v>
      </c>
      <c r="F7488">
        <v>28883.78</v>
      </c>
      <c r="G7488">
        <v>292.1396686062011</v>
      </c>
      <c r="H7488">
        <v>1869.7600296772343</v>
      </c>
      <c r="R7488">
        <v>16314.884658226556</v>
      </c>
      <c r="S7488">
        <v>1775.0784132987326</v>
      </c>
      <c r="T7488">
        <v>200.37877019175684</v>
      </c>
      <c r="U7488">
        <v>9504.8112679068108</v>
      </c>
      <c r="V7488">
        <v>482.98066343838269</v>
      </c>
      <c r="W7488">
        <v>28883.78</v>
      </c>
    </row>
    <row r="7489" spans="2:23" x14ac:dyDescent="0.3">
      <c r="B7489">
        <f t="shared" si="117"/>
        <v>7484</v>
      </c>
      <c r="C7489">
        <v>872.3884892650151</v>
      </c>
      <c r="D7489">
        <v>1271.577489506129</v>
      </c>
      <c r="E7489">
        <v>28883.78</v>
      </c>
      <c r="F7489">
        <v>7234.5135311841223</v>
      </c>
      <c r="G7489">
        <v>480.91609909501949</v>
      </c>
      <c r="H7489">
        <v>1160.3477095070275</v>
      </c>
      <c r="R7489">
        <v>430.44551590325852</v>
      </c>
      <c r="S7489">
        <v>220.81634403553775</v>
      </c>
      <c r="T7489">
        <v>466.52938978192429</v>
      </c>
      <c r="U7489">
        <v>18816.266941012374</v>
      </c>
      <c r="V7489">
        <v>261.66342369471056</v>
      </c>
      <c r="W7489">
        <v>28397.840742058437</v>
      </c>
    </row>
    <row r="7490" spans="2:23" x14ac:dyDescent="0.3">
      <c r="B7490">
        <f t="shared" si="117"/>
        <v>7485</v>
      </c>
      <c r="C7490">
        <v>28883.78</v>
      </c>
      <c r="D7490">
        <v>594.24689267094175</v>
      </c>
      <c r="E7490">
        <v>1962.0111465724515</v>
      </c>
      <c r="F7490">
        <v>28883.78</v>
      </c>
      <c r="G7490">
        <v>200.9808854910448</v>
      </c>
      <c r="H7490">
        <v>855.92324835502279</v>
      </c>
      <c r="R7490">
        <v>1352.1333299044888</v>
      </c>
      <c r="S7490">
        <v>1792.4925042997809</v>
      </c>
      <c r="T7490">
        <v>28883.78</v>
      </c>
      <c r="U7490">
        <v>28883.78</v>
      </c>
      <c r="V7490">
        <v>1890.5770459015482</v>
      </c>
      <c r="W7490">
        <v>334.80026770288498</v>
      </c>
    </row>
    <row r="7491" spans="2:23" x14ac:dyDescent="0.3">
      <c r="B7491">
        <f t="shared" si="117"/>
        <v>7486</v>
      </c>
      <c r="C7491">
        <v>1782.4108903369199</v>
      </c>
      <c r="D7491">
        <v>4514.6959860318884</v>
      </c>
      <c r="E7491">
        <v>456.02293430608199</v>
      </c>
      <c r="F7491">
        <v>250.89736716126367</v>
      </c>
      <c r="G7491">
        <v>9156.4101208478496</v>
      </c>
      <c r="H7491">
        <v>228.07279125215939</v>
      </c>
      <c r="R7491">
        <v>222.20301580260937</v>
      </c>
      <c r="S7491">
        <v>1290.004941967617</v>
      </c>
      <c r="T7491">
        <v>305.51481838395136</v>
      </c>
      <c r="U7491">
        <v>317.20835044791721</v>
      </c>
      <c r="V7491">
        <v>5771.7669201092622</v>
      </c>
      <c r="W7491">
        <v>731.82263753470329</v>
      </c>
    </row>
    <row r="7492" spans="2:23" x14ac:dyDescent="0.3">
      <c r="B7492">
        <f t="shared" si="117"/>
        <v>7487</v>
      </c>
      <c r="C7492">
        <v>21194.699288923148</v>
      </c>
      <c r="D7492">
        <v>2440.1991702234595</v>
      </c>
      <c r="E7492">
        <v>328.81454121623915</v>
      </c>
      <c r="F7492">
        <v>1938.2868514398608</v>
      </c>
      <c r="G7492">
        <v>6612.4292030977731</v>
      </c>
      <c r="H7492">
        <v>1204.5040211330033</v>
      </c>
      <c r="R7492">
        <v>798.9316838786068</v>
      </c>
      <c r="S7492">
        <v>207.11354975777351</v>
      </c>
      <c r="T7492">
        <v>239.52824460970268</v>
      </c>
      <c r="U7492">
        <v>356.193752286586</v>
      </c>
      <c r="V7492">
        <v>872.95826024114456</v>
      </c>
      <c r="W7492">
        <v>28414.169351875764</v>
      </c>
    </row>
    <row r="7493" spans="2:23" x14ac:dyDescent="0.3">
      <c r="B7493">
        <f t="shared" si="117"/>
        <v>7488</v>
      </c>
      <c r="C7493">
        <v>983.83610993749835</v>
      </c>
      <c r="D7493">
        <v>554.40636095122636</v>
      </c>
      <c r="E7493">
        <v>738.24077193935352</v>
      </c>
      <c r="F7493">
        <v>464.90778826094788</v>
      </c>
      <c r="G7493">
        <v>1624.698598448578</v>
      </c>
      <c r="H7493">
        <v>1004.9393193540237</v>
      </c>
      <c r="R7493">
        <v>205.2576116145988</v>
      </c>
      <c r="S7493">
        <v>28883.78</v>
      </c>
      <c r="T7493">
        <v>429.80708033802091</v>
      </c>
      <c r="U7493">
        <v>666.42248116629617</v>
      </c>
      <c r="V7493">
        <v>1800.3062926929877</v>
      </c>
      <c r="W7493">
        <v>658.78310822066192</v>
      </c>
    </row>
    <row r="7494" spans="2:23" x14ac:dyDescent="0.3">
      <c r="B7494">
        <f t="shared" si="117"/>
        <v>7489</v>
      </c>
      <c r="C7494">
        <v>2989.527982416404</v>
      </c>
      <c r="D7494">
        <v>252.16613353995106</v>
      </c>
      <c r="E7494">
        <v>3178.1252873170988</v>
      </c>
      <c r="F7494">
        <v>268.52523406558771</v>
      </c>
      <c r="G7494">
        <v>207.88891121613941</v>
      </c>
      <c r="H7494">
        <v>1050.5474615614753</v>
      </c>
      <c r="R7494">
        <v>362.96129923063131</v>
      </c>
      <c r="S7494">
        <v>334.01350970606552</v>
      </c>
      <c r="T7494">
        <v>292.77809525426869</v>
      </c>
      <c r="U7494">
        <v>751.86882732047536</v>
      </c>
      <c r="V7494">
        <v>345.99876990409194</v>
      </c>
      <c r="W7494">
        <v>283.51614195175961</v>
      </c>
    </row>
    <row r="7495" spans="2:23" x14ac:dyDescent="0.3">
      <c r="B7495">
        <f t="shared" si="117"/>
        <v>7490</v>
      </c>
      <c r="C7495">
        <v>250.31987567422109</v>
      </c>
      <c r="D7495">
        <v>462.32104786879557</v>
      </c>
      <c r="E7495">
        <v>254.49132489941178</v>
      </c>
      <c r="F7495">
        <v>918.02874766435059</v>
      </c>
      <c r="G7495">
        <v>204.91832524567351</v>
      </c>
      <c r="H7495">
        <v>272.4882752878683</v>
      </c>
      <c r="R7495">
        <v>1024.8774035015599</v>
      </c>
      <c r="S7495">
        <v>3801.8239828477131</v>
      </c>
      <c r="T7495">
        <v>331.70348709841016</v>
      </c>
      <c r="U7495">
        <v>315.03635057020199</v>
      </c>
      <c r="V7495">
        <v>8487.6360678882538</v>
      </c>
      <c r="W7495">
        <v>2033.8778952746015</v>
      </c>
    </row>
    <row r="7496" spans="2:23" x14ac:dyDescent="0.3">
      <c r="B7496">
        <f t="shared" ref="B7496:B7559" si="118">B7495 + 1</f>
        <v>7491</v>
      </c>
      <c r="C7496">
        <v>7371.9340093814189</v>
      </c>
      <c r="D7496">
        <v>1006.851777635242</v>
      </c>
      <c r="E7496">
        <v>221.07004814635644</v>
      </c>
      <c r="F7496">
        <v>208.61233761847885</v>
      </c>
      <c r="G7496">
        <v>2673.5796678250153</v>
      </c>
      <c r="H7496">
        <v>2456.4072259242894</v>
      </c>
      <c r="R7496">
        <v>344.34450474817345</v>
      </c>
      <c r="S7496">
        <v>250.67468617677349</v>
      </c>
      <c r="T7496">
        <v>297.34756825945016</v>
      </c>
      <c r="U7496">
        <v>774.99129592666804</v>
      </c>
      <c r="V7496">
        <v>242.67420455328514</v>
      </c>
      <c r="W7496">
        <v>710.29265860487715</v>
      </c>
    </row>
    <row r="7497" spans="2:23" x14ac:dyDescent="0.3">
      <c r="B7497">
        <f t="shared" si="118"/>
        <v>7492</v>
      </c>
      <c r="C7497">
        <v>365.82835225517977</v>
      </c>
      <c r="D7497">
        <v>395.30175925764672</v>
      </c>
      <c r="E7497">
        <v>232.25646383978165</v>
      </c>
      <c r="F7497">
        <v>231.80711392382585</v>
      </c>
      <c r="G7497">
        <v>28883.78</v>
      </c>
      <c r="H7497">
        <v>445.69006320921346</v>
      </c>
      <c r="R7497">
        <v>329.10863142119041</v>
      </c>
      <c r="S7497">
        <v>19093.617647108</v>
      </c>
      <c r="T7497">
        <v>28883.78</v>
      </c>
      <c r="U7497">
        <v>546.36198087733396</v>
      </c>
      <c r="V7497">
        <v>4715.9492693620441</v>
      </c>
      <c r="W7497">
        <v>353.8024964686266</v>
      </c>
    </row>
    <row r="7498" spans="2:23" x14ac:dyDescent="0.3">
      <c r="B7498">
        <f t="shared" si="118"/>
        <v>7493</v>
      </c>
      <c r="C7498">
        <v>305.95547374123532</v>
      </c>
      <c r="D7498">
        <v>1636.7266652886969</v>
      </c>
      <c r="E7498">
        <v>1543.8740378793118</v>
      </c>
      <c r="F7498">
        <v>222.89538773772568</v>
      </c>
      <c r="G7498">
        <v>11195.660110149678</v>
      </c>
      <c r="H7498">
        <v>229.97350800981107</v>
      </c>
      <c r="R7498">
        <v>3049.7118641173802</v>
      </c>
      <c r="S7498">
        <v>240.9781421898756</v>
      </c>
      <c r="T7498">
        <v>379.5747872656973</v>
      </c>
      <c r="U7498">
        <v>259.79918416194312</v>
      </c>
      <c r="V7498">
        <v>204.36514152226886</v>
      </c>
      <c r="W7498">
        <v>218.06464764764522</v>
      </c>
    </row>
    <row r="7499" spans="2:23" x14ac:dyDescent="0.3">
      <c r="B7499">
        <f t="shared" si="118"/>
        <v>7494</v>
      </c>
      <c r="C7499">
        <v>28883.78</v>
      </c>
      <c r="D7499">
        <v>244.67153450698544</v>
      </c>
      <c r="E7499">
        <v>654.26975082369381</v>
      </c>
      <c r="F7499">
        <v>901.82219234765398</v>
      </c>
      <c r="G7499">
        <v>3407.6336630587784</v>
      </c>
      <c r="H7499">
        <v>330.91597257325407</v>
      </c>
      <c r="R7499">
        <v>28883.78</v>
      </c>
      <c r="S7499">
        <v>6460.1973066480859</v>
      </c>
      <c r="T7499">
        <v>2926.9073657575095</v>
      </c>
      <c r="U7499">
        <v>4591.3694418375098</v>
      </c>
      <c r="V7499">
        <v>11083.983043734461</v>
      </c>
      <c r="W7499">
        <v>28883.78</v>
      </c>
    </row>
    <row r="7500" spans="2:23" x14ac:dyDescent="0.3">
      <c r="B7500">
        <f t="shared" si="118"/>
        <v>7495</v>
      </c>
      <c r="C7500">
        <v>545.88772147490113</v>
      </c>
      <c r="D7500">
        <v>2691.7125524263065</v>
      </c>
      <c r="E7500">
        <v>8211.6772966947756</v>
      </c>
      <c r="F7500">
        <v>28883.78</v>
      </c>
      <c r="G7500">
        <v>1487.4435737558681</v>
      </c>
      <c r="H7500">
        <v>2305.0670748492889</v>
      </c>
      <c r="R7500">
        <v>7381.7850654660924</v>
      </c>
      <c r="S7500">
        <v>1194.5526635141684</v>
      </c>
      <c r="T7500">
        <v>321.30532678657789</v>
      </c>
      <c r="U7500">
        <v>202.01141549800238</v>
      </c>
      <c r="V7500">
        <v>216.94104204876942</v>
      </c>
      <c r="W7500">
        <v>289.42778542656833</v>
      </c>
    </row>
    <row r="7501" spans="2:23" x14ac:dyDescent="0.3">
      <c r="B7501">
        <f t="shared" si="118"/>
        <v>7496</v>
      </c>
      <c r="C7501">
        <v>2021.8019049453455</v>
      </c>
      <c r="D7501">
        <v>229.81414910800399</v>
      </c>
      <c r="E7501">
        <v>778.42538614480873</v>
      </c>
      <c r="F7501">
        <v>497.93856963852352</v>
      </c>
      <c r="G7501">
        <v>211.68143733597651</v>
      </c>
      <c r="H7501">
        <v>28883.78</v>
      </c>
      <c r="R7501">
        <v>203.97501987745784</v>
      </c>
      <c r="S7501">
        <v>249.83705176365561</v>
      </c>
      <c r="T7501">
        <v>21981.741431664715</v>
      </c>
      <c r="U7501">
        <v>4843.7002463361487</v>
      </c>
      <c r="V7501">
        <v>264.1270319628714</v>
      </c>
      <c r="W7501">
        <v>1779.6453973866503</v>
      </c>
    </row>
    <row r="7502" spans="2:23" x14ac:dyDescent="0.3">
      <c r="B7502">
        <f t="shared" si="118"/>
        <v>7497</v>
      </c>
      <c r="C7502">
        <v>223.51094745143828</v>
      </c>
      <c r="D7502">
        <v>728.40989605560526</v>
      </c>
      <c r="E7502">
        <v>305.14337941479573</v>
      </c>
      <c r="F7502">
        <v>221.14585207981546</v>
      </c>
      <c r="G7502">
        <v>214.95483490796011</v>
      </c>
      <c r="H7502">
        <v>865.93882126984886</v>
      </c>
      <c r="R7502">
        <v>6644.5146599156205</v>
      </c>
      <c r="S7502">
        <v>223.78575562296487</v>
      </c>
      <c r="T7502">
        <v>676.77283398441421</v>
      </c>
      <c r="U7502">
        <v>239.38246796210794</v>
      </c>
      <c r="V7502">
        <v>997.60727695987919</v>
      </c>
      <c r="W7502">
        <v>311.09614012205685</v>
      </c>
    </row>
    <row r="7503" spans="2:23" x14ac:dyDescent="0.3">
      <c r="B7503">
        <f t="shared" si="118"/>
        <v>7498</v>
      </c>
      <c r="C7503">
        <v>899.51818779573921</v>
      </c>
      <c r="D7503">
        <v>838.3480203388574</v>
      </c>
      <c r="E7503">
        <v>472.87717549900532</v>
      </c>
      <c r="F7503">
        <v>1130.1190543804557</v>
      </c>
      <c r="G7503">
        <v>4427.2962521974196</v>
      </c>
      <c r="H7503">
        <v>291.74025366295456</v>
      </c>
      <c r="R7503">
        <v>2409.2537834164932</v>
      </c>
      <c r="S7503">
        <v>2036.6362209026197</v>
      </c>
      <c r="T7503">
        <v>1313.7161824787695</v>
      </c>
      <c r="U7503">
        <v>640.77121045271974</v>
      </c>
      <c r="V7503">
        <v>467.77807814623031</v>
      </c>
      <c r="W7503">
        <v>26199.240972542582</v>
      </c>
    </row>
    <row r="7504" spans="2:23" x14ac:dyDescent="0.3">
      <c r="B7504">
        <f t="shared" si="118"/>
        <v>7499</v>
      </c>
      <c r="C7504">
        <v>818.17375548441805</v>
      </c>
      <c r="D7504">
        <v>7782.9246551275328</v>
      </c>
      <c r="E7504">
        <v>28883.78</v>
      </c>
      <c r="F7504">
        <v>362.98215219881047</v>
      </c>
      <c r="G7504">
        <v>356.82883253791545</v>
      </c>
      <c r="H7504">
        <v>3122.1568115906643</v>
      </c>
      <c r="R7504">
        <v>220.02096898550241</v>
      </c>
      <c r="S7504">
        <v>342.10644511236023</v>
      </c>
      <c r="T7504">
        <v>766.41062687894259</v>
      </c>
      <c r="U7504">
        <v>226.47970635230396</v>
      </c>
      <c r="V7504">
        <v>1918.9042911705549</v>
      </c>
      <c r="W7504">
        <v>352.29765023511345</v>
      </c>
    </row>
    <row r="7505" spans="2:23" x14ac:dyDescent="0.3">
      <c r="B7505">
        <f t="shared" si="118"/>
        <v>7500</v>
      </c>
      <c r="C7505">
        <v>260.88874442587166</v>
      </c>
      <c r="D7505">
        <v>299.905727680827</v>
      </c>
      <c r="E7505">
        <v>339.47321900153145</v>
      </c>
      <c r="F7505">
        <v>259.82272274355046</v>
      </c>
      <c r="G7505">
        <v>1611.8614154025515</v>
      </c>
      <c r="H7505">
        <v>6950.387148358368</v>
      </c>
      <c r="R7505">
        <v>4307.4764256259232</v>
      </c>
      <c r="S7505">
        <v>415.31531972470111</v>
      </c>
      <c r="T7505">
        <v>313.81785400998007</v>
      </c>
      <c r="U7505">
        <v>595.55290915368005</v>
      </c>
      <c r="V7505">
        <v>623.42236362134236</v>
      </c>
      <c r="W7505">
        <v>9885.5136841817239</v>
      </c>
    </row>
    <row r="7506" spans="2:23" x14ac:dyDescent="0.3">
      <c r="B7506">
        <f t="shared" si="118"/>
        <v>7501</v>
      </c>
      <c r="C7506">
        <v>304.52109822314475</v>
      </c>
      <c r="D7506">
        <v>824.6454741941717</v>
      </c>
      <c r="E7506">
        <v>370.23834975262253</v>
      </c>
      <c r="F7506">
        <v>206.26216652518769</v>
      </c>
      <c r="G7506">
        <v>267.85025419552562</v>
      </c>
      <c r="H7506">
        <v>361.48082594178982</v>
      </c>
      <c r="R7506">
        <v>939.78532090259307</v>
      </c>
      <c r="S7506">
        <v>3079.1684658655081</v>
      </c>
      <c r="T7506">
        <v>447.41726899454187</v>
      </c>
      <c r="U7506">
        <v>699.84832532347946</v>
      </c>
      <c r="V7506">
        <v>696.40522098832571</v>
      </c>
      <c r="W7506">
        <v>237.86495837237365</v>
      </c>
    </row>
    <row r="7507" spans="2:23" x14ac:dyDescent="0.3">
      <c r="B7507">
        <f t="shared" si="118"/>
        <v>7502</v>
      </c>
      <c r="C7507">
        <v>289.5517223140622</v>
      </c>
      <c r="D7507">
        <v>229.41852139523965</v>
      </c>
      <c r="E7507">
        <v>696.64071924426094</v>
      </c>
      <c r="F7507">
        <v>928.6753937837351</v>
      </c>
      <c r="G7507">
        <v>203.61487280927719</v>
      </c>
      <c r="H7507">
        <v>11602.811438258948</v>
      </c>
      <c r="R7507">
        <v>288.72048217795538</v>
      </c>
      <c r="S7507">
        <v>3311.3372939036494</v>
      </c>
      <c r="T7507">
        <v>12088.642646320812</v>
      </c>
      <c r="U7507">
        <v>242.45650471728558</v>
      </c>
      <c r="V7507">
        <v>17001.976224568127</v>
      </c>
      <c r="W7507">
        <v>300.78716657851271</v>
      </c>
    </row>
    <row r="7508" spans="2:23" x14ac:dyDescent="0.3">
      <c r="B7508">
        <f t="shared" si="118"/>
        <v>7503</v>
      </c>
      <c r="C7508">
        <v>1377.2978708954108</v>
      </c>
      <c r="D7508">
        <v>221.23940359337328</v>
      </c>
      <c r="E7508">
        <v>385.70238893806879</v>
      </c>
      <c r="F7508">
        <v>285.55016585579511</v>
      </c>
      <c r="G7508">
        <v>216.93574846346797</v>
      </c>
      <c r="H7508">
        <v>321.52955944869996</v>
      </c>
      <c r="R7508">
        <v>241.36252148957607</v>
      </c>
      <c r="S7508">
        <v>250.26068344468754</v>
      </c>
      <c r="T7508">
        <v>298.80139447204505</v>
      </c>
      <c r="U7508">
        <v>271.23789539746053</v>
      </c>
      <c r="V7508">
        <v>484.25416946164938</v>
      </c>
      <c r="W7508">
        <v>383.16825502338406</v>
      </c>
    </row>
    <row r="7509" spans="2:23" x14ac:dyDescent="0.3">
      <c r="B7509">
        <f t="shared" si="118"/>
        <v>7504</v>
      </c>
      <c r="C7509">
        <v>3455.5840547620569</v>
      </c>
      <c r="D7509">
        <v>446.60496317602497</v>
      </c>
      <c r="E7509">
        <v>207.50019825379749</v>
      </c>
      <c r="F7509">
        <v>311.40875223633509</v>
      </c>
      <c r="G7509">
        <v>288.08270561089432</v>
      </c>
      <c r="H7509">
        <v>476.67602740318557</v>
      </c>
      <c r="R7509">
        <v>266.69455004140809</v>
      </c>
      <c r="S7509">
        <v>203.42087621044621</v>
      </c>
      <c r="T7509">
        <v>293.51267167646074</v>
      </c>
      <c r="U7509">
        <v>398.48952768564908</v>
      </c>
      <c r="V7509">
        <v>1596.2286600313082</v>
      </c>
      <c r="W7509">
        <v>927.81039508897345</v>
      </c>
    </row>
    <row r="7510" spans="2:23" x14ac:dyDescent="0.3">
      <c r="B7510">
        <f t="shared" si="118"/>
        <v>7505</v>
      </c>
      <c r="C7510">
        <v>310.24303685468482</v>
      </c>
      <c r="D7510">
        <v>699.92759603759532</v>
      </c>
      <c r="E7510">
        <v>297.81910619395717</v>
      </c>
      <c r="F7510">
        <v>541.97583884064773</v>
      </c>
      <c r="G7510">
        <v>211.43580925265806</v>
      </c>
      <c r="H7510">
        <v>271.75960635907859</v>
      </c>
      <c r="R7510">
        <v>207.25806887060006</v>
      </c>
      <c r="S7510">
        <v>750.32957895854406</v>
      </c>
      <c r="T7510">
        <v>354.57819442602494</v>
      </c>
      <c r="U7510">
        <v>349.7888098290822</v>
      </c>
      <c r="V7510">
        <v>824.56097827105998</v>
      </c>
      <c r="W7510">
        <v>19364.474824911988</v>
      </c>
    </row>
    <row r="7511" spans="2:23" x14ac:dyDescent="0.3">
      <c r="B7511">
        <f t="shared" si="118"/>
        <v>7506</v>
      </c>
      <c r="C7511">
        <v>335.38416886896778</v>
      </c>
      <c r="D7511">
        <v>241.82142570749048</v>
      </c>
      <c r="E7511">
        <v>361.08837563910174</v>
      </c>
      <c r="F7511">
        <v>251.64423995501187</v>
      </c>
      <c r="G7511">
        <v>226.83810441484493</v>
      </c>
      <c r="H7511">
        <v>2049.6787697189957</v>
      </c>
      <c r="R7511">
        <v>588.07540642505523</v>
      </c>
      <c r="S7511">
        <v>672.48709138967888</v>
      </c>
      <c r="T7511">
        <v>442.81742956820369</v>
      </c>
      <c r="U7511">
        <v>2997.1198914856423</v>
      </c>
      <c r="V7511">
        <v>28883.78</v>
      </c>
      <c r="W7511">
        <v>814.21526925963042</v>
      </c>
    </row>
    <row r="7512" spans="2:23" x14ac:dyDescent="0.3">
      <c r="B7512">
        <f t="shared" si="118"/>
        <v>7507</v>
      </c>
      <c r="C7512">
        <v>327.93297551280955</v>
      </c>
      <c r="D7512">
        <v>234.31782498721032</v>
      </c>
      <c r="E7512">
        <v>217.50710512292386</v>
      </c>
      <c r="F7512">
        <v>931.54886229473345</v>
      </c>
      <c r="G7512">
        <v>322.80601910068037</v>
      </c>
      <c r="H7512">
        <v>293.63704423107566</v>
      </c>
      <c r="R7512">
        <v>247.89711439324427</v>
      </c>
      <c r="S7512">
        <v>524.37958086511969</v>
      </c>
      <c r="T7512">
        <v>212.05399906415775</v>
      </c>
      <c r="U7512">
        <v>355.48229766010036</v>
      </c>
      <c r="V7512">
        <v>204.10271211993589</v>
      </c>
      <c r="W7512">
        <v>773.40207326609777</v>
      </c>
    </row>
    <row r="7513" spans="2:23" x14ac:dyDescent="0.3">
      <c r="B7513">
        <f t="shared" si="118"/>
        <v>7508</v>
      </c>
      <c r="C7513">
        <v>3215.831547740911</v>
      </c>
      <c r="D7513">
        <v>288.91320611603817</v>
      </c>
      <c r="E7513">
        <v>261.28350468149972</v>
      </c>
      <c r="F7513">
        <v>570.36881208054933</v>
      </c>
      <c r="G7513">
        <v>1435.9781702444825</v>
      </c>
      <c r="H7513">
        <v>206.98220380259571</v>
      </c>
      <c r="R7513">
        <v>383.98634731400819</v>
      </c>
      <c r="S7513">
        <v>216.94027204526873</v>
      </c>
      <c r="T7513">
        <v>203.23329152691736</v>
      </c>
      <c r="U7513">
        <v>215.87418709685736</v>
      </c>
      <c r="V7513">
        <v>763.43712639362616</v>
      </c>
      <c r="W7513">
        <v>3489.9438633443892</v>
      </c>
    </row>
    <row r="7514" spans="2:23" x14ac:dyDescent="0.3">
      <c r="B7514">
        <f t="shared" si="118"/>
        <v>7509</v>
      </c>
      <c r="C7514">
        <v>362.80332207533775</v>
      </c>
      <c r="D7514">
        <v>28883.78</v>
      </c>
      <c r="E7514">
        <v>28883.78</v>
      </c>
      <c r="F7514">
        <v>16777.271535863878</v>
      </c>
      <c r="G7514">
        <v>333.16209093198847</v>
      </c>
      <c r="H7514">
        <v>376.78855750691901</v>
      </c>
      <c r="R7514">
        <v>807.09557906614555</v>
      </c>
      <c r="S7514">
        <v>316.45241489229289</v>
      </c>
      <c r="T7514">
        <v>856.54644221527815</v>
      </c>
      <c r="U7514">
        <v>229.44782658903864</v>
      </c>
      <c r="V7514">
        <v>214.49336424949587</v>
      </c>
      <c r="W7514">
        <v>5697.562533805306</v>
      </c>
    </row>
    <row r="7515" spans="2:23" x14ac:dyDescent="0.3">
      <c r="B7515">
        <f t="shared" si="118"/>
        <v>7510</v>
      </c>
      <c r="C7515">
        <v>552.84320365966801</v>
      </c>
      <c r="D7515">
        <v>28883.78</v>
      </c>
      <c r="E7515">
        <v>5420.0308481228267</v>
      </c>
      <c r="F7515">
        <v>224.99031579760111</v>
      </c>
      <c r="G7515">
        <v>1413.6161380720662</v>
      </c>
      <c r="H7515">
        <v>28883.78</v>
      </c>
      <c r="R7515">
        <v>283.96618556087066</v>
      </c>
      <c r="S7515">
        <v>204.76692472670578</v>
      </c>
      <c r="T7515">
        <v>219.15661066904954</v>
      </c>
      <c r="U7515">
        <v>302.49350288466599</v>
      </c>
      <c r="V7515">
        <v>4995.8491420808296</v>
      </c>
      <c r="W7515">
        <v>333.5386960685239</v>
      </c>
    </row>
    <row r="7516" spans="2:23" x14ac:dyDescent="0.3">
      <c r="B7516">
        <f t="shared" si="118"/>
        <v>7511</v>
      </c>
      <c r="C7516">
        <v>474.63575870521362</v>
      </c>
      <c r="D7516">
        <v>510.67163640099909</v>
      </c>
      <c r="E7516">
        <v>956.10091755483631</v>
      </c>
      <c r="F7516">
        <v>214.3022869593639</v>
      </c>
      <c r="G7516">
        <v>225.99372750126338</v>
      </c>
      <c r="H7516">
        <v>412.350745497312</v>
      </c>
      <c r="R7516">
        <v>1009.9034200618364</v>
      </c>
      <c r="S7516">
        <v>1163.4061643482598</v>
      </c>
      <c r="T7516">
        <v>28883.78</v>
      </c>
      <c r="U7516">
        <v>524.42173151896839</v>
      </c>
      <c r="V7516">
        <v>603.51376986580999</v>
      </c>
      <c r="W7516">
        <v>581.13061075290648</v>
      </c>
    </row>
    <row r="7517" spans="2:23" x14ac:dyDescent="0.3">
      <c r="B7517">
        <f t="shared" si="118"/>
        <v>7512</v>
      </c>
      <c r="C7517">
        <v>10035.232607181149</v>
      </c>
      <c r="D7517">
        <v>467.00537406836037</v>
      </c>
      <c r="E7517">
        <v>733.25006436114165</v>
      </c>
      <c r="F7517">
        <v>3876.7523566446225</v>
      </c>
      <c r="G7517">
        <v>2360.1848301992727</v>
      </c>
      <c r="H7517">
        <v>262.37201978873753</v>
      </c>
      <c r="R7517">
        <v>3929.1452497774326</v>
      </c>
      <c r="S7517">
        <v>207.31332909573496</v>
      </c>
      <c r="T7517">
        <v>257.7800462359657</v>
      </c>
      <c r="U7517">
        <v>234.21937775041823</v>
      </c>
      <c r="V7517">
        <v>210.83189642932066</v>
      </c>
      <c r="W7517">
        <v>402.33765342248216</v>
      </c>
    </row>
    <row r="7518" spans="2:23" x14ac:dyDescent="0.3">
      <c r="B7518">
        <f t="shared" si="118"/>
        <v>7513</v>
      </c>
      <c r="C7518">
        <v>240.44867708862492</v>
      </c>
      <c r="D7518">
        <v>1323.70825568706</v>
      </c>
      <c r="E7518">
        <v>555.58807700390435</v>
      </c>
      <c r="F7518">
        <v>746.99859735919142</v>
      </c>
      <c r="G7518">
        <v>267.56357910618317</v>
      </c>
      <c r="H7518">
        <v>324.26974165552014</v>
      </c>
      <c r="R7518">
        <v>1364.4027582683589</v>
      </c>
      <c r="S7518">
        <v>8618.7252778913971</v>
      </c>
      <c r="T7518">
        <v>494.26972138072057</v>
      </c>
      <c r="U7518">
        <v>9650.7281074775583</v>
      </c>
      <c r="V7518">
        <v>601.36318550598594</v>
      </c>
      <c r="W7518">
        <v>333.29659003413536</v>
      </c>
    </row>
    <row r="7519" spans="2:23" x14ac:dyDescent="0.3">
      <c r="B7519">
        <f t="shared" si="118"/>
        <v>7514</v>
      </c>
      <c r="C7519">
        <v>2341.1361984133723</v>
      </c>
      <c r="D7519">
        <v>901.80261619772079</v>
      </c>
      <c r="E7519">
        <v>226.30682122482821</v>
      </c>
      <c r="F7519">
        <v>4114.4965908975555</v>
      </c>
      <c r="G7519">
        <v>347.35611635393855</v>
      </c>
      <c r="H7519">
        <v>457.15222197296316</v>
      </c>
      <c r="R7519">
        <v>304.19686331030698</v>
      </c>
      <c r="S7519">
        <v>1416.8574319070087</v>
      </c>
      <c r="T7519">
        <v>238.59690275474355</v>
      </c>
      <c r="U7519">
        <v>266.54929759006859</v>
      </c>
      <c r="V7519">
        <v>2926.4552266199125</v>
      </c>
      <c r="W7519">
        <v>409.88041574177527</v>
      </c>
    </row>
    <row r="7520" spans="2:23" x14ac:dyDescent="0.3">
      <c r="B7520">
        <f t="shared" si="118"/>
        <v>7515</v>
      </c>
      <c r="C7520">
        <v>262.35659021566261</v>
      </c>
      <c r="D7520">
        <v>1560.1096450351154</v>
      </c>
      <c r="E7520">
        <v>205.93785165645173</v>
      </c>
      <c r="F7520">
        <v>331.3656502953387</v>
      </c>
      <c r="G7520">
        <v>269.42577557375427</v>
      </c>
      <c r="H7520">
        <v>662.92499503915769</v>
      </c>
      <c r="R7520">
        <v>332.2973908858167</v>
      </c>
      <c r="S7520">
        <v>707.3560185187755</v>
      </c>
      <c r="T7520">
        <v>572.21063461993049</v>
      </c>
      <c r="U7520">
        <v>14607.174316454963</v>
      </c>
      <c r="V7520">
        <v>264.84818908801077</v>
      </c>
      <c r="W7520">
        <v>236.93632899551869</v>
      </c>
    </row>
    <row r="7521" spans="2:23" x14ac:dyDescent="0.3">
      <c r="B7521">
        <f t="shared" si="118"/>
        <v>7516</v>
      </c>
      <c r="C7521">
        <v>671.31480756701785</v>
      </c>
      <c r="D7521">
        <v>269.33975065299609</v>
      </c>
      <c r="E7521">
        <v>1919.9084825287355</v>
      </c>
      <c r="F7521">
        <v>243.45761781563687</v>
      </c>
      <c r="G7521">
        <v>521.14109143104429</v>
      </c>
      <c r="H7521">
        <v>248.28184732890185</v>
      </c>
      <c r="R7521">
        <v>684.78690283794208</v>
      </c>
      <c r="S7521">
        <v>7284.0754973684343</v>
      </c>
      <c r="T7521">
        <v>654.18485346162197</v>
      </c>
      <c r="U7521">
        <v>2180.8251642421037</v>
      </c>
      <c r="V7521">
        <v>316.9129275560777</v>
      </c>
      <c r="W7521">
        <v>621.16375107479371</v>
      </c>
    </row>
    <row r="7522" spans="2:23" x14ac:dyDescent="0.3">
      <c r="B7522">
        <f t="shared" si="118"/>
        <v>7517</v>
      </c>
      <c r="C7522">
        <v>256.56373082699554</v>
      </c>
      <c r="D7522">
        <v>1893.7583552157766</v>
      </c>
      <c r="E7522">
        <v>297.86685352226647</v>
      </c>
      <c r="F7522">
        <v>359.01825367111212</v>
      </c>
      <c r="G7522">
        <v>1236.3590987327943</v>
      </c>
      <c r="H7522">
        <v>557.22076055984076</v>
      </c>
      <c r="R7522">
        <v>227.74639866704223</v>
      </c>
      <c r="S7522">
        <v>705.44745676361299</v>
      </c>
      <c r="T7522">
        <v>620.55974520970858</v>
      </c>
      <c r="U7522">
        <v>13410.335350509446</v>
      </c>
      <c r="V7522">
        <v>2591.2806762076098</v>
      </c>
      <c r="W7522">
        <v>230.39262450624003</v>
      </c>
    </row>
    <row r="7523" spans="2:23" x14ac:dyDescent="0.3">
      <c r="B7523">
        <f t="shared" si="118"/>
        <v>7518</v>
      </c>
      <c r="C7523">
        <v>489.52309082457185</v>
      </c>
      <c r="D7523">
        <v>633.86201587124481</v>
      </c>
      <c r="E7523">
        <v>292.90817458814013</v>
      </c>
      <c r="F7523">
        <v>12643.985498783379</v>
      </c>
      <c r="G7523">
        <v>539.19906222522332</v>
      </c>
      <c r="H7523">
        <v>300.79769667017115</v>
      </c>
      <c r="R7523">
        <v>541.48725068750082</v>
      </c>
      <c r="S7523">
        <v>221.00452800954872</v>
      </c>
      <c r="T7523">
        <v>5532.7500761055289</v>
      </c>
      <c r="U7523">
        <v>315.59391902507497</v>
      </c>
      <c r="V7523">
        <v>28883.78</v>
      </c>
      <c r="W7523">
        <v>322.73234248750367</v>
      </c>
    </row>
    <row r="7524" spans="2:23" x14ac:dyDescent="0.3">
      <c r="B7524">
        <f t="shared" si="118"/>
        <v>7519</v>
      </c>
      <c r="C7524">
        <v>258.52667514634805</v>
      </c>
      <c r="D7524">
        <v>211.23529539668922</v>
      </c>
      <c r="E7524">
        <v>2152.5241047465643</v>
      </c>
      <c r="F7524">
        <v>686.62151185433163</v>
      </c>
      <c r="G7524">
        <v>8436.328757720019</v>
      </c>
      <c r="H7524">
        <v>14180.980308847518</v>
      </c>
      <c r="R7524">
        <v>2474.3147444717106</v>
      </c>
      <c r="S7524">
        <v>290.64674677973068</v>
      </c>
      <c r="T7524">
        <v>28883.78</v>
      </c>
      <c r="U7524">
        <v>261.3429690149037</v>
      </c>
      <c r="V7524">
        <v>295.92041911586728</v>
      </c>
      <c r="W7524">
        <v>427.25320334027811</v>
      </c>
    </row>
    <row r="7525" spans="2:23" x14ac:dyDescent="0.3">
      <c r="B7525">
        <f t="shared" si="118"/>
        <v>7520</v>
      </c>
      <c r="C7525">
        <v>330.43792148506452</v>
      </c>
      <c r="D7525">
        <v>258.39482352577062</v>
      </c>
      <c r="E7525">
        <v>229.98582290413154</v>
      </c>
      <c r="F7525">
        <v>21436.660217555887</v>
      </c>
      <c r="G7525">
        <v>307.82239214866945</v>
      </c>
      <c r="H7525">
        <v>203.02104038671686</v>
      </c>
      <c r="R7525">
        <v>321.47475023357396</v>
      </c>
      <c r="S7525">
        <v>4289.0998360705789</v>
      </c>
      <c r="T7525">
        <v>3360.8851085154934</v>
      </c>
      <c r="U7525">
        <v>28883.78</v>
      </c>
      <c r="V7525">
        <v>524.39262748299541</v>
      </c>
      <c r="W7525">
        <v>681.0469927992192</v>
      </c>
    </row>
    <row r="7526" spans="2:23" x14ac:dyDescent="0.3">
      <c r="B7526">
        <f t="shared" si="118"/>
        <v>7521</v>
      </c>
      <c r="C7526">
        <v>239.22124117388131</v>
      </c>
      <c r="D7526">
        <v>662.77459309188555</v>
      </c>
      <c r="E7526">
        <v>2574.0248653275958</v>
      </c>
      <c r="F7526">
        <v>510.35569175209071</v>
      </c>
      <c r="G7526">
        <v>10671.400275992206</v>
      </c>
      <c r="H7526">
        <v>2894.0255241597433</v>
      </c>
      <c r="R7526">
        <v>228.84400566934556</v>
      </c>
      <c r="S7526">
        <v>312.31407265180775</v>
      </c>
      <c r="T7526">
        <v>360.62393519022669</v>
      </c>
      <c r="U7526">
        <v>330.94775026450793</v>
      </c>
      <c r="V7526">
        <v>1786.8871036253938</v>
      </c>
      <c r="W7526">
        <v>390.74080140130133</v>
      </c>
    </row>
    <row r="7527" spans="2:23" x14ac:dyDescent="0.3">
      <c r="B7527">
        <f t="shared" si="118"/>
        <v>7522</v>
      </c>
      <c r="C7527">
        <v>208.22421197279596</v>
      </c>
      <c r="D7527">
        <v>564.47331058245004</v>
      </c>
      <c r="E7527">
        <v>226.48650455371151</v>
      </c>
      <c r="F7527">
        <v>716.09242960610914</v>
      </c>
      <c r="G7527">
        <v>295.15625261852728</v>
      </c>
      <c r="H7527">
        <v>28883.78</v>
      </c>
      <c r="R7527">
        <v>640.4918774772442</v>
      </c>
      <c r="S7527">
        <v>309.92034350379953</v>
      </c>
      <c r="T7527">
        <v>552.5324094542907</v>
      </c>
      <c r="U7527">
        <v>332.09226152512912</v>
      </c>
      <c r="V7527">
        <v>4609.4233937147173</v>
      </c>
      <c r="W7527">
        <v>200.09806950509272</v>
      </c>
    </row>
    <row r="7528" spans="2:23" x14ac:dyDescent="0.3">
      <c r="B7528">
        <f t="shared" si="118"/>
        <v>7523</v>
      </c>
      <c r="C7528">
        <v>272.32781135718471</v>
      </c>
      <c r="D7528">
        <v>694.68632925924226</v>
      </c>
      <c r="E7528">
        <v>406.87174680209472</v>
      </c>
      <c r="F7528">
        <v>443.05325870088984</v>
      </c>
      <c r="G7528">
        <v>228.7989152000761</v>
      </c>
      <c r="H7528">
        <v>635.93218888103854</v>
      </c>
      <c r="R7528">
        <v>250.90021865069514</v>
      </c>
      <c r="S7528">
        <v>1105.037088642423</v>
      </c>
      <c r="T7528">
        <v>459.99419853702125</v>
      </c>
      <c r="U7528">
        <v>291.79914016440944</v>
      </c>
      <c r="V7528">
        <v>279.19170282773666</v>
      </c>
      <c r="W7528">
        <v>28883.78</v>
      </c>
    </row>
    <row r="7529" spans="2:23" x14ac:dyDescent="0.3">
      <c r="B7529">
        <f t="shared" si="118"/>
        <v>7524</v>
      </c>
      <c r="C7529">
        <v>241.89471987957972</v>
      </c>
      <c r="D7529">
        <v>13322.843449127504</v>
      </c>
      <c r="E7529">
        <v>207.73973255035781</v>
      </c>
      <c r="F7529">
        <v>826.004689375814</v>
      </c>
      <c r="G7529">
        <v>235.33523560016712</v>
      </c>
      <c r="H7529">
        <v>28883.78</v>
      </c>
      <c r="R7529">
        <v>352.31473370348846</v>
      </c>
      <c r="S7529">
        <v>266.34414414955882</v>
      </c>
      <c r="T7529">
        <v>361.53495433434625</v>
      </c>
      <c r="U7529">
        <v>579.87041415012504</v>
      </c>
      <c r="V7529">
        <v>256.69316784387217</v>
      </c>
      <c r="W7529">
        <v>28883.78</v>
      </c>
    </row>
    <row r="7530" spans="2:23" x14ac:dyDescent="0.3">
      <c r="B7530">
        <f t="shared" si="118"/>
        <v>7525</v>
      </c>
      <c r="C7530">
        <v>380.77305525532455</v>
      </c>
      <c r="D7530">
        <v>297.00795841390959</v>
      </c>
      <c r="E7530">
        <v>335.8336596801513</v>
      </c>
      <c r="F7530">
        <v>365.23329936698485</v>
      </c>
      <c r="G7530">
        <v>266.81942435057192</v>
      </c>
      <c r="H7530">
        <v>2187.8870665387076</v>
      </c>
      <c r="R7530">
        <v>4627.0891989839465</v>
      </c>
      <c r="S7530">
        <v>242.8725488375392</v>
      </c>
      <c r="T7530">
        <v>2784.0588945750869</v>
      </c>
      <c r="U7530">
        <v>779.9078484466412</v>
      </c>
      <c r="V7530">
        <v>3304.4392605748881</v>
      </c>
      <c r="W7530">
        <v>543.63376791248527</v>
      </c>
    </row>
    <row r="7531" spans="2:23" x14ac:dyDescent="0.3">
      <c r="B7531">
        <f t="shared" si="118"/>
        <v>7526</v>
      </c>
      <c r="C7531">
        <v>395.22027219925076</v>
      </c>
      <c r="D7531">
        <v>1228.8057220778035</v>
      </c>
      <c r="E7531">
        <v>4984.6834597336647</v>
      </c>
      <c r="F7531">
        <v>7169.2338582419761</v>
      </c>
      <c r="G7531">
        <v>648.12739700532052</v>
      </c>
      <c r="H7531">
        <v>2802.0954992669763</v>
      </c>
      <c r="R7531">
        <v>293.56006824091253</v>
      </c>
      <c r="S7531">
        <v>227.15214176804892</v>
      </c>
      <c r="T7531">
        <v>270.15340145691698</v>
      </c>
      <c r="U7531">
        <v>348.3983313402577</v>
      </c>
      <c r="V7531">
        <v>1259.3429303624887</v>
      </c>
      <c r="W7531">
        <v>352.15987892473072</v>
      </c>
    </row>
    <row r="7532" spans="2:23" x14ac:dyDescent="0.3">
      <c r="B7532">
        <f t="shared" si="118"/>
        <v>7527</v>
      </c>
      <c r="C7532">
        <v>326.52594833018583</v>
      </c>
      <c r="D7532">
        <v>2108.5157367981788</v>
      </c>
      <c r="E7532">
        <v>5694.0802034396402</v>
      </c>
      <c r="F7532">
        <v>439.79459949677465</v>
      </c>
      <c r="G7532">
        <v>219.29205358464773</v>
      </c>
      <c r="H7532">
        <v>4979.5466198607601</v>
      </c>
      <c r="R7532">
        <v>884.99866232158217</v>
      </c>
      <c r="S7532">
        <v>5476.8667781779468</v>
      </c>
      <c r="T7532">
        <v>977.95733481327727</v>
      </c>
      <c r="U7532">
        <v>497.41110161289208</v>
      </c>
      <c r="V7532">
        <v>223.64049790748362</v>
      </c>
      <c r="W7532">
        <v>705.6322097794299</v>
      </c>
    </row>
    <row r="7533" spans="2:23" x14ac:dyDescent="0.3">
      <c r="B7533">
        <f t="shared" si="118"/>
        <v>7528</v>
      </c>
      <c r="C7533">
        <v>8760.9874965307372</v>
      </c>
      <c r="D7533">
        <v>286.61982658330726</v>
      </c>
      <c r="E7533">
        <v>697.47563818177002</v>
      </c>
      <c r="F7533">
        <v>272.30610014171145</v>
      </c>
      <c r="G7533">
        <v>28883.78</v>
      </c>
      <c r="H7533">
        <v>412.69865625440082</v>
      </c>
      <c r="R7533">
        <v>7711.7629956855917</v>
      </c>
      <c r="S7533">
        <v>239.11018505120032</v>
      </c>
      <c r="T7533">
        <v>290.57774000790107</v>
      </c>
      <c r="U7533">
        <v>2177.8364373933528</v>
      </c>
      <c r="V7533">
        <v>264.01633861426114</v>
      </c>
      <c r="W7533">
        <v>772.69446458097343</v>
      </c>
    </row>
    <row r="7534" spans="2:23" x14ac:dyDescent="0.3">
      <c r="B7534">
        <f t="shared" si="118"/>
        <v>7529</v>
      </c>
      <c r="C7534">
        <v>626.90895908717107</v>
      </c>
      <c r="D7534">
        <v>515.50180077309278</v>
      </c>
      <c r="E7534">
        <v>11672.779095472439</v>
      </c>
      <c r="F7534">
        <v>1626.4006526980156</v>
      </c>
      <c r="G7534">
        <v>331.35963575956657</v>
      </c>
      <c r="H7534">
        <v>285.19340111468352</v>
      </c>
      <c r="R7534">
        <v>2841.4273330612959</v>
      </c>
      <c r="S7534">
        <v>447.54248863611986</v>
      </c>
      <c r="T7534">
        <v>270.74407607448944</v>
      </c>
      <c r="U7534">
        <v>246.2455560558731</v>
      </c>
      <c r="V7534">
        <v>4552.3946930136908</v>
      </c>
      <c r="W7534">
        <v>342.07728730777717</v>
      </c>
    </row>
    <row r="7535" spans="2:23" x14ac:dyDescent="0.3">
      <c r="B7535">
        <f t="shared" si="118"/>
        <v>7530</v>
      </c>
      <c r="C7535">
        <v>409.41067784238743</v>
      </c>
      <c r="D7535">
        <v>400.93543538268739</v>
      </c>
      <c r="E7535">
        <v>817.03447471688173</v>
      </c>
      <c r="F7535">
        <v>27540.850748832709</v>
      </c>
      <c r="G7535">
        <v>216.53783089034278</v>
      </c>
      <c r="H7535">
        <v>220.52880225489434</v>
      </c>
      <c r="R7535">
        <v>291.76091263231478</v>
      </c>
      <c r="S7535">
        <v>20327.579928043822</v>
      </c>
      <c r="T7535">
        <v>14514.267916092018</v>
      </c>
      <c r="U7535">
        <v>246.39753789739942</v>
      </c>
      <c r="V7535">
        <v>251.48884159870948</v>
      </c>
      <c r="W7535">
        <v>1739.7214774216091</v>
      </c>
    </row>
    <row r="7536" spans="2:23" x14ac:dyDescent="0.3">
      <c r="B7536">
        <f t="shared" si="118"/>
        <v>7531</v>
      </c>
      <c r="C7536">
        <v>28883.78</v>
      </c>
      <c r="D7536">
        <v>202.2403982641323</v>
      </c>
      <c r="E7536">
        <v>6199.6653386995622</v>
      </c>
      <c r="F7536">
        <v>2502.0115137652997</v>
      </c>
      <c r="G7536">
        <v>9812.9622097019601</v>
      </c>
      <c r="H7536">
        <v>1256.7114235054432</v>
      </c>
      <c r="R7536">
        <v>320.48873314123932</v>
      </c>
      <c r="S7536">
        <v>5532.7922609584248</v>
      </c>
      <c r="T7536">
        <v>3773.9021707943407</v>
      </c>
      <c r="U7536">
        <v>609.95962348670798</v>
      </c>
      <c r="V7536">
        <v>12192.874977043817</v>
      </c>
      <c r="W7536">
        <v>602.5848898998305</v>
      </c>
    </row>
    <row r="7537" spans="2:23" x14ac:dyDescent="0.3">
      <c r="B7537">
        <f t="shared" si="118"/>
        <v>7532</v>
      </c>
      <c r="C7537">
        <v>444.6099485523514</v>
      </c>
      <c r="D7537">
        <v>13086.725738024939</v>
      </c>
      <c r="E7537">
        <v>344.47563438901966</v>
      </c>
      <c r="F7537">
        <v>437.91938220512088</v>
      </c>
      <c r="G7537">
        <v>5512.9138377704649</v>
      </c>
      <c r="H7537">
        <v>202.35829327374964</v>
      </c>
      <c r="R7537">
        <v>647.73290961076304</v>
      </c>
      <c r="S7537">
        <v>443.80079143661578</v>
      </c>
      <c r="T7537">
        <v>318.37177999100027</v>
      </c>
      <c r="U7537">
        <v>202.3862306926242</v>
      </c>
      <c r="V7537">
        <v>341.86423926420025</v>
      </c>
      <c r="W7537">
        <v>1233.597209556194</v>
      </c>
    </row>
    <row r="7538" spans="2:23" x14ac:dyDescent="0.3">
      <c r="B7538">
        <f t="shared" si="118"/>
        <v>7533</v>
      </c>
      <c r="C7538">
        <v>210.98114489502038</v>
      </c>
      <c r="D7538">
        <v>398.49798617548197</v>
      </c>
      <c r="E7538">
        <v>556.81481805231726</v>
      </c>
      <c r="F7538">
        <v>250.93342170499506</v>
      </c>
      <c r="G7538">
        <v>478.29527672463865</v>
      </c>
      <c r="H7538">
        <v>4153.7523272589788</v>
      </c>
      <c r="R7538">
        <v>300.66857732853805</v>
      </c>
      <c r="S7538">
        <v>28883.78</v>
      </c>
      <c r="T7538">
        <v>1413.6819477472227</v>
      </c>
      <c r="U7538">
        <v>305.20333079689146</v>
      </c>
      <c r="V7538">
        <v>256.99196728122399</v>
      </c>
      <c r="W7538">
        <v>3168.6466583443043</v>
      </c>
    </row>
    <row r="7539" spans="2:23" x14ac:dyDescent="0.3">
      <c r="B7539">
        <f t="shared" si="118"/>
        <v>7534</v>
      </c>
      <c r="C7539">
        <v>213.15849229160227</v>
      </c>
      <c r="D7539">
        <v>770.41769433997104</v>
      </c>
      <c r="E7539">
        <v>5880.8395647601401</v>
      </c>
      <c r="F7539">
        <v>234.31751970549217</v>
      </c>
      <c r="G7539">
        <v>293.88429307169832</v>
      </c>
      <c r="H7539">
        <v>436.96633736128479</v>
      </c>
      <c r="R7539">
        <v>10884.995290260711</v>
      </c>
      <c r="S7539">
        <v>28883.78</v>
      </c>
      <c r="T7539">
        <v>28883.78</v>
      </c>
      <c r="U7539">
        <v>535.61355540432032</v>
      </c>
      <c r="V7539">
        <v>8772.0931572943973</v>
      </c>
      <c r="W7539">
        <v>202.65141819293811</v>
      </c>
    </row>
    <row r="7540" spans="2:23" x14ac:dyDescent="0.3">
      <c r="B7540">
        <f t="shared" si="118"/>
        <v>7535</v>
      </c>
      <c r="C7540">
        <v>773.24988966053354</v>
      </c>
      <c r="D7540">
        <v>377.76562572301054</v>
      </c>
      <c r="E7540">
        <v>9932.4867928992317</v>
      </c>
      <c r="F7540">
        <v>920.52948235527958</v>
      </c>
      <c r="G7540">
        <v>485.31805558356962</v>
      </c>
      <c r="H7540">
        <v>279.01079595130722</v>
      </c>
      <c r="R7540">
        <v>228.67072238586329</v>
      </c>
      <c r="S7540">
        <v>28883.78</v>
      </c>
      <c r="T7540">
        <v>28883.78</v>
      </c>
      <c r="U7540">
        <v>446.47174186392419</v>
      </c>
      <c r="V7540">
        <v>670.97749817008639</v>
      </c>
      <c r="W7540">
        <v>28883.78</v>
      </c>
    </row>
    <row r="7541" spans="2:23" x14ac:dyDescent="0.3">
      <c r="B7541">
        <f t="shared" si="118"/>
        <v>7536</v>
      </c>
      <c r="C7541">
        <v>6855.8415091941133</v>
      </c>
      <c r="D7541">
        <v>209.6666985778092</v>
      </c>
      <c r="E7541">
        <v>533.20799701534406</v>
      </c>
      <c r="F7541">
        <v>3304.1914046712109</v>
      </c>
      <c r="G7541">
        <v>2831.3705322164687</v>
      </c>
      <c r="H7541">
        <v>375.50566781548503</v>
      </c>
      <c r="R7541">
        <v>233.14047173548852</v>
      </c>
      <c r="S7541">
        <v>212.20184513009073</v>
      </c>
      <c r="T7541">
        <v>5948.7478441908479</v>
      </c>
      <c r="U7541">
        <v>496.8154729262609</v>
      </c>
      <c r="V7541">
        <v>7159.9193067508695</v>
      </c>
      <c r="W7541">
        <v>8660.8517620480907</v>
      </c>
    </row>
    <row r="7542" spans="2:23" x14ac:dyDescent="0.3">
      <c r="B7542">
        <f t="shared" si="118"/>
        <v>7537</v>
      </c>
      <c r="C7542">
        <v>230.51554119359301</v>
      </c>
      <c r="D7542">
        <v>309.82424188863826</v>
      </c>
      <c r="E7542">
        <v>765.98806139608791</v>
      </c>
      <c r="F7542">
        <v>280.96369526716182</v>
      </c>
      <c r="G7542">
        <v>28883.78</v>
      </c>
      <c r="H7542">
        <v>690.34727746361955</v>
      </c>
      <c r="R7542">
        <v>323.7809893840157</v>
      </c>
      <c r="S7542">
        <v>204.96036910307612</v>
      </c>
      <c r="T7542">
        <v>5345.0294564055839</v>
      </c>
      <c r="U7542">
        <v>759.20054340010768</v>
      </c>
      <c r="V7542">
        <v>28883.78</v>
      </c>
      <c r="W7542">
        <v>7091.0420154174608</v>
      </c>
    </row>
    <row r="7543" spans="2:23" x14ac:dyDescent="0.3">
      <c r="B7543">
        <f t="shared" si="118"/>
        <v>7538</v>
      </c>
      <c r="C7543">
        <v>339.08792119306565</v>
      </c>
      <c r="D7543">
        <v>306.62987914937594</v>
      </c>
      <c r="E7543">
        <v>6929.8152648410714</v>
      </c>
      <c r="F7543">
        <v>4164.9226980784188</v>
      </c>
      <c r="G7543">
        <v>299.17102810051932</v>
      </c>
      <c r="H7543">
        <v>236.18920263897405</v>
      </c>
      <c r="R7543">
        <v>595.377253974008</v>
      </c>
      <c r="S7543">
        <v>271.28920905300936</v>
      </c>
      <c r="T7543">
        <v>308.59191995845424</v>
      </c>
      <c r="U7543">
        <v>28883.78</v>
      </c>
      <c r="V7543">
        <v>267.08951105203556</v>
      </c>
      <c r="W7543">
        <v>339.53954231879879</v>
      </c>
    </row>
    <row r="7544" spans="2:23" x14ac:dyDescent="0.3">
      <c r="B7544">
        <f t="shared" si="118"/>
        <v>7539</v>
      </c>
      <c r="C7544">
        <v>206.44646196945124</v>
      </c>
      <c r="D7544">
        <v>757.94631634497773</v>
      </c>
      <c r="E7544">
        <v>21920.595627911556</v>
      </c>
      <c r="F7544">
        <v>3511.2032418800527</v>
      </c>
      <c r="G7544">
        <v>711.92729988130372</v>
      </c>
      <c r="H7544">
        <v>2910.6266756595996</v>
      </c>
      <c r="R7544">
        <v>220.56817260792883</v>
      </c>
      <c r="S7544">
        <v>673.57523920730262</v>
      </c>
      <c r="T7544">
        <v>1008.5893857502632</v>
      </c>
      <c r="U7544">
        <v>238.98902935484608</v>
      </c>
      <c r="V7544">
        <v>268.95404498980406</v>
      </c>
      <c r="W7544">
        <v>399.5675332283547</v>
      </c>
    </row>
    <row r="7545" spans="2:23" x14ac:dyDescent="0.3">
      <c r="B7545">
        <f t="shared" si="118"/>
        <v>7540</v>
      </c>
      <c r="C7545">
        <v>429.25116402063793</v>
      </c>
      <c r="D7545">
        <v>372.87440689081859</v>
      </c>
      <c r="E7545">
        <v>439.01854401323061</v>
      </c>
      <c r="F7545">
        <v>469.7752042844221</v>
      </c>
      <c r="G7545">
        <v>243.79126999035793</v>
      </c>
      <c r="H7545">
        <v>8116.1270654431091</v>
      </c>
      <c r="R7545">
        <v>217.78803865403597</v>
      </c>
      <c r="S7545">
        <v>4959.791208773232</v>
      </c>
      <c r="T7545">
        <v>506.80527582860532</v>
      </c>
      <c r="U7545">
        <v>419.36994030444959</v>
      </c>
      <c r="V7545">
        <v>382.56881266620223</v>
      </c>
      <c r="W7545">
        <v>1262.8865565336625</v>
      </c>
    </row>
    <row r="7546" spans="2:23" x14ac:dyDescent="0.3">
      <c r="B7546">
        <f t="shared" si="118"/>
        <v>7541</v>
      </c>
      <c r="C7546">
        <v>363.57204938316198</v>
      </c>
      <c r="D7546">
        <v>1275.8114497727695</v>
      </c>
      <c r="E7546">
        <v>2147.8218026033128</v>
      </c>
      <c r="F7546">
        <v>209.51764137541176</v>
      </c>
      <c r="G7546">
        <v>438.51727516097446</v>
      </c>
      <c r="H7546">
        <v>1074.7239573320257</v>
      </c>
      <c r="R7546">
        <v>276.61261515661403</v>
      </c>
      <c r="S7546">
        <v>576.2319970641181</v>
      </c>
      <c r="T7546">
        <v>28883.78</v>
      </c>
      <c r="U7546">
        <v>204.15959689136341</v>
      </c>
      <c r="V7546">
        <v>202.72863063089014</v>
      </c>
      <c r="W7546">
        <v>783.4226441539912</v>
      </c>
    </row>
    <row r="7547" spans="2:23" x14ac:dyDescent="0.3">
      <c r="B7547">
        <f t="shared" si="118"/>
        <v>7542</v>
      </c>
      <c r="C7547">
        <v>592.25334117370232</v>
      </c>
      <c r="D7547">
        <v>352.74026550806218</v>
      </c>
      <c r="E7547">
        <v>316.42417015992271</v>
      </c>
      <c r="F7547">
        <v>25124.163435911327</v>
      </c>
      <c r="G7547">
        <v>17765.866597415941</v>
      </c>
      <c r="H7547">
        <v>200.36720162986046</v>
      </c>
      <c r="R7547">
        <v>1842.5486528765166</v>
      </c>
      <c r="S7547">
        <v>1361.6866116812214</v>
      </c>
      <c r="T7547">
        <v>3545.8842160794288</v>
      </c>
      <c r="U7547">
        <v>254.69604356768556</v>
      </c>
      <c r="V7547">
        <v>1977.1178735193957</v>
      </c>
      <c r="W7547">
        <v>212.19740956414699</v>
      </c>
    </row>
    <row r="7548" spans="2:23" x14ac:dyDescent="0.3">
      <c r="B7548">
        <f t="shared" si="118"/>
        <v>7543</v>
      </c>
      <c r="C7548">
        <v>470.53513749334434</v>
      </c>
      <c r="D7548">
        <v>525.38751269408704</v>
      </c>
      <c r="E7548">
        <v>203.44016374393385</v>
      </c>
      <c r="F7548">
        <v>2287.6203183624893</v>
      </c>
      <c r="G7548">
        <v>214.82427368596436</v>
      </c>
      <c r="H7548">
        <v>399.98457054094359</v>
      </c>
      <c r="R7548">
        <v>414.53807250697884</v>
      </c>
      <c r="S7548">
        <v>252.45190305080848</v>
      </c>
      <c r="T7548">
        <v>878.38573485258974</v>
      </c>
      <c r="U7548">
        <v>389.5722951108163</v>
      </c>
      <c r="V7548">
        <v>270.98960460774214</v>
      </c>
      <c r="W7548">
        <v>20729.924025966058</v>
      </c>
    </row>
    <row r="7549" spans="2:23" x14ac:dyDescent="0.3">
      <c r="B7549">
        <f t="shared" si="118"/>
        <v>7544</v>
      </c>
      <c r="C7549">
        <v>28883.78</v>
      </c>
      <c r="D7549">
        <v>215.27099310281332</v>
      </c>
      <c r="E7549">
        <v>2849.530205640423</v>
      </c>
      <c r="F7549">
        <v>580.40606179415965</v>
      </c>
      <c r="G7549">
        <v>518.947998334766</v>
      </c>
      <c r="H7549">
        <v>707.44948311921348</v>
      </c>
      <c r="R7549">
        <v>221.36840449057456</v>
      </c>
      <c r="S7549">
        <v>28883.78</v>
      </c>
      <c r="T7549">
        <v>257.57494669392207</v>
      </c>
      <c r="U7549">
        <v>429.50899105730718</v>
      </c>
      <c r="V7549">
        <v>313.62103101192588</v>
      </c>
      <c r="W7549">
        <v>285.80776027468841</v>
      </c>
    </row>
    <row r="7550" spans="2:23" x14ac:dyDescent="0.3">
      <c r="B7550">
        <f t="shared" si="118"/>
        <v>7545</v>
      </c>
      <c r="C7550">
        <v>1186.4858064974524</v>
      </c>
      <c r="D7550">
        <v>846.7261778182542</v>
      </c>
      <c r="E7550">
        <v>220.80283424122732</v>
      </c>
      <c r="F7550">
        <v>418.63843589709768</v>
      </c>
      <c r="G7550">
        <v>1001.8354987367709</v>
      </c>
      <c r="H7550">
        <v>802.79549008036213</v>
      </c>
      <c r="R7550">
        <v>546.58878157548338</v>
      </c>
      <c r="S7550">
        <v>499.64541039427047</v>
      </c>
      <c r="T7550">
        <v>484.30501229821073</v>
      </c>
      <c r="U7550">
        <v>208.36622480110168</v>
      </c>
      <c r="V7550">
        <v>2750.1838342532719</v>
      </c>
      <c r="W7550">
        <v>357.08689368212578</v>
      </c>
    </row>
    <row r="7551" spans="2:23" x14ac:dyDescent="0.3">
      <c r="B7551">
        <f t="shared" si="118"/>
        <v>7546</v>
      </c>
      <c r="C7551">
        <v>2040.6794274484405</v>
      </c>
      <c r="D7551">
        <v>28883.78</v>
      </c>
      <c r="E7551">
        <v>4735.3963286273474</v>
      </c>
      <c r="F7551">
        <v>4169.9043312590893</v>
      </c>
      <c r="G7551">
        <v>217.55257028195837</v>
      </c>
      <c r="H7551">
        <v>995.94282507626269</v>
      </c>
      <c r="R7551">
        <v>401.66829910466106</v>
      </c>
      <c r="S7551">
        <v>356.84083971071431</v>
      </c>
      <c r="T7551">
        <v>28883.78</v>
      </c>
      <c r="U7551">
        <v>28883.78</v>
      </c>
      <c r="V7551">
        <v>579.87354248074666</v>
      </c>
      <c r="W7551">
        <v>2184.0290963060024</v>
      </c>
    </row>
    <row r="7552" spans="2:23" x14ac:dyDescent="0.3">
      <c r="B7552">
        <f t="shared" si="118"/>
        <v>7547</v>
      </c>
      <c r="C7552">
        <v>284.91107857657983</v>
      </c>
      <c r="D7552">
        <v>248.14497947153609</v>
      </c>
      <c r="E7552">
        <v>611.30616920538137</v>
      </c>
      <c r="F7552">
        <v>314.63850346408424</v>
      </c>
      <c r="G7552">
        <v>881.08155258991678</v>
      </c>
      <c r="H7552">
        <v>384.08472093309479</v>
      </c>
      <c r="R7552">
        <v>232.76866588250056</v>
      </c>
      <c r="S7552">
        <v>300.09598289060528</v>
      </c>
      <c r="T7552">
        <v>15163.39173423831</v>
      </c>
      <c r="U7552">
        <v>1287.8861264006819</v>
      </c>
      <c r="V7552">
        <v>324.12704696088133</v>
      </c>
      <c r="W7552">
        <v>22816.627700039015</v>
      </c>
    </row>
    <row r="7553" spans="2:23" x14ac:dyDescent="0.3">
      <c r="B7553">
        <f t="shared" si="118"/>
        <v>7548</v>
      </c>
      <c r="C7553">
        <v>233.34934284602164</v>
      </c>
      <c r="D7553">
        <v>5287.2244922854643</v>
      </c>
      <c r="E7553">
        <v>9293.0849066845803</v>
      </c>
      <c r="F7553">
        <v>253.94798248961115</v>
      </c>
      <c r="G7553">
        <v>486.8933923000406</v>
      </c>
      <c r="H7553">
        <v>665.7571460354518</v>
      </c>
      <c r="R7553">
        <v>28883.78</v>
      </c>
      <c r="S7553">
        <v>427.07134632951448</v>
      </c>
      <c r="T7553">
        <v>238.40632319637001</v>
      </c>
      <c r="U7553">
        <v>234.59975884783347</v>
      </c>
      <c r="V7553">
        <v>324.46163637197117</v>
      </c>
      <c r="W7553">
        <v>3042.9865005167017</v>
      </c>
    </row>
    <row r="7554" spans="2:23" x14ac:dyDescent="0.3">
      <c r="B7554">
        <f t="shared" si="118"/>
        <v>7549</v>
      </c>
      <c r="C7554">
        <v>18788.822666358301</v>
      </c>
      <c r="D7554">
        <v>272.5038716502948</v>
      </c>
      <c r="E7554">
        <v>417.98586210397508</v>
      </c>
      <c r="F7554">
        <v>325.18280695530143</v>
      </c>
      <c r="G7554">
        <v>13550.269290856691</v>
      </c>
      <c r="H7554">
        <v>954.02945769331006</v>
      </c>
      <c r="R7554">
        <v>520.94010948495077</v>
      </c>
      <c r="S7554">
        <v>28883.78</v>
      </c>
      <c r="T7554">
        <v>784.42594121916557</v>
      </c>
      <c r="U7554">
        <v>1579.5037832109495</v>
      </c>
      <c r="V7554">
        <v>28883.78</v>
      </c>
      <c r="W7554">
        <v>28883.78</v>
      </c>
    </row>
    <row r="7555" spans="2:23" x14ac:dyDescent="0.3">
      <c r="B7555">
        <f t="shared" si="118"/>
        <v>7550</v>
      </c>
      <c r="C7555">
        <v>375.7993120489125</v>
      </c>
      <c r="D7555">
        <v>286.59278612691372</v>
      </c>
      <c r="E7555">
        <v>222.31667961749463</v>
      </c>
      <c r="F7555">
        <v>4564.4677001748769</v>
      </c>
      <c r="G7555">
        <v>8155.1166764039408</v>
      </c>
      <c r="H7555">
        <v>382.06040601905352</v>
      </c>
      <c r="R7555">
        <v>3524.4329278064538</v>
      </c>
      <c r="S7555">
        <v>28883.78</v>
      </c>
      <c r="T7555">
        <v>227.36669646278381</v>
      </c>
      <c r="U7555">
        <v>507.23534455132358</v>
      </c>
      <c r="V7555">
        <v>333.05338321527591</v>
      </c>
      <c r="W7555">
        <v>3365.7137757260612</v>
      </c>
    </row>
    <row r="7556" spans="2:23" x14ac:dyDescent="0.3">
      <c r="B7556">
        <f t="shared" si="118"/>
        <v>7551</v>
      </c>
      <c r="C7556">
        <v>1070.5226198403564</v>
      </c>
      <c r="D7556">
        <v>244.39724804241195</v>
      </c>
      <c r="E7556">
        <v>1876.128685431464</v>
      </c>
      <c r="F7556">
        <v>724.04138571463557</v>
      </c>
      <c r="G7556">
        <v>200.12616669847066</v>
      </c>
      <c r="H7556">
        <v>1424.8328813496194</v>
      </c>
      <c r="R7556">
        <v>236.93894695378864</v>
      </c>
      <c r="S7556">
        <v>387.37875983998458</v>
      </c>
      <c r="T7556">
        <v>1572.2217588999772</v>
      </c>
      <c r="U7556">
        <v>384.9330250027773</v>
      </c>
      <c r="V7556">
        <v>613.71626527673061</v>
      </c>
      <c r="W7556">
        <v>277.10434949870967</v>
      </c>
    </row>
    <row r="7557" spans="2:23" x14ac:dyDescent="0.3">
      <c r="B7557">
        <f t="shared" si="118"/>
        <v>7552</v>
      </c>
      <c r="C7557">
        <v>200.8095522136025</v>
      </c>
      <c r="D7557">
        <v>228.76287439226294</v>
      </c>
      <c r="E7557">
        <v>987.19865529024287</v>
      </c>
      <c r="F7557">
        <v>907.59051366153233</v>
      </c>
      <c r="G7557">
        <v>378.71649521944545</v>
      </c>
      <c r="H7557">
        <v>513.994222160052</v>
      </c>
      <c r="R7557">
        <v>3493.8337849181853</v>
      </c>
      <c r="S7557">
        <v>4815.148337054944</v>
      </c>
      <c r="T7557">
        <v>876.84479714459781</v>
      </c>
      <c r="U7557">
        <v>747.68306600252311</v>
      </c>
      <c r="V7557">
        <v>8685.3044072561188</v>
      </c>
      <c r="W7557">
        <v>390.83595166254082</v>
      </c>
    </row>
    <row r="7558" spans="2:23" x14ac:dyDescent="0.3">
      <c r="B7558">
        <f t="shared" si="118"/>
        <v>7553</v>
      </c>
      <c r="C7558">
        <v>1291.910336557861</v>
      </c>
      <c r="D7558">
        <v>332.98413011455011</v>
      </c>
      <c r="E7558">
        <v>290.77365750049398</v>
      </c>
      <c r="F7558">
        <v>564.06079527913937</v>
      </c>
      <c r="G7558">
        <v>21362.463261741384</v>
      </c>
      <c r="H7558">
        <v>686.66686398647278</v>
      </c>
      <c r="R7558">
        <v>347.88987931985497</v>
      </c>
      <c r="S7558">
        <v>4983.5912536449732</v>
      </c>
      <c r="T7558">
        <v>4365.2129070449646</v>
      </c>
      <c r="U7558">
        <v>696.51761801081034</v>
      </c>
      <c r="V7558">
        <v>245.67654013028957</v>
      </c>
      <c r="W7558">
        <v>1282.9768096151445</v>
      </c>
    </row>
    <row r="7559" spans="2:23" x14ac:dyDescent="0.3">
      <c r="B7559">
        <f t="shared" si="118"/>
        <v>7554</v>
      </c>
      <c r="C7559">
        <v>223.24452727220026</v>
      </c>
      <c r="D7559">
        <v>313.63020976232445</v>
      </c>
      <c r="E7559">
        <v>320.98227145206755</v>
      </c>
      <c r="F7559">
        <v>28883.78</v>
      </c>
      <c r="G7559">
        <v>242.74811422598128</v>
      </c>
      <c r="H7559">
        <v>897.26034638576164</v>
      </c>
      <c r="R7559">
        <v>372.88815909761195</v>
      </c>
      <c r="S7559">
        <v>341.18188641888105</v>
      </c>
      <c r="T7559">
        <v>430.4625325718813</v>
      </c>
      <c r="U7559">
        <v>15927.291454200937</v>
      </c>
      <c r="V7559">
        <v>234.52179948746081</v>
      </c>
      <c r="W7559">
        <v>1180.4201914851951</v>
      </c>
    </row>
    <row r="7560" spans="2:23" x14ac:dyDescent="0.3">
      <c r="B7560">
        <f t="shared" ref="B7560:B7623" si="119">B7559 + 1</f>
        <v>7555</v>
      </c>
      <c r="C7560">
        <v>316.48924059151727</v>
      </c>
      <c r="D7560">
        <v>264.07125714941219</v>
      </c>
      <c r="E7560">
        <v>272.34968284579816</v>
      </c>
      <c r="F7560">
        <v>640.77938481911906</v>
      </c>
      <c r="G7560">
        <v>283.13265637429396</v>
      </c>
      <c r="H7560">
        <v>401.0359246949107</v>
      </c>
      <c r="R7560">
        <v>291.79611824187725</v>
      </c>
      <c r="S7560">
        <v>1980.181900624568</v>
      </c>
      <c r="T7560">
        <v>15559.596409992389</v>
      </c>
      <c r="U7560">
        <v>28883.78</v>
      </c>
      <c r="V7560">
        <v>6025.4601316277585</v>
      </c>
      <c r="W7560">
        <v>7267.087037085219</v>
      </c>
    </row>
    <row r="7561" spans="2:23" x14ac:dyDescent="0.3">
      <c r="B7561">
        <f t="shared" si="119"/>
        <v>7556</v>
      </c>
      <c r="C7561">
        <v>271.01868365648426</v>
      </c>
      <c r="D7561">
        <v>470.78707467937693</v>
      </c>
      <c r="E7561">
        <v>207.54381399532232</v>
      </c>
      <c r="F7561">
        <v>452.91149264289504</v>
      </c>
      <c r="G7561">
        <v>223.63435026119004</v>
      </c>
      <c r="H7561">
        <v>984.82727913391136</v>
      </c>
      <c r="R7561">
        <v>200.17500023557614</v>
      </c>
      <c r="S7561">
        <v>28883.78</v>
      </c>
      <c r="T7561">
        <v>476.95696406900174</v>
      </c>
      <c r="U7561">
        <v>847.35334474990441</v>
      </c>
      <c r="V7561">
        <v>28883.78</v>
      </c>
      <c r="W7561">
        <v>218.87931665913132</v>
      </c>
    </row>
    <row r="7562" spans="2:23" x14ac:dyDescent="0.3">
      <c r="B7562">
        <f t="shared" si="119"/>
        <v>7557</v>
      </c>
      <c r="C7562">
        <v>4591.3418700726661</v>
      </c>
      <c r="D7562">
        <v>230.87390815646972</v>
      </c>
      <c r="E7562">
        <v>299.10835839695767</v>
      </c>
      <c r="F7562">
        <v>28883.78</v>
      </c>
      <c r="G7562">
        <v>1276.1549349966817</v>
      </c>
      <c r="H7562">
        <v>5334.5968526286842</v>
      </c>
      <c r="R7562">
        <v>287.68080577259155</v>
      </c>
      <c r="S7562">
        <v>208.71579161836075</v>
      </c>
      <c r="T7562">
        <v>377.77812588275623</v>
      </c>
      <c r="U7562">
        <v>248.08062657811161</v>
      </c>
      <c r="V7562">
        <v>243.76834062160052</v>
      </c>
      <c r="W7562">
        <v>343.83382648569494</v>
      </c>
    </row>
    <row r="7563" spans="2:23" x14ac:dyDescent="0.3">
      <c r="B7563">
        <f t="shared" si="119"/>
        <v>7558</v>
      </c>
      <c r="C7563">
        <v>4255.4869066119481</v>
      </c>
      <c r="D7563">
        <v>403.46511882341201</v>
      </c>
      <c r="E7563">
        <v>245.99997073288785</v>
      </c>
      <c r="F7563">
        <v>282.36134050077527</v>
      </c>
      <c r="G7563">
        <v>288.10618620133283</v>
      </c>
      <c r="H7563">
        <v>261.74890536828269</v>
      </c>
      <c r="R7563">
        <v>28883.78</v>
      </c>
      <c r="S7563">
        <v>631.99350225209844</v>
      </c>
      <c r="T7563">
        <v>3486.636190216293</v>
      </c>
      <c r="U7563">
        <v>808.08207724884164</v>
      </c>
      <c r="V7563">
        <v>12262.509559138321</v>
      </c>
      <c r="W7563">
        <v>812.67791891208822</v>
      </c>
    </row>
    <row r="7564" spans="2:23" x14ac:dyDescent="0.3">
      <c r="B7564">
        <f t="shared" si="119"/>
        <v>7559</v>
      </c>
      <c r="C7564">
        <v>395.83360479580784</v>
      </c>
      <c r="D7564">
        <v>1501.9086488517535</v>
      </c>
      <c r="E7564">
        <v>662.36799553680498</v>
      </c>
      <c r="F7564">
        <v>28883.78</v>
      </c>
      <c r="G7564">
        <v>5615.4420379572221</v>
      </c>
      <c r="H7564">
        <v>1473.3173676881208</v>
      </c>
      <c r="R7564">
        <v>207.04513560506078</v>
      </c>
      <c r="S7564">
        <v>220.88561580438369</v>
      </c>
      <c r="T7564">
        <v>1687.4013188080041</v>
      </c>
      <c r="U7564">
        <v>453.72677580949215</v>
      </c>
      <c r="V7564">
        <v>926.6900541224486</v>
      </c>
      <c r="W7564">
        <v>24146.903073412337</v>
      </c>
    </row>
    <row r="7565" spans="2:23" x14ac:dyDescent="0.3">
      <c r="B7565">
        <f t="shared" si="119"/>
        <v>7560</v>
      </c>
      <c r="C7565">
        <v>360.39001617470728</v>
      </c>
      <c r="D7565">
        <v>236.94692700982847</v>
      </c>
      <c r="E7565">
        <v>710.13461403318775</v>
      </c>
      <c r="F7565">
        <v>329.01738117352556</v>
      </c>
      <c r="G7565">
        <v>645.47467479591955</v>
      </c>
      <c r="H7565">
        <v>3555.2827816291942</v>
      </c>
      <c r="R7565">
        <v>384.46074734702484</v>
      </c>
      <c r="S7565">
        <v>262.52536125462495</v>
      </c>
      <c r="T7565">
        <v>511.72344193792895</v>
      </c>
      <c r="U7565">
        <v>605.18018231762903</v>
      </c>
      <c r="V7565">
        <v>365.6953151768904</v>
      </c>
      <c r="W7565">
        <v>201.677903740012</v>
      </c>
    </row>
    <row r="7566" spans="2:23" x14ac:dyDescent="0.3">
      <c r="B7566">
        <f t="shared" si="119"/>
        <v>7561</v>
      </c>
      <c r="C7566">
        <v>1351.4400033496324</v>
      </c>
      <c r="D7566">
        <v>470.16213087107457</v>
      </c>
      <c r="E7566">
        <v>2820.4108045198727</v>
      </c>
      <c r="F7566">
        <v>240.85959450127925</v>
      </c>
      <c r="G7566">
        <v>11800.351166855768</v>
      </c>
      <c r="H7566">
        <v>469.30824081076025</v>
      </c>
      <c r="R7566">
        <v>269.61941970772119</v>
      </c>
      <c r="S7566">
        <v>798.14562912286488</v>
      </c>
      <c r="T7566">
        <v>380.55949304310036</v>
      </c>
      <c r="U7566">
        <v>231.29491784555222</v>
      </c>
      <c r="V7566">
        <v>1255.2368174428225</v>
      </c>
      <c r="W7566">
        <v>252.7110438553909</v>
      </c>
    </row>
    <row r="7567" spans="2:23" x14ac:dyDescent="0.3">
      <c r="B7567">
        <f t="shared" si="119"/>
        <v>7562</v>
      </c>
      <c r="C7567">
        <v>14313.79811723119</v>
      </c>
      <c r="D7567">
        <v>342.64697984340125</v>
      </c>
      <c r="E7567">
        <v>329.05071035632238</v>
      </c>
      <c r="F7567">
        <v>4451.5520151446299</v>
      </c>
      <c r="G7567">
        <v>354.99039655603099</v>
      </c>
      <c r="H7567">
        <v>1452.890306325156</v>
      </c>
      <c r="R7567">
        <v>3099.2015774370202</v>
      </c>
      <c r="S7567">
        <v>326.42181826053047</v>
      </c>
      <c r="T7567">
        <v>200.98129545844066</v>
      </c>
      <c r="U7567">
        <v>233.66272378326488</v>
      </c>
      <c r="V7567">
        <v>28883.78</v>
      </c>
      <c r="W7567">
        <v>28883.78</v>
      </c>
    </row>
    <row r="7568" spans="2:23" x14ac:dyDescent="0.3">
      <c r="B7568">
        <f t="shared" si="119"/>
        <v>7563</v>
      </c>
      <c r="C7568">
        <v>275.278888435299</v>
      </c>
      <c r="D7568">
        <v>470.56622573263695</v>
      </c>
      <c r="E7568">
        <v>295.92519922397713</v>
      </c>
      <c r="F7568">
        <v>202.13135816630785</v>
      </c>
      <c r="G7568">
        <v>340.51859227812474</v>
      </c>
      <c r="H7568">
        <v>240.9836946382336</v>
      </c>
      <c r="R7568">
        <v>5325.6523189992995</v>
      </c>
      <c r="S7568">
        <v>28883.78</v>
      </c>
      <c r="T7568">
        <v>7956.562288348322</v>
      </c>
      <c r="U7568">
        <v>215.36396772062204</v>
      </c>
      <c r="V7568">
        <v>251.30873370714625</v>
      </c>
      <c r="W7568">
        <v>385.88899989495587</v>
      </c>
    </row>
    <row r="7569" spans="2:23" x14ac:dyDescent="0.3">
      <c r="B7569">
        <f t="shared" si="119"/>
        <v>7564</v>
      </c>
      <c r="C7569">
        <v>516.55403192628637</v>
      </c>
      <c r="D7569">
        <v>951.72192740628839</v>
      </c>
      <c r="E7569">
        <v>8675.0912033357999</v>
      </c>
      <c r="F7569">
        <v>209.84207723113721</v>
      </c>
      <c r="G7569">
        <v>215.97995701371681</v>
      </c>
      <c r="H7569">
        <v>3311.0142193617021</v>
      </c>
      <c r="R7569">
        <v>347.92758555107469</v>
      </c>
      <c r="S7569">
        <v>2585.5827707009726</v>
      </c>
      <c r="T7569">
        <v>469.36898580171214</v>
      </c>
      <c r="U7569">
        <v>1158.7864399853497</v>
      </c>
      <c r="V7569">
        <v>302.29032482846515</v>
      </c>
      <c r="W7569">
        <v>320.09471850228766</v>
      </c>
    </row>
    <row r="7570" spans="2:23" x14ac:dyDescent="0.3">
      <c r="B7570">
        <f t="shared" si="119"/>
        <v>7565</v>
      </c>
      <c r="C7570">
        <v>28883.78</v>
      </c>
      <c r="D7570">
        <v>1436.0008381398111</v>
      </c>
      <c r="E7570">
        <v>276.49806060171124</v>
      </c>
      <c r="F7570">
        <v>325.23030198061485</v>
      </c>
      <c r="G7570">
        <v>306.62719017743962</v>
      </c>
      <c r="H7570">
        <v>390.22295321308189</v>
      </c>
      <c r="R7570">
        <v>28883.78</v>
      </c>
      <c r="S7570">
        <v>3200.525024438808</v>
      </c>
      <c r="T7570">
        <v>409.78311083690767</v>
      </c>
      <c r="U7570">
        <v>1289.8877467103391</v>
      </c>
      <c r="V7570">
        <v>211.8004464354097</v>
      </c>
      <c r="W7570">
        <v>200.10988830933465</v>
      </c>
    </row>
    <row r="7571" spans="2:23" x14ac:dyDescent="0.3">
      <c r="B7571">
        <f t="shared" si="119"/>
        <v>7566</v>
      </c>
      <c r="C7571">
        <v>2255.4255699275918</v>
      </c>
      <c r="D7571">
        <v>211.95258937432547</v>
      </c>
      <c r="E7571">
        <v>4018.1022019453785</v>
      </c>
      <c r="F7571">
        <v>203.45504742192225</v>
      </c>
      <c r="G7571">
        <v>324.68535788558717</v>
      </c>
      <c r="H7571">
        <v>570.0979557945808</v>
      </c>
      <c r="R7571">
        <v>1074.0304218942347</v>
      </c>
      <c r="S7571">
        <v>411.44750101479553</v>
      </c>
      <c r="T7571">
        <v>216.98451299554137</v>
      </c>
      <c r="U7571">
        <v>625.31614977717152</v>
      </c>
      <c r="V7571">
        <v>279.46434286316799</v>
      </c>
      <c r="W7571">
        <v>368.4052086189439</v>
      </c>
    </row>
    <row r="7572" spans="2:23" x14ac:dyDescent="0.3">
      <c r="B7572">
        <f t="shared" si="119"/>
        <v>7567</v>
      </c>
      <c r="C7572">
        <v>293.120635796736</v>
      </c>
      <c r="D7572">
        <v>344.68921258996892</v>
      </c>
      <c r="E7572">
        <v>419.46206026872494</v>
      </c>
      <c r="F7572">
        <v>28883.78</v>
      </c>
      <c r="G7572">
        <v>357.71619794165349</v>
      </c>
      <c r="H7572">
        <v>250.0333783157734</v>
      </c>
      <c r="R7572">
        <v>423.7942487283467</v>
      </c>
      <c r="S7572">
        <v>851.64512002765161</v>
      </c>
      <c r="T7572">
        <v>377.00543503475677</v>
      </c>
      <c r="U7572">
        <v>13703.219559426008</v>
      </c>
      <c r="V7572">
        <v>281.36318162282049</v>
      </c>
      <c r="W7572">
        <v>514.3258962018466</v>
      </c>
    </row>
    <row r="7573" spans="2:23" x14ac:dyDescent="0.3">
      <c r="B7573">
        <f t="shared" si="119"/>
        <v>7568</v>
      </c>
      <c r="C7573">
        <v>238.18518445104721</v>
      </c>
      <c r="D7573">
        <v>10204.430062716639</v>
      </c>
      <c r="E7573">
        <v>208.1604028125312</v>
      </c>
      <c r="F7573">
        <v>28883.78</v>
      </c>
      <c r="G7573">
        <v>3963.3865400250975</v>
      </c>
      <c r="H7573">
        <v>1401.842703827826</v>
      </c>
      <c r="R7573">
        <v>219.01555218536157</v>
      </c>
      <c r="S7573">
        <v>9680.2125125478306</v>
      </c>
      <c r="T7573">
        <v>312.18258735945011</v>
      </c>
      <c r="U7573">
        <v>3160.0451563576935</v>
      </c>
      <c r="V7573">
        <v>3529.2778724271438</v>
      </c>
      <c r="W7573">
        <v>27170.424442275449</v>
      </c>
    </row>
    <row r="7574" spans="2:23" x14ac:dyDescent="0.3">
      <c r="B7574">
        <f t="shared" si="119"/>
        <v>7569</v>
      </c>
      <c r="C7574">
        <v>264.36615363887853</v>
      </c>
      <c r="D7574">
        <v>3151.1293161715271</v>
      </c>
      <c r="E7574">
        <v>10800.866647928031</v>
      </c>
      <c r="F7574">
        <v>964.69572516510971</v>
      </c>
      <c r="G7574">
        <v>3316.13131300858</v>
      </c>
      <c r="H7574">
        <v>1230.4328164168712</v>
      </c>
      <c r="R7574">
        <v>28883.78</v>
      </c>
      <c r="S7574">
        <v>229.4628571568937</v>
      </c>
      <c r="T7574">
        <v>291.26680134199194</v>
      </c>
      <c r="U7574">
        <v>727.79242858267969</v>
      </c>
      <c r="V7574">
        <v>1601.244946829371</v>
      </c>
      <c r="W7574">
        <v>600.3353372443479</v>
      </c>
    </row>
    <row r="7575" spans="2:23" x14ac:dyDescent="0.3">
      <c r="B7575">
        <f t="shared" si="119"/>
        <v>7570</v>
      </c>
      <c r="C7575">
        <v>566.66434946086247</v>
      </c>
      <c r="D7575">
        <v>733.47658010878888</v>
      </c>
      <c r="E7575">
        <v>421.62412436177766</v>
      </c>
      <c r="F7575">
        <v>227.59294456214741</v>
      </c>
      <c r="G7575">
        <v>257.65795629985189</v>
      </c>
      <c r="H7575">
        <v>3957.7291722874816</v>
      </c>
      <c r="R7575">
        <v>267.52138943612078</v>
      </c>
      <c r="S7575">
        <v>298.75043365511647</v>
      </c>
      <c r="T7575">
        <v>28883.78</v>
      </c>
      <c r="U7575">
        <v>28883.78</v>
      </c>
      <c r="V7575">
        <v>4308.3353134342933</v>
      </c>
      <c r="W7575">
        <v>386.74468785226861</v>
      </c>
    </row>
    <row r="7576" spans="2:23" x14ac:dyDescent="0.3">
      <c r="B7576">
        <f t="shared" si="119"/>
        <v>7571</v>
      </c>
      <c r="C7576">
        <v>10690.280369456041</v>
      </c>
      <c r="D7576">
        <v>205.0359923004535</v>
      </c>
      <c r="E7576">
        <v>240.80304958264983</v>
      </c>
      <c r="F7576">
        <v>403.20110365823086</v>
      </c>
      <c r="G7576">
        <v>493.81490738807111</v>
      </c>
      <c r="H7576">
        <v>3523.4433491605514</v>
      </c>
      <c r="R7576">
        <v>4664.6557469387717</v>
      </c>
      <c r="S7576">
        <v>835.40909935782338</v>
      </c>
      <c r="T7576">
        <v>239.38974279653098</v>
      </c>
      <c r="U7576">
        <v>3430.3590464026647</v>
      </c>
      <c r="V7576">
        <v>1890.0196126868154</v>
      </c>
      <c r="W7576">
        <v>7620.8091379274429</v>
      </c>
    </row>
    <row r="7577" spans="2:23" x14ac:dyDescent="0.3">
      <c r="B7577">
        <f t="shared" si="119"/>
        <v>7572</v>
      </c>
      <c r="C7577">
        <v>942.59115343460962</v>
      </c>
      <c r="D7577">
        <v>302.98446058290881</v>
      </c>
      <c r="E7577">
        <v>1006.2365479074302</v>
      </c>
      <c r="F7577">
        <v>1316.2783423904873</v>
      </c>
      <c r="G7577">
        <v>2681.6632722118579</v>
      </c>
      <c r="H7577">
        <v>465.13531309355847</v>
      </c>
      <c r="R7577">
        <v>21823.988300161869</v>
      </c>
      <c r="S7577">
        <v>28883.78</v>
      </c>
      <c r="T7577">
        <v>893.59929012847988</v>
      </c>
      <c r="U7577">
        <v>369.90274321857748</v>
      </c>
      <c r="V7577">
        <v>215.68658824516552</v>
      </c>
      <c r="W7577">
        <v>482.91621788547616</v>
      </c>
    </row>
    <row r="7578" spans="2:23" x14ac:dyDescent="0.3">
      <c r="B7578">
        <f t="shared" si="119"/>
        <v>7573</v>
      </c>
      <c r="C7578">
        <v>861.53965528406707</v>
      </c>
      <c r="D7578">
        <v>769.14072833618332</v>
      </c>
      <c r="E7578">
        <v>259.93713029399032</v>
      </c>
      <c r="F7578">
        <v>7678.5915241569364</v>
      </c>
      <c r="G7578">
        <v>6768.4978682717319</v>
      </c>
      <c r="H7578">
        <v>28883.78</v>
      </c>
      <c r="R7578">
        <v>751.17731941822558</v>
      </c>
      <c r="S7578">
        <v>239.07908905203368</v>
      </c>
      <c r="T7578">
        <v>5147.5754925128158</v>
      </c>
      <c r="U7578">
        <v>369.23541084471549</v>
      </c>
      <c r="V7578">
        <v>28883.78</v>
      </c>
      <c r="W7578">
        <v>28883.78</v>
      </c>
    </row>
    <row r="7579" spans="2:23" x14ac:dyDescent="0.3">
      <c r="B7579">
        <f t="shared" si="119"/>
        <v>7574</v>
      </c>
      <c r="C7579">
        <v>464.02490422432658</v>
      </c>
      <c r="D7579">
        <v>846.79316202474365</v>
      </c>
      <c r="E7579">
        <v>28883.78</v>
      </c>
      <c r="F7579">
        <v>5841.3897194442434</v>
      </c>
      <c r="G7579">
        <v>538.3811659047426</v>
      </c>
      <c r="H7579">
        <v>489.56814003004263</v>
      </c>
      <c r="R7579">
        <v>258.10700278867449</v>
      </c>
      <c r="S7579">
        <v>4332.0700397127566</v>
      </c>
      <c r="T7579">
        <v>1164.9510408635665</v>
      </c>
      <c r="U7579">
        <v>457.80837485126227</v>
      </c>
      <c r="V7579">
        <v>301.0177201772608</v>
      </c>
      <c r="W7579">
        <v>4151.0873378910128</v>
      </c>
    </row>
    <row r="7580" spans="2:23" x14ac:dyDescent="0.3">
      <c r="B7580">
        <f t="shared" si="119"/>
        <v>7575</v>
      </c>
      <c r="C7580">
        <v>854.04192873529064</v>
      </c>
      <c r="D7580">
        <v>266.89337474776903</v>
      </c>
      <c r="E7580">
        <v>2428.1625582771894</v>
      </c>
      <c r="F7580">
        <v>250.06894860830317</v>
      </c>
      <c r="G7580">
        <v>403.66795207845956</v>
      </c>
      <c r="H7580">
        <v>576.46826701957787</v>
      </c>
      <c r="R7580">
        <v>1021.2665265893223</v>
      </c>
      <c r="S7580">
        <v>5118.2997515009129</v>
      </c>
      <c r="T7580">
        <v>774.27863881989526</v>
      </c>
      <c r="U7580">
        <v>214.82183464202316</v>
      </c>
      <c r="V7580">
        <v>28883.78</v>
      </c>
      <c r="W7580">
        <v>500.71535831753351</v>
      </c>
    </row>
    <row r="7581" spans="2:23" x14ac:dyDescent="0.3">
      <c r="B7581">
        <f t="shared" si="119"/>
        <v>7576</v>
      </c>
      <c r="C7581">
        <v>8722.9727054019495</v>
      </c>
      <c r="D7581">
        <v>13817.268980231482</v>
      </c>
      <c r="E7581">
        <v>334.68731262735361</v>
      </c>
      <c r="F7581">
        <v>7304.8721560937802</v>
      </c>
      <c r="G7581">
        <v>1338.8813885372115</v>
      </c>
      <c r="H7581">
        <v>26412.981589802901</v>
      </c>
      <c r="R7581">
        <v>13990.745840574154</v>
      </c>
      <c r="S7581">
        <v>240.73206662980277</v>
      </c>
      <c r="T7581">
        <v>281.47675687335271</v>
      </c>
      <c r="U7581">
        <v>201.54493571926676</v>
      </c>
      <c r="V7581">
        <v>2985.6689287483405</v>
      </c>
      <c r="W7581">
        <v>433.45779239453026</v>
      </c>
    </row>
    <row r="7582" spans="2:23" x14ac:dyDescent="0.3">
      <c r="B7582">
        <f t="shared" si="119"/>
        <v>7577</v>
      </c>
      <c r="C7582">
        <v>1263.5412921664386</v>
      </c>
      <c r="D7582">
        <v>276.73343702072691</v>
      </c>
      <c r="E7582">
        <v>299.71346260031027</v>
      </c>
      <c r="F7582">
        <v>28883.78</v>
      </c>
      <c r="G7582">
        <v>499.2469594189601</v>
      </c>
      <c r="H7582">
        <v>337.00097843640276</v>
      </c>
      <c r="R7582">
        <v>28883.78</v>
      </c>
      <c r="S7582">
        <v>11438.469273150147</v>
      </c>
      <c r="T7582">
        <v>1277.3236160560668</v>
      </c>
      <c r="U7582">
        <v>257.36740383380214</v>
      </c>
      <c r="V7582">
        <v>320.5870147199339</v>
      </c>
      <c r="W7582">
        <v>323.47656705333799</v>
      </c>
    </row>
    <row r="7583" spans="2:23" x14ac:dyDescent="0.3">
      <c r="B7583">
        <f t="shared" si="119"/>
        <v>7578</v>
      </c>
      <c r="C7583">
        <v>214.11636724018339</v>
      </c>
      <c r="D7583">
        <v>369.54213362801221</v>
      </c>
      <c r="E7583">
        <v>10724.603552097355</v>
      </c>
      <c r="F7583">
        <v>1839.5507375572897</v>
      </c>
      <c r="G7583">
        <v>560.37739686050827</v>
      </c>
      <c r="H7583">
        <v>7410.8440171603679</v>
      </c>
      <c r="R7583">
        <v>9755.8866053702241</v>
      </c>
      <c r="S7583">
        <v>327.45646899354301</v>
      </c>
      <c r="T7583">
        <v>267.76410630917866</v>
      </c>
      <c r="U7583">
        <v>716.50400911642043</v>
      </c>
      <c r="V7583">
        <v>1142.7075241781863</v>
      </c>
      <c r="W7583">
        <v>777.13909152852523</v>
      </c>
    </row>
    <row r="7584" spans="2:23" x14ac:dyDescent="0.3">
      <c r="B7584">
        <f t="shared" si="119"/>
        <v>7579</v>
      </c>
      <c r="C7584">
        <v>1536.0389540470626</v>
      </c>
      <c r="D7584">
        <v>314.504521841631</v>
      </c>
      <c r="E7584">
        <v>28883.78</v>
      </c>
      <c r="F7584">
        <v>348.23705205461692</v>
      </c>
      <c r="G7584">
        <v>28883.78</v>
      </c>
      <c r="H7584">
        <v>321.35016590838359</v>
      </c>
      <c r="R7584">
        <v>307.24443345574161</v>
      </c>
      <c r="S7584">
        <v>531.359572634291</v>
      </c>
      <c r="T7584">
        <v>28883.78</v>
      </c>
      <c r="U7584">
        <v>231.39913610724346</v>
      </c>
      <c r="V7584">
        <v>1300.1570380515491</v>
      </c>
      <c r="W7584">
        <v>392.30638323310177</v>
      </c>
    </row>
    <row r="7585" spans="2:23" x14ac:dyDescent="0.3">
      <c r="B7585">
        <f t="shared" si="119"/>
        <v>7580</v>
      </c>
      <c r="C7585">
        <v>28883.78</v>
      </c>
      <c r="D7585">
        <v>1024.8096187594861</v>
      </c>
      <c r="E7585">
        <v>230.36595974124879</v>
      </c>
      <c r="F7585">
        <v>1676.6014886639714</v>
      </c>
      <c r="G7585">
        <v>1928.0030006711875</v>
      </c>
      <c r="H7585">
        <v>316.33913846814744</v>
      </c>
      <c r="R7585">
        <v>881.57623709594895</v>
      </c>
      <c r="S7585">
        <v>390.78782376724524</v>
      </c>
      <c r="T7585">
        <v>221.96753996672763</v>
      </c>
      <c r="U7585">
        <v>393.18635560017526</v>
      </c>
      <c r="V7585">
        <v>844.61476852928899</v>
      </c>
      <c r="W7585">
        <v>616.18946837951989</v>
      </c>
    </row>
    <row r="7586" spans="2:23" x14ac:dyDescent="0.3">
      <c r="B7586">
        <f t="shared" si="119"/>
        <v>7581</v>
      </c>
      <c r="C7586">
        <v>949.6407307653169</v>
      </c>
      <c r="D7586">
        <v>2303.1787605258687</v>
      </c>
      <c r="E7586">
        <v>28883.78</v>
      </c>
      <c r="F7586">
        <v>1914.8987826020834</v>
      </c>
      <c r="G7586">
        <v>736.55995779864679</v>
      </c>
      <c r="H7586">
        <v>477.43940276005031</v>
      </c>
      <c r="R7586">
        <v>10969.548701921396</v>
      </c>
      <c r="S7586">
        <v>215.31081056557557</v>
      </c>
      <c r="T7586">
        <v>219.07741053878766</v>
      </c>
      <c r="U7586">
        <v>4322.8525391827479</v>
      </c>
      <c r="V7586">
        <v>28883.78</v>
      </c>
      <c r="W7586">
        <v>336.66791814623565</v>
      </c>
    </row>
    <row r="7587" spans="2:23" x14ac:dyDescent="0.3">
      <c r="B7587">
        <f t="shared" si="119"/>
        <v>7582</v>
      </c>
      <c r="C7587">
        <v>233.59572182452757</v>
      </c>
      <c r="D7587">
        <v>28883.78</v>
      </c>
      <c r="E7587">
        <v>28509.402799361105</v>
      </c>
      <c r="F7587">
        <v>324.8590114424652</v>
      </c>
      <c r="G7587">
        <v>460.20352091688102</v>
      </c>
      <c r="H7587">
        <v>28883.78</v>
      </c>
      <c r="R7587">
        <v>267.90244556206432</v>
      </c>
      <c r="S7587">
        <v>341.42733975784517</v>
      </c>
      <c r="T7587">
        <v>387.172006523871</v>
      </c>
      <c r="U7587">
        <v>16984.191293849693</v>
      </c>
      <c r="V7587">
        <v>643.34190075951415</v>
      </c>
      <c r="W7587">
        <v>625.48008194050374</v>
      </c>
    </row>
    <row r="7588" spans="2:23" x14ac:dyDescent="0.3">
      <c r="B7588">
        <f t="shared" si="119"/>
        <v>7583</v>
      </c>
      <c r="C7588">
        <v>204.07742938028809</v>
      </c>
      <c r="D7588">
        <v>297.47189019624818</v>
      </c>
      <c r="E7588">
        <v>4779.8559670662198</v>
      </c>
      <c r="F7588">
        <v>396.72071164011032</v>
      </c>
      <c r="G7588">
        <v>234.50464800193444</v>
      </c>
      <c r="H7588">
        <v>221.19145149290352</v>
      </c>
      <c r="R7588">
        <v>495.83343145351409</v>
      </c>
      <c r="S7588">
        <v>1150.0650112730732</v>
      </c>
      <c r="T7588">
        <v>1912.3273332473277</v>
      </c>
      <c r="U7588">
        <v>3013.8815096161229</v>
      </c>
      <c r="V7588">
        <v>867.5155099778458</v>
      </c>
      <c r="W7588">
        <v>364.36569270528923</v>
      </c>
    </row>
    <row r="7589" spans="2:23" x14ac:dyDescent="0.3">
      <c r="B7589">
        <f t="shared" si="119"/>
        <v>7584</v>
      </c>
      <c r="C7589">
        <v>211.50292935280891</v>
      </c>
      <c r="D7589">
        <v>298.9420615426672</v>
      </c>
      <c r="E7589">
        <v>201.5102581728309</v>
      </c>
      <c r="F7589">
        <v>254.45809923300644</v>
      </c>
      <c r="G7589">
        <v>200.53266724218344</v>
      </c>
      <c r="H7589">
        <v>360.22129736204442</v>
      </c>
      <c r="R7589">
        <v>241.14917930241691</v>
      </c>
      <c r="S7589">
        <v>260.45937070951743</v>
      </c>
      <c r="T7589">
        <v>1123.7436563523047</v>
      </c>
      <c r="U7589">
        <v>405.72343483766247</v>
      </c>
      <c r="V7589">
        <v>1728.5441093710442</v>
      </c>
      <c r="W7589">
        <v>470.3375206962437</v>
      </c>
    </row>
    <row r="7590" spans="2:23" x14ac:dyDescent="0.3">
      <c r="B7590">
        <f t="shared" si="119"/>
        <v>7585</v>
      </c>
      <c r="C7590">
        <v>597.91936339718814</v>
      </c>
      <c r="D7590">
        <v>28883.78</v>
      </c>
      <c r="E7590">
        <v>1320.5583629708299</v>
      </c>
      <c r="F7590">
        <v>883.30579358795842</v>
      </c>
      <c r="G7590">
        <v>213.03426359737904</v>
      </c>
      <c r="H7590">
        <v>210.23645809210851</v>
      </c>
      <c r="R7590">
        <v>472.31959895789811</v>
      </c>
      <c r="S7590">
        <v>425.08014987241029</v>
      </c>
      <c r="T7590">
        <v>1029.4819949168957</v>
      </c>
      <c r="U7590">
        <v>244.28714899762878</v>
      </c>
      <c r="V7590">
        <v>699.69995259764028</v>
      </c>
      <c r="W7590">
        <v>202.20320887307085</v>
      </c>
    </row>
    <row r="7591" spans="2:23" x14ac:dyDescent="0.3">
      <c r="B7591">
        <f t="shared" si="119"/>
        <v>7586</v>
      </c>
      <c r="C7591">
        <v>2985.25676470899</v>
      </c>
      <c r="D7591">
        <v>228.04388195074182</v>
      </c>
      <c r="E7591">
        <v>28883.78</v>
      </c>
      <c r="F7591">
        <v>27641.079402009429</v>
      </c>
      <c r="G7591">
        <v>259.53150535810943</v>
      </c>
      <c r="H7591">
        <v>2566.0860229914883</v>
      </c>
      <c r="R7591">
        <v>236.69930492585496</v>
      </c>
      <c r="S7591">
        <v>701.46596552222559</v>
      </c>
      <c r="T7591">
        <v>524.3306158528701</v>
      </c>
      <c r="U7591">
        <v>10342.768764872495</v>
      </c>
      <c r="V7591">
        <v>496.76228771669344</v>
      </c>
      <c r="W7591">
        <v>28883.78</v>
      </c>
    </row>
    <row r="7592" spans="2:23" x14ac:dyDescent="0.3">
      <c r="B7592">
        <f t="shared" si="119"/>
        <v>7587</v>
      </c>
      <c r="C7592">
        <v>28883.78</v>
      </c>
      <c r="D7592">
        <v>1130.5288829793949</v>
      </c>
      <c r="E7592">
        <v>278.10967839509942</v>
      </c>
      <c r="F7592">
        <v>5678.4969282587772</v>
      </c>
      <c r="G7592">
        <v>202.84789706140978</v>
      </c>
      <c r="H7592">
        <v>880.90785301453343</v>
      </c>
      <c r="R7592">
        <v>28883.78</v>
      </c>
      <c r="S7592">
        <v>212.76368987073545</v>
      </c>
      <c r="T7592">
        <v>1727.7824407472633</v>
      </c>
      <c r="U7592">
        <v>326.09706716802566</v>
      </c>
      <c r="V7592">
        <v>28883.78</v>
      </c>
      <c r="W7592">
        <v>685.35349795410661</v>
      </c>
    </row>
    <row r="7593" spans="2:23" x14ac:dyDescent="0.3">
      <c r="B7593">
        <f t="shared" si="119"/>
        <v>7588</v>
      </c>
      <c r="C7593">
        <v>205.73307600211444</v>
      </c>
      <c r="D7593">
        <v>307.00642388387485</v>
      </c>
      <c r="E7593">
        <v>367.67074441197178</v>
      </c>
      <c r="F7593">
        <v>14934.293211051086</v>
      </c>
      <c r="G7593">
        <v>211.83869409868882</v>
      </c>
      <c r="H7593">
        <v>388.7363822732774</v>
      </c>
      <c r="R7593">
        <v>229.57990622669874</v>
      </c>
      <c r="S7593">
        <v>444.30522025699929</v>
      </c>
      <c r="T7593">
        <v>464.66750456277566</v>
      </c>
      <c r="U7593">
        <v>9244.1153538667659</v>
      </c>
      <c r="V7593">
        <v>218.95776501341402</v>
      </c>
      <c r="W7593">
        <v>292.92244149202236</v>
      </c>
    </row>
    <row r="7594" spans="2:23" x14ac:dyDescent="0.3">
      <c r="B7594">
        <f t="shared" si="119"/>
        <v>7589</v>
      </c>
      <c r="C7594">
        <v>303.89107431974202</v>
      </c>
      <c r="D7594">
        <v>5706.550073424185</v>
      </c>
      <c r="E7594">
        <v>243.14779233110627</v>
      </c>
      <c r="F7594">
        <v>6101.7861204693954</v>
      </c>
      <c r="G7594">
        <v>527.8875811130431</v>
      </c>
      <c r="H7594">
        <v>2216.4620299980002</v>
      </c>
      <c r="R7594">
        <v>271.28325266818212</v>
      </c>
      <c r="S7594">
        <v>6467.2914389336729</v>
      </c>
      <c r="T7594">
        <v>398.5334372394837</v>
      </c>
      <c r="U7594">
        <v>545.10354904214455</v>
      </c>
      <c r="V7594">
        <v>2600.3498733781303</v>
      </c>
      <c r="W7594">
        <v>453.5288529151693</v>
      </c>
    </row>
    <row r="7595" spans="2:23" x14ac:dyDescent="0.3">
      <c r="B7595">
        <f t="shared" si="119"/>
        <v>7590</v>
      </c>
      <c r="C7595">
        <v>543.87291516139157</v>
      </c>
      <c r="D7595">
        <v>11476.631150431916</v>
      </c>
      <c r="E7595">
        <v>780.219627986457</v>
      </c>
      <c r="F7595">
        <v>7208.5321192640849</v>
      </c>
      <c r="G7595">
        <v>201.19303292993155</v>
      </c>
      <c r="H7595">
        <v>783.93330605121685</v>
      </c>
      <c r="R7595">
        <v>16094.140225631718</v>
      </c>
      <c r="S7595">
        <v>718.57179298261258</v>
      </c>
      <c r="T7595">
        <v>286.98278273966309</v>
      </c>
      <c r="U7595">
        <v>6047.7402753777224</v>
      </c>
      <c r="V7595">
        <v>312.22109438252892</v>
      </c>
      <c r="W7595">
        <v>838.47307514644092</v>
      </c>
    </row>
    <row r="7596" spans="2:23" x14ac:dyDescent="0.3">
      <c r="B7596">
        <f t="shared" si="119"/>
        <v>7591</v>
      </c>
      <c r="C7596">
        <v>4175.8936928786152</v>
      </c>
      <c r="D7596">
        <v>250.19797555655822</v>
      </c>
      <c r="E7596">
        <v>1938.9581917008063</v>
      </c>
      <c r="F7596">
        <v>271.06060468218391</v>
      </c>
      <c r="G7596">
        <v>240.93622391305675</v>
      </c>
      <c r="H7596">
        <v>531.19057610639152</v>
      </c>
      <c r="R7596">
        <v>325.04109133717213</v>
      </c>
      <c r="S7596">
        <v>2379.6377987858755</v>
      </c>
      <c r="T7596">
        <v>255.75235314579839</v>
      </c>
      <c r="U7596">
        <v>9763.9773446823474</v>
      </c>
      <c r="V7596">
        <v>329.92195588592</v>
      </c>
      <c r="W7596">
        <v>4001.1273555249004</v>
      </c>
    </row>
    <row r="7597" spans="2:23" x14ac:dyDescent="0.3">
      <c r="B7597">
        <f t="shared" si="119"/>
        <v>7592</v>
      </c>
      <c r="C7597">
        <v>220.09563509715883</v>
      </c>
      <c r="D7597">
        <v>225.45288344937202</v>
      </c>
      <c r="E7597">
        <v>1433.2542462438439</v>
      </c>
      <c r="F7597">
        <v>1231.3131835576103</v>
      </c>
      <c r="G7597">
        <v>259.25726060696741</v>
      </c>
      <c r="H7597">
        <v>201.32580554827643</v>
      </c>
      <c r="R7597">
        <v>5659.0891386172243</v>
      </c>
      <c r="S7597">
        <v>253.49507860691023</v>
      </c>
      <c r="T7597">
        <v>1307.2443144807114</v>
      </c>
      <c r="U7597">
        <v>16490.297107277485</v>
      </c>
      <c r="V7597">
        <v>294.85263721112347</v>
      </c>
      <c r="W7597">
        <v>300.40478658351623</v>
      </c>
    </row>
    <row r="7598" spans="2:23" x14ac:dyDescent="0.3">
      <c r="B7598">
        <f t="shared" si="119"/>
        <v>7593</v>
      </c>
      <c r="C7598">
        <v>478.17998380267665</v>
      </c>
      <c r="D7598">
        <v>554.81178700402256</v>
      </c>
      <c r="E7598">
        <v>203.30696002672786</v>
      </c>
      <c r="F7598">
        <v>1247.6801559129485</v>
      </c>
      <c r="G7598">
        <v>3124.0086231160553</v>
      </c>
      <c r="H7598">
        <v>551.97466861465841</v>
      </c>
      <c r="R7598">
        <v>28883.78</v>
      </c>
      <c r="S7598">
        <v>318.60809201522329</v>
      </c>
      <c r="T7598">
        <v>823.05927725727065</v>
      </c>
      <c r="U7598">
        <v>240.24063480846155</v>
      </c>
      <c r="V7598">
        <v>708.65900460955504</v>
      </c>
      <c r="W7598">
        <v>220.99957124175504</v>
      </c>
    </row>
    <row r="7599" spans="2:23" x14ac:dyDescent="0.3">
      <c r="B7599">
        <f t="shared" si="119"/>
        <v>7594</v>
      </c>
      <c r="C7599">
        <v>28883.78</v>
      </c>
      <c r="D7599">
        <v>28883.78</v>
      </c>
      <c r="E7599">
        <v>384.21231117349328</v>
      </c>
      <c r="F7599">
        <v>218.63323819836506</v>
      </c>
      <c r="G7599">
        <v>311.75409447228884</v>
      </c>
      <c r="H7599">
        <v>20037.550839086423</v>
      </c>
      <c r="R7599">
        <v>218.296286280461</v>
      </c>
      <c r="S7599">
        <v>215.97185432883737</v>
      </c>
      <c r="T7599">
        <v>5313.5751405641668</v>
      </c>
      <c r="U7599">
        <v>4559.4081612239379</v>
      </c>
      <c r="V7599">
        <v>228.79402527276696</v>
      </c>
      <c r="W7599">
        <v>251.49567901811983</v>
      </c>
    </row>
    <row r="7600" spans="2:23" x14ac:dyDescent="0.3">
      <c r="B7600">
        <f t="shared" si="119"/>
        <v>7595</v>
      </c>
      <c r="C7600">
        <v>853.46487221165114</v>
      </c>
      <c r="D7600">
        <v>28883.78</v>
      </c>
      <c r="E7600">
        <v>207.78260010055192</v>
      </c>
      <c r="F7600">
        <v>205.97689085274556</v>
      </c>
      <c r="G7600">
        <v>865.91496637792159</v>
      </c>
      <c r="H7600">
        <v>1055.6000244357595</v>
      </c>
      <c r="R7600">
        <v>14088.753311026157</v>
      </c>
      <c r="S7600">
        <v>4706.9792454872413</v>
      </c>
      <c r="T7600">
        <v>2357.4265664620516</v>
      </c>
      <c r="U7600">
        <v>220.43430601417202</v>
      </c>
      <c r="V7600">
        <v>504.76981648963039</v>
      </c>
      <c r="W7600">
        <v>1630.8822987044728</v>
      </c>
    </row>
    <row r="7601" spans="2:23" x14ac:dyDescent="0.3">
      <c r="B7601">
        <f t="shared" si="119"/>
        <v>7596</v>
      </c>
      <c r="C7601">
        <v>331.57467893718524</v>
      </c>
      <c r="D7601">
        <v>431.84961475447864</v>
      </c>
      <c r="E7601">
        <v>330.64820704616898</v>
      </c>
      <c r="F7601">
        <v>265.32995478259011</v>
      </c>
      <c r="G7601">
        <v>3830.1704719276049</v>
      </c>
      <c r="H7601">
        <v>317.10292933369055</v>
      </c>
      <c r="R7601">
        <v>3161.2747392245928</v>
      </c>
      <c r="S7601">
        <v>218.86630435292682</v>
      </c>
      <c r="T7601">
        <v>644.09959393593135</v>
      </c>
      <c r="U7601">
        <v>263.14553180629281</v>
      </c>
      <c r="V7601">
        <v>28883.78</v>
      </c>
      <c r="W7601">
        <v>1377.1500755467341</v>
      </c>
    </row>
    <row r="7602" spans="2:23" x14ac:dyDescent="0.3">
      <c r="B7602">
        <f t="shared" si="119"/>
        <v>7597</v>
      </c>
      <c r="C7602">
        <v>28883.78</v>
      </c>
      <c r="D7602">
        <v>343.20380189255445</v>
      </c>
      <c r="E7602">
        <v>275.04532473520499</v>
      </c>
      <c r="F7602">
        <v>353.0453403185191</v>
      </c>
      <c r="G7602">
        <v>735.41910081725803</v>
      </c>
      <c r="H7602">
        <v>264.29508392749995</v>
      </c>
      <c r="R7602">
        <v>1516.9855218289258</v>
      </c>
      <c r="S7602">
        <v>7549.931576977101</v>
      </c>
      <c r="T7602">
        <v>28883.78</v>
      </c>
      <c r="U7602">
        <v>4789.4180853597618</v>
      </c>
      <c r="V7602">
        <v>237.39737144649189</v>
      </c>
      <c r="W7602">
        <v>332.16432365904575</v>
      </c>
    </row>
    <row r="7603" spans="2:23" x14ac:dyDescent="0.3">
      <c r="B7603">
        <f t="shared" si="119"/>
        <v>7598</v>
      </c>
      <c r="C7603">
        <v>296.27428914203148</v>
      </c>
      <c r="D7603">
        <v>12695.278813107285</v>
      </c>
      <c r="E7603">
        <v>453.02379160229401</v>
      </c>
      <c r="F7603">
        <v>19431.518329677736</v>
      </c>
      <c r="G7603">
        <v>202.07162171183631</v>
      </c>
      <c r="H7603">
        <v>317.06450737499699</v>
      </c>
      <c r="R7603">
        <v>792.28107399697603</v>
      </c>
      <c r="S7603">
        <v>353.50354402075158</v>
      </c>
      <c r="T7603">
        <v>344.18307364420133</v>
      </c>
      <c r="U7603">
        <v>201.30216744378555</v>
      </c>
      <c r="V7603">
        <v>978.04542888748028</v>
      </c>
      <c r="W7603">
        <v>4526.5222960703941</v>
      </c>
    </row>
    <row r="7604" spans="2:23" x14ac:dyDescent="0.3">
      <c r="B7604">
        <f t="shared" si="119"/>
        <v>7599</v>
      </c>
      <c r="C7604">
        <v>28883.78</v>
      </c>
      <c r="D7604">
        <v>28883.78</v>
      </c>
      <c r="E7604">
        <v>335.65226749725582</v>
      </c>
      <c r="F7604">
        <v>416.77345810654879</v>
      </c>
      <c r="G7604">
        <v>2438.2422803207232</v>
      </c>
      <c r="H7604">
        <v>817.89739664642229</v>
      </c>
      <c r="R7604">
        <v>270.31170029518967</v>
      </c>
      <c r="S7604">
        <v>4581.0822699761802</v>
      </c>
      <c r="T7604">
        <v>601.40603710742641</v>
      </c>
      <c r="U7604">
        <v>221.29340029396016</v>
      </c>
      <c r="V7604">
        <v>431.68862630859792</v>
      </c>
      <c r="W7604">
        <v>203.84150854651406</v>
      </c>
    </row>
    <row r="7605" spans="2:23" x14ac:dyDescent="0.3">
      <c r="B7605">
        <f t="shared" si="119"/>
        <v>7600</v>
      </c>
      <c r="C7605">
        <v>649.21637476656258</v>
      </c>
      <c r="D7605">
        <v>297.80322098212162</v>
      </c>
      <c r="E7605">
        <v>28883.78</v>
      </c>
      <c r="F7605">
        <v>28883.78</v>
      </c>
      <c r="G7605">
        <v>28883.78</v>
      </c>
      <c r="H7605">
        <v>206.31805547279703</v>
      </c>
      <c r="R7605">
        <v>4055.0076355063798</v>
      </c>
      <c r="S7605">
        <v>431.01646338617059</v>
      </c>
      <c r="T7605">
        <v>4404.0578057331049</v>
      </c>
      <c r="U7605">
        <v>313.91449860027774</v>
      </c>
      <c r="V7605">
        <v>11954.451117760107</v>
      </c>
      <c r="W7605">
        <v>2573.9999668693422</v>
      </c>
    </row>
    <row r="7606" spans="2:23" x14ac:dyDescent="0.3">
      <c r="B7606">
        <f t="shared" si="119"/>
        <v>7601</v>
      </c>
      <c r="C7606">
        <v>227.57150933579902</v>
      </c>
      <c r="D7606">
        <v>259.53160553246812</v>
      </c>
      <c r="E7606">
        <v>1857.8682069688452</v>
      </c>
      <c r="F7606">
        <v>388.26224200161215</v>
      </c>
      <c r="G7606">
        <v>220.69168232520872</v>
      </c>
      <c r="H7606">
        <v>460.99351699805987</v>
      </c>
      <c r="R7606">
        <v>307.88993572217328</v>
      </c>
      <c r="S7606">
        <v>28883.78</v>
      </c>
      <c r="T7606">
        <v>202.10556515310665</v>
      </c>
      <c r="U7606">
        <v>1179.5268974803657</v>
      </c>
      <c r="V7606">
        <v>28883.78</v>
      </c>
      <c r="W7606">
        <v>322.92176893799791</v>
      </c>
    </row>
    <row r="7607" spans="2:23" x14ac:dyDescent="0.3">
      <c r="B7607">
        <f t="shared" si="119"/>
        <v>7602</v>
      </c>
      <c r="C7607">
        <v>427.22646978862059</v>
      </c>
      <c r="D7607">
        <v>540.37859405835616</v>
      </c>
      <c r="E7607">
        <v>209.00448658879583</v>
      </c>
      <c r="F7607">
        <v>1394.2498007786328</v>
      </c>
      <c r="G7607">
        <v>237.01076212381719</v>
      </c>
      <c r="H7607">
        <v>217.60900877693805</v>
      </c>
      <c r="R7607">
        <v>485.84910661289581</v>
      </c>
      <c r="S7607">
        <v>211.8736665968641</v>
      </c>
      <c r="T7607">
        <v>373.29788787742461</v>
      </c>
      <c r="U7607">
        <v>12720.013303618765</v>
      </c>
      <c r="V7607">
        <v>276.47758728675336</v>
      </c>
      <c r="W7607">
        <v>453.23486510435384</v>
      </c>
    </row>
    <row r="7608" spans="2:23" x14ac:dyDescent="0.3">
      <c r="B7608">
        <f t="shared" si="119"/>
        <v>7603</v>
      </c>
      <c r="C7608">
        <v>811.23874045828654</v>
      </c>
      <c r="D7608">
        <v>2927.7386676960236</v>
      </c>
      <c r="E7608">
        <v>481.1349970613374</v>
      </c>
      <c r="F7608">
        <v>220.95816832724063</v>
      </c>
      <c r="G7608">
        <v>2319.2853547762438</v>
      </c>
      <c r="H7608">
        <v>1192.1427910849234</v>
      </c>
      <c r="R7608">
        <v>346.03607920346928</v>
      </c>
      <c r="S7608">
        <v>453.29429581086964</v>
      </c>
      <c r="T7608">
        <v>228.62275669258702</v>
      </c>
      <c r="U7608">
        <v>323.74904625941525</v>
      </c>
      <c r="V7608">
        <v>503.71974129525444</v>
      </c>
      <c r="W7608">
        <v>23017.577140284833</v>
      </c>
    </row>
    <row r="7609" spans="2:23" x14ac:dyDescent="0.3">
      <c r="B7609">
        <f t="shared" si="119"/>
        <v>7604</v>
      </c>
      <c r="C7609">
        <v>854.49505238377003</v>
      </c>
      <c r="D7609">
        <v>264.09877882255972</v>
      </c>
      <c r="E7609">
        <v>495.20296606837422</v>
      </c>
      <c r="F7609">
        <v>465.7944118802651</v>
      </c>
      <c r="G7609">
        <v>1914.5438845671945</v>
      </c>
      <c r="H7609">
        <v>970.13237676703022</v>
      </c>
      <c r="R7609">
        <v>220.29762075215956</v>
      </c>
      <c r="S7609">
        <v>3182.3691190627997</v>
      </c>
      <c r="T7609">
        <v>329.85585734721144</v>
      </c>
      <c r="U7609">
        <v>28883.78</v>
      </c>
      <c r="V7609">
        <v>204.30565216257972</v>
      </c>
      <c r="W7609">
        <v>28883.78</v>
      </c>
    </row>
    <row r="7610" spans="2:23" x14ac:dyDescent="0.3">
      <c r="B7610">
        <f t="shared" si="119"/>
        <v>7605</v>
      </c>
      <c r="C7610">
        <v>1347.1932436491213</v>
      </c>
      <c r="D7610">
        <v>311.82607893385381</v>
      </c>
      <c r="E7610">
        <v>494.89150841885566</v>
      </c>
      <c r="F7610">
        <v>331.09409102726465</v>
      </c>
      <c r="G7610">
        <v>725.34084033728027</v>
      </c>
      <c r="H7610">
        <v>251.66936106772903</v>
      </c>
      <c r="R7610">
        <v>1462.0751687212326</v>
      </c>
      <c r="S7610">
        <v>653.14532289138197</v>
      </c>
      <c r="T7610">
        <v>491.28632496026</v>
      </c>
      <c r="U7610">
        <v>28883.78</v>
      </c>
      <c r="V7610">
        <v>28883.78</v>
      </c>
      <c r="W7610">
        <v>478.70838223445662</v>
      </c>
    </row>
    <row r="7611" spans="2:23" x14ac:dyDescent="0.3">
      <c r="B7611">
        <f t="shared" si="119"/>
        <v>7606</v>
      </c>
      <c r="C7611">
        <v>326.79065127836742</v>
      </c>
      <c r="D7611">
        <v>777.34985094058084</v>
      </c>
      <c r="E7611">
        <v>203.09125742435191</v>
      </c>
      <c r="F7611">
        <v>317.02867224991337</v>
      </c>
      <c r="G7611">
        <v>445.72714828988012</v>
      </c>
      <c r="H7611">
        <v>233.79934271938603</v>
      </c>
      <c r="R7611">
        <v>28883.78</v>
      </c>
      <c r="S7611">
        <v>260.83215830675647</v>
      </c>
      <c r="T7611">
        <v>28883.78</v>
      </c>
      <c r="U7611">
        <v>813.85189144657977</v>
      </c>
      <c r="V7611">
        <v>2187.3198874188888</v>
      </c>
      <c r="W7611">
        <v>28883.78</v>
      </c>
    </row>
    <row r="7612" spans="2:23" x14ac:dyDescent="0.3">
      <c r="B7612">
        <f t="shared" si="119"/>
        <v>7607</v>
      </c>
      <c r="C7612">
        <v>28883.78</v>
      </c>
      <c r="D7612">
        <v>901.32056522446021</v>
      </c>
      <c r="E7612">
        <v>228.6614975673599</v>
      </c>
      <c r="F7612">
        <v>239.67191261914238</v>
      </c>
      <c r="G7612">
        <v>898.46438520014431</v>
      </c>
      <c r="H7612">
        <v>246.76595696309496</v>
      </c>
      <c r="R7612">
        <v>5708.749426364996</v>
      </c>
      <c r="S7612">
        <v>28883.78</v>
      </c>
      <c r="T7612">
        <v>2592.0846139283203</v>
      </c>
      <c r="U7612">
        <v>238.27954614256481</v>
      </c>
      <c r="V7612">
        <v>254.2371683811763</v>
      </c>
      <c r="W7612">
        <v>225.19624736760494</v>
      </c>
    </row>
    <row r="7613" spans="2:23" x14ac:dyDescent="0.3">
      <c r="B7613">
        <f t="shared" si="119"/>
        <v>7608</v>
      </c>
      <c r="C7613">
        <v>241.223569979269</v>
      </c>
      <c r="D7613">
        <v>28883.78</v>
      </c>
      <c r="E7613">
        <v>2880.3964919740752</v>
      </c>
      <c r="F7613">
        <v>373.3953506944456</v>
      </c>
      <c r="G7613">
        <v>1435.9124227112541</v>
      </c>
      <c r="H7613">
        <v>12806.234830500223</v>
      </c>
      <c r="R7613">
        <v>642.96728882478226</v>
      </c>
      <c r="S7613">
        <v>28883.78</v>
      </c>
      <c r="T7613">
        <v>28883.78</v>
      </c>
      <c r="U7613">
        <v>28883.78</v>
      </c>
      <c r="V7613">
        <v>2189.5578077770506</v>
      </c>
      <c r="W7613">
        <v>622.04424424577371</v>
      </c>
    </row>
    <row r="7614" spans="2:23" x14ac:dyDescent="0.3">
      <c r="B7614">
        <f t="shared" si="119"/>
        <v>7609</v>
      </c>
      <c r="C7614">
        <v>1963.9388809687223</v>
      </c>
      <c r="D7614">
        <v>3991.0426441393388</v>
      </c>
      <c r="E7614">
        <v>609.88582067319476</v>
      </c>
      <c r="F7614">
        <v>28883.78</v>
      </c>
      <c r="G7614">
        <v>310.81164470130875</v>
      </c>
      <c r="H7614">
        <v>28883.78</v>
      </c>
      <c r="R7614">
        <v>563.91718293291854</v>
      </c>
      <c r="S7614">
        <v>1512.7243297007049</v>
      </c>
      <c r="T7614">
        <v>1474.7455409163574</v>
      </c>
      <c r="U7614">
        <v>442.24496398139047</v>
      </c>
      <c r="V7614">
        <v>309.48650355156599</v>
      </c>
      <c r="W7614">
        <v>404.27976670372323</v>
      </c>
    </row>
    <row r="7615" spans="2:23" x14ac:dyDescent="0.3">
      <c r="B7615">
        <f t="shared" si="119"/>
        <v>7610</v>
      </c>
      <c r="C7615">
        <v>10075.957290941453</v>
      </c>
      <c r="D7615">
        <v>407.78510087092309</v>
      </c>
      <c r="E7615">
        <v>5290.0578285738529</v>
      </c>
      <c r="F7615">
        <v>7242.7685239938473</v>
      </c>
      <c r="G7615">
        <v>264.82204968960872</v>
      </c>
      <c r="H7615">
        <v>454.46472539345484</v>
      </c>
      <c r="R7615">
        <v>28883.78</v>
      </c>
      <c r="S7615">
        <v>252.26846648956152</v>
      </c>
      <c r="T7615">
        <v>236.95920088610734</v>
      </c>
      <c r="U7615">
        <v>28883.78</v>
      </c>
      <c r="V7615">
        <v>15288.790898859868</v>
      </c>
      <c r="W7615">
        <v>897.23636543195289</v>
      </c>
    </row>
    <row r="7616" spans="2:23" x14ac:dyDescent="0.3">
      <c r="B7616">
        <f t="shared" si="119"/>
        <v>7611</v>
      </c>
      <c r="C7616">
        <v>254.64269518651975</v>
      </c>
      <c r="D7616">
        <v>22943.911147914347</v>
      </c>
      <c r="E7616">
        <v>204.65371132231161</v>
      </c>
      <c r="F7616">
        <v>216.04940866952819</v>
      </c>
      <c r="G7616">
        <v>348.53213047373822</v>
      </c>
      <c r="H7616">
        <v>245.03146340980814</v>
      </c>
      <c r="R7616">
        <v>230.99180269346505</v>
      </c>
      <c r="S7616">
        <v>7252.4187724685853</v>
      </c>
      <c r="T7616">
        <v>698.80358390020547</v>
      </c>
      <c r="U7616">
        <v>1200.8300782263327</v>
      </c>
      <c r="V7616">
        <v>7063.4249353687655</v>
      </c>
      <c r="W7616">
        <v>211.08444430013225</v>
      </c>
    </row>
    <row r="7617" spans="2:23" x14ac:dyDescent="0.3">
      <c r="B7617">
        <f t="shared" si="119"/>
        <v>7612</v>
      </c>
      <c r="C7617">
        <v>2415.193087788723</v>
      </c>
      <c r="D7617">
        <v>418.72038113331166</v>
      </c>
      <c r="E7617">
        <v>287.84455665164762</v>
      </c>
      <c r="F7617">
        <v>210.90927260870373</v>
      </c>
      <c r="G7617">
        <v>2371.466182541898</v>
      </c>
      <c r="H7617">
        <v>1248.2012521103206</v>
      </c>
      <c r="R7617">
        <v>357.77670405653771</v>
      </c>
      <c r="S7617">
        <v>1603.2164910265628</v>
      </c>
      <c r="T7617">
        <v>624.31504954738296</v>
      </c>
      <c r="U7617">
        <v>337.10475235921172</v>
      </c>
      <c r="V7617">
        <v>272.18554217856973</v>
      </c>
      <c r="W7617">
        <v>367.47189194499151</v>
      </c>
    </row>
    <row r="7618" spans="2:23" x14ac:dyDescent="0.3">
      <c r="B7618">
        <f t="shared" si="119"/>
        <v>7613</v>
      </c>
      <c r="C7618">
        <v>278.69464719514428</v>
      </c>
      <c r="D7618">
        <v>6776.2340911263482</v>
      </c>
      <c r="E7618">
        <v>209.44040326312972</v>
      </c>
      <c r="F7618">
        <v>28883.78</v>
      </c>
      <c r="G7618">
        <v>28883.78</v>
      </c>
      <c r="H7618">
        <v>1680.686758174405</v>
      </c>
      <c r="R7618">
        <v>10984.044252640055</v>
      </c>
      <c r="S7618">
        <v>496.1357553829572</v>
      </c>
      <c r="T7618">
        <v>28883.78</v>
      </c>
      <c r="U7618">
        <v>28883.78</v>
      </c>
      <c r="V7618">
        <v>4718.9503971785598</v>
      </c>
      <c r="W7618">
        <v>817.02553062609468</v>
      </c>
    </row>
    <row r="7619" spans="2:23" x14ac:dyDescent="0.3">
      <c r="B7619">
        <f t="shared" si="119"/>
        <v>7614</v>
      </c>
      <c r="C7619">
        <v>334.14356930879762</v>
      </c>
      <c r="D7619">
        <v>2200.9172468802544</v>
      </c>
      <c r="E7619">
        <v>707.10748421464393</v>
      </c>
      <c r="F7619">
        <v>444.04095406371619</v>
      </c>
      <c r="G7619">
        <v>202.19033697317016</v>
      </c>
      <c r="H7619">
        <v>2275.0664931762994</v>
      </c>
      <c r="R7619">
        <v>352.46281845042802</v>
      </c>
      <c r="S7619">
        <v>975.40917643057981</v>
      </c>
      <c r="T7619">
        <v>2317.0607146644647</v>
      </c>
      <c r="U7619">
        <v>790.11703928767554</v>
      </c>
      <c r="V7619">
        <v>343.12843697222092</v>
      </c>
      <c r="W7619">
        <v>887.07850361446162</v>
      </c>
    </row>
    <row r="7620" spans="2:23" x14ac:dyDescent="0.3">
      <c r="B7620">
        <f t="shared" si="119"/>
        <v>7615</v>
      </c>
      <c r="C7620">
        <v>785.19971402609792</v>
      </c>
      <c r="D7620">
        <v>312.31144132334617</v>
      </c>
      <c r="E7620">
        <v>219.83477980463834</v>
      </c>
      <c r="F7620">
        <v>2116.1760142330963</v>
      </c>
      <c r="G7620">
        <v>1359.5915246240284</v>
      </c>
      <c r="H7620">
        <v>11462.363877826365</v>
      </c>
      <c r="R7620">
        <v>424.02091973237935</v>
      </c>
      <c r="S7620">
        <v>1242.7024560339946</v>
      </c>
      <c r="T7620">
        <v>530.43396762820998</v>
      </c>
      <c r="U7620">
        <v>207.4104144063615</v>
      </c>
      <c r="V7620">
        <v>351.51568732854025</v>
      </c>
      <c r="W7620">
        <v>453.40110909857572</v>
      </c>
    </row>
    <row r="7621" spans="2:23" x14ac:dyDescent="0.3">
      <c r="B7621">
        <f t="shared" si="119"/>
        <v>7616</v>
      </c>
      <c r="C7621">
        <v>623.6345395885885</v>
      </c>
      <c r="D7621">
        <v>2369.3337788193871</v>
      </c>
      <c r="E7621">
        <v>2590.5196409135465</v>
      </c>
      <c r="F7621">
        <v>256.07470178829004</v>
      </c>
      <c r="G7621">
        <v>203.95789313485628</v>
      </c>
      <c r="H7621">
        <v>723.34218813969903</v>
      </c>
      <c r="R7621">
        <v>21722.179015860773</v>
      </c>
      <c r="S7621">
        <v>258.57984646065188</v>
      </c>
      <c r="T7621">
        <v>476.43273325781689</v>
      </c>
      <c r="U7621">
        <v>823.23655257938526</v>
      </c>
      <c r="V7621">
        <v>11866.650763409776</v>
      </c>
      <c r="W7621">
        <v>208.32450494689522</v>
      </c>
    </row>
    <row r="7622" spans="2:23" x14ac:dyDescent="0.3">
      <c r="B7622">
        <f t="shared" si="119"/>
        <v>7617</v>
      </c>
      <c r="C7622">
        <v>291.74204657674932</v>
      </c>
      <c r="D7622">
        <v>228.81035185222532</v>
      </c>
      <c r="E7622">
        <v>795.44605874834519</v>
      </c>
      <c r="F7622">
        <v>3622.2237333120497</v>
      </c>
      <c r="G7622">
        <v>1788.3010152856625</v>
      </c>
      <c r="H7622">
        <v>750.86519454819199</v>
      </c>
      <c r="R7622">
        <v>4351.9142087666814</v>
      </c>
      <c r="S7622">
        <v>466.87544709801188</v>
      </c>
      <c r="T7622">
        <v>683.27061363439611</v>
      </c>
      <c r="U7622">
        <v>405.51338143977244</v>
      </c>
      <c r="V7622">
        <v>210.87494575425359</v>
      </c>
      <c r="W7622">
        <v>454.10608839345707</v>
      </c>
    </row>
    <row r="7623" spans="2:23" x14ac:dyDescent="0.3">
      <c r="B7623">
        <f t="shared" si="119"/>
        <v>7618</v>
      </c>
      <c r="C7623">
        <v>14048.215859059264</v>
      </c>
      <c r="D7623">
        <v>11966.837243832872</v>
      </c>
      <c r="E7623">
        <v>3718.9160429172744</v>
      </c>
      <c r="F7623">
        <v>28883.78</v>
      </c>
      <c r="G7623">
        <v>258.45598982675085</v>
      </c>
      <c r="H7623">
        <v>422.32192016501074</v>
      </c>
      <c r="R7623">
        <v>269.30325968791067</v>
      </c>
      <c r="S7623">
        <v>28883.78</v>
      </c>
      <c r="T7623">
        <v>276.26912275757275</v>
      </c>
      <c r="U7623">
        <v>219.19777889705966</v>
      </c>
      <c r="V7623">
        <v>1584.0623298130831</v>
      </c>
      <c r="W7623">
        <v>1516.4401197003499</v>
      </c>
    </row>
    <row r="7624" spans="2:23" x14ac:dyDescent="0.3">
      <c r="B7624">
        <f t="shared" ref="B7624:B7687" si="120">B7623 + 1</f>
        <v>7619</v>
      </c>
      <c r="C7624">
        <v>539.47835421657805</v>
      </c>
      <c r="D7624">
        <v>28883.78</v>
      </c>
      <c r="E7624">
        <v>303.96973490151225</v>
      </c>
      <c r="F7624">
        <v>28883.78</v>
      </c>
      <c r="G7624">
        <v>1267.7319927117019</v>
      </c>
      <c r="H7624">
        <v>228.28327187578586</v>
      </c>
      <c r="R7624">
        <v>233.43233378443648</v>
      </c>
      <c r="S7624">
        <v>265.84449018824375</v>
      </c>
      <c r="T7624">
        <v>12578.432183384199</v>
      </c>
      <c r="U7624">
        <v>431.43788615960835</v>
      </c>
      <c r="V7624">
        <v>11259.53823250803</v>
      </c>
      <c r="W7624">
        <v>2698.9502604624604</v>
      </c>
    </row>
    <row r="7625" spans="2:23" x14ac:dyDescent="0.3">
      <c r="B7625">
        <f t="shared" si="120"/>
        <v>7620</v>
      </c>
      <c r="C7625">
        <v>418.41875146637983</v>
      </c>
      <c r="D7625">
        <v>488.55598433636271</v>
      </c>
      <c r="E7625">
        <v>1464.0534029662592</v>
      </c>
      <c r="F7625">
        <v>1142.4654587623568</v>
      </c>
      <c r="G7625">
        <v>1179.4702015540154</v>
      </c>
      <c r="H7625">
        <v>234.713980792006</v>
      </c>
      <c r="R7625">
        <v>361.09090249268445</v>
      </c>
      <c r="S7625">
        <v>872.54524193237523</v>
      </c>
      <c r="T7625">
        <v>540.3592420236198</v>
      </c>
      <c r="U7625">
        <v>6137.8363916231046</v>
      </c>
      <c r="V7625">
        <v>1861.9666374974868</v>
      </c>
      <c r="W7625">
        <v>212.60659331893569</v>
      </c>
    </row>
    <row r="7626" spans="2:23" x14ac:dyDescent="0.3">
      <c r="B7626">
        <f t="shared" si="120"/>
        <v>7621</v>
      </c>
      <c r="C7626">
        <v>28883.78</v>
      </c>
      <c r="D7626">
        <v>28883.78</v>
      </c>
      <c r="E7626">
        <v>3297.6881979061022</v>
      </c>
      <c r="F7626">
        <v>460.60180576281607</v>
      </c>
      <c r="G7626">
        <v>1436.9505652129594</v>
      </c>
      <c r="H7626">
        <v>313.51333865549054</v>
      </c>
      <c r="R7626">
        <v>202.24860865457737</v>
      </c>
      <c r="S7626">
        <v>587.35513405455913</v>
      </c>
      <c r="T7626">
        <v>3522.65107191891</v>
      </c>
      <c r="U7626">
        <v>28883.78</v>
      </c>
      <c r="V7626">
        <v>534.59390784093387</v>
      </c>
      <c r="W7626">
        <v>827.30691456116313</v>
      </c>
    </row>
    <row r="7627" spans="2:23" x14ac:dyDescent="0.3">
      <c r="B7627">
        <f t="shared" si="120"/>
        <v>7622</v>
      </c>
      <c r="C7627">
        <v>700.55166931643203</v>
      </c>
      <c r="D7627">
        <v>385.19512551640361</v>
      </c>
      <c r="E7627">
        <v>350.39296891645097</v>
      </c>
      <c r="F7627">
        <v>797.05711426219864</v>
      </c>
      <c r="G7627">
        <v>231.83882926357285</v>
      </c>
      <c r="H7627">
        <v>563.04266461331099</v>
      </c>
      <c r="R7627">
        <v>1274.1297603604139</v>
      </c>
      <c r="S7627">
        <v>28883.78</v>
      </c>
      <c r="T7627">
        <v>1299.6559435816669</v>
      </c>
      <c r="U7627">
        <v>242.57271118663934</v>
      </c>
      <c r="V7627">
        <v>666.98133239751451</v>
      </c>
      <c r="W7627">
        <v>230.31284008503476</v>
      </c>
    </row>
    <row r="7628" spans="2:23" x14ac:dyDescent="0.3">
      <c r="B7628">
        <f t="shared" si="120"/>
        <v>7623</v>
      </c>
      <c r="C7628">
        <v>492.94149238912775</v>
      </c>
      <c r="D7628">
        <v>2325.6070414873834</v>
      </c>
      <c r="E7628">
        <v>8739.5272395329248</v>
      </c>
      <c r="F7628">
        <v>3780.7269588241115</v>
      </c>
      <c r="G7628">
        <v>28883.78</v>
      </c>
      <c r="H7628">
        <v>204.97215626160715</v>
      </c>
      <c r="R7628">
        <v>541.72702057198546</v>
      </c>
      <c r="S7628">
        <v>450.16576974594147</v>
      </c>
      <c r="T7628">
        <v>242.92092483142699</v>
      </c>
      <c r="U7628">
        <v>401.30674297505055</v>
      </c>
      <c r="V7628">
        <v>4919.4551965091205</v>
      </c>
      <c r="W7628">
        <v>832.55152447233047</v>
      </c>
    </row>
    <row r="7629" spans="2:23" x14ac:dyDescent="0.3">
      <c r="B7629">
        <f t="shared" si="120"/>
        <v>7624</v>
      </c>
      <c r="C7629">
        <v>212.46627084120013</v>
      </c>
      <c r="D7629">
        <v>230.1957406382158</v>
      </c>
      <c r="E7629">
        <v>14193.972949769581</v>
      </c>
      <c r="F7629">
        <v>10135.826300039927</v>
      </c>
      <c r="G7629">
        <v>227.93647873821939</v>
      </c>
      <c r="H7629">
        <v>1223.7407131995647</v>
      </c>
      <c r="R7629">
        <v>218.82011821669909</v>
      </c>
      <c r="S7629">
        <v>755.75101152771731</v>
      </c>
      <c r="T7629">
        <v>972.32317183792418</v>
      </c>
      <c r="U7629">
        <v>267.43210867846358</v>
      </c>
      <c r="V7629">
        <v>28883.78</v>
      </c>
      <c r="W7629">
        <v>28883.78</v>
      </c>
    </row>
    <row r="7630" spans="2:23" x14ac:dyDescent="0.3">
      <c r="B7630">
        <f t="shared" si="120"/>
        <v>7625</v>
      </c>
      <c r="C7630">
        <v>2361.1226999986029</v>
      </c>
      <c r="D7630">
        <v>4332.9168689834896</v>
      </c>
      <c r="E7630">
        <v>1947.1310342995598</v>
      </c>
      <c r="F7630">
        <v>601.98447157937312</v>
      </c>
      <c r="G7630">
        <v>239.32880146978863</v>
      </c>
      <c r="H7630">
        <v>369.01907208018247</v>
      </c>
      <c r="R7630">
        <v>333.73966064578804</v>
      </c>
      <c r="S7630">
        <v>521.15150456763672</v>
      </c>
      <c r="T7630">
        <v>384.40966775800757</v>
      </c>
      <c r="U7630">
        <v>292.69729884676929</v>
      </c>
      <c r="V7630">
        <v>502.16163112990267</v>
      </c>
      <c r="W7630">
        <v>28883.78</v>
      </c>
    </row>
    <row r="7631" spans="2:23" x14ac:dyDescent="0.3">
      <c r="B7631">
        <f t="shared" si="120"/>
        <v>7626</v>
      </c>
      <c r="C7631">
        <v>220.79979439939203</v>
      </c>
      <c r="D7631">
        <v>3024.1878861250866</v>
      </c>
      <c r="E7631">
        <v>1349.0835395683009</v>
      </c>
      <c r="F7631">
        <v>14447.673346956723</v>
      </c>
      <c r="G7631">
        <v>251.45585591974583</v>
      </c>
      <c r="H7631">
        <v>272.67211263626501</v>
      </c>
      <c r="R7631">
        <v>28883.78</v>
      </c>
      <c r="S7631">
        <v>3570.7097423141099</v>
      </c>
      <c r="T7631">
        <v>1005.0065673495002</v>
      </c>
      <c r="U7631">
        <v>541.39816597682011</v>
      </c>
      <c r="V7631">
        <v>449.45058181615684</v>
      </c>
      <c r="W7631">
        <v>28883.78</v>
      </c>
    </row>
    <row r="7632" spans="2:23" x14ac:dyDescent="0.3">
      <c r="B7632">
        <f t="shared" si="120"/>
        <v>7627</v>
      </c>
      <c r="C7632">
        <v>219.526257390366</v>
      </c>
      <c r="D7632">
        <v>256.21588524969633</v>
      </c>
      <c r="E7632">
        <v>255.02694908808945</v>
      </c>
      <c r="F7632">
        <v>322.35020308742241</v>
      </c>
      <c r="G7632">
        <v>601.74484662023951</v>
      </c>
      <c r="H7632">
        <v>1866.9639546379071</v>
      </c>
      <c r="R7632">
        <v>1939.8368890338941</v>
      </c>
      <c r="S7632">
        <v>1740.9045576902051</v>
      </c>
      <c r="T7632">
        <v>218.50035210873165</v>
      </c>
      <c r="U7632">
        <v>247.6546632941822</v>
      </c>
      <c r="V7632">
        <v>240.87405185179637</v>
      </c>
      <c r="W7632">
        <v>341.23899214673497</v>
      </c>
    </row>
    <row r="7633" spans="2:23" x14ac:dyDescent="0.3">
      <c r="B7633">
        <f t="shared" si="120"/>
        <v>7628</v>
      </c>
      <c r="C7633">
        <v>358.04593645347165</v>
      </c>
      <c r="D7633">
        <v>6634.0313981665004</v>
      </c>
      <c r="E7633">
        <v>9514.7174626488486</v>
      </c>
      <c r="F7633">
        <v>248.30236188102643</v>
      </c>
      <c r="G7633">
        <v>388.73029633945941</v>
      </c>
      <c r="H7633">
        <v>241.04654325335994</v>
      </c>
      <c r="R7633">
        <v>1599.2484900171919</v>
      </c>
      <c r="S7633">
        <v>441.78927467372756</v>
      </c>
      <c r="T7633">
        <v>1433.109648016919</v>
      </c>
      <c r="U7633">
        <v>245.53758067382608</v>
      </c>
      <c r="V7633">
        <v>557.0770414705371</v>
      </c>
      <c r="W7633">
        <v>207.01365854338209</v>
      </c>
    </row>
    <row r="7634" spans="2:23" x14ac:dyDescent="0.3">
      <c r="B7634">
        <f t="shared" si="120"/>
        <v>7629</v>
      </c>
      <c r="C7634">
        <v>434.01085032613889</v>
      </c>
      <c r="D7634">
        <v>1246.2620592807223</v>
      </c>
      <c r="E7634">
        <v>17973.874754707933</v>
      </c>
      <c r="F7634">
        <v>11792.41234522298</v>
      </c>
      <c r="G7634">
        <v>223.46204665136588</v>
      </c>
      <c r="H7634">
        <v>1775.298348808145</v>
      </c>
      <c r="R7634">
        <v>4138.9628061229905</v>
      </c>
      <c r="S7634">
        <v>28883.78</v>
      </c>
      <c r="T7634">
        <v>227.91862986998763</v>
      </c>
      <c r="U7634">
        <v>474.24641623678912</v>
      </c>
      <c r="V7634">
        <v>28883.78</v>
      </c>
      <c r="W7634">
        <v>645.05935903364878</v>
      </c>
    </row>
    <row r="7635" spans="2:23" x14ac:dyDescent="0.3">
      <c r="B7635">
        <f t="shared" si="120"/>
        <v>7630</v>
      </c>
      <c r="C7635">
        <v>1244.3484593978424</v>
      </c>
      <c r="D7635">
        <v>237.17445769604868</v>
      </c>
      <c r="E7635">
        <v>208.33577570989237</v>
      </c>
      <c r="F7635">
        <v>1424.2282196198228</v>
      </c>
      <c r="G7635">
        <v>223.7635845327018</v>
      </c>
      <c r="H7635">
        <v>28883.78</v>
      </c>
      <c r="R7635">
        <v>2857.6762508166212</v>
      </c>
      <c r="S7635">
        <v>226.35916752009004</v>
      </c>
      <c r="T7635">
        <v>4183.505087966596</v>
      </c>
      <c r="U7635">
        <v>201.85577092159659</v>
      </c>
      <c r="V7635">
        <v>1650.7792416787945</v>
      </c>
      <c r="W7635">
        <v>2019.3914554740666</v>
      </c>
    </row>
    <row r="7636" spans="2:23" x14ac:dyDescent="0.3">
      <c r="B7636">
        <f t="shared" si="120"/>
        <v>7631</v>
      </c>
      <c r="C7636">
        <v>241.05401076669909</v>
      </c>
      <c r="D7636">
        <v>466.98048357373887</v>
      </c>
      <c r="E7636">
        <v>550.95933730530646</v>
      </c>
      <c r="F7636">
        <v>553.1701606949041</v>
      </c>
      <c r="G7636">
        <v>269.21896192299914</v>
      </c>
      <c r="H7636">
        <v>211.90956059010284</v>
      </c>
      <c r="R7636">
        <v>28883.78</v>
      </c>
      <c r="S7636">
        <v>28883.78</v>
      </c>
      <c r="T7636">
        <v>877.40717452069987</v>
      </c>
      <c r="U7636">
        <v>354.5319688774315</v>
      </c>
      <c r="V7636">
        <v>276.79294199602566</v>
      </c>
      <c r="W7636">
        <v>307.25479687212749</v>
      </c>
    </row>
    <row r="7637" spans="2:23" x14ac:dyDescent="0.3">
      <c r="B7637">
        <f t="shared" si="120"/>
        <v>7632</v>
      </c>
      <c r="C7637">
        <v>217.96235046946524</v>
      </c>
      <c r="D7637">
        <v>279.3655092059048</v>
      </c>
      <c r="E7637">
        <v>257.5464627404952</v>
      </c>
      <c r="F7637">
        <v>203.35458011993364</v>
      </c>
      <c r="G7637">
        <v>260.83601986635568</v>
      </c>
      <c r="H7637">
        <v>2626.5755706674877</v>
      </c>
      <c r="R7637">
        <v>270.56359854249365</v>
      </c>
      <c r="S7637">
        <v>228.45937234670004</v>
      </c>
      <c r="T7637">
        <v>445.38242016410084</v>
      </c>
      <c r="U7637">
        <v>6790.3523340671609</v>
      </c>
      <c r="V7637">
        <v>443.16858819785568</v>
      </c>
      <c r="W7637">
        <v>215.61215868140485</v>
      </c>
    </row>
    <row r="7638" spans="2:23" x14ac:dyDescent="0.3">
      <c r="B7638">
        <f t="shared" si="120"/>
        <v>7633</v>
      </c>
      <c r="C7638">
        <v>657.94367677447622</v>
      </c>
      <c r="D7638">
        <v>6022.0936300228304</v>
      </c>
      <c r="E7638">
        <v>216.1967829898077</v>
      </c>
      <c r="F7638">
        <v>3523.9926384922096</v>
      </c>
      <c r="G7638">
        <v>211.6061048111672</v>
      </c>
      <c r="H7638">
        <v>247.1370004216611</v>
      </c>
      <c r="R7638">
        <v>2657.4305516029176</v>
      </c>
      <c r="S7638">
        <v>28883.78</v>
      </c>
      <c r="T7638">
        <v>792.61521252390139</v>
      </c>
      <c r="U7638">
        <v>3051.0857846425583</v>
      </c>
      <c r="V7638">
        <v>668.50319442091416</v>
      </c>
      <c r="W7638">
        <v>795.31848684927559</v>
      </c>
    </row>
    <row r="7639" spans="2:23" x14ac:dyDescent="0.3">
      <c r="B7639">
        <f t="shared" si="120"/>
        <v>7634</v>
      </c>
      <c r="C7639">
        <v>294.13797682219763</v>
      </c>
      <c r="D7639">
        <v>1254.4626977620521</v>
      </c>
      <c r="E7639">
        <v>5228.9551242951502</v>
      </c>
      <c r="F7639">
        <v>238.01500003295473</v>
      </c>
      <c r="G7639">
        <v>349.03460810752938</v>
      </c>
      <c r="H7639">
        <v>357.08688487157315</v>
      </c>
      <c r="R7639">
        <v>1722.6080979423421</v>
      </c>
      <c r="S7639">
        <v>743.03276208254283</v>
      </c>
      <c r="T7639">
        <v>687.73200468919583</v>
      </c>
      <c r="U7639">
        <v>2256.73005597881</v>
      </c>
      <c r="V7639">
        <v>463.71617777611738</v>
      </c>
      <c r="W7639">
        <v>991.67261799011578</v>
      </c>
    </row>
    <row r="7640" spans="2:23" x14ac:dyDescent="0.3">
      <c r="B7640">
        <f t="shared" si="120"/>
        <v>7635</v>
      </c>
      <c r="C7640">
        <v>359.22685801151943</v>
      </c>
      <c r="D7640">
        <v>208.24752042652949</v>
      </c>
      <c r="E7640">
        <v>672.75163943533778</v>
      </c>
      <c r="F7640">
        <v>231.12027379727223</v>
      </c>
      <c r="G7640">
        <v>28883.78</v>
      </c>
      <c r="H7640">
        <v>28883.78</v>
      </c>
      <c r="R7640">
        <v>3666.1590040401338</v>
      </c>
      <c r="S7640">
        <v>265.47759812047366</v>
      </c>
      <c r="T7640">
        <v>1795.2554357867866</v>
      </c>
      <c r="U7640">
        <v>281.09017503417465</v>
      </c>
      <c r="V7640">
        <v>27242.425130787848</v>
      </c>
      <c r="W7640">
        <v>630.99993139954199</v>
      </c>
    </row>
    <row r="7641" spans="2:23" x14ac:dyDescent="0.3">
      <c r="B7641">
        <f t="shared" si="120"/>
        <v>7636</v>
      </c>
      <c r="C7641">
        <v>13745.626203794924</v>
      </c>
      <c r="D7641">
        <v>14257.849844431681</v>
      </c>
      <c r="E7641">
        <v>316.79120689648579</v>
      </c>
      <c r="F7641">
        <v>11376.135835667636</v>
      </c>
      <c r="G7641">
        <v>241.82037240659585</v>
      </c>
      <c r="H7641">
        <v>296.62450713526795</v>
      </c>
      <c r="R7641">
        <v>218.37253778202216</v>
      </c>
      <c r="S7641">
        <v>373.95772906916443</v>
      </c>
      <c r="T7641">
        <v>707.92468733962096</v>
      </c>
      <c r="U7641">
        <v>248.97775121085795</v>
      </c>
      <c r="V7641">
        <v>242.90540150728785</v>
      </c>
      <c r="W7641">
        <v>302.21987471153176</v>
      </c>
    </row>
    <row r="7642" spans="2:23" x14ac:dyDescent="0.3">
      <c r="B7642">
        <f t="shared" si="120"/>
        <v>7637</v>
      </c>
      <c r="C7642">
        <v>478.57267720479132</v>
      </c>
      <c r="D7642">
        <v>275.21179724056236</v>
      </c>
      <c r="E7642">
        <v>534.46399580377522</v>
      </c>
      <c r="F7642">
        <v>28883.78</v>
      </c>
      <c r="G7642">
        <v>1277.4498641498735</v>
      </c>
      <c r="H7642">
        <v>1457.0487912068004</v>
      </c>
      <c r="R7642">
        <v>2830.8818807406651</v>
      </c>
      <c r="S7642">
        <v>235.1921240547706</v>
      </c>
      <c r="T7642">
        <v>378.15946262789373</v>
      </c>
      <c r="U7642">
        <v>204.87750656729531</v>
      </c>
      <c r="V7642">
        <v>1134.3547973838963</v>
      </c>
      <c r="W7642">
        <v>259.60318132093744</v>
      </c>
    </row>
    <row r="7643" spans="2:23" x14ac:dyDescent="0.3">
      <c r="B7643">
        <f t="shared" si="120"/>
        <v>7638</v>
      </c>
      <c r="C7643">
        <v>8259.6934983691681</v>
      </c>
      <c r="D7643">
        <v>253.76621564423834</v>
      </c>
      <c r="E7643">
        <v>434.83260349492036</v>
      </c>
      <c r="F7643">
        <v>319.95426343388579</v>
      </c>
      <c r="G7643">
        <v>206.17283474085812</v>
      </c>
      <c r="H7643">
        <v>28883.78</v>
      </c>
      <c r="R7643">
        <v>444.71137685601144</v>
      </c>
      <c r="S7643">
        <v>2285.5108334567244</v>
      </c>
      <c r="T7643">
        <v>669.56837776820817</v>
      </c>
      <c r="U7643">
        <v>4538.361815979014</v>
      </c>
      <c r="V7643">
        <v>28883.78</v>
      </c>
      <c r="W7643">
        <v>268.80315437550496</v>
      </c>
    </row>
    <row r="7644" spans="2:23" x14ac:dyDescent="0.3">
      <c r="B7644">
        <f t="shared" si="120"/>
        <v>7639</v>
      </c>
      <c r="C7644">
        <v>382.935702815642</v>
      </c>
      <c r="D7644">
        <v>587.86135990835919</v>
      </c>
      <c r="E7644">
        <v>1046.8544091618023</v>
      </c>
      <c r="F7644">
        <v>440.20561077611541</v>
      </c>
      <c r="G7644">
        <v>342.99545573959227</v>
      </c>
      <c r="H7644">
        <v>225.31017564264701</v>
      </c>
      <c r="R7644">
        <v>453.66140533986754</v>
      </c>
      <c r="S7644">
        <v>248.13434397683488</v>
      </c>
      <c r="T7644">
        <v>286.31605125279577</v>
      </c>
      <c r="U7644">
        <v>769.34778150044474</v>
      </c>
      <c r="V7644">
        <v>453.25067978914683</v>
      </c>
      <c r="W7644">
        <v>310.0790697154369</v>
      </c>
    </row>
    <row r="7645" spans="2:23" x14ac:dyDescent="0.3">
      <c r="B7645">
        <f t="shared" si="120"/>
        <v>7640</v>
      </c>
      <c r="C7645">
        <v>225.98776054500641</v>
      </c>
      <c r="D7645">
        <v>262.017661748161</v>
      </c>
      <c r="E7645">
        <v>28883.78</v>
      </c>
      <c r="F7645">
        <v>526.13926932034599</v>
      </c>
      <c r="G7645">
        <v>549.05396307921342</v>
      </c>
      <c r="H7645">
        <v>221.35677974098621</v>
      </c>
      <c r="R7645">
        <v>297.75164918370899</v>
      </c>
      <c r="S7645">
        <v>806.51299449936892</v>
      </c>
      <c r="T7645">
        <v>1349.5963185576911</v>
      </c>
      <c r="U7645">
        <v>277.69482251546395</v>
      </c>
      <c r="V7645">
        <v>28883.78</v>
      </c>
      <c r="W7645">
        <v>215.04505536505229</v>
      </c>
    </row>
    <row r="7646" spans="2:23" x14ac:dyDescent="0.3">
      <c r="B7646">
        <f t="shared" si="120"/>
        <v>7641</v>
      </c>
      <c r="C7646">
        <v>576.46572866413555</v>
      </c>
      <c r="D7646">
        <v>547.95590909877433</v>
      </c>
      <c r="E7646">
        <v>1159.5238009965369</v>
      </c>
      <c r="F7646">
        <v>296.87314810691237</v>
      </c>
      <c r="G7646">
        <v>1296.8342829034686</v>
      </c>
      <c r="H7646">
        <v>1318.6740677700802</v>
      </c>
      <c r="R7646">
        <v>286.5569885112223</v>
      </c>
      <c r="S7646">
        <v>3366.7295895449329</v>
      </c>
      <c r="T7646">
        <v>403.33563679832724</v>
      </c>
      <c r="U7646">
        <v>454.70890548082042</v>
      </c>
      <c r="V7646">
        <v>709.99257832071316</v>
      </c>
      <c r="W7646">
        <v>277.65728692221541</v>
      </c>
    </row>
    <row r="7647" spans="2:23" x14ac:dyDescent="0.3">
      <c r="B7647">
        <f t="shared" si="120"/>
        <v>7642</v>
      </c>
      <c r="C7647">
        <v>1420.240007826827</v>
      </c>
      <c r="D7647">
        <v>962.88161691900166</v>
      </c>
      <c r="E7647">
        <v>224.4688179940056</v>
      </c>
      <c r="F7647">
        <v>220.0279967636954</v>
      </c>
      <c r="G7647">
        <v>668.63494179421741</v>
      </c>
      <c r="H7647">
        <v>303.19396316479083</v>
      </c>
      <c r="R7647">
        <v>206.0580414031426</v>
      </c>
      <c r="S7647">
        <v>285.71943337466701</v>
      </c>
      <c r="T7647">
        <v>296.13750695002989</v>
      </c>
      <c r="U7647">
        <v>716.24660831436017</v>
      </c>
      <c r="V7647">
        <v>14855.862423194927</v>
      </c>
      <c r="W7647">
        <v>239.97090386594118</v>
      </c>
    </row>
    <row r="7648" spans="2:23" x14ac:dyDescent="0.3">
      <c r="B7648">
        <f t="shared" si="120"/>
        <v>7643</v>
      </c>
      <c r="C7648">
        <v>376.4036748971169</v>
      </c>
      <c r="D7648">
        <v>214.16135092922698</v>
      </c>
      <c r="E7648">
        <v>452.30552962681952</v>
      </c>
      <c r="F7648">
        <v>697.06136959586092</v>
      </c>
      <c r="G7648">
        <v>267.34433303843997</v>
      </c>
      <c r="H7648">
        <v>614.20227576645743</v>
      </c>
      <c r="R7648">
        <v>1380.6704747453089</v>
      </c>
      <c r="S7648">
        <v>3184.3155704433425</v>
      </c>
      <c r="T7648">
        <v>2387.8153035220998</v>
      </c>
      <c r="U7648">
        <v>28883.78</v>
      </c>
      <c r="V7648">
        <v>1196.8325464274048</v>
      </c>
      <c r="W7648">
        <v>250.91009203300035</v>
      </c>
    </row>
    <row r="7649" spans="2:23" x14ac:dyDescent="0.3">
      <c r="B7649">
        <f t="shared" si="120"/>
        <v>7644</v>
      </c>
      <c r="C7649">
        <v>584.24038654025787</v>
      </c>
      <c r="D7649">
        <v>2029.4407163596554</v>
      </c>
      <c r="E7649">
        <v>2496.3751638225081</v>
      </c>
      <c r="F7649">
        <v>249.22691998610398</v>
      </c>
      <c r="G7649">
        <v>920.33965201875947</v>
      </c>
      <c r="H7649">
        <v>11805.528268315558</v>
      </c>
      <c r="R7649">
        <v>28883.78</v>
      </c>
      <c r="S7649">
        <v>4282.7313953515168</v>
      </c>
      <c r="T7649">
        <v>260.53131168883988</v>
      </c>
      <c r="U7649">
        <v>220.25521934585777</v>
      </c>
      <c r="V7649">
        <v>379.64355328366702</v>
      </c>
      <c r="W7649">
        <v>218.37005176560572</v>
      </c>
    </row>
    <row r="7650" spans="2:23" x14ac:dyDescent="0.3">
      <c r="B7650">
        <f t="shared" si="120"/>
        <v>7645</v>
      </c>
      <c r="C7650">
        <v>288.02529956654041</v>
      </c>
      <c r="D7650">
        <v>249.49895108865502</v>
      </c>
      <c r="E7650">
        <v>247.83458589703133</v>
      </c>
      <c r="F7650">
        <v>248.86137699316436</v>
      </c>
      <c r="G7650">
        <v>261.00060446679828</v>
      </c>
      <c r="H7650">
        <v>800.73099625320879</v>
      </c>
      <c r="R7650">
        <v>614.21046963292224</v>
      </c>
      <c r="S7650">
        <v>217.2603227445681</v>
      </c>
      <c r="T7650">
        <v>652.78498298879629</v>
      </c>
      <c r="U7650">
        <v>409.08464639832607</v>
      </c>
      <c r="V7650">
        <v>307.89031290111291</v>
      </c>
      <c r="W7650">
        <v>1047.2395806846444</v>
      </c>
    </row>
    <row r="7651" spans="2:23" x14ac:dyDescent="0.3">
      <c r="B7651">
        <f t="shared" si="120"/>
        <v>7646</v>
      </c>
      <c r="C7651">
        <v>335.5372904196459</v>
      </c>
      <c r="D7651">
        <v>28883.78</v>
      </c>
      <c r="E7651">
        <v>245.12501856713692</v>
      </c>
      <c r="F7651">
        <v>11556.401476246381</v>
      </c>
      <c r="G7651">
        <v>584.57091113035517</v>
      </c>
      <c r="H7651">
        <v>28883.78</v>
      </c>
      <c r="R7651">
        <v>1630.4920287145426</v>
      </c>
      <c r="S7651">
        <v>14345.910051162102</v>
      </c>
      <c r="T7651">
        <v>261.03500677879316</v>
      </c>
      <c r="U7651">
        <v>373.75588165192693</v>
      </c>
      <c r="V7651">
        <v>4696.8255992975355</v>
      </c>
      <c r="W7651">
        <v>285.56475935565311</v>
      </c>
    </row>
    <row r="7652" spans="2:23" x14ac:dyDescent="0.3">
      <c r="B7652">
        <f t="shared" si="120"/>
        <v>7647</v>
      </c>
      <c r="C7652">
        <v>268.87114453483917</v>
      </c>
      <c r="D7652">
        <v>587.99472294389363</v>
      </c>
      <c r="E7652">
        <v>28883.78</v>
      </c>
      <c r="F7652">
        <v>391.30219656846839</v>
      </c>
      <c r="G7652">
        <v>890.2095309169606</v>
      </c>
      <c r="H7652">
        <v>1336.4343680567979</v>
      </c>
      <c r="R7652">
        <v>555.60223391625209</v>
      </c>
      <c r="S7652">
        <v>239.77273009377149</v>
      </c>
      <c r="T7652">
        <v>28883.78</v>
      </c>
      <c r="U7652">
        <v>200.33018541717857</v>
      </c>
      <c r="V7652">
        <v>28883.78</v>
      </c>
      <c r="W7652">
        <v>617.73015745261</v>
      </c>
    </row>
    <row r="7653" spans="2:23" x14ac:dyDescent="0.3">
      <c r="B7653">
        <f t="shared" si="120"/>
        <v>7648</v>
      </c>
      <c r="C7653">
        <v>480.01955345754266</v>
      </c>
      <c r="D7653">
        <v>846.40607758441536</v>
      </c>
      <c r="E7653">
        <v>483.9072544111836</v>
      </c>
      <c r="F7653">
        <v>28883.78</v>
      </c>
      <c r="G7653">
        <v>1636.6203005449795</v>
      </c>
      <c r="H7653">
        <v>302.58380493551715</v>
      </c>
      <c r="R7653">
        <v>478.22197527349493</v>
      </c>
      <c r="S7653">
        <v>13972.463278847514</v>
      </c>
      <c r="T7653">
        <v>19515.850421151008</v>
      </c>
      <c r="U7653">
        <v>1123.2426133980578</v>
      </c>
      <c r="V7653">
        <v>1015.6668189444116</v>
      </c>
      <c r="W7653">
        <v>346.74377751426516</v>
      </c>
    </row>
    <row r="7654" spans="2:23" x14ac:dyDescent="0.3">
      <c r="B7654">
        <f t="shared" si="120"/>
        <v>7649</v>
      </c>
      <c r="C7654">
        <v>1205.5158559081531</v>
      </c>
      <c r="D7654">
        <v>904.43132553165788</v>
      </c>
      <c r="E7654">
        <v>2860.8039952884437</v>
      </c>
      <c r="F7654">
        <v>258.55406458262615</v>
      </c>
      <c r="G7654">
        <v>587.52316897706737</v>
      </c>
      <c r="H7654">
        <v>862.79806688526287</v>
      </c>
      <c r="R7654">
        <v>403.41955502917529</v>
      </c>
      <c r="S7654">
        <v>847.73955915986619</v>
      </c>
      <c r="T7654">
        <v>843.40270549059778</v>
      </c>
      <c r="U7654">
        <v>227.85880442905273</v>
      </c>
      <c r="V7654">
        <v>314.64650585757738</v>
      </c>
      <c r="W7654">
        <v>1467.7495717831282</v>
      </c>
    </row>
    <row r="7655" spans="2:23" x14ac:dyDescent="0.3">
      <c r="B7655">
        <f t="shared" si="120"/>
        <v>7650</v>
      </c>
      <c r="C7655">
        <v>4359.3028101634836</v>
      </c>
      <c r="D7655">
        <v>1053.8112122572452</v>
      </c>
      <c r="E7655">
        <v>206.79766378412143</v>
      </c>
      <c r="F7655">
        <v>329.38210558824335</v>
      </c>
      <c r="G7655">
        <v>211.75659475097282</v>
      </c>
      <c r="H7655">
        <v>1244.5737590289966</v>
      </c>
      <c r="R7655">
        <v>200.39308600347402</v>
      </c>
      <c r="S7655">
        <v>10414.735135452469</v>
      </c>
      <c r="T7655">
        <v>28883.78</v>
      </c>
      <c r="U7655">
        <v>349.26165165268827</v>
      </c>
      <c r="V7655">
        <v>9120.3450555063537</v>
      </c>
      <c r="W7655">
        <v>203.49837654035795</v>
      </c>
    </row>
    <row r="7656" spans="2:23" x14ac:dyDescent="0.3">
      <c r="B7656">
        <f t="shared" si="120"/>
        <v>7651</v>
      </c>
      <c r="C7656">
        <v>280.53379783434298</v>
      </c>
      <c r="D7656">
        <v>297.66347144237716</v>
      </c>
      <c r="E7656">
        <v>415.23509408189886</v>
      </c>
      <c r="F7656">
        <v>1292.7286398017347</v>
      </c>
      <c r="G7656">
        <v>208.51913508023097</v>
      </c>
      <c r="H7656">
        <v>1070.1949752553446</v>
      </c>
      <c r="R7656">
        <v>939.52659849589179</v>
      </c>
      <c r="S7656">
        <v>28883.78</v>
      </c>
      <c r="T7656">
        <v>236.55714343229886</v>
      </c>
      <c r="U7656">
        <v>368.26144751419474</v>
      </c>
      <c r="V7656">
        <v>270.95347298628286</v>
      </c>
      <c r="W7656">
        <v>6223.4235973123887</v>
      </c>
    </row>
    <row r="7657" spans="2:23" x14ac:dyDescent="0.3">
      <c r="B7657">
        <f t="shared" si="120"/>
        <v>7652</v>
      </c>
      <c r="C7657">
        <v>420.18882516053691</v>
      </c>
      <c r="D7657">
        <v>3241.2011527566906</v>
      </c>
      <c r="E7657">
        <v>215.95716614567823</v>
      </c>
      <c r="F7657">
        <v>250.4507307357834</v>
      </c>
      <c r="G7657">
        <v>886.67096936067276</v>
      </c>
      <c r="H7657">
        <v>509.18463910876648</v>
      </c>
      <c r="R7657">
        <v>581.16635241351014</v>
      </c>
      <c r="S7657">
        <v>404.29458823521617</v>
      </c>
      <c r="T7657">
        <v>728.95271039439945</v>
      </c>
      <c r="U7657">
        <v>3557.2719016888759</v>
      </c>
      <c r="V7657">
        <v>10315.072340226703</v>
      </c>
      <c r="W7657">
        <v>804.0882988497824</v>
      </c>
    </row>
    <row r="7658" spans="2:23" x14ac:dyDescent="0.3">
      <c r="B7658">
        <f t="shared" si="120"/>
        <v>7653</v>
      </c>
      <c r="C7658">
        <v>3490.7860122156244</v>
      </c>
      <c r="D7658">
        <v>242.94171901775763</v>
      </c>
      <c r="E7658">
        <v>235.25305746200226</v>
      </c>
      <c r="F7658">
        <v>502.66448206898673</v>
      </c>
      <c r="G7658">
        <v>450.79562588507827</v>
      </c>
      <c r="H7658">
        <v>816.42029459235084</v>
      </c>
      <c r="R7658">
        <v>28883.78</v>
      </c>
      <c r="S7658">
        <v>7024.3669360788826</v>
      </c>
      <c r="T7658">
        <v>5804.957945754948</v>
      </c>
      <c r="U7658">
        <v>28883.78</v>
      </c>
      <c r="V7658">
        <v>218.75000718742578</v>
      </c>
      <c r="W7658">
        <v>370.85654251712322</v>
      </c>
    </row>
    <row r="7659" spans="2:23" x14ac:dyDescent="0.3">
      <c r="B7659">
        <f t="shared" si="120"/>
        <v>7654</v>
      </c>
      <c r="C7659">
        <v>6198.3822374684942</v>
      </c>
      <c r="D7659">
        <v>277.66243113734106</v>
      </c>
      <c r="E7659">
        <v>1444.548678152569</v>
      </c>
      <c r="F7659">
        <v>28883.78</v>
      </c>
      <c r="G7659">
        <v>240.45590869527877</v>
      </c>
      <c r="H7659">
        <v>2295.5296763455435</v>
      </c>
      <c r="R7659">
        <v>15344.136058737548</v>
      </c>
      <c r="S7659">
        <v>206.04374985808437</v>
      </c>
      <c r="T7659">
        <v>28883.78</v>
      </c>
      <c r="U7659">
        <v>489.72362493048752</v>
      </c>
      <c r="V7659">
        <v>6332.1097351074359</v>
      </c>
      <c r="W7659">
        <v>241.45979000018778</v>
      </c>
    </row>
    <row r="7660" spans="2:23" x14ac:dyDescent="0.3">
      <c r="B7660">
        <f t="shared" si="120"/>
        <v>7655</v>
      </c>
      <c r="C7660">
        <v>1177.2975353119357</v>
      </c>
      <c r="D7660">
        <v>852.99958097627382</v>
      </c>
      <c r="E7660">
        <v>465.26934006879895</v>
      </c>
      <c r="F7660">
        <v>209.08332763922974</v>
      </c>
      <c r="G7660">
        <v>28883.78</v>
      </c>
      <c r="H7660">
        <v>232.94661875690392</v>
      </c>
      <c r="R7660">
        <v>221.07298769494872</v>
      </c>
      <c r="S7660">
        <v>10081.21586231436</v>
      </c>
      <c r="T7660">
        <v>697.87363722148552</v>
      </c>
      <c r="U7660">
        <v>606.85288242395268</v>
      </c>
      <c r="V7660">
        <v>207.01963768738295</v>
      </c>
      <c r="W7660">
        <v>296.5046411939569</v>
      </c>
    </row>
    <row r="7661" spans="2:23" x14ac:dyDescent="0.3">
      <c r="B7661">
        <f t="shared" si="120"/>
        <v>7656</v>
      </c>
      <c r="C7661">
        <v>209.01551070728209</v>
      </c>
      <c r="D7661">
        <v>271.91595832169003</v>
      </c>
      <c r="E7661">
        <v>339.10402246515685</v>
      </c>
      <c r="F7661">
        <v>201.81197771376935</v>
      </c>
      <c r="G7661">
        <v>302.61943684708012</v>
      </c>
      <c r="H7661">
        <v>1074.902579777357</v>
      </c>
      <c r="R7661">
        <v>487.13051633212649</v>
      </c>
      <c r="S7661">
        <v>241.95227225334247</v>
      </c>
      <c r="T7661">
        <v>232.58042880714757</v>
      </c>
      <c r="U7661">
        <v>314.85808969366855</v>
      </c>
      <c r="V7661">
        <v>255.13965457153805</v>
      </c>
      <c r="W7661">
        <v>1038.556421660558</v>
      </c>
    </row>
    <row r="7662" spans="2:23" x14ac:dyDescent="0.3">
      <c r="B7662">
        <f t="shared" si="120"/>
        <v>7657</v>
      </c>
      <c r="C7662">
        <v>28883.78</v>
      </c>
      <c r="D7662">
        <v>3083.8613079509164</v>
      </c>
      <c r="E7662">
        <v>658.10560606614581</v>
      </c>
      <c r="F7662">
        <v>402.75656450526623</v>
      </c>
      <c r="G7662">
        <v>762.8743793293828</v>
      </c>
      <c r="H7662">
        <v>2149.8637949476752</v>
      </c>
      <c r="R7662">
        <v>28883.78</v>
      </c>
      <c r="S7662">
        <v>1613.7431165109822</v>
      </c>
      <c r="T7662">
        <v>28883.78</v>
      </c>
      <c r="U7662">
        <v>488.14691957000088</v>
      </c>
      <c r="V7662">
        <v>295.33720780167306</v>
      </c>
      <c r="W7662">
        <v>2226.5444424927991</v>
      </c>
    </row>
    <row r="7663" spans="2:23" x14ac:dyDescent="0.3">
      <c r="B7663">
        <f t="shared" si="120"/>
        <v>7658</v>
      </c>
      <c r="C7663">
        <v>332.84581939477391</v>
      </c>
      <c r="D7663">
        <v>229.20955691603652</v>
      </c>
      <c r="E7663">
        <v>638.13565261916983</v>
      </c>
      <c r="F7663">
        <v>28883.78</v>
      </c>
      <c r="G7663">
        <v>3587.7160943687486</v>
      </c>
      <c r="H7663">
        <v>483.66480620760615</v>
      </c>
      <c r="R7663">
        <v>551.69657000753534</v>
      </c>
      <c r="S7663">
        <v>372.08423644954155</v>
      </c>
      <c r="T7663">
        <v>4619.397712158554</v>
      </c>
      <c r="U7663">
        <v>483.56858072886581</v>
      </c>
      <c r="V7663">
        <v>1294.0799839342451</v>
      </c>
      <c r="W7663">
        <v>316.1156684540278</v>
      </c>
    </row>
    <row r="7664" spans="2:23" x14ac:dyDescent="0.3">
      <c r="B7664">
        <f t="shared" si="120"/>
        <v>7659</v>
      </c>
      <c r="C7664">
        <v>25214.843569893703</v>
      </c>
      <c r="D7664">
        <v>352.51191731346933</v>
      </c>
      <c r="E7664">
        <v>13399.355827463367</v>
      </c>
      <c r="F7664">
        <v>3093.5868214190464</v>
      </c>
      <c r="G7664">
        <v>666.01826717088238</v>
      </c>
      <c r="H7664">
        <v>352.80377164976517</v>
      </c>
      <c r="R7664">
        <v>2186.7493023613802</v>
      </c>
      <c r="S7664">
        <v>368.59556462478031</v>
      </c>
      <c r="T7664">
        <v>215.1842223704038</v>
      </c>
      <c r="U7664">
        <v>3553.0081818546169</v>
      </c>
      <c r="V7664">
        <v>545.39072631962972</v>
      </c>
      <c r="W7664">
        <v>725.84547115851308</v>
      </c>
    </row>
    <row r="7665" spans="2:23" x14ac:dyDescent="0.3">
      <c r="B7665">
        <f t="shared" si="120"/>
        <v>7660</v>
      </c>
      <c r="C7665">
        <v>343.64427124187108</v>
      </c>
      <c r="D7665">
        <v>419.67022067616699</v>
      </c>
      <c r="E7665">
        <v>9019.2478738092759</v>
      </c>
      <c r="F7665">
        <v>554.20812919117554</v>
      </c>
      <c r="G7665">
        <v>923.85422491631084</v>
      </c>
      <c r="H7665">
        <v>222.07852124540682</v>
      </c>
      <c r="R7665">
        <v>1132.7346404651389</v>
      </c>
      <c r="S7665">
        <v>206.26826891134485</v>
      </c>
      <c r="T7665">
        <v>3572.9664545830824</v>
      </c>
      <c r="U7665">
        <v>225.5112847080832</v>
      </c>
      <c r="V7665">
        <v>295.29089732937882</v>
      </c>
      <c r="W7665">
        <v>378.92757874003388</v>
      </c>
    </row>
    <row r="7666" spans="2:23" x14ac:dyDescent="0.3">
      <c r="B7666">
        <f t="shared" si="120"/>
        <v>7661</v>
      </c>
      <c r="C7666">
        <v>239.98746068198776</v>
      </c>
      <c r="D7666">
        <v>1177.7458753955998</v>
      </c>
      <c r="E7666">
        <v>4875.7089997096309</v>
      </c>
      <c r="F7666">
        <v>316.68502393755301</v>
      </c>
      <c r="G7666">
        <v>1607.1155046577101</v>
      </c>
      <c r="H7666">
        <v>285.09540418790323</v>
      </c>
      <c r="R7666">
        <v>361.91477719473141</v>
      </c>
      <c r="S7666">
        <v>1110.1502097436319</v>
      </c>
      <c r="T7666">
        <v>305.97858501664274</v>
      </c>
      <c r="U7666">
        <v>5992.6148612457837</v>
      </c>
      <c r="V7666">
        <v>212.16577075375173</v>
      </c>
      <c r="W7666">
        <v>452.67210628453489</v>
      </c>
    </row>
    <row r="7667" spans="2:23" x14ac:dyDescent="0.3">
      <c r="B7667">
        <f t="shared" si="120"/>
        <v>7662</v>
      </c>
      <c r="C7667">
        <v>205.33354206298006</v>
      </c>
      <c r="D7667">
        <v>2582.3963910494017</v>
      </c>
      <c r="E7667">
        <v>440.37281927014084</v>
      </c>
      <c r="F7667">
        <v>210.62317164763161</v>
      </c>
      <c r="G7667">
        <v>626.73679902500658</v>
      </c>
      <c r="H7667">
        <v>394.75708645242037</v>
      </c>
      <c r="R7667">
        <v>472.84321962215279</v>
      </c>
      <c r="S7667">
        <v>532.45877005752163</v>
      </c>
      <c r="T7667">
        <v>529.22223236567515</v>
      </c>
      <c r="U7667">
        <v>339.23999152000624</v>
      </c>
      <c r="V7667">
        <v>275.20214649075564</v>
      </c>
      <c r="W7667">
        <v>604.04221814850507</v>
      </c>
    </row>
    <row r="7668" spans="2:23" x14ac:dyDescent="0.3">
      <c r="B7668">
        <f t="shared" si="120"/>
        <v>7663</v>
      </c>
      <c r="C7668">
        <v>6153.623393157096</v>
      </c>
      <c r="D7668">
        <v>328.7589324357113</v>
      </c>
      <c r="E7668">
        <v>464.82714831301922</v>
      </c>
      <c r="F7668">
        <v>28883.78</v>
      </c>
      <c r="G7668">
        <v>909.57997145888032</v>
      </c>
      <c r="H7668">
        <v>752.98292260328719</v>
      </c>
      <c r="R7668">
        <v>26198.343218126021</v>
      </c>
      <c r="S7668">
        <v>11760.739420987602</v>
      </c>
      <c r="T7668">
        <v>3227.4697703135334</v>
      </c>
      <c r="U7668">
        <v>216.67470063934491</v>
      </c>
      <c r="V7668">
        <v>285.20214702527397</v>
      </c>
      <c r="W7668">
        <v>536.72835701286749</v>
      </c>
    </row>
    <row r="7669" spans="2:23" x14ac:dyDescent="0.3">
      <c r="B7669">
        <f t="shared" si="120"/>
        <v>7664</v>
      </c>
      <c r="C7669">
        <v>248.80400321068061</v>
      </c>
      <c r="D7669">
        <v>948.78792810172661</v>
      </c>
      <c r="E7669">
        <v>283.0187196800162</v>
      </c>
      <c r="F7669">
        <v>12508.947795940419</v>
      </c>
      <c r="G7669">
        <v>216.11828161544935</v>
      </c>
      <c r="H7669">
        <v>270.36561364975955</v>
      </c>
      <c r="R7669">
        <v>762.57379386372941</v>
      </c>
      <c r="S7669">
        <v>272.99079852404134</v>
      </c>
      <c r="T7669">
        <v>330.32647185514332</v>
      </c>
      <c r="U7669">
        <v>236.85580861081763</v>
      </c>
      <c r="V7669">
        <v>311.8736709908149</v>
      </c>
      <c r="W7669">
        <v>2775.4009251770117</v>
      </c>
    </row>
    <row r="7670" spans="2:23" x14ac:dyDescent="0.3">
      <c r="B7670">
        <f t="shared" si="120"/>
        <v>7665</v>
      </c>
      <c r="C7670">
        <v>558.05657908970295</v>
      </c>
      <c r="D7670">
        <v>262.25892551775462</v>
      </c>
      <c r="E7670">
        <v>3544.116955856915</v>
      </c>
      <c r="F7670">
        <v>274.46154319154994</v>
      </c>
      <c r="G7670">
        <v>19164.016434639008</v>
      </c>
      <c r="H7670">
        <v>256.28375059323173</v>
      </c>
      <c r="R7670">
        <v>4886.8032147034719</v>
      </c>
      <c r="S7670">
        <v>1042.2750090642603</v>
      </c>
      <c r="T7670">
        <v>28883.78</v>
      </c>
      <c r="U7670">
        <v>261.61171376085053</v>
      </c>
      <c r="V7670">
        <v>28883.78</v>
      </c>
      <c r="W7670">
        <v>450.04776101855157</v>
      </c>
    </row>
    <row r="7671" spans="2:23" x14ac:dyDescent="0.3">
      <c r="B7671">
        <f t="shared" si="120"/>
        <v>7666</v>
      </c>
      <c r="C7671">
        <v>334.79424776915778</v>
      </c>
      <c r="D7671">
        <v>471.6143127823126</v>
      </c>
      <c r="E7671">
        <v>716.09129477709439</v>
      </c>
      <c r="F7671">
        <v>2714.908011134738</v>
      </c>
      <c r="G7671">
        <v>293.68665709988363</v>
      </c>
      <c r="H7671">
        <v>279.32545960441399</v>
      </c>
      <c r="R7671">
        <v>1587.3189828995889</v>
      </c>
      <c r="S7671">
        <v>1813.5630409980486</v>
      </c>
      <c r="T7671">
        <v>204.70440045458292</v>
      </c>
      <c r="U7671">
        <v>238.70881750967709</v>
      </c>
      <c r="V7671">
        <v>494.04387213805006</v>
      </c>
      <c r="W7671">
        <v>7624.3865632152911</v>
      </c>
    </row>
    <row r="7672" spans="2:23" x14ac:dyDescent="0.3">
      <c r="B7672">
        <f t="shared" si="120"/>
        <v>7667</v>
      </c>
      <c r="C7672">
        <v>307.6131472556533</v>
      </c>
      <c r="D7672">
        <v>4473.0227079821898</v>
      </c>
      <c r="E7672">
        <v>223.08995961088459</v>
      </c>
      <c r="F7672">
        <v>355.8507453994406</v>
      </c>
      <c r="G7672">
        <v>1762.5213799144256</v>
      </c>
      <c r="H7672">
        <v>20063.625045166336</v>
      </c>
      <c r="R7672">
        <v>28883.78</v>
      </c>
      <c r="S7672">
        <v>226.8646894936449</v>
      </c>
      <c r="T7672">
        <v>5927.3237123567351</v>
      </c>
      <c r="U7672">
        <v>5464.5134204105389</v>
      </c>
      <c r="V7672">
        <v>28883.78</v>
      </c>
      <c r="W7672">
        <v>988.33514605628602</v>
      </c>
    </row>
    <row r="7673" spans="2:23" x14ac:dyDescent="0.3">
      <c r="B7673">
        <f t="shared" si="120"/>
        <v>7668</v>
      </c>
      <c r="C7673">
        <v>2083.2353432899276</v>
      </c>
      <c r="D7673">
        <v>1942.8822344056935</v>
      </c>
      <c r="E7673">
        <v>597.48489842013464</v>
      </c>
      <c r="F7673">
        <v>4833.6236921762411</v>
      </c>
      <c r="G7673">
        <v>3418.6651761575372</v>
      </c>
      <c r="H7673">
        <v>232.80349410661827</v>
      </c>
      <c r="R7673">
        <v>333.4683541631818</v>
      </c>
      <c r="S7673">
        <v>642.07991271970695</v>
      </c>
      <c r="T7673">
        <v>611.20932516425978</v>
      </c>
      <c r="U7673">
        <v>205.89680098872188</v>
      </c>
      <c r="V7673">
        <v>2545.7447934428451</v>
      </c>
      <c r="W7673">
        <v>367.93207519601697</v>
      </c>
    </row>
    <row r="7674" spans="2:23" x14ac:dyDescent="0.3">
      <c r="B7674">
        <f t="shared" si="120"/>
        <v>7669</v>
      </c>
      <c r="C7674">
        <v>256.09502610728083</v>
      </c>
      <c r="D7674">
        <v>1735.4367047115029</v>
      </c>
      <c r="E7674">
        <v>1082.3523256513145</v>
      </c>
      <c r="F7674">
        <v>223.95782722386258</v>
      </c>
      <c r="G7674">
        <v>208.47848872621771</v>
      </c>
      <c r="H7674">
        <v>223.80194257480719</v>
      </c>
      <c r="R7674">
        <v>252.57530533844994</v>
      </c>
      <c r="S7674">
        <v>28883.78</v>
      </c>
      <c r="T7674">
        <v>28883.78</v>
      </c>
      <c r="U7674">
        <v>534.33607087518624</v>
      </c>
      <c r="V7674">
        <v>2234.2706165325062</v>
      </c>
      <c r="W7674">
        <v>292.32135404398616</v>
      </c>
    </row>
    <row r="7675" spans="2:23" x14ac:dyDescent="0.3">
      <c r="B7675">
        <f t="shared" si="120"/>
        <v>7670</v>
      </c>
      <c r="C7675">
        <v>2542.929377048622</v>
      </c>
      <c r="D7675">
        <v>799.54836960470641</v>
      </c>
      <c r="E7675">
        <v>356.26140224020673</v>
      </c>
      <c r="F7675">
        <v>220.34992388195397</v>
      </c>
      <c r="G7675">
        <v>211.87156087829032</v>
      </c>
      <c r="H7675">
        <v>1288.7252956993941</v>
      </c>
      <c r="R7675">
        <v>2399.9211535820082</v>
      </c>
      <c r="S7675">
        <v>28883.78</v>
      </c>
      <c r="T7675">
        <v>519.69037772540537</v>
      </c>
      <c r="U7675">
        <v>1027.8955854986921</v>
      </c>
      <c r="V7675">
        <v>217.89596925980925</v>
      </c>
      <c r="W7675">
        <v>215.13898918531331</v>
      </c>
    </row>
    <row r="7676" spans="2:23" x14ac:dyDescent="0.3">
      <c r="B7676">
        <f t="shared" si="120"/>
        <v>7671</v>
      </c>
      <c r="C7676">
        <v>731.14387614266923</v>
      </c>
      <c r="D7676">
        <v>28883.78</v>
      </c>
      <c r="E7676">
        <v>411.57317120047878</v>
      </c>
      <c r="F7676">
        <v>374.84182869482652</v>
      </c>
      <c r="G7676">
        <v>725.29394388490368</v>
      </c>
      <c r="H7676">
        <v>212.72008179834506</v>
      </c>
      <c r="R7676">
        <v>255.89694452843776</v>
      </c>
      <c r="S7676">
        <v>366.13178827233401</v>
      </c>
      <c r="T7676">
        <v>296.42379750748319</v>
      </c>
      <c r="U7676">
        <v>28883.78</v>
      </c>
      <c r="V7676">
        <v>213.4493909044385</v>
      </c>
      <c r="W7676">
        <v>220.05968192956726</v>
      </c>
    </row>
    <row r="7677" spans="2:23" x14ac:dyDescent="0.3">
      <c r="B7677">
        <f t="shared" si="120"/>
        <v>7672</v>
      </c>
      <c r="C7677">
        <v>602.10714458435075</v>
      </c>
      <c r="D7677">
        <v>240.09802184858762</v>
      </c>
      <c r="E7677">
        <v>3763.4444230894505</v>
      </c>
      <c r="F7677">
        <v>291.32515630214374</v>
      </c>
      <c r="G7677">
        <v>224.30799685818778</v>
      </c>
      <c r="H7677">
        <v>28883.78</v>
      </c>
      <c r="R7677">
        <v>301.65348830299695</v>
      </c>
      <c r="S7677">
        <v>243.6414977734876</v>
      </c>
      <c r="T7677">
        <v>282.90991180686638</v>
      </c>
      <c r="U7677">
        <v>28883.78</v>
      </c>
      <c r="V7677">
        <v>1406.7790020610828</v>
      </c>
      <c r="W7677">
        <v>1229.3032129579517</v>
      </c>
    </row>
    <row r="7678" spans="2:23" x14ac:dyDescent="0.3">
      <c r="B7678">
        <f t="shared" si="120"/>
        <v>7673</v>
      </c>
      <c r="C7678">
        <v>432.42368746781369</v>
      </c>
      <c r="D7678">
        <v>786.66070674437094</v>
      </c>
      <c r="E7678">
        <v>272.25018834149847</v>
      </c>
      <c r="F7678">
        <v>28883.78</v>
      </c>
      <c r="G7678">
        <v>981.44782724036725</v>
      </c>
      <c r="H7678">
        <v>864.1418473478667</v>
      </c>
      <c r="R7678">
        <v>284.46064447782197</v>
      </c>
      <c r="S7678">
        <v>430.42355812792766</v>
      </c>
      <c r="T7678">
        <v>458.2636298135244</v>
      </c>
      <c r="U7678">
        <v>627.0397881979884</v>
      </c>
      <c r="V7678">
        <v>262.35405635201369</v>
      </c>
      <c r="W7678">
        <v>283.71195017380313</v>
      </c>
    </row>
    <row r="7679" spans="2:23" x14ac:dyDescent="0.3">
      <c r="B7679">
        <f t="shared" si="120"/>
        <v>7674</v>
      </c>
      <c r="C7679">
        <v>216.17467155273678</v>
      </c>
      <c r="D7679">
        <v>201.11480586900498</v>
      </c>
      <c r="E7679">
        <v>1412.7849383158818</v>
      </c>
      <c r="F7679">
        <v>28883.78</v>
      </c>
      <c r="G7679">
        <v>5724.8816237322362</v>
      </c>
      <c r="H7679">
        <v>4057.6651552005765</v>
      </c>
      <c r="R7679">
        <v>461.64729219595932</v>
      </c>
      <c r="S7679">
        <v>222.30547771152732</v>
      </c>
      <c r="T7679">
        <v>242.35065111430077</v>
      </c>
      <c r="U7679">
        <v>205.40995485450583</v>
      </c>
      <c r="V7679">
        <v>1519.5291454221033</v>
      </c>
      <c r="W7679">
        <v>1500.6152514335051</v>
      </c>
    </row>
    <row r="7680" spans="2:23" x14ac:dyDescent="0.3">
      <c r="B7680">
        <f t="shared" si="120"/>
        <v>7675</v>
      </c>
      <c r="C7680">
        <v>550.87691265655076</v>
      </c>
      <c r="D7680">
        <v>648.47955587511035</v>
      </c>
      <c r="E7680">
        <v>568.3415222291494</v>
      </c>
      <c r="F7680">
        <v>203.41626383599205</v>
      </c>
      <c r="G7680">
        <v>512.7043726844671</v>
      </c>
      <c r="H7680">
        <v>2684.2691021238593</v>
      </c>
      <c r="R7680">
        <v>2118.5961726494561</v>
      </c>
      <c r="S7680">
        <v>823.23393481836411</v>
      </c>
      <c r="T7680">
        <v>429.13146282075223</v>
      </c>
      <c r="U7680">
        <v>245.39513059798244</v>
      </c>
      <c r="V7680">
        <v>423.56767349253062</v>
      </c>
      <c r="W7680">
        <v>242.91795550494663</v>
      </c>
    </row>
    <row r="7681" spans="2:23" x14ac:dyDescent="0.3">
      <c r="B7681">
        <f t="shared" si="120"/>
        <v>7676</v>
      </c>
      <c r="C7681">
        <v>312.04199673810507</v>
      </c>
      <c r="D7681">
        <v>465.62800635634534</v>
      </c>
      <c r="E7681">
        <v>227.70204075197722</v>
      </c>
      <c r="F7681">
        <v>304.14455861457964</v>
      </c>
      <c r="G7681">
        <v>28883.78</v>
      </c>
      <c r="H7681">
        <v>2716.4537727897255</v>
      </c>
      <c r="R7681">
        <v>6215.3871394735525</v>
      </c>
      <c r="S7681">
        <v>233.48413624046145</v>
      </c>
      <c r="T7681">
        <v>852.45006213319425</v>
      </c>
      <c r="U7681">
        <v>998.68871074416336</v>
      </c>
      <c r="V7681">
        <v>3857.155074895928</v>
      </c>
      <c r="W7681">
        <v>947.14397186487327</v>
      </c>
    </row>
    <row r="7682" spans="2:23" x14ac:dyDescent="0.3">
      <c r="B7682">
        <f t="shared" si="120"/>
        <v>7677</v>
      </c>
      <c r="C7682">
        <v>302.65473448508118</v>
      </c>
      <c r="D7682">
        <v>327.51984820717678</v>
      </c>
      <c r="E7682">
        <v>608.75740473181395</v>
      </c>
      <c r="F7682">
        <v>836.34551405685738</v>
      </c>
      <c r="G7682">
        <v>264.16535021736991</v>
      </c>
      <c r="H7682">
        <v>18390.39098289876</v>
      </c>
      <c r="R7682">
        <v>17301.25406011636</v>
      </c>
      <c r="S7682">
        <v>28883.78</v>
      </c>
      <c r="T7682">
        <v>28883.78</v>
      </c>
      <c r="U7682">
        <v>1519.3240665018002</v>
      </c>
      <c r="V7682">
        <v>320.66655714501729</v>
      </c>
      <c r="W7682">
        <v>266.91398836958081</v>
      </c>
    </row>
    <row r="7683" spans="2:23" x14ac:dyDescent="0.3">
      <c r="B7683">
        <f t="shared" si="120"/>
        <v>7678</v>
      </c>
      <c r="C7683">
        <v>4505.4279368296511</v>
      </c>
      <c r="D7683">
        <v>3580.836244368757</v>
      </c>
      <c r="E7683">
        <v>26334.41986060395</v>
      </c>
      <c r="F7683">
        <v>28883.78</v>
      </c>
      <c r="G7683">
        <v>692.31716676346616</v>
      </c>
      <c r="H7683">
        <v>298.41228282599837</v>
      </c>
      <c r="R7683">
        <v>5090.4836661947011</v>
      </c>
      <c r="S7683">
        <v>8199.7431305152095</v>
      </c>
      <c r="T7683">
        <v>15457.608228045139</v>
      </c>
      <c r="U7683">
        <v>389.20190353891968</v>
      </c>
      <c r="V7683">
        <v>480.89832943585662</v>
      </c>
      <c r="W7683">
        <v>318.43479807472653</v>
      </c>
    </row>
    <row r="7684" spans="2:23" x14ac:dyDescent="0.3">
      <c r="B7684">
        <f t="shared" si="120"/>
        <v>7679</v>
      </c>
      <c r="C7684">
        <v>28883.78</v>
      </c>
      <c r="D7684">
        <v>28883.78</v>
      </c>
      <c r="E7684">
        <v>558.80578527962439</v>
      </c>
      <c r="F7684">
        <v>290.95609384972568</v>
      </c>
      <c r="G7684">
        <v>7472.8850872135463</v>
      </c>
      <c r="H7684">
        <v>546.9080495003052</v>
      </c>
      <c r="R7684">
        <v>226.27065210727665</v>
      </c>
      <c r="S7684">
        <v>292.27288171640521</v>
      </c>
      <c r="T7684">
        <v>271.7039279898579</v>
      </c>
      <c r="U7684">
        <v>221.80532363123305</v>
      </c>
      <c r="V7684">
        <v>4878.992784788461</v>
      </c>
      <c r="W7684">
        <v>643.3187697808271</v>
      </c>
    </row>
    <row r="7685" spans="2:23" x14ac:dyDescent="0.3">
      <c r="B7685">
        <f t="shared" si="120"/>
        <v>7680</v>
      </c>
      <c r="C7685">
        <v>240.9877069940718</v>
      </c>
      <c r="D7685">
        <v>325.10966484740931</v>
      </c>
      <c r="E7685">
        <v>28883.78</v>
      </c>
      <c r="F7685">
        <v>220.41061143893074</v>
      </c>
      <c r="G7685">
        <v>600.99307636107517</v>
      </c>
      <c r="H7685">
        <v>1406.3307600681544</v>
      </c>
      <c r="R7685">
        <v>214.89019296109791</v>
      </c>
      <c r="S7685">
        <v>2137.4317237443529</v>
      </c>
      <c r="T7685">
        <v>314.80113508970715</v>
      </c>
      <c r="U7685">
        <v>805.82061741570453</v>
      </c>
      <c r="V7685">
        <v>227.32216891448115</v>
      </c>
      <c r="W7685">
        <v>293.11818265648424</v>
      </c>
    </row>
    <row r="7686" spans="2:23" x14ac:dyDescent="0.3">
      <c r="B7686">
        <f t="shared" si="120"/>
        <v>7681</v>
      </c>
      <c r="C7686">
        <v>28883.78</v>
      </c>
      <c r="D7686">
        <v>215.51090842191766</v>
      </c>
      <c r="E7686">
        <v>670.23484816988935</v>
      </c>
      <c r="F7686">
        <v>488.44342054834397</v>
      </c>
      <c r="G7686">
        <v>362.34690926011717</v>
      </c>
      <c r="H7686">
        <v>647.31635011625531</v>
      </c>
      <c r="R7686">
        <v>350.20649437307532</v>
      </c>
      <c r="S7686">
        <v>382.84802531416949</v>
      </c>
      <c r="T7686">
        <v>203.873325094606</v>
      </c>
      <c r="U7686">
        <v>2711.1365771714618</v>
      </c>
      <c r="V7686">
        <v>16062.233683699573</v>
      </c>
      <c r="W7686">
        <v>262.37473692694709</v>
      </c>
    </row>
    <row r="7687" spans="2:23" x14ac:dyDescent="0.3">
      <c r="B7687">
        <f t="shared" si="120"/>
        <v>7682</v>
      </c>
      <c r="C7687">
        <v>509.37586088045202</v>
      </c>
      <c r="D7687">
        <v>1142.5021716893227</v>
      </c>
      <c r="E7687">
        <v>295.11182683805316</v>
      </c>
      <c r="F7687">
        <v>5122.8851978208986</v>
      </c>
      <c r="G7687">
        <v>448.25284579523429</v>
      </c>
      <c r="H7687">
        <v>1306.5087850906857</v>
      </c>
      <c r="R7687">
        <v>1964.1390854377173</v>
      </c>
      <c r="S7687">
        <v>234.94377241942357</v>
      </c>
      <c r="T7687">
        <v>582.63829367653648</v>
      </c>
      <c r="U7687">
        <v>612.52346096734141</v>
      </c>
      <c r="V7687">
        <v>272.93892222319391</v>
      </c>
      <c r="W7687">
        <v>1152.6188053090841</v>
      </c>
    </row>
    <row r="7688" spans="2:23" x14ac:dyDescent="0.3">
      <c r="B7688">
        <f t="shared" ref="B7688:B7751" si="121">B7687 + 1</f>
        <v>7683</v>
      </c>
      <c r="C7688">
        <v>28883.78</v>
      </c>
      <c r="D7688">
        <v>26584.030274782246</v>
      </c>
      <c r="E7688">
        <v>229.80981516064986</v>
      </c>
      <c r="F7688">
        <v>1207.5721518636387</v>
      </c>
      <c r="G7688">
        <v>317.99187072039473</v>
      </c>
      <c r="H7688">
        <v>207.29293851606704</v>
      </c>
      <c r="R7688">
        <v>620.59692888932773</v>
      </c>
      <c r="S7688">
        <v>353.64456964583553</v>
      </c>
      <c r="T7688">
        <v>408.07925179145468</v>
      </c>
      <c r="U7688">
        <v>466.46479795542928</v>
      </c>
      <c r="V7688">
        <v>221.8091313927296</v>
      </c>
      <c r="W7688">
        <v>225.98489221909182</v>
      </c>
    </row>
    <row r="7689" spans="2:23" x14ac:dyDescent="0.3">
      <c r="B7689">
        <f t="shared" si="121"/>
        <v>7684</v>
      </c>
      <c r="C7689">
        <v>9141.2760650867021</v>
      </c>
      <c r="D7689">
        <v>378.07954430289226</v>
      </c>
      <c r="E7689">
        <v>257.93344062540058</v>
      </c>
      <c r="F7689">
        <v>14832.635952885923</v>
      </c>
      <c r="G7689">
        <v>280.57949959636903</v>
      </c>
      <c r="H7689">
        <v>291.75435871181298</v>
      </c>
      <c r="R7689">
        <v>494.94769497099662</v>
      </c>
      <c r="S7689">
        <v>693.12292778814731</v>
      </c>
      <c r="T7689">
        <v>3088.6581960649432</v>
      </c>
      <c r="U7689">
        <v>208.18316413257185</v>
      </c>
      <c r="V7689">
        <v>1919.7955289248869</v>
      </c>
      <c r="W7689">
        <v>653.21494158822452</v>
      </c>
    </row>
    <row r="7690" spans="2:23" x14ac:dyDescent="0.3">
      <c r="B7690">
        <f t="shared" si="121"/>
        <v>7685</v>
      </c>
      <c r="C7690">
        <v>290.7237290338004</v>
      </c>
      <c r="D7690">
        <v>229.60164018666586</v>
      </c>
      <c r="E7690">
        <v>3839.6499580903915</v>
      </c>
      <c r="F7690">
        <v>492.16002127689637</v>
      </c>
      <c r="G7690">
        <v>330.0968769815222</v>
      </c>
      <c r="H7690">
        <v>679.99880840053697</v>
      </c>
      <c r="R7690">
        <v>532.23465966927142</v>
      </c>
      <c r="S7690">
        <v>2753.2076017852146</v>
      </c>
      <c r="T7690">
        <v>245.34340447872549</v>
      </c>
      <c r="U7690">
        <v>732.71516685207621</v>
      </c>
      <c r="V7690">
        <v>211.31262703081006</v>
      </c>
      <c r="W7690">
        <v>554.45900044078257</v>
      </c>
    </row>
    <row r="7691" spans="2:23" x14ac:dyDescent="0.3">
      <c r="B7691">
        <f t="shared" si="121"/>
        <v>7686</v>
      </c>
      <c r="C7691">
        <v>7058.0186111338717</v>
      </c>
      <c r="D7691">
        <v>5698.3805132455946</v>
      </c>
      <c r="E7691">
        <v>330.15287275065805</v>
      </c>
      <c r="F7691">
        <v>28883.78</v>
      </c>
      <c r="G7691">
        <v>1087.9615372722515</v>
      </c>
      <c r="H7691">
        <v>245.65900442391569</v>
      </c>
      <c r="R7691">
        <v>202.25226944114144</v>
      </c>
      <c r="S7691">
        <v>28883.78</v>
      </c>
      <c r="T7691">
        <v>6520.4668479311986</v>
      </c>
      <c r="U7691">
        <v>436.24598499248475</v>
      </c>
      <c r="V7691">
        <v>28883.78</v>
      </c>
      <c r="W7691">
        <v>336.91580102732337</v>
      </c>
    </row>
    <row r="7692" spans="2:23" x14ac:dyDescent="0.3">
      <c r="B7692">
        <f t="shared" si="121"/>
        <v>7687</v>
      </c>
      <c r="C7692">
        <v>569.93906094550948</v>
      </c>
      <c r="D7692">
        <v>353.55964117041276</v>
      </c>
      <c r="E7692">
        <v>3721.0757955996296</v>
      </c>
      <c r="F7692">
        <v>240.93592012416394</v>
      </c>
      <c r="G7692">
        <v>862.34661881436193</v>
      </c>
      <c r="H7692">
        <v>18193.885232561643</v>
      </c>
      <c r="R7692">
        <v>208.34084242290925</v>
      </c>
      <c r="S7692">
        <v>277.32105553097563</v>
      </c>
      <c r="T7692">
        <v>572.22634052699573</v>
      </c>
      <c r="U7692">
        <v>234.27213240756396</v>
      </c>
      <c r="V7692">
        <v>957.18736114945682</v>
      </c>
      <c r="W7692">
        <v>28883.78</v>
      </c>
    </row>
    <row r="7693" spans="2:23" x14ac:dyDescent="0.3">
      <c r="B7693">
        <f t="shared" si="121"/>
        <v>7688</v>
      </c>
      <c r="C7693">
        <v>28883.78</v>
      </c>
      <c r="D7693">
        <v>579.53604978837382</v>
      </c>
      <c r="E7693">
        <v>260.33765632768791</v>
      </c>
      <c r="F7693">
        <v>303.97081083567855</v>
      </c>
      <c r="G7693">
        <v>372.0390083701609</v>
      </c>
      <c r="H7693">
        <v>419.7742362514706</v>
      </c>
      <c r="R7693">
        <v>207.84839292588759</v>
      </c>
      <c r="S7693">
        <v>418.94951026305489</v>
      </c>
      <c r="T7693">
        <v>2722.6414580369928</v>
      </c>
      <c r="U7693">
        <v>25062.920505240312</v>
      </c>
      <c r="V7693">
        <v>1739.3727730869107</v>
      </c>
      <c r="W7693">
        <v>1000.9445677475427</v>
      </c>
    </row>
    <row r="7694" spans="2:23" x14ac:dyDescent="0.3">
      <c r="B7694">
        <f t="shared" si="121"/>
        <v>7689</v>
      </c>
      <c r="C7694">
        <v>431.31806019126969</v>
      </c>
      <c r="D7694">
        <v>1134.2568773444179</v>
      </c>
      <c r="E7694">
        <v>248.3453883262371</v>
      </c>
      <c r="F7694">
        <v>585.37190352389337</v>
      </c>
      <c r="G7694">
        <v>1331.0113159503126</v>
      </c>
      <c r="H7694">
        <v>2251.8733941572732</v>
      </c>
      <c r="R7694">
        <v>1753.2555227939015</v>
      </c>
      <c r="S7694">
        <v>1045.1855753584421</v>
      </c>
      <c r="T7694">
        <v>453.45940971075481</v>
      </c>
      <c r="U7694">
        <v>281.58380250197916</v>
      </c>
      <c r="V7694">
        <v>221.87455701238952</v>
      </c>
      <c r="W7694">
        <v>28883.78</v>
      </c>
    </row>
    <row r="7695" spans="2:23" x14ac:dyDescent="0.3">
      <c r="B7695">
        <f t="shared" si="121"/>
        <v>7690</v>
      </c>
      <c r="C7695">
        <v>709.66967070136525</v>
      </c>
      <c r="D7695">
        <v>2525.6336876029968</v>
      </c>
      <c r="E7695">
        <v>3022.3751302744799</v>
      </c>
      <c r="F7695">
        <v>208.24222871442703</v>
      </c>
      <c r="G7695">
        <v>449.11988181729083</v>
      </c>
      <c r="H7695">
        <v>342.51413183913667</v>
      </c>
      <c r="R7695">
        <v>434.80811109317699</v>
      </c>
      <c r="S7695">
        <v>232.00395310887896</v>
      </c>
      <c r="T7695">
        <v>3737.0953977662157</v>
      </c>
      <c r="U7695">
        <v>218.20875684047098</v>
      </c>
      <c r="V7695">
        <v>266.76503995109431</v>
      </c>
      <c r="W7695">
        <v>415.66770035502429</v>
      </c>
    </row>
    <row r="7696" spans="2:23" x14ac:dyDescent="0.3">
      <c r="B7696">
        <f t="shared" si="121"/>
        <v>7691</v>
      </c>
      <c r="C7696">
        <v>504.6290404118165</v>
      </c>
      <c r="D7696">
        <v>374.6820587710418</v>
      </c>
      <c r="E7696">
        <v>359.82851635444013</v>
      </c>
      <c r="F7696">
        <v>28883.78</v>
      </c>
      <c r="G7696">
        <v>233.22023052232919</v>
      </c>
      <c r="H7696">
        <v>275.6252146662967</v>
      </c>
      <c r="R7696">
        <v>16372.62455848687</v>
      </c>
      <c r="S7696">
        <v>1253.6548572954734</v>
      </c>
      <c r="T7696">
        <v>213.03297191245161</v>
      </c>
      <c r="U7696">
        <v>28883.78</v>
      </c>
      <c r="V7696">
        <v>28883.78</v>
      </c>
      <c r="W7696">
        <v>28883.78</v>
      </c>
    </row>
    <row r="7697" spans="2:23" x14ac:dyDescent="0.3">
      <c r="B7697">
        <f t="shared" si="121"/>
        <v>7692</v>
      </c>
      <c r="C7697">
        <v>272.79835135934519</v>
      </c>
      <c r="D7697">
        <v>288.76238178562301</v>
      </c>
      <c r="E7697">
        <v>508.83406153489426</v>
      </c>
      <c r="F7697">
        <v>11613.788319887148</v>
      </c>
      <c r="G7697">
        <v>647.31675707688464</v>
      </c>
      <c r="H7697">
        <v>277.06134380541516</v>
      </c>
      <c r="R7697">
        <v>272.98597600363109</v>
      </c>
      <c r="S7697">
        <v>4129.2236717709166</v>
      </c>
      <c r="T7697">
        <v>207.5515513768722</v>
      </c>
      <c r="U7697">
        <v>740.86044093081728</v>
      </c>
      <c r="V7697">
        <v>1299.5778039927882</v>
      </c>
      <c r="W7697">
        <v>289.59550447001175</v>
      </c>
    </row>
    <row r="7698" spans="2:23" x14ac:dyDescent="0.3">
      <c r="B7698">
        <f t="shared" si="121"/>
        <v>7693</v>
      </c>
      <c r="C7698">
        <v>226.99218247604804</v>
      </c>
      <c r="D7698">
        <v>299.45839464121224</v>
      </c>
      <c r="E7698">
        <v>223.69912998466575</v>
      </c>
      <c r="F7698">
        <v>236.54989673558288</v>
      </c>
      <c r="G7698">
        <v>1655.9998721195016</v>
      </c>
      <c r="H7698">
        <v>388.30022863325837</v>
      </c>
      <c r="R7698">
        <v>1143.6439109591238</v>
      </c>
      <c r="S7698">
        <v>28883.78</v>
      </c>
      <c r="T7698">
        <v>3173.4177496643911</v>
      </c>
      <c r="U7698">
        <v>535.81918589812881</v>
      </c>
      <c r="V7698">
        <v>256.45932936013583</v>
      </c>
      <c r="W7698">
        <v>369.99550451974801</v>
      </c>
    </row>
    <row r="7699" spans="2:23" x14ac:dyDescent="0.3">
      <c r="B7699">
        <f t="shared" si="121"/>
        <v>7694</v>
      </c>
      <c r="C7699">
        <v>496.10952648581065</v>
      </c>
      <c r="D7699">
        <v>3296.8999278427668</v>
      </c>
      <c r="E7699">
        <v>28883.78</v>
      </c>
      <c r="F7699">
        <v>211.98922067245638</v>
      </c>
      <c r="G7699">
        <v>15013.505219571036</v>
      </c>
      <c r="H7699">
        <v>10936.548897985687</v>
      </c>
      <c r="R7699">
        <v>1772.7376773842782</v>
      </c>
      <c r="S7699">
        <v>11760.762088092721</v>
      </c>
      <c r="T7699">
        <v>330.25863682200088</v>
      </c>
      <c r="U7699">
        <v>736.06831116046317</v>
      </c>
      <c r="V7699">
        <v>622.20445232682061</v>
      </c>
      <c r="W7699">
        <v>1193.3306434941937</v>
      </c>
    </row>
    <row r="7700" spans="2:23" x14ac:dyDescent="0.3">
      <c r="B7700">
        <f t="shared" si="121"/>
        <v>7695</v>
      </c>
      <c r="C7700">
        <v>5017.1806475188059</v>
      </c>
      <c r="D7700">
        <v>216.8545961590753</v>
      </c>
      <c r="E7700">
        <v>5698.4218862306061</v>
      </c>
      <c r="F7700">
        <v>207.27763240569374</v>
      </c>
      <c r="G7700">
        <v>1674.3505844586905</v>
      </c>
      <c r="H7700">
        <v>492.73990820295063</v>
      </c>
      <c r="R7700">
        <v>3128.5680463015324</v>
      </c>
      <c r="S7700">
        <v>12279.622783940233</v>
      </c>
      <c r="T7700">
        <v>786.16930934730044</v>
      </c>
      <c r="U7700">
        <v>8644.8106615955912</v>
      </c>
      <c r="V7700">
        <v>339.85573833057958</v>
      </c>
      <c r="W7700">
        <v>1970.4183437736115</v>
      </c>
    </row>
    <row r="7701" spans="2:23" x14ac:dyDescent="0.3">
      <c r="B7701">
        <f t="shared" si="121"/>
        <v>7696</v>
      </c>
      <c r="C7701">
        <v>13418.67312563923</v>
      </c>
      <c r="D7701">
        <v>7412.9661951417993</v>
      </c>
      <c r="E7701">
        <v>1221.2871605736634</v>
      </c>
      <c r="F7701">
        <v>2651.470860052078</v>
      </c>
      <c r="G7701">
        <v>209.08818039058639</v>
      </c>
      <c r="H7701">
        <v>3704.2609272301279</v>
      </c>
      <c r="R7701">
        <v>295.33956142716704</v>
      </c>
      <c r="S7701">
        <v>28883.78</v>
      </c>
      <c r="T7701">
        <v>264.25080117690823</v>
      </c>
      <c r="U7701">
        <v>218.38134758262481</v>
      </c>
      <c r="V7701">
        <v>10949.9781756066</v>
      </c>
      <c r="W7701">
        <v>493.0802734634222</v>
      </c>
    </row>
    <row r="7702" spans="2:23" x14ac:dyDescent="0.3">
      <c r="B7702">
        <f t="shared" si="121"/>
        <v>7697</v>
      </c>
      <c r="C7702">
        <v>19475.257196070655</v>
      </c>
      <c r="D7702">
        <v>220.93597222331934</v>
      </c>
      <c r="E7702">
        <v>1273.9590581784832</v>
      </c>
      <c r="F7702">
        <v>238.93572533361731</v>
      </c>
      <c r="G7702">
        <v>214.96885054584462</v>
      </c>
      <c r="H7702">
        <v>28883.78</v>
      </c>
      <c r="R7702">
        <v>6558.8943482084123</v>
      </c>
      <c r="S7702">
        <v>613.67871732959509</v>
      </c>
      <c r="T7702">
        <v>6625.3962908188632</v>
      </c>
      <c r="U7702">
        <v>28883.78</v>
      </c>
      <c r="V7702">
        <v>260.34141693065294</v>
      </c>
      <c r="W7702">
        <v>1584.9643545586257</v>
      </c>
    </row>
    <row r="7703" spans="2:23" x14ac:dyDescent="0.3">
      <c r="B7703">
        <f t="shared" si="121"/>
        <v>7698</v>
      </c>
      <c r="C7703">
        <v>501.19191774295956</v>
      </c>
      <c r="D7703">
        <v>28883.78</v>
      </c>
      <c r="E7703">
        <v>468.08976401634345</v>
      </c>
      <c r="F7703">
        <v>216.97303936993691</v>
      </c>
      <c r="G7703">
        <v>21537.724311602899</v>
      </c>
      <c r="H7703">
        <v>28883.78</v>
      </c>
      <c r="R7703">
        <v>477.68901371458855</v>
      </c>
      <c r="S7703">
        <v>5478.2705147052448</v>
      </c>
      <c r="T7703">
        <v>569.72185764634355</v>
      </c>
      <c r="U7703">
        <v>512.46699766142433</v>
      </c>
      <c r="V7703">
        <v>952.86157683137549</v>
      </c>
      <c r="W7703">
        <v>222.72978755923143</v>
      </c>
    </row>
    <row r="7704" spans="2:23" x14ac:dyDescent="0.3">
      <c r="B7704">
        <f t="shared" si="121"/>
        <v>7699</v>
      </c>
      <c r="C7704">
        <v>500.21415306287628</v>
      </c>
      <c r="D7704">
        <v>352.51614974111783</v>
      </c>
      <c r="E7704">
        <v>246.91782075592982</v>
      </c>
      <c r="F7704">
        <v>2040.4137102631512</v>
      </c>
      <c r="G7704">
        <v>28883.78</v>
      </c>
      <c r="H7704">
        <v>600.04449830294652</v>
      </c>
      <c r="R7704">
        <v>1641.1218661216858</v>
      </c>
      <c r="S7704">
        <v>2400.2991339981213</v>
      </c>
      <c r="T7704">
        <v>398.8625423863391</v>
      </c>
      <c r="U7704">
        <v>1561.3729405535926</v>
      </c>
      <c r="V7704">
        <v>652.66070085204365</v>
      </c>
      <c r="W7704">
        <v>208.77740078505607</v>
      </c>
    </row>
    <row r="7705" spans="2:23" x14ac:dyDescent="0.3">
      <c r="B7705">
        <f t="shared" si="121"/>
        <v>7700</v>
      </c>
      <c r="C7705">
        <v>432.45526393673043</v>
      </c>
      <c r="D7705">
        <v>518.14384676715713</v>
      </c>
      <c r="E7705">
        <v>876.08116957321806</v>
      </c>
      <c r="F7705">
        <v>3694.4022848876662</v>
      </c>
      <c r="G7705">
        <v>227.96919371194511</v>
      </c>
      <c r="H7705">
        <v>924.83644758740945</v>
      </c>
      <c r="R7705">
        <v>271.58500391566145</v>
      </c>
      <c r="S7705">
        <v>2557.8818359534175</v>
      </c>
      <c r="T7705">
        <v>209.59911709527609</v>
      </c>
      <c r="U7705">
        <v>364.90592086334311</v>
      </c>
      <c r="V7705">
        <v>1584.3906971186568</v>
      </c>
      <c r="W7705">
        <v>2090.7314237018481</v>
      </c>
    </row>
    <row r="7706" spans="2:23" x14ac:dyDescent="0.3">
      <c r="B7706">
        <f t="shared" si="121"/>
        <v>7701</v>
      </c>
      <c r="C7706">
        <v>326.4858824529764</v>
      </c>
      <c r="D7706">
        <v>292.84782503985997</v>
      </c>
      <c r="E7706">
        <v>538.13424801243104</v>
      </c>
      <c r="F7706">
        <v>497.9070583747</v>
      </c>
      <c r="G7706">
        <v>2938.5477726763265</v>
      </c>
      <c r="H7706">
        <v>663.42692115348223</v>
      </c>
      <c r="R7706">
        <v>212.90222596241671</v>
      </c>
      <c r="S7706">
        <v>240.91785547410774</v>
      </c>
      <c r="T7706">
        <v>1124.7337551324263</v>
      </c>
      <c r="U7706">
        <v>2695.1432227888408</v>
      </c>
      <c r="V7706">
        <v>2362.5333640181047</v>
      </c>
      <c r="W7706">
        <v>28883.78</v>
      </c>
    </row>
    <row r="7707" spans="2:23" x14ac:dyDescent="0.3">
      <c r="B7707">
        <f t="shared" si="121"/>
        <v>7702</v>
      </c>
      <c r="C7707">
        <v>206.6384208194583</v>
      </c>
      <c r="D7707">
        <v>493.53163526175291</v>
      </c>
      <c r="E7707">
        <v>2085.6230182905215</v>
      </c>
      <c r="F7707">
        <v>312.23249791539791</v>
      </c>
      <c r="G7707">
        <v>28883.78</v>
      </c>
      <c r="H7707">
        <v>28883.78</v>
      </c>
      <c r="R7707">
        <v>6370.1408560500031</v>
      </c>
      <c r="S7707">
        <v>270.16725852762272</v>
      </c>
      <c r="T7707">
        <v>7941.3320627400926</v>
      </c>
      <c r="U7707">
        <v>581.23317555961205</v>
      </c>
      <c r="V7707">
        <v>506.04851346736541</v>
      </c>
      <c r="W7707">
        <v>7134.4246021154431</v>
      </c>
    </row>
    <row r="7708" spans="2:23" x14ac:dyDescent="0.3">
      <c r="B7708">
        <f t="shared" si="121"/>
        <v>7703</v>
      </c>
      <c r="C7708">
        <v>354.9870897776251</v>
      </c>
      <c r="D7708">
        <v>399.01583437040802</v>
      </c>
      <c r="E7708">
        <v>3296.2559251060579</v>
      </c>
      <c r="F7708">
        <v>336.16103133331376</v>
      </c>
      <c r="G7708">
        <v>321.90757922800805</v>
      </c>
      <c r="H7708">
        <v>1344.3160783654025</v>
      </c>
      <c r="R7708">
        <v>500.35703349429355</v>
      </c>
      <c r="S7708">
        <v>253.35501337282625</v>
      </c>
      <c r="T7708">
        <v>511.11799428166813</v>
      </c>
      <c r="U7708">
        <v>390.68228120490392</v>
      </c>
      <c r="V7708">
        <v>2006.2326113378981</v>
      </c>
      <c r="W7708">
        <v>1667.2227681599204</v>
      </c>
    </row>
    <row r="7709" spans="2:23" x14ac:dyDescent="0.3">
      <c r="B7709">
        <f t="shared" si="121"/>
        <v>7704</v>
      </c>
      <c r="C7709">
        <v>28883.78</v>
      </c>
      <c r="D7709">
        <v>1002.3050149358598</v>
      </c>
      <c r="E7709">
        <v>447.30420486582329</v>
      </c>
      <c r="F7709">
        <v>307.2455217650114</v>
      </c>
      <c r="G7709">
        <v>601.25503442310674</v>
      </c>
      <c r="H7709">
        <v>524.80237213046803</v>
      </c>
      <c r="R7709">
        <v>267.81728539839742</v>
      </c>
      <c r="S7709">
        <v>405.81126393240078</v>
      </c>
      <c r="T7709">
        <v>928.38538490106635</v>
      </c>
      <c r="U7709">
        <v>28883.78</v>
      </c>
      <c r="V7709">
        <v>2005.9841237779392</v>
      </c>
      <c r="W7709">
        <v>438.05358225598468</v>
      </c>
    </row>
    <row r="7710" spans="2:23" x14ac:dyDescent="0.3">
      <c r="B7710">
        <f t="shared" si="121"/>
        <v>7705</v>
      </c>
      <c r="C7710">
        <v>28883.78</v>
      </c>
      <c r="D7710">
        <v>1484.2099063422913</v>
      </c>
      <c r="E7710">
        <v>387.90446567603215</v>
      </c>
      <c r="F7710">
        <v>412.58260994631189</v>
      </c>
      <c r="G7710">
        <v>9167.8780440607334</v>
      </c>
      <c r="H7710">
        <v>27358.614037228595</v>
      </c>
      <c r="R7710">
        <v>455.07368307653729</v>
      </c>
      <c r="S7710">
        <v>546.99830290973068</v>
      </c>
      <c r="T7710">
        <v>335.42275496237585</v>
      </c>
      <c r="U7710">
        <v>4067.5767374667939</v>
      </c>
      <c r="V7710">
        <v>478.38937465887159</v>
      </c>
      <c r="W7710">
        <v>213.33624886105298</v>
      </c>
    </row>
    <row r="7711" spans="2:23" x14ac:dyDescent="0.3">
      <c r="B7711">
        <f t="shared" si="121"/>
        <v>7706</v>
      </c>
      <c r="C7711">
        <v>445.58805159753177</v>
      </c>
      <c r="D7711">
        <v>475.31000893852041</v>
      </c>
      <c r="E7711">
        <v>20093.019718425574</v>
      </c>
      <c r="F7711">
        <v>420.8248572244745</v>
      </c>
      <c r="G7711">
        <v>322.04867635084975</v>
      </c>
      <c r="H7711">
        <v>28883.78</v>
      </c>
      <c r="R7711">
        <v>1449.9534052052247</v>
      </c>
      <c r="S7711">
        <v>1281.139906778825</v>
      </c>
      <c r="T7711">
        <v>218.20920290797108</v>
      </c>
      <c r="U7711">
        <v>352.68204837573853</v>
      </c>
      <c r="V7711">
        <v>221.16009745840671</v>
      </c>
      <c r="W7711">
        <v>661.17292675572912</v>
      </c>
    </row>
    <row r="7712" spans="2:23" x14ac:dyDescent="0.3">
      <c r="B7712">
        <f t="shared" si="121"/>
        <v>7707</v>
      </c>
      <c r="C7712">
        <v>1214.9785786927348</v>
      </c>
      <c r="D7712">
        <v>247.44548109981383</v>
      </c>
      <c r="E7712">
        <v>420.34752482029273</v>
      </c>
      <c r="F7712">
        <v>215.62995102481631</v>
      </c>
      <c r="G7712">
        <v>1166.9230676214934</v>
      </c>
      <c r="H7712">
        <v>291.33062031172631</v>
      </c>
      <c r="R7712">
        <v>1315.1845993267243</v>
      </c>
      <c r="S7712">
        <v>414.94526166319008</v>
      </c>
      <c r="T7712">
        <v>1398.4101375042171</v>
      </c>
      <c r="U7712">
        <v>28883.78</v>
      </c>
      <c r="V7712">
        <v>1050.7229967686035</v>
      </c>
      <c r="W7712">
        <v>247.46584494825976</v>
      </c>
    </row>
    <row r="7713" spans="2:23" x14ac:dyDescent="0.3">
      <c r="B7713">
        <f t="shared" si="121"/>
        <v>7708</v>
      </c>
      <c r="C7713">
        <v>431.15441532214089</v>
      </c>
      <c r="D7713">
        <v>2565.0770920533819</v>
      </c>
      <c r="E7713">
        <v>28883.78</v>
      </c>
      <c r="F7713">
        <v>28883.78</v>
      </c>
      <c r="G7713">
        <v>601.04655774271578</v>
      </c>
      <c r="H7713">
        <v>283.19968016460552</v>
      </c>
      <c r="R7713">
        <v>320.78144087927848</v>
      </c>
      <c r="S7713">
        <v>28883.78</v>
      </c>
      <c r="T7713">
        <v>229.31488875603702</v>
      </c>
      <c r="U7713">
        <v>28883.78</v>
      </c>
      <c r="V7713">
        <v>383.00533972648043</v>
      </c>
      <c r="W7713">
        <v>209.25693674384257</v>
      </c>
    </row>
    <row r="7714" spans="2:23" x14ac:dyDescent="0.3">
      <c r="B7714">
        <f t="shared" si="121"/>
        <v>7709</v>
      </c>
      <c r="C7714">
        <v>203.91726670959483</v>
      </c>
      <c r="D7714">
        <v>585.95851390545715</v>
      </c>
      <c r="E7714">
        <v>244.40726497760215</v>
      </c>
      <c r="F7714">
        <v>11358.077217400809</v>
      </c>
      <c r="G7714">
        <v>1898.5525144940841</v>
      </c>
      <c r="H7714">
        <v>293.82590642562434</v>
      </c>
      <c r="R7714">
        <v>214.90123808199667</v>
      </c>
      <c r="S7714">
        <v>227.37942595372755</v>
      </c>
      <c r="T7714">
        <v>28883.78</v>
      </c>
      <c r="U7714">
        <v>672.21959257297408</v>
      </c>
      <c r="V7714">
        <v>226.47357444184104</v>
      </c>
      <c r="W7714">
        <v>4369.5227061721289</v>
      </c>
    </row>
    <row r="7715" spans="2:23" x14ac:dyDescent="0.3">
      <c r="B7715">
        <f t="shared" si="121"/>
        <v>7710</v>
      </c>
      <c r="C7715">
        <v>1833.7313794360759</v>
      </c>
      <c r="D7715">
        <v>271.83979128642403</v>
      </c>
      <c r="E7715">
        <v>28883.78</v>
      </c>
      <c r="F7715">
        <v>245.64058050265803</v>
      </c>
      <c r="G7715">
        <v>234.93716189127551</v>
      </c>
      <c r="H7715">
        <v>28883.78</v>
      </c>
      <c r="R7715">
        <v>28883.78</v>
      </c>
      <c r="S7715">
        <v>285.86091812474797</v>
      </c>
      <c r="T7715">
        <v>28883.78</v>
      </c>
      <c r="U7715">
        <v>1250.977400180396</v>
      </c>
      <c r="V7715">
        <v>640.16848430678897</v>
      </c>
      <c r="W7715">
        <v>4680.3620596012179</v>
      </c>
    </row>
    <row r="7716" spans="2:23" x14ac:dyDescent="0.3">
      <c r="B7716">
        <f t="shared" si="121"/>
        <v>7711</v>
      </c>
      <c r="C7716">
        <v>508.71400551070241</v>
      </c>
      <c r="D7716">
        <v>5697.6325509700864</v>
      </c>
      <c r="E7716">
        <v>4126.3166120746973</v>
      </c>
      <c r="F7716">
        <v>424.39591603284504</v>
      </c>
      <c r="G7716">
        <v>461.2019190842841</v>
      </c>
      <c r="H7716">
        <v>284.41835872141581</v>
      </c>
      <c r="R7716">
        <v>204.17465763683347</v>
      </c>
      <c r="S7716">
        <v>478.43561356114463</v>
      </c>
      <c r="T7716">
        <v>28883.78</v>
      </c>
      <c r="U7716">
        <v>28883.78</v>
      </c>
      <c r="V7716">
        <v>776.16940726608937</v>
      </c>
      <c r="W7716">
        <v>28883.78</v>
      </c>
    </row>
    <row r="7717" spans="2:23" x14ac:dyDescent="0.3">
      <c r="B7717">
        <f t="shared" si="121"/>
        <v>7712</v>
      </c>
      <c r="C7717">
        <v>362.3657203884959</v>
      </c>
      <c r="D7717">
        <v>477.72443008821716</v>
      </c>
      <c r="E7717">
        <v>758.71842770759258</v>
      </c>
      <c r="F7717">
        <v>846.10889184961309</v>
      </c>
      <c r="G7717">
        <v>536.88318952098689</v>
      </c>
      <c r="H7717">
        <v>323.8126985314359</v>
      </c>
      <c r="R7717">
        <v>201.24695420421227</v>
      </c>
      <c r="S7717">
        <v>285.18735126134868</v>
      </c>
      <c r="T7717">
        <v>222.00839299421614</v>
      </c>
      <c r="U7717">
        <v>210.15304747164944</v>
      </c>
      <c r="V7717">
        <v>311.96312575396121</v>
      </c>
      <c r="W7717">
        <v>228.05164257525985</v>
      </c>
    </row>
    <row r="7718" spans="2:23" x14ac:dyDescent="0.3">
      <c r="B7718">
        <f t="shared" si="121"/>
        <v>7713</v>
      </c>
      <c r="C7718">
        <v>387.32322236590153</v>
      </c>
      <c r="D7718">
        <v>28883.78</v>
      </c>
      <c r="E7718">
        <v>240.19002424801795</v>
      </c>
      <c r="F7718">
        <v>700.57636443061665</v>
      </c>
      <c r="G7718">
        <v>206.10342833755672</v>
      </c>
      <c r="H7718">
        <v>485.18092994765448</v>
      </c>
      <c r="R7718">
        <v>258.15527157123051</v>
      </c>
      <c r="S7718">
        <v>332.67438686369383</v>
      </c>
      <c r="T7718">
        <v>242.83866676024195</v>
      </c>
      <c r="U7718">
        <v>227.24706383915407</v>
      </c>
      <c r="V7718">
        <v>28883.78</v>
      </c>
      <c r="W7718">
        <v>299.57799498166793</v>
      </c>
    </row>
    <row r="7719" spans="2:23" x14ac:dyDescent="0.3">
      <c r="B7719">
        <f t="shared" si="121"/>
        <v>7714</v>
      </c>
      <c r="C7719">
        <v>293.81934481041969</v>
      </c>
      <c r="D7719">
        <v>388.17767276315681</v>
      </c>
      <c r="E7719">
        <v>28883.78</v>
      </c>
      <c r="F7719">
        <v>904.56851354068249</v>
      </c>
      <c r="G7719">
        <v>216.47785342866086</v>
      </c>
      <c r="H7719">
        <v>376.425485214932</v>
      </c>
      <c r="R7719">
        <v>318.96847948600157</v>
      </c>
      <c r="S7719">
        <v>1011.5929937308862</v>
      </c>
      <c r="T7719">
        <v>28883.78</v>
      </c>
      <c r="U7719">
        <v>250.98979859251452</v>
      </c>
      <c r="V7719">
        <v>234.52668019906665</v>
      </c>
      <c r="W7719">
        <v>28883.78</v>
      </c>
    </row>
    <row r="7720" spans="2:23" x14ac:dyDescent="0.3">
      <c r="B7720">
        <f t="shared" si="121"/>
        <v>7715</v>
      </c>
      <c r="C7720">
        <v>7815.7661199960066</v>
      </c>
      <c r="D7720">
        <v>352.21023096115459</v>
      </c>
      <c r="E7720">
        <v>6864.2477820452323</v>
      </c>
      <c r="F7720">
        <v>349.57381364188086</v>
      </c>
      <c r="G7720">
        <v>28883.78</v>
      </c>
      <c r="H7720">
        <v>229.27366983712244</v>
      </c>
      <c r="R7720">
        <v>215.3791004759249</v>
      </c>
      <c r="S7720">
        <v>221.31367200580385</v>
      </c>
      <c r="T7720">
        <v>756.73358164221418</v>
      </c>
      <c r="U7720">
        <v>224.58171109265393</v>
      </c>
      <c r="V7720">
        <v>1047.8544272679187</v>
      </c>
      <c r="W7720">
        <v>328.68350340561005</v>
      </c>
    </row>
    <row r="7721" spans="2:23" x14ac:dyDescent="0.3">
      <c r="B7721">
        <f t="shared" si="121"/>
        <v>7716</v>
      </c>
      <c r="C7721">
        <v>258.28124997174575</v>
      </c>
      <c r="D7721">
        <v>200.0248370301299</v>
      </c>
      <c r="E7721">
        <v>306.67477280761221</v>
      </c>
      <c r="F7721">
        <v>237.41979020772828</v>
      </c>
      <c r="G7721">
        <v>227.90293944417323</v>
      </c>
      <c r="H7721">
        <v>559.29958129848137</v>
      </c>
      <c r="R7721">
        <v>253.60027995509253</v>
      </c>
      <c r="S7721">
        <v>207.93339942694516</v>
      </c>
      <c r="T7721">
        <v>17781.387483174542</v>
      </c>
      <c r="U7721">
        <v>869.11465839993616</v>
      </c>
      <c r="V7721">
        <v>533.56412724936217</v>
      </c>
      <c r="W7721">
        <v>377.42092733731829</v>
      </c>
    </row>
    <row r="7722" spans="2:23" x14ac:dyDescent="0.3">
      <c r="B7722">
        <f t="shared" si="121"/>
        <v>7717</v>
      </c>
      <c r="C7722">
        <v>237.9836445240924</v>
      </c>
      <c r="D7722">
        <v>761.92037859627305</v>
      </c>
      <c r="E7722">
        <v>775.02637051539159</v>
      </c>
      <c r="F7722">
        <v>212.31788223773566</v>
      </c>
      <c r="G7722">
        <v>2215.9916396007075</v>
      </c>
      <c r="H7722">
        <v>5263.3789225558676</v>
      </c>
      <c r="R7722">
        <v>28883.78</v>
      </c>
      <c r="S7722">
        <v>7643.4706494451966</v>
      </c>
      <c r="T7722">
        <v>326.61274230593392</v>
      </c>
      <c r="U7722">
        <v>3275.5476567239489</v>
      </c>
      <c r="V7722">
        <v>376.18435744731926</v>
      </c>
      <c r="W7722">
        <v>271.96706150542997</v>
      </c>
    </row>
    <row r="7723" spans="2:23" x14ac:dyDescent="0.3">
      <c r="B7723">
        <f t="shared" si="121"/>
        <v>7718</v>
      </c>
      <c r="C7723">
        <v>460.29912663030154</v>
      </c>
      <c r="D7723">
        <v>211.82263461077306</v>
      </c>
      <c r="E7723">
        <v>612.22655400950634</v>
      </c>
      <c r="F7723">
        <v>3902.1226316572488</v>
      </c>
      <c r="G7723">
        <v>353.70406581540294</v>
      </c>
      <c r="H7723">
        <v>257.12422857949275</v>
      </c>
      <c r="R7723">
        <v>357.25239070474868</v>
      </c>
      <c r="S7723">
        <v>522.09042368970734</v>
      </c>
      <c r="T7723">
        <v>225.96915566762277</v>
      </c>
      <c r="U7723">
        <v>498.11164990123001</v>
      </c>
      <c r="V7723">
        <v>5095.5211697416307</v>
      </c>
      <c r="W7723">
        <v>384.89200564657824</v>
      </c>
    </row>
    <row r="7724" spans="2:23" x14ac:dyDescent="0.3">
      <c r="B7724">
        <f t="shared" si="121"/>
        <v>7719</v>
      </c>
      <c r="C7724">
        <v>3194.0982893884434</v>
      </c>
      <c r="D7724">
        <v>249.85570975413259</v>
      </c>
      <c r="E7724">
        <v>1225.1723945368678</v>
      </c>
      <c r="F7724">
        <v>749.34389488212389</v>
      </c>
      <c r="G7724">
        <v>1020.7209903304451</v>
      </c>
      <c r="H7724">
        <v>1495.9471288799837</v>
      </c>
      <c r="R7724">
        <v>331.33071050527224</v>
      </c>
      <c r="S7724">
        <v>3447.403713695152</v>
      </c>
      <c r="T7724">
        <v>431.04284851099851</v>
      </c>
      <c r="U7724">
        <v>223.64838140655456</v>
      </c>
      <c r="V7724">
        <v>305.35859234054226</v>
      </c>
      <c r="W7724">
        <v>559.0230680077907</v>
      </c>
    </row>
    <row r="7725" spans="2:23" x14ac:dyDescent="0.3">
      <c r="B7725">
        <f t="shared" si="121"/>
        <v>7720</v>
      </c>
      <c r="C7725">
        <v>699.77957829309048</v>
      </c>
      <c r="D7725">
        <v>1139.1749579457962</v>
      </c>
      <c r="E7725">
        <v>980.13626459418822</v>
      </c>
      <c r="F7725">
        <v>236.44136432618066</v>
      </c>
      <c r="G7725">
        <v>362.29085934942361</v>
      </c>
      <c r="H7725">
        <v>241.34801094992702</v>
      </c>
      <c r="R7725">
        <v>966.6315317494641</v>
      </c>
      <c r="S7725">
        <v>397.82189023592531</v>
      </c>
      <c r="T7725">
        <v>278.86077092516655</v>
      </c>
      <c r="U7725">
        <v>1822.2219095659032</v>
      </c>
      <c r="V7725">
        <v>596.50346138377392</v>
      </c>
      <c r="W7725">
        <v>2888.3204749968604</v>
      </c>
    </row>
    <row r="7726" spans="2:23" x14ac:dyDescent="0.3">
      <c r="B7726">
        <f t="shared" si="121"/>
        <v>7721</v>
      </c>
      <c r="C7726">
        <v>360.41544129468991</v>
      </c>
      <c r="D7726">
        <v>638.65667070737413</v>
      </c>
      <c r="E7726">
        <v>3073.0418050008643</v>
      </c>
      <c r="F7726">
        <v>2311.9277546928192</v>
      </c>
      <c r="G7726">
        <v>28883.78</v>
      </c>
      <c r="H7726">
        <v>28883.78</v>
      </c>
      <c r="R7726">
        <v>324.65475278113331</v>
      </c>
      <c r="S7726">
        <v>1826.6789501777623</v>
      </c>
      <c r="T7726">
        <v>1894.828473924699</v>
      </c>
      <c r="U7726">
        <v>682.57437681566921</v>
      </c>
      <c r="V7726">
        <v>1039.5252091530165</v>
      </c>
      <c r="W7726">
        <v>285.16838431911435</v>
      </c>
    </row>
    <row r="7727" spans="2:23" x14ac:dyDescent="0.3">
      <c r="B7727">
        <f t="shared" si="121"/>
        <v>7722</v>
      </c>
      <c r="C7727">
        <v>339.72429471510611</v>
      </c>
      <c r="D7727">
        <v>568.47501780540756</v>
      </c>
      <c r="E7727">
        <v>433.91838808970789</v>
      </c>
      <c r="F7727">
        <v>405.77318705699321</v>
      </c>
      <c r="G7727">
        <v>1315.8749958488877</v>
      </c>
      <c r="H7727">
        <v>241.3828781123901</v>
      </c>
      <c r="R7727">
        <v>220.66794701407653</v>
      </c>
      <c r="S7727">
        <v>428.82153750464511</v>
      </c>
      <c r="T7727">
        <v>5243.6409677623342</v>
      </c>
      <c r="U7727">
        <v>3210.1929915444625</v>
      </c>
      <c r="V7727">
        <v>1983.6699516944143</v>
      </c>
      <c r="W7727">
        <v>1505.4331559924394</v>
      </c>
    </row>
    <row r="7728" spans="2:23" x14ac:dyDescent="0.3">
      <c r="B7728">
        <f t="shared" si="121"/>
        <v>7723</v>
      </c>
      <c r="C7728">
        <v>1222.0662627038473</v>
      </c>
      <c r="D7728">
        <v>8005.6266346353859</v>
      </c>
      <c r="E7728">
        <v>304.87452913243618</v>
      </c>
      <c r="F7728">
        <v>253.40071738847658</v>
      </c>
      <c r="G7728">
        <v>221.41976035643887</v>
      </c>
      <c r="H7728">
        <v>6220.3524323552483</v>
      </c>
      <c r="R7728">
        <v>1360.3937756785288</v>
      </c>
      <c r="S7728">
        <v>332.48833975166849</v>
      </c>
      <c r="T7728">
        <v>28883.78</v>
      </c>
      <c r="U7728">
        <v>201.93162280730175</v>
      </c>
      <c r="V7728">
        <v>262.61909507686954</v>
      </c>
      <c r="W7728">
        <v>2926.0400857541194</v>
      </c>
    </row>
    <row r="7729" spans="2:23" x14ac:dyDescent="0.3">
      <c r="B7729">
        <f t="shared" si="121"/>
        <v>7724</v>
      </c>
      <c r="C7729">
        <v>277.15820157136352</v>
      </c>
      <c r="D7729">
        <v>581.88176956139796</v>
      </c>
      <c r="E7729">
        <v>210.63838417564239</v>
      </c>
      <c r="F7729">
        <v>380.46243509420452</v>
      </c>
      <c r="G7729">
        <v>218.84566517689228</v>
      </c>
      <c r="H7729">
        <v>378.06381508636855</v>
      </c>
      <c r="R7729">
        <v>922.67440439375969</v>
      </c>
      <c r="S7729">
        <v>269.08066961401443</v>
      </c>
      <c r="T7729">
        <v>2514.0531037967444</v>
      </c>
      <c r="U7729">
        <v>294.84486073201481</v>
      </c>
      <c r="V7729">
        <v>28883.78</v>
      </c>
      <c r="W7729">
        <v>247.59320719973874</v>
      </c>
    </row>
    <row r="7730" spans="2:23" x14ac:dyDescent="0.3">
      <c r="B7730">
        <f t="shared" si="121"/>
        <v>7725</v>
      </c>
      <c r="C7730">
        <v>472.49783409727013</v>
      </c>
      <c r="D7730">
        <v>1575.7064867328036</v>
      </c>
      <c r="E7730">
        <v>315.39160101483048</v>
      </c>
      <c r="F7730">
        <v>208.1679214730228</v>
      </c>
      <c r="G7730">
        <v>6527.5003428341906</v>
      </c>
      <c r="H7730">
        <v>235.68412119409325</v>
      </c>
      <c r="R7730">
        <v>869.52270332169883</v>
      </c>
      <c r="S7730">
        <v>394.22601564115246</v>
      </c>
      <c r="T7730">
        <v>1960.6890953964148</v>
      </c>
      <c r="U7730">
        <v>236.47885275590647</v>
      </c>
      <c r="V7730">
        <v>1312.1826278568599</v>
      </c>
      <c r="W7730">
        <v>709.59223256295354</v>
      </c>
    </row>
    <row r="7731" spans="2:23" x14ac:dyDescent="0.3">
      <c r="B7731">
        <f t="shared" si="121"/>
        <v>7726</v>
      </c>
      <c r="C7731">
        <v>16369.098885771173</v>
      </c>
      <c r="D7731">
        <v>710.0261318349601</v>
      </c>
      <c r="E7731">
        <v>231.91904827005331</v>
      </c>
      <c r="F7731">
        <v>723.28515186376353</v>
      </c>
      <c r="G7731">
        <v>324.64515525161704</v>
      </c>
      <c r="H7731">
        <v>28883.78</v>
      </c>
      <c r="R7731">
        <v>2231.9054226860367</v>
      </c>
      <c r="S7731">
        <v>336.4245717424767</v>
      </c>
      <c r="T7731">
        <v>700.10936390923678</v>
      </c>
      <c r="U7731">
        <v>285.82850518396282</v>
      </c>
      <c r="V7731">
        <v>304.71482731755862</v>
      </c>
      <c r="W7731">
        <v>5442.2257877380707</v>
      </c>
    </row>
    <row r="7732" spans="2:23" x14ac:dyDescent="0.3">
      <c r="B7732">
        <f t="shared" si="121"/>
        <v>7727</v>
      </c>
      <c r="C7732">
        <v>353.06345719968186</v>
      </c>
      <c r="D7732">
        <v>28883.78</v>
      </c>
      <c r="E7732">
        <v>803.53094204114575</v>
      </c>
      <c r="F7732">
        <v>234.77001259340355</v>
      </c>
      <c r="G7732">
        <v>342.47046830372528</v>
      </c>
      <c r="H7732">
        <v>251.56094495216621</v>
      </c>
      <c r="R7732">
        <v>28883.78</v>
      </c>
      <c r="S7732">
        <v>306.47847743427917</v>
      </c>
      <c r="T7732">
        <v>1171.5167851614028</v>
      </c>
      <c r="U7732">
        <v>419.00472869006705</v>
      </c>
      <c r="V7732">
        <v>407.76424650581555</v>
      </c>
      <c r="W7732">
        <v>20396.089033074371</v>
      </c>
    </row>
    <row r="7733" spans="2:23" x14ac:dyDescent="0.3">
      <c r="B7733">
        <f t="shared" si="121"/>
        <v>7728</v>
      </c>
      <c r="C7733">
        <v>1773.9054121594656</v>
      </c>
      <c r="D7733">
        <v>562.89070156250477</v>
      </c>
      <c r="E7733">
        <v>215.54045280031983</v>
      </c>
      <c r="F7733">
        <v>226.27771223953403</v>
      </c>
      <c r="G7733">
        <v>28557.378284836723</v>
      </c>
      <c r="H7733">
        <v>236.49205628590448</v>
      </c>
      <c r="R7733">
        <v>214.59685343012185</v>
      </c>
      <c r="S7733">
        <v>230.73870765726693</v>
      </c>
      <c r="T7733">
        <v>22898.961944610008</v>
      </c>
      <c r="U7733">
        <v>13651.690433353489</v>
      </c>
      <c r="V7733">
        <v>253.05679694443194</v>
      </c>
      <c r="W7733">
        <v>605.63042332267707</v>
      </c>
    </row>
    <row r="7734" spans="2:23" x14ac:dyDescent="0.3">
      <c r="B7734">
        <f t="shared" si="121"/>
        <v>7729</v>
      </c>
      <c r="C7734">
        <v>28883.78</v>
      </c>
      <c r="D7734">
        <v>502.56603650937444</v>
      </c>
      <c r="E7734">
        <v>28883.78</v>
      </c>
      <c r="F7734">
        <v>1650.9200880007993</v>
      </c>
      <c r="G7734">
        <v>255.83421473598679</v>
      </c>
      <c r="H7734">
        <v>442.43068042889115</v>
      </c>
      <c r="R7734">
        <v>1559.0997446576928</v>
      </c>
      <c r="S7734">
        <v>2725.2683192499603</v>
      </c>
      <c r="T7734">
        <v>206.41660384648259</v>
      </c>
      <c r="U7734">
        <v>220.96632020095626</v>
      </c>
      <c r="V7734">
        <v>1102.7441251614289</v>
      </c>
      <c r="W7734">
        <v>1971.5383553475285</v>
      </c>
    </row>
    <row r="7735" spans="2:23" x14ac:dyDescent="0.3">
      <c r="B7735">
        <f t="shared" si="121"/>
        <v>7730</v>
      </c>
      <c r="C7735">
        <v>8586.6431186253612</v>
      </c>
      <c r="D7735">
        <v>27910.040153186954</v>
      </c>
      <c r="E7735">
        <v>226.33532839115571</v>
      </c>
      <c r="F7735">
        <v>4823.5643087614635</v>
      </c>
      <c r="G7735">
        <v>531.81277947995443</v>
      </c>
      <c r="H7735">
        <v>217.85550530835752</v>
      </c>
      <c r="R7735">
        <v>1927.4763387577641</v>
      </c>
      <c r="S7735">
        <v>424.02859794871807</v>
      </c>
      <c r="T7735">
        <v>204.09176853827688</v>
      </c>
      <c r="U7735">
        <v>294.5637317108999</v>
      </c>
      <c r="V7735">
        <v>417.43088703420517</v>
      </c>
      <c r="W7735">
        <v>650.65126908667685</v>
      </c>
    </row>
    <row r="7736" spans="2:23" x14ac:dyDescent="0.3">
      <c r="B7736">
        <f t="shared" si="121"/>
        <v>7731</v>
      </c>
      <c r="C7736">
        <v>1013.6657416872559</v>
      </c>
      <c r="D7736">
        <v>406.11300042148309</v>
      </c>
      <c r="E7736">
        <v>338.60724755769729</v>
      </c>
      <c r="F7736">
        <v>1653.624808348414</v>
      </c>
      <c r="G7736">
        <v>709.94720755848653</v>
      </c>
      <c r="H7736">
        <v>604.30848278809265</v>
      </c>
      <c r="R7736">
        <v>207.57383542730761</v>
      </c>
      <c r="S7736">
        <v>527.93456358962226</v>
      </c>
      <c r="T7736">
        <v>420.90757821576852</v>
      </c>
      <c r="U7736">
        <v>728.29496273971006</v>
      </c>
      <c r="V7736">
        <v>202.64370395157485</v>
      </c>
      <c r="W7736">
        <v>2215.8196701554534</v>
      </c>
    </row>
    <row r="7737" spans="2:23" x14ac:dyDescent="0.3">
      <c r="B7737">
        <f t="shared" si="121"/>
        <v>7732</v>
      </c>
      <c r="C7737">
        <v>551.61200771989525</v>
      </c>
      <c r="D7737">
        <v>227.94213067779478</v>
      </c>
      <c r="E7737">
        <v>235.40891084931383</v>
      </c>
      <c r="F7737">
        <v>455.70525984880021</v>
      </c>
      <c r="G7737">
        <v>28883.78</v>
      </c>
      <c r="H7737">
        <v>313.90736425781239</v>
      </c>
      <c r="R7737">
        <v>229.60284657687086</v>
      </c>
      <c r="S7737">
        <v>817.09042714364114</v>
      </c>
      <c r="T7737">
        <v>261.22126889329326</v>
      </c>
      <c r="U7737">
        <v>492.41828448358615</v>
      </c>
      <c r="V7737">
        <v>959.41776906265113</v>
      </c>
      <c r="W7737">
        <v>2288.5251304409016</v>
      </c>
    </row>
    <row r="7738" spans="2:23" x14ac:dyDescent="0.3">
      <c r="B7738">
        <f t="shared" si="121"/>
        <v>7733</v>
      </c>
      <c r="C7738">
        <v>14684.771941685942</v>
      </c>
      <c r="D7738">
        <v>262.21854564297206</v>
      </c>
      <c r="E7738">
        <v>239.87476607648546</v>
      </c>
      <c r="F7738">
        <v>2001.7175969739433</v>
      </c>
      <c r="G7738">
        <v>20463.999904805212</v>
      </c>
      <c r="H7738">
        <v>480.99520393324417</v>
      </c>
      <c r="R7738">
        <v>411.82092085149816</v>
      </c>
      <c r="S7738">
        <v>204.6205693291927</v>
      </c>
      <c r="T7738">
        <v>256.91518890690901</v>
      </c>
      <c r="U7738">
        <v>780.94305366844105</v>
      </c>
      <c r="V7738">
        <v>4836.6350085379509</v>
      </c>
      <c r="W7738">
        <v>454.56030671990175</v>
      </c>
    </row>
    <row r="7739" spans="2:23" x14ac:dyDescent="0.3">
      <c r="B7739">
        <f t="shared" si="121"/>
        <v>7734</v>
      </c>
      <c r="C7739">
        <v>28883.78</v>
      </c>
      <c r="D7739">
        <v>266.25360996342096</v>
      </c>
      <c r="E7739">
        <v>2002.9408956570148</v>
      </c>
      <c r="F7739">
        <v>404.1907729140047</v>
      </c>
      <c r="G7739">
        <v>2058.5078920929882</v>
      </c>
      <c r="H7739">
        <v>1420.3466180430039</v>
      </c>
      <c r="R7739">
        <v>243.68237520030513</v>
      </c>
      <c r="S7739">
        <v>601.23676466486745</v>
      </c>
      <c r="T7739">
        <v>2420.3204788676521</v>
      </c>
      <c r="U7739">
        <v>208.99997805846235</v>
      </c>
      <c r="V7739">
        <v>10590.726437392623</v>
      </c>
      <c r="W7739">
        <v>393.02837597262544</v>
      </c>
    </row>
    <row r="7740" spans="2:23" x14ac:dyDescent="0.3">
      <c r="B7740">
        <f t="shared" si="121"/>
        <v>7735</v>
      </c>
      <c r="C7740">
        <v>1870.8548524263877</v>
      </c>
      <c r="D7740">
        <v>222.20942998901802</v>
      </c>
      <c r="E7740">
        <v>405.59265260754165</v>
      </c>
      <c r="F7740">
        <v>452.68300803616717</v>
      </c>
      <c r="G7740">
        <v>204.67008153549011</v>
      </c>
      <c r="H7740">
        <v>28883.78</v>
      </c>
      <c r="R7740">
        <v>8701.918108651993</v>
      </c>
      <c r="S7740">
        <v>208.34981241081283</v>
      </c>
      <c r="T7740">
        <v>551.16796703541911</v>
      </c>
      <c r="U7740">
        <v>289.86982373293392</v>
      </c>
      <c r="V7740">
        <v>286.071685414022</v>
      </c>
      <c r="W7740">
        <v>242.16001910098649</v>
      </c>
    </row>
    <row r="7741" spans="2:23" x14ac:dyDescent="0.3">
      <c r="B7741">
        <f t="shared" si="121"/>
        <v>7736</v>
      </c>
      <c r="C7741">
        <v>620.05893932753884</v>
      </c>
      <c r="D7741">
        <v>301.48489693442446</v>
      </c>
      <c r="E7741">
        <v>897.73346750567453</v>
      </c>
      <c r="F7741">
        <v>229.04765969518593</v>
      </c>
      <c r="G7741">
        <v>406.75944638148133</v>
      </c>
      <c r="H7741">
        <v>1580.9574218873911</v>
      </c>
      <c r="R7741">
        <v>923.44016752912262</v>
      </c>
      <c r="S7741">
        <v>233.42052174064179</v>
      </c>
      <c r="T7741">
        <v>266.94261035926485</v>
      </c>
      <c r="U7741">
        <v>269.33177501646242</v>
      </c>
      <c r="V7741">
        <v>208.97171157010689</v>
      </c>
      <c r="W7741">
        <v>237.89506609042652</v>
      </c>
    </row>
    <row r="7742" spans="2:23" x14ac:dyDescent="0.3">
      <c r="B7742">
        <f t="shared" si="121"/>
        <v>7737</v>
      </c>
      <c r="C7742">
        <v>1900.9333084430564</v>
      </c>
      <c r="D7742">
        <v>552.98065204041416</v>
      </c>
      <c r="E7742">
        <v>28883.78</v>
      </c>
      <c r="F7742">
        <v>1242.134901682658</v>
      </c>
      <c r="G7742">
        <v>28883.78</v>
      </c>
      <c r="H7742">
        <v>28883.78</v>
      </c>
      <c r="R7742">
        <v>247.03438031764009</v>
      </c>
      <c r="S7742">
        <v>28883.78</v>
      </c>
      <c r="T7742">
        <v>2655.1940170856242</v>
      </c>
      <c r="U7742">
        <v>229.47724457416069</v>
      </c>
      <c r="V7742">
        <v>466.77381110159087</v>
      </c>
      <c r="W7742">
        <v>8882.3736389216392</v>
      </c>
    </row>
    <row r="7743" spans="2:23" x14ac:dyDescent="0.3">
      <c r="B7743">
        <f t="shared" si="121"/>
        <v>7738</v>
      </c>
      <c r="C7743">
        <v>17795.088886503363</v>
      </c>
      <c r="D7743">
        <v>1803.2960801597474</v>
      </c>
      <c r="E7743">
        <v>258.17801417299455</v>
      </c>
      <c r="F7743">
        <v>6178.5030360030096</v>
      </c>
      <c r="G7743">
        <v>14600.055629256984</v>
      </c>
      <c r="H7743">
        <v>2693.9706175751553</v>
      </c>
      <c r="R7743">
        <v>261.14010521698532</v>
      </c>
      <c r="S7743">
        <v>214.21937288326038</v>
      </c>
      <c r="T7743">
        <v>273.76837907518632</v>
      </c>
      <c r="U7743">
        <v>241.83827956643765</v>
      </c>
      <c r="V7743">
        <v>1079.6563639428673</v>
      </c>
      <c r="W7743">
        <v>256.90985328660787</v>
      </c>
    </row>
    <row r="7744" spans="2:23" x14ac:dyDescent="0.3">
      <c r="B7744">
        <f t="shared" si="121"/>
        <v>7739</v>
      </c>
      <c r="C7744">
        <v>3894.5453763205196</v>
      </c>
      <c r="D7744">
        <v>5768.0187200818254</v>
      </c>
      <c r="E7744">
        <v>28883.78</v>
      </c>
      <c r="F7744">
        <v>231.86023073042983</v>
      </c>
      <c r="G7744">
        <v>28883.78</v>
      </c>
      <c r="H7744">
        <v>523.66681755727473</v>
      </c>
      <c r="R7744">
        <v>289.00551102185921</v>
      </c>
      <c r="S7744">
        <v>3703.8637884382406</v>
      </c>
      <c r="T7744">
        <v>397.00700963828217</v>
      </c>
      <c r="U7744">
        <v>325.86970531188865</v>
      </c>
      <c r="V7744">
        <v>28883.78</v>
      </c>
      <c r="W7744">
        <v>683.43102263525464</v>
      </c>
    </row>
    <row r="7745" spans="2:23" x14ac:dyDescent="0.3">
      <c r="B7745">
        <f t="shared" si="121"/>
        <v>7740</v>
      </c>
      <c r="C7745">
        <v>649.02101255700654</v>
      </c>
      <c r="D7745">
        <v>300.03924483669715</v>
      </c>
      <c r="E7745">
        <v>576.96265856013724</v>
      </c>
      <c r="F7745">
        <v>233.26338099942305</v>
      </c>
      <c r="G7745">
        <v>518.2236389753823</v>
      </c>
      <c r="H7745">
        <v>248.7279291807547</v>
      </c>
      <c r="R7745">
        <v>465.0744136043827</v>
      </c>
      <c r="S7745">
        <v>28883.78</v>
      </c>
      <c r="T7745">
        <v>323.67325334781037</v>
      </c>
      <c r="U7745">
        <v>319.65755800874706</v>
      </c>
      <c r="V7745">
        <v>324.19751151218168</v>
      </c>
      <c r="W7745">
        <v>3776.4440730646488</v>
      </c>
    </row>
    <row r="7746" spans="2:23" x14ac:dyDescent="0.3">
      <c r="B7746">
        <f t="shared" si="121"/>
        <v>7741</v>
      </c>
      <c r="C7746">
        <v>669.74564305886872</v>
      </c>
      <c r="D7746">
        <v>412.93490935951161</v>
      </c>
      <c r="E7746">
        <v>28883.78</v>
      </c>
      <c r="F7746">
        <v>862.09282838425725</v>
      </c>
      <c r="G7746">
        <v>207.13472362353468</v>
      </c>
      <c r="H7746">
        <v>906.11059704034665</v>
      </c>
      <c r="R7746">
        <v>5954.5698404457653</v>
      </c>
      <c r="S7746">
        <v>270.99498231272463</v>
      </c>
      <c r="T7746">
        <v>205.91901839153411</v>
      </c>
      <c r="U7746">
        <v>577.43660772962278</v>
      </c>
      <c r="V7746">
        <v>28883.78</v>
      </c>
      <c r="W7746">
        <v>313.10389444246044</v>
      </c>
    </row>
    <row r="7747" spans="2:23" x14ac:dyDescent="0.3">
      <c r="B7747">
        <f t="shared" si="121"/>
        <v>7742</v>
      </c>
      <c r="C7747">
        <v>361.95641387343204</v>
      </c>
      <c r="D7747">
        <v>411.72521582985382</v>
      </c>
      <c r="E7747">
        <v>259.9773534540592</v>
      </c>
      <c r="F7747">
        <v>246.53208747483058</v>
      </c>
      <c r="G7747">
        <v>652.62156719154291</v>
      </c>
      <c r="H7747">
        <v>213.49987207659279</v>
      </c>
      <c r="R7747">
        <v>1666.7973653446334</v>
      </c>
      <c r="S7747">
        <v>503.10248730838867</v>
      </c>
      <c r="T7747">
        <v>1183.5145975775931</v>
      </c>
      <c r="U7747">
        <v>1000.6963133862105</v>
      </c>
      <c r="V7747">
        <v>28883.78</v>
      </c>
      <c r="W7747">
        <v>28883.78</v>
      </c>
    </row>
    <row r="7748" spans="2:23" x14ac:dyDescent="0.3">
      <c r="B7748">
        <f t="shared" si="121"/>
        <v>7743</v>
      </c>
      <c r="C7748">
        <v>209.51252768131536</v>
      </c>
      <c r="D7748">
        <v>315.83834768445234</v>
      </c>
      <c r="E7748">
        <v>8207.3455250609841</v>
      </c>
      <c r="F7748">
        <v>307.59957253392417</v>
      </c>
      <c r="G7748">
        <v>6129.4567283157076</v>
      </c>
      <c r="H7748">
        <v>1594.4062867960827</v>
      </c>
      <c r="R7748">
        <v>815.12397675025284</v>
      </c>
      <c r="S7748">
        <v>3000.5708210014218</v>
      </c>
      <c r="T7748">
        <v>416.51680211011148</v>
      </c>
      <c r="U7748">
        <v>214.79499893175765</v>
      </c>
      <c r="V7748">
        <v>6409.983525300514</v>
      </c>
      <c r="W7748">
        <v>1285.1358367588084</v>
      </c>
    </row>
    <row r="7749" spans="2:23" x14ac:dyDescent="0.3">
      <c r="B7749">
        <f t="shared" si="121"/>
        <v>7744</v>
      </c>
      <c r="C7749">
        <v>770.43169368033909</v>
      </c>
      <c r="D7749">
        <v>260.18326867888476</v>
      </c>
      <c r="E7749">
        <v>623.04751791879744</v>
      </c>
      <c r="F7749">
        <v>611.22354562920941</v>
      </c>
      <c r="G7749">
        <v>349.57760244956876</v>
      </c>
      <c r="H7749">
        <v>255.45708863785308</v>
      </c>
      <c r="R7749">
        <v>28883.78</v>
      </c>
      <c r="S7749">
        <v>17431.707827288286</v>
      </c>
      <c r="T7749">
        <v>286.02677681514928</v>
      </c>
      <c r="U7749">
        <v>5287.4014569419551</v>
      </c>
      <c r="V7749">
        <v>1607.6315515790757</v>
      </c>
      <c r="W7749">
        <v>333.15821348582483</v>
      </c>
    </row>
    <row r="7750" spans="2:23" x14ac:dyDescent="0.3">
      <c r="B7750">
        <f t="shared" si="121"/>
        <v>7745</v>
      </c>
      <c r="C7750">
        <v>247.59646453612064</v>
      </c>
      <c r="D7750">
        <v>5185.4826341826483</v>
      </c>
      <c r="E7750">
        <v>1692.2757007398454</v>
      </c>
      <c r="F7750">
        <v>528.54130847449358</v>
      </c>
      <c r="G7750">
        <v>28883.78</v>
      </c>
      <c r="H7750">
        <v>205.178486681957</v>
      </c>
      <c r="R7750">
        <v>386.07893015587263</v>
      </c>
      <c r="S7750">
        <v>2476.0614582313228</v>
      </c>
      <c r="T7750">
        <v>219.2985371431644</v>
      </c>
      <c r="U7750">
        <v>781.77104557114058</v>
      </c>
      <c r="V7750">
        <v>2702.9637609172992</v>
      </c>
      <c r="W7750">
        <v>287.8609464250186</v>
      </c>
    </row>
    <row r="7751" spans="2:23" x14ac:dyDescent="0.3">
      <c r="B7751">
        <f t="shared" si="121"/>
        <v>7746</v>
      </c>
      <c r="C7751">
        <v>3466.8786586445522</v>
      </c>
      <c r="D7751">
        <v>673.7445082276372</v>
      </c>
      <c r="E7751">
        <v>28883.78</v>
      </c>
      <c r="F7751">
        <v>2566.5190694094163</v>
      </c>
      <c r="G7751">
        <v>28883.78</v>
      </c>
      <c r="H7751">
        <v>227.10123824343756</v>
      </c>
      <c r="R7751">
        <v>339.03579401047841</v>
      </c>
      <c r="S7751">
        <v>401.78033017779535</v>
      </c>
      <c r="T7751">
        <v>1436.428024555303</v>
      </c>
      <c r="U7751">
        <v>2763.924141328288</v>
      </c>
      <c r="V7751">
        <v>1158.7222201494733</v>
      </c>
      <c r="W7751">
        <v>1983.2837525803029</v>
      </c>
    </row>
    <row r="7752" spans="2:23" x14ac:dyDescent="0.3">
      <c r="B7752">
        <f t="shared" ref="B7752:B7815" si="122">B7751 + 1</f>
        <v>7747</v>
      </c>
      <c r="C7752">
        <v>202.58215607689257</v>
      </c>
      <c r="D7752">
        <v>375.99752227487602</v>
      </c>
      <c r="E7752">
        <v>268.98182221433831</v>
      </c>
      <c r="F7752">
        <v>4053.0954414233947</v>
      </c>
      <c r="G7752">
        <v>516.57273751423713</v>
      </c>
      <c r="H7752">
        <v>265.84023951983573</v>
      </c>
      <c r="R7752">
        <v>13576.093312947864</v>
      </c>
      <c r="S7752">
        <v>202.66020016113833</v>
      </c>
      <c r="T7752">
        <v>473.3194424787543</v>
      </c>
      <c r="U7752">
        <v>3589.5027897860509</v>
      </c>
      <c r="V7752">
        <v>2291.9686335338411</v>
      </c>
      <c r="W7752">
        <v>290.94695173754155</v>
      </c>
    </row>
    <row r="7753" spans="2:23" x14ac:dyDescent="0.3">
      <c r="B7753">
        <f t="shared" si="122"/>
        <v>7748</v>
      </c>
      <c r="C7753">
        <v>249.57907314392904</v>
      </c>
      <c r="D7753">
        <v>3101.1190890477042</v>
      </c>
      <c r="E7753">
        <v>234.2889241441386</v>
      </c>
      <c r="F7753">
        <v>5276.3352598041802</v>
      </c>
      <c r="G7753">
        <v>235.88105379567924</v>
      </c>
      <c r="H7753">
        <v>217.4003946913615</v>
      </c>
      <c r="R7753">
        <v>513.8076171422457</v>
      </c>
      <c r="S7753">
        <v>215.74229484781748</v>
      </c>
      <c r="T7753">
        <v>1465.5064319008304</v>
      </c>
      <c r="U7753">
        <v>275.5500582893614</v>
      </c>
      <c r="V7753">
        <v>1716.0272742598213</v>
      </c>
      <c r="W7753">
        <v>255.17235644286217</v>
      </c>
    </row>
    <row r="7754" spans="2:23" x14ac:dyDescent="0.3">
      <c r="B7754">
        <f t="shared" si="122"/>
        <v>7749</v>
      </c>
      <c r="C7754">
        <v>245.13182451292954</v>
      </c>
      <c r="D7754">
        <v>320.24081909878169</v>
      </c>
      <c r="E7754">
        <v>237.26015582346122</v>
      </c>
      <c r="F7754">
        <v>625.1361535553466</v>
      </c>
      <c r="G7754">
        <v>1188.0040746544846</v>
      </c>
      <c r="H7754">
        <v>905.98370846486057</v>
      </c>
      <c r="R7754">
        <v>228.38669679197807</v>
      </c>
      <c r="S7754">
        <v>2071.447621976602</v>
      </c>
      <c r="T7754">
        <v>13958.73494908754</v>
      </c>
      <c r="U7754">
        <v>276.22878008355298</v>
      </c>
      <c r="V7754">
        <v>284.17156079776112</v>
      </c>
      <c r="W7754">
        <v>204.08803182852435</v>
      </c>
    </row>
    <row r="7755" spans="2:23" x14ac:dyDescent="0.3">
      <c r="B7755">
        <f t="shared" si="122"/>
        <v>7750</v>
      </c>
      <c r="C7755">
        <v>206.55651752157846</v>
      </c>
      <c r="D7755">
        <v>405.04010394870971</v>
      </c>
      <c r="E7755">
        <v>203.09140715321368</v>
      </c>
      <c r="F7755">
        <v>362.38232349383514</v>
      </c>
      <c r="G7755">
        <v>386.5649576762064</v>
      </c>
      <c r="H7755">
        <v>272.22237200196423</v>
      </c>
      <c r="R7755">
        <v>28883.78</v>
      </c>
      <c r="S7755">
        <v>16405.036881258522</v>
      </c>
      <c r="T7755">
        <v>2008.5440519168128</v>
      </c>
      <c r="U7755">
        <v>1710.067457686876</v>
      </c>
      <c r="V7755">
        <v>308.10865564231113</v>
      </c>
      <c r="W7755">
        <v>360.67693065645039</v>
      </c>
    </row>
    <row r="7756" spans="2:23" x14ac:dyDescent="0.3">
      <c r="B7756">
        <f t="shared" si="122"/>
        <v>7751</v>
      </c>
      <c r="C7756">
        <v>28883.78</v>
      </c>
      <c r="D7756">
        <v>489.08203277364453</v>
      </c>
      <c r="E7756">
        <v>358.56677363903327</v>
      </c>
      <c r="F7756">
        <v>539.73575451782108</v>
      </c>
      <c r="G7756">
        <v>1286.0835842329277</v>
      </c>
      <c r="H7756">
        <v>956.86321767268089</v>
      </c>
      <c r="R7756">
        <v>291.80481006743281</v>
      </c>
      <c r="S7756">
        <v>356.49336856183839</v>
      </c>
      <c r="T7756">
        <v>653.18740738531278</v>
      </c>
      <c r="U7756">
        <v>3111.20400575556</v>
      </c>
      <c r="V7756">
        <v>28883.78</v>
      </c>
      <c r="W7756">
        <v>1104.4174934351522</v>
      </c>
    </row>
    <row r="7757" spans="2:23" x14ac:dyDescent="0.3">
      <c r="B7757">
        <f t="shared" si="122"/>
        <v>7752</v>
      </c>
      <c r="C7757">
        <v>325.62830130871436</v>
      </c>
      <c r="D7757">
        <v>28883.78</v>
      </c>
      <c r="E7757">
        <v>380.57782567971526</v>
      </c>
      <c r="F7757">
        <v>251.2001454489272</v>
      </c>
      <c r="G7757">
        <v>4021.0056710474491</v>
      </c>
      <c r="H7757">
        <v>490.80952884043194</v>
      </c>
      <c r="R7757">
        <v>1039.2440902379012</v>
      </c>
      <c r="S7757">
        <v>389.56560826712371</v>
      </c>
      <c r="T7757">
        <v>364.57946841531299</v>
      </c>
      <c r="U7757">
        <v>295.39614424320035</v>
      </c>
      <c r="V7757">
        <v>267.88221677807263</v>
      </c>
      <c r="W7757">
        <v>4276.7489751657795</v>
      </c>
    </row>
    <row r="7758" spans="2:23" x14ac:dyDescent="0.3">
      <c r="B7758">
        <f t="shared" si="122"/>
        <v>7753</v>
      </c>
      <c r="C7758">
        <v>28883.78</v>
      </c>
      <c r="D7758">
        <v>248.96169512682255</v>
      </c>
      <c r="E7758">
        <v>2507.481152020845</v>
      </c>
      <c r="F7758">
        <v>320.00971867969088</v>
      </c>
      <c r="G7758">
        <v>28883.78</v>
      </c>
      <c r="H7758">
        <v>250.70524952931217</v>
      </c>
      <c r="R7758">
        <v>28883.78</v>
      </c>
      <c r="S7758">
        <v>643.60211612818603</v>
      </c>
      <c r="T7758">
        <v>364.56718664818425</v>
      </c>
      <c r="U7758">
        <v>506.71346662066321</v>
      </c>
      <c r="V7758">
        <v>375.80231047705058</v>
      </c>
      <c r="W7758">
        <v>285.47770844852687</v>
      </c>
    </row>
    <row r="7759" spans="2:23" x14ac:dyDescent="0.3">
      <c r="B7759">
        <f t="shared" si="122"/>
        <v>7754</v>
      </c>
      <c r="C7759">
        <v>3136.3493020183705</v>
      </c>
      <c r="D7759">
        <v>206.19233682796914</v>
      </c>
      <c r="E7759">
        <v>8786.4821387425927</v>
      </c>
      <c r="F7759">
        <v>322.10967708259568</v>
      </c>
      <c r="G7759">
        <v>28883.78</v>
      </c>
      <c r="H7759">
        <v>208.54311376040465</v>
      </c>
      <c r="R7759">
        <v>14564.940797260586</v>
      </c>
      <c r="S7759">
        <v>1549.3007679041273</v>
      </c>
      <c r="T7759">
        <v>228.53917989456261</v>
      </c>
      <c r="U7759">
        <v>214.83445976418881</v>
      </c>
      <c r="V7759">
        <v>437.0500653398567</v>
      </c>
      <c r="W7759">
        <v>338.52311212298366</v>
      </c>
    </row>
    <row r="7760" spans="2:23" x14ac:dyDescent="0.3">
      <c r="B7760">
        <f t="shared" si="122"/>
        <v>7755</v>
      </c>
      <c r="C7760">
        <v>28883.78</v>
      </c>
      <c r="D7760">
        <v>269.52627216957313</v>
      </c>
      <c r="E7760">
        <v>11810.382804309071</v>
      </c>
      <c r="F7760">
        <v>332.72472874218329</v>
      </c>
      <c r="G7760">
        <v>3284.7713557416582</v>
      </c>
      <c r="H7760">
        <v>15651.971263284639</v>
      </c>
      <c r="R7760">
        <v>248.41132272303335</v>
      </c>
      <c r="S7760">
        <v>9664.5721319398926</v>
      </c>
      <c r="T7760">
        <v>11590.966861211247</v>
      </c>
      <c r="U7760">
        <v>932.34498505599026</v>
      </c>
      <c r="V7760">
        <v>262.4116907829507</v>
      </c>
      <c r="W7760">
        <v>215.88632268299213</v>
      </c>
    </row>
    <row r="7761" spans="2:23" x14ac:dyDescent="0.3">
      <c r="B7761">
        <f t="shared" si="122"/>
        <v>7756</v>
      </c>
      <c r="C7761">
        <v>3442.7261289599151</v>
      </c>
      <c r="D7761">
        <v>603.40309271346223</v>
      </c>
      <c r="E7761">
        <v>28883.78</v>
      </c>
      <c r="F7761">
        <v>303.38263973098645</v>
      </c>
      <c r="G7761">
        <v>28883.78</v>
      </c>
      <c r="H7761">
        <v>28883.78</v>
      </c>
      <c r="R7761">
        <v>28883.78</v>
      </c>
      <c r="S7761">
        <v>387.93481490196467</v>
      </c>
      <c r="T7761">
        <v>323.99414712096876</v>
      </c>
      <c r="U7761">
        <v>286.58788494132136</v>
      </c>
      <c r="V7761">
        <v>6331.2965350218083</v>
      </c>
      <c r="W7761">
        <v>14426.611976075314</v>
      </c>
    </row>
    <row r="7762" spans="2:23" x14ac:dyDescent="0.3">
      <c r="B7762">
        <f t="shared" si="122"/>
        <v>7757</v>
      </c>
      <c r="C7762">
        <v>28883.78</v>
      </c>
      <c r="D7762">
        <v>206.13258301666821</v>
      </c>
      <c r="E7762">
        <v>230.40183376453132</v>
      </c>
      <c r="F7762">
        <v>587.57998889016835</v>
      </c>
      <c r="G7762">
        <v>568.28430147667018</v>
      </c>
      <c r="H7762">
        <v>222.88890000153583</v>
      </c>
      <c r="R7762">
        <v>203.78359637219197</v>
      </c>
      <c r="S7762">
        <v>1310.7172589009056</v>
      </c>
      <c r="T7762">
        <v>328.47933971465648</v>
      </c>
      <c r="U7762">
        <v>2396.082033054417</v>
      </c>
      <c r="V7762">
        <v>28883.78</v>
      </c>
      <c r="W7762">
        <v>1086.21646944551</v>
      </c>
    </row>
    <row r="7763" spans="2:23" x14ac:dyDescent="0.3">
      <c r="B7763">
        <f t="shared" si="122"/>
        <v>7758</v>
      </c>
      <c r="C7763">
        <v>234.87270897713196</v>
      </c>
      <c r="D7763">
        <v>5530.64187685251</v>
      </c>
      <c r="E7763">
        <v>28883.78</v>
      </c>
      <c r="F7763">
        <v>567.64275215634757</v>
      </c>
      <c r="G7763">
        <v>240.41451862788367</v>
      </c>
      <c r="H7763">
        <v>300.23688577116536</v>
      </c>
      <c r="R7763">
        <v>2046.0050732142038</v>
      </c>
      <c r="S7763">
        <v>28883.78</v>
      </c>
      <c r="T7763">
        <v>452.91825163287092</v>
      </c>
      <c r="U7763">
        <v>209.95361437461986</v>
      </c>
      <c r="V7763">
        <v>383.95629171695543</v>
      </c>
      <c r="W7763">
        <v>442.83379144311596</v>
      </c>
    </row>
    <row r="7764" spans="2:23" x14ac:dyDescent="0.3">
      <c r="B7764">
        <f t="shared" si="122"/>
        <v>7759</v>
      </c>
      <c r="C7764">
        <v>1104.4172416192532</v>
      </c>
      <c r="D7764">
        <v>28883.78</v>
      </c>
      <c r="E7764">
        <v>1445.8738468264366</v>
      </c>
      <c r="F7764">
        <v>204.62913691898584</v>
      </c>
      <c r="G7764">
        <v>374.02341095678179</v>
      </c>
      <c r="H7764">
        <v>28883.78</v>
      </c>
      <c r="R7764">
        <v>557.34112906555151</v>
      </c>
      <c r="S7764">
        <v>28883.78</v>
      </c>
      <c r="T7764">
        <v>232.0382979687968</v>
      </c>
      <c r="U7764">
        <v>239.11625387248478</v>
      </c>
      <c r="V7764">
        <v>301.07303732947042</v>
      </c>
      <c r="W7764">
        <v>3723.9995759864346</v>
      </c>
    </row>
    <row r="7765" spans="2:23" x14ac:dyDescent="0.3">
      <c r="B7765">
        <f t="shared" si="122"/>
        <v>7760</v>
      </c>
      <c r="C7765">
        <v>6113.743844474142</v>
      </c>
      <c r="D7765">
        <v>340.65303403630469</v>
      </c>
      <c r="E7765">
        <v>229.32694435517925</v>
      </c>
      <c r="F7765">
        <v>10988.339418739713</v>
      </c>
      <c r="G7765">
        <v>506.82321815207132</v>
      </c>
      <c r="H7765">
        <v>535.26193061630863</v>
      </c>
      <c r="R7765">
        <v>1549.5788285421236</v>
      </c>
      <c r="S7765">
        <v>3149.107259274243</v>
      </c>
      <c r="T7765">
        <v>10692.443071481919</v>
      </c>
      <c r="U7765">
        <v>298.8788138624202</v>
      </c>
      <c r="V7765">
        <v>210.24081127659304</v>
      </c>
      <c r="W7765">
        <v>203.83077211078387</v>
      </c>
    </row>
    <row r="7766" spans="2:23" x14ac:dyDescent="0.3">
      <c r="B7766">
        <f t="shared" si="122"/>
        <v>7761</v>
      </c>
      <c r="C7766">
        <v>277.85079927651498</v>
      </c>
      <c r="D7766">
        <v>4252.9924543473844</v>
      </c>
      <c r="E7766">
        <v>28883.78</v>
      </c>
      <c r="F7766">
        <v>454.39100189667602</v>
      </c>
      <c r="G7766">
        <v>28883.78</v>
      </c>
      <c r="H7766">
        <v>243.14013015790761</v>
      </c>
      <c r="R7766">
        <v>515.87108496820269</v>
      </c>
      <c r="S7766">
        <v>414.00105099724686</v>
      </c>
      <c r="T7766">
        <v>291.00666776898333</v>
      </c>
      <c r="U7766">
        <v>3819.3948966696771</v>
      </c>
      <c r="V7766">
        <v>308.59116024765638</v>
      </c>
      <c r="W7766">
        <v>2362.4997856804835</v>
      </c>
    </row>
    <row r="7767" spans="2:23" x14ac:dyDescent="0.3">
      <c r="B7767">
        <f t="shared" si="122"/>
        <v>7762</v>
      </c>
      <c r="C7767">
        <v>232.85342985625419</v>
      </c>
      <c r="D7767">
        <v>815.52843840058733</v>
      </c>
      <c r="E7767">
        <v>486.37458276574978</v>
      </c>
      <c r="F7767">
        <v>248.70920404699066</v>
      </c>
      <c r="G7767">
        <v>246.96628733717426</v>
      </c>
      <c r="H7767">
        <v>20689.933715254723</v>
      </c>
      <c r="R7767">
        <v>1297.0026023775351</v>
      </c>
      <c r="S7767">
        <v>2839.0524850033335</v>
      </c>
      <c r="T7767">
        <v>6020.4979648226154</v>
      </c>
      <c r="U7767">
        <v>354.53813945876539</v>
      </c>
      <c r="V7767">
        <v>4560.6540267757155</v>
      </c>
      <c r="W7767">
        <v>213.91280524984239</v>
      </c>
    </row>
    <row r="7768" spans="2:23" x14ac:dyDescent="0.3">
      <c r="B7768">
        <f t="shared" si="122"/>
        <v>7763</v>
      </c>
      <c r="C7768">
        <v>320.07094394247741</v>
      </c>
      <c r="D7768">
        <v>2758.2948006537804</v>
      </c>
      <c r="E7768">
        <v>425.88668319130289</v>
      </c>
      <c r="F7768">
        <v>445.5621249793378</v>
      </c>
      <c r="G7768">
        <v>971.58952844510475</v>
      </c>
      <c r="H7768">
        <v>799.62843829145015</v>
      </c>
      <c r="R7768">
        <v>399.72659230871415</v>
      </c>
      <c r="S7768">
        <v>219.49071925560648</v>
      </c>
      <c r="T7768">
        <v>5597.3129361689271</v>
      </c>
      <c r="U7768">
        <v>28883.78</v>
      </c>
      <c r="V7768">
        <v>1002.4905479759941</v>
      </c>
      <c r="W7768">
        <v>213.44683040920128</v>
      </c>
    </row>
    <row r="7769" spans="2:23" x14ac:dyDescent="0.3">
      <c r="B7769">
        <f t="shared" si="122"/>
        <v>7764</v>
      </c>
      <c r="C7769">
        <v>5727.2963367033362</v>
      </c>
      <c r="D7769">
        <v>225.91395527131689</v>
      </c>
      <c r="E7769">
        <v>226.86697655965122</v>
      </c>
      <c r="F7769">
        <v>366.08814887124834</v>
      </c>
      <c r="G7769">
        <v>640.0673161346873</v>
      </c>
      <c r="H7769">
        <v>267.24007387453599</v>
      </c>
      <c r="R7769">
        <v>489.43256694765938</v>
      </c>
      <c r="S7769">
        <v>1701.6180109656702</v>
      </c>
      <c r="T7769">
        <v>285.10531171731657</v>
      </c>
      <c r="U7769">
        <v>205.036479873926</v>
      </c>
      <c r="V7769">
        <v>214.46677812349736</v>
      </c>
      <c r="W7769">
        <v>455.90698802610461</v>
      </c>
    </row>
    <row r="7770" spans="2:23" x14ac:dyDescent="0.3">
      <c r="B7770">
        <f t="shared" si="122"/>
        <v>7765</v>
      </c>
      <c r="C7770">
        <v>1403.975176078487</v>
      </c>
      <c r="D7770">
        <v>332.92710280639466</v>
      </c>
      <c r="E7770">
        <v>1414.4275792521637</v>
      </c>
      <c r="F7770">
        <v>252.02743548764138</v>
      </c>
      <c r="G7770">
        <v>1583.3991191178916</v>
      </c>
      <c r="H7770">
        <v>404.42067237033484</v>
      </c>
      <c r="R7770">
        <v>1317.5001952311727</v>
      </c>
      <c r="S7770">
        <v>524.36237731249719</v>
      </c>
      <c r="T7770">
        <v>474.72328253860417</v>
      </c>
      <c r="U7770">
        <v>566.46249853828033</v>
      </c>
      <c r="V7770">
        <v>204.66274129793035</v>
      </c>
      <c r="W7770">
        <v>376.09623358385772</v>
      </c>
    </row>
    <row r="7771" spans="2:23" x14ac:dyDescent="0.3">
      <c r="B7771">
        <f t="shared" si="122"/>
        <v>7766</v>
      </c>
      <c r="C7771">
        <v>4673.7628345260009</v>
      </c>
      <c r="D7771">
        <v>820.80493900895317</v>
      </c>
      <c r="E7771">
        <v>666.40363497643227</v>
      </c>
      <c r="F7771">
        <v>28883.78</v>
      </c>
      <c r="G7771">
        <v>421.84323558324405</v>
      </c>
      <c r="H7771">
        <v>210.70761714330865</v>
      </c>
      <c r="R7771">
        <v>1017.978996603242</v>
      </c>
      <c r="S7771">
        <v>448.75068075203706</v>
      </c>
      <c r="T7771">
        <v>6990.1232304876021</v>
      </c>
      <c r="U7771">
        <v>7379.4664017364066</v>
      </c>
      <c r="V7771">
        <v>311.46059245949584</v>
      </c>
      <c r="W7771">
        <v>246.34754471599842</v>
      </c>
    </row>
    <row r="7772" spans="2:23" x14ac:dyDescent="0.3">
      <c r="B7772">
        <f t="shared" si="122"/>
        <v>7767</v>
      </c>
      <c r="C7772">
        <v>275.24857729760458</v>
      </c>
      <c r="D7772">
        <v>28883.78</v>
      </c>
      <c r="E7772">
        <v>807.56976384580491</v>
      </c>
      <c r="F7772">
        <v>409.80777823119695</v>
      </c>
      <c r="G7772">
        <v>1501.1272063746526</v>
      </c>
      <c r="H7772">
        <v>954.50452371508584</v>
      </c>
      <c r="R7772">
        <v>1489.3586378835666</v>
      </c>
      <c r="S7772">
        <v>427.48037697802897</v>
      </c>
      <c r="T7772">
        <v>394.13643602183186</v>
      </c>
      <c r="U7772">
        <v>427.14854522210715</v>
      </c>
      <c r="V7772">
        <v>205.05934785302938</v>
      </c>
      <c r="W7772">
        <v>556.79036818820668</v>
      </c>
    </row>
    <row r="7773" spans="2:23" x14ac:dyDescent="0.3">
      <c r="B7773">
        <f t="shared" si="122"/>
        <v>7768</v>
      </c>
      <c r="C7773">
        <v>260.19397707029526</v>
      </c>
      <c r="D7773">
        <v>214.52680085869324</v>
      </c>
      <c r="E7773">
        <v>1066.0460340998886</v>
      </c>
      <c r="F7773">
        <v>219.04202472816914</v>
      </c>
      <c r="G7773">
        <v>11018.079903976417</v>
      </c>
      <c r="H7773">
        <v>625.63719228605555</v>
      </c>
      <c r="R7773">
        <v>491.88427156119991</v>
      </c>
      <c r="S7773">
        <v>205.73257008345306</v>
      </c>
      <c r="T7773">
        <v>269.89195075534656</v>
      </c>
      <c r="U7773">
        <v>251.4004121259716</v>
      </c>
      <c r="V7773">
        <v>25753.761104466616</v>
      </c>
      <c r="W7773">
        <v>263.15199813474425</v>
      </c>
    </row>
    <row r="7774" spans="2:23" x14ac:dyDescent="0.3">
      <c r="B7774">
        <f t="shared" si="122"/>
        <v>7769</v>
      </c>
      <c r="C7774">
        <v>3077.6954443556897</v>
      </c>
      <c r="D7774">
        <v>10217.416584012455</v>
      </c>
      <c r="E7774">
        <v>215.65058011870607</v>
      </c>
      <c r="F7774">
        <v>28883.78</v>
      </c>
      <c r="G7774">
        <v>600.44708750615223</v>
      </c>
      <c r="H7774">
        <v>236.1824915650941</v>
      </c>
      <c r="R7774">
        <v>227.89200699488768</v>
      </c>
      <c r="S7774">
        <v>1451.142351169246</v>
      </c>
      <c r="T7774">
        <v>1279.9733355922103</v>
      </c>
      <c r="U7774">
        <v>433.98387135149244</v>
      </c>
      <c r="V7774">
        <v>206.40024207895945</v>
      </c>
      <c r="W7774">
        <v>1781.6678299699406</v>
      </c>
    </row>
    <row r="7775" spans="2:23" x14ac:dyDescent="0.3">
      <c r="B7775">
        <f t="shared" si="122"/>
        <v>7770</v>
      </c>
      <c r="C7775">
        <v>1003.90610244486</v>
      </c>
      <c r="D7775">
        <v>28883.78</v>
      </c>
      <c r="E7775">
        <v>4190.4123841648234</v>
      </c>
      <c r="F7775">
        <v>4128.2770313180845</v>
      </c>
      <c r="G7775">
        <v>483.33660827384483</v>
      </c>
      <c r="H7775">
        <v>456.92738002707245</v>
      </c>
      <c r="R7775">
        <v>26004.845118592086</v>
      </c>
      <c r="S7775">
        <v>585.16565037372618</v>
      </c>
      <c r="T7775">
        <v>1170.0807336675766</v>
      </c>
      <c r="U7775">
        <v>929.21636785296425</v>
      </c>
      <c r="V7775">
        <v>1020.3351769081119</v>
      </c>
      <c r="W7775">
        <v>231.25439876458381</v>
      </c>
    </row>
    <row r="7776" spans="2:23" x14ac:dyDescent="0.3">
      <c r="B7776">
        <f t="shared" si="122"/>
        <v>7771</v>
      </c>
      <c r="C7776">
        <v>620.82017801804773</v>
      </c>
      <c r="D7776">
        <v>6967.9917632041306</v>
      </c>
      <c r="E7776">
        <v>2079.7007667386197</v>
      </c>
      <c r="F7776">
        <v>439.31071331478552</v>
      </c>
      <c r="G7776">
        <v>1254.4604475535741</v>
      </c>
      <c r="H7776">
        <v>290.60743841620695</v>
      </c>
      <c r="R7776">
        <v>226.16561513914277</v>
      </c>
      <c r="S7776">
        <v>20246.134288556728</v>
      </c>
      <c r="T7776">
        <v>202.18571416211142</v>
      </c>
      <c r="U7776">
        <v>308.75168198723156</v>
      </c>
      <c r="V7776">
        <v>2729.9080345990187</v>
      </c>
      <c r="W7776">
        <v>714.08042101502576</v>
      </c>
    </row>
    <row r="7777" spans="2:23" x14ac:dyDescent="0.3">
      <c r="B7777">
        <f t="shared" si="122"/>
        <v>7772</v>
      </c>
      <c r="C7777">
        <v>335.19147463774152</v>
      </c>
      <c r="D7777">
        <v>599.22121506905114</v>
      </c>
      <c r="E7777">
        <v>212.93939163173073</v>
      </c>
      <c r="F7777">
        <v>551.77453824571103</v>
      </c>
      <c r="G7777">
        <v>2502.6855250431249</v>
      </c>
      <c r="H7777">
        <v>243.89892659787429</v>
      </c>
      <c r="R7777">
        <v>1822.9371133471236</v>
      </c>
      <c r="S7777">
        <v>26653.14454736136</v>
      </c>
      <c r="T7777">
        <v>288.52035406670683</v>
      </c>
      <c r="U7777">
        <v>329.81978838135592</v>
      </c>
      <c r="V7777">
        <v>247.48572086535233</v>
      </c>
      <c r="W7777">
        <v>1794.6346195080678</v>
      </c>
    </row>
    <row r="7778" spans="2:23" x14ac:dyDescent="0.3">
      <c r="B7778">
        <f t="shared" si="122"/>
        <v>7773</v>
      </c>
      <c r="C7778">
        <v>229.28957473960438</v>
      </c>
      <c r="D7778">
        <v>690.88266133065338</v>
      </c>
      <c r="E7778">
        <v>602.44231424931729</v>
      </c>
      <c r="F7778">
        <v>496.10978645760252</v>
      </c>
      <c r="G7778">
        <v>2549.6069738643409</v>
      </c>
      <c r="H7778">
        <v>337.77248346689669</v>
      </c>
      <c r="R7778">
        <v>241.50034856245992</v>
      </c>
      <c r="S7778">
        <v>239.10879125111202</v>
      </c>
      <c r="T7778">
        <v>13894.831223770563</v>
      </c>
      <c r="U7778">
        <v>206.91526797027515</v>
      </c>
      <c r="V7778">
        <v>28883.78</v>
      </c>
      <c r="W7778">
        <v>1867.7076883865234</v>
      </c>
    </row>
    <row r="7779" spans="2:23" x14ac:dyDescent="0.3">
      <c r="B7779">
        <f t="shared" si="122"/>
        <v>7774</v>
      </c>
      <c r="C7779">
        <v>275.03462183063266</v>
      </c>
      <c r="D7779">
        <v>407.36256107137933</v>
      </c>
      <c r="E7779">
        <v>12127.204465526071</v>
      </c>
      <c r="F7779">
        <v>265.48510877848963</v>
      </c>
      <c r="G7779">
        <v>204.57049947847881</v>
      </c>
      <c r="H7779">
        <v>707.54089426021096</v>
      </c>
      <c r="R7779">
        <v>542.37557979765143</v>
      </c>
      <c r="S7779">
        <v>886.47203089840332</v>
      </c>
      <c r="T7779">
        <v>207.32860852033329</v>
      </c>
      <c r="U7779">
        <v>212.94448044181669</v>
      </c>
      <c r="V7779">
        <v>282.72270216494746</v>
      </c>
      <c r="W7779">
        <v>1276.3662430037502</v>
      </c>
    </row>
    <row r="7780" spans="2:23" x14ac:dyDescent="0.3">
      <c r="B7780">
        <f t="shared" si="122"/>
        <v>7775</v>
      </c>
      <c r="C7780">
        <v>274.0032182213061</v>
      </c>
      <c r="D7780">
        <v>4414.0137192884658</v>
      </c>
      <c r="E7780">
        <v>244.9725037450992</v>
      </c>
      <c r="F7780">
        <v>28883.78</v>
      </c>
      <c r="G7780">
        <v>4668.4219791748264</v>
      </c>
      <c r="H7780">
        <v>2747.3029981150944</v>
      </c>
      <c r="R7780">
        <v>381.85489203140105</v>
      </c>
      <c r="S7780">
        <v>210.21405380874918</v>
      </c>
      <c r="T7780">
        <v>591.98382276958</v>
      </c>
      <c r="U7780">
        <v>3002.4757536525181</v>
      </c>
      <c r="V7780">
        <v>202.81405812376332</v>
      </c>
      <c r="W7780">
        <v>3111.3238972025702</v>
      </c>
    </row>
    <row r="7781" spans="2:23" x14ac:dyDescent="0.3">
      <c r="B7781">
        <f t="shared" si="122"/>
        <v>7776</v>
      </c>
      <c r="C7781">
        <v>291.55703288949519</v>
      </c>
      <c r="D7781">
        <v>28883.78</v>
      </c>
      <c r="E7781">
        <v>626.70913273952806</v>
      </c>
      <c r="F7781">
        <v>1088.7386145431592</v>
      </c>
      <c r="G7781">
        <v>219.94116593318381</v>
      </c>
      <c r="H7781">
        <v>1365.5845208076053</v>
      </c>
      <c r="R7781">
        <v>2748.7175228593192</v>
      </c>
      <c r="S7781">
        <v>274.28994288830205</v>
      </c>
      <c r="T7781">
        <v>1099.6039291096697</v>
      </c>
      <c r="U7781">
        <v>322.20970010491976</v>
      </c>
      <c r="V7781">
        <v>4200.0151182912141</v>
      </c>
      <c r="W7781">
        <v>28883.78</v>
      </c>
    </row>
    <row r="7782" spans="2:23" x14ac:dyDescent="0.3">
      <c r="B7782">
        <f t="shared" si="122"/>
        <v>7777</v>
      </c>
      <c r="C7782">
        <v>706.49238123693567</v>
      </c>
      <c r="D7782">
        <v>16871.53285883052</v>
      </c>
      <c r="E7782">
        <v>366.07999026216544</v>
      </c>
      <c r="F7782">
        <v>1548.0086682606657</v>
      </c>
      <c r="G7782">
        <v>2788.8970185513781</v>
      </c>
      <c r="H7782">
        <v>1360.0100747568117</v>
      </c>
      <c r="R7782">
        <v>476.25347814422895</v>
      </c>
      <c r="S7782">
        <v>28883.78</v>
      </c>
      <c r="T7782">
        <v>316.88263193743802</v>
      </c>
      <c r="U7782">
        <v>5699.2295411095738</v>
      </c>
      <c r="V7782">
        <v>28883.78</v>
      </c>
      <c r="W7782">
        <v>243.21999951144775</v>
      </c>
    </row>
    <row r="7783" spans="2:23" x14ac:dyDescent="0.3">
      <c r="B7783">
        <f t="shared" si="122"/>
        <v>7778</v>
      </c>
      <c r="C7783">
        <v>1462.442737518046</v>
      </c>
      <c r="D7783">
        <v>267.60122401428276</v>
      </c>
      <c r="E7783">
        <v>232.51774443504118</v>
      </c>
      <c r="F7783">
        <v>822.63927461082574</v>
      </c>
      <c r="G7783">
        <v>28883.78</v>
      </c>
      <c r="H7783">
        <v>978.79029475577192</v>
      </c>
      <c r="R7783">
        <v>1341.6236632919795</v>
      </c>
      <c r="S7783">
        <v>219.04373639269633</v>
      </c>
      <c r="T7783">
        <v>278.57047737532758</v>
      </c>
      <c r="U7783">
        <v>356.33108377039457</v>
      </c>
      <c r="V7783">
        <v>1324.2582465176663</v>
      </c>
      <c r="W7783">
        <v>5282.8534525726873</v>
      </c>
    </row>
    <row r="7784" spans="2:23" x14ac:dyDescent="0.3">
      <c r="B7784">
        <f t="shared" si="122"/>
        <v>7779</v>
      </c>
      <c r="C7784">
        <v>202.26246092180864</v>
      </c>
      <c r="D7784">
        <v>371.89063470601189</v>
      </c>
      <c r="E7784">
        <v>455.69074405918332</v>
      </c>
      <c r="F7784">
        <v>228.25620189243904</v>
      </c>
      <c r="G7784">
        <v>260.11520172073284</v>
      </c>
      <c r="H7784">
        <v>271.21650939861689</v>
      </c>
      <c r="R7784">
        <v>259.89350680537876</v>
      </c>
      <c r="S7784">
        <v>1025.5950792950557</v>
      </c>
      <c r="T7784">
        <v>254.96339365153852</v>
      </c>
      <c r="U7784">
        <v>498.97046198056961</v>
      </c>
      <c r="V7784">
        <v>247.50063573393945</v>
      </c>
      <c r="W7784">
        <v>217.49788124923796</v>
      </c>
    </row>
    <row r="7785" spans="2:23" x14ac:dyDescent="0.3">
      <c r="B7785">
        <f t="shared" si="122"/>
        <v>7780</v>
      </c>
      <c r="C7785">
        <v>993.5334407715618</v>
      </c>
      <c r="D7785">
        <v>1084.0312833418939</v>
      </c>
      <c r="E7785">
        <v>12399.058676801325</v>
      </c>
      <c r="F7785">
        <v>292.63632813608746</v>
      </c>
      <c r="G7785">
        <v>1331.6672262183176</v>
      </c>
      <c r="H7785">
        <v>329.87346828773934</v>
      </c>
      <c r="R7785">
        <v>674.68911137639247</v>
      </c>
      <c r="S7785">
        <v>209.41593101089629</v>
      </c>
      <c r="T7785">
        <v>274.08097687009734</v>
      </c>
      <c r="U7785">
        <v>28883.78</v>
      </c>
      <c r="V7785">
        <v>2477.3694728600453</v>
      </c>
      <c r="W7785">
        <v>4220.2776750958483</v>
      </c>
    </row>
    <row r="7786" spans="2:23" x14ac:dyDescent="0.3">
      <c r="B7786">
        <f t="shared" si="122"/>
        <v>7781</v>
      </c>
      <c r="C7786">
        <v>471.68082336320668</v>
      </c>
      <c r="D7786">
        <v>1286.4131473606767</v>
      </c>
      <c r="E7786">
        <v>208.24805425914658</v>
      </c>
      <c r="F7786">
        <v>28883.78</v>
      </c>
      <c r="G7786">
        <v>28883.78</v>
      </c>
      <c r="H7786">
        <v>238.05679035457084</v>
      </c>
      <c r="R7786">
        <v>930.83892764484779</v>
      </c>
      <c r="S7786">
        <v>11904.888657685653</v>
      </c>
      <c r="T7786">
        <v>969.82768213866962</v>
      </c>
      <c r="U7786">
        <v>306.52662774968996</v>
      </c>
      <c r="V7786">
        <v>897.10990775713776</v>
      </c>
      <c r="W7786">
        <v>387.88611848659707</v>
      </c>
    </row>
    <row r="7787" spans="2:23" x14ac:dyDescent="0.3">
      <c r="B7787">
        <f t="shared" si="122"/>
        <v>7782</v>
      </c>
      <c r="C7787">
        <v>287.71960468924203</v>
      </c>
      <c r="D7787">
        <v>782.28476994591017</v>
      </c>
      <c r="E7787">
        <v>638.13073248962883</v>
      </c>
      <c r="F7787">
        <v>295.69023736277938</v>
      </c>
      <c r="G7787">
        <v>472.22249437726816</v>
      </c>
      <c r="H7787">
        <v>237.78632465072366</v>
      </c>
      <c r="R7787">
        <v>3249.6983464394211</v>
      </c>
      <c r="S7787">
        <v>3083.1107108230717</v>
      </c>
      <c r="T7787">
        <v>372.64700427115611</v>
      </c>
      <c r="U7787">
        <v>28883.78</v>
      </c>
      <c r="V7787">
        <v>519.23877813433728</v>
      </c>
      <c r="W7787">
        <v>1485.6096656572336</v>
      </c>
    </row>
    <row r="7788" spans="2:23" x14ac:dyDescent="0.3">
      <c r="B7788">
        <f t="shared" si="122"/>
        <v>7783</v>
      </c>
      <c r="C7788">
        <v>24664.614159240835</v>
      </c>
      <c r="D7788">
        <v>1523.0887619472151</v>
      </c>
      <c r="E7788">
        <v>299.49607771704433</v>
      </c>
      <c r="F7788">
        <v>3959.8618522135366</v>
      </c>
      <c r="G7788">
        <v>3513.9169078028162</v>
      </c>
      <c r="H7788">
        <v>28883.78</v>
      </c>
      <c r="R7788">
        <v>400.12616885883585</v>
      </c>
      <c r="S7788">
        <v>1543.1836720655133</v>
      </c>
      <c r="T7788">
        <v>403.32988227084843</v>
      </c>
      <c r="U7788">
        <v>358.97333398151864</v>
      </c>
      <c r="V7788">
        <v>8244.7277585847187</v>
      </c>
      <c r="W7788">
        <v>3125.8125188044951</v>
      </c>
    </row>
    <row r="7789" spans="2:23" x14ac:dyDescent="0.3">
      <c r="B7789">
        <f t="shared" si="122"/>
        <v>7784</v>
      </c>
      <c r="C7789">
        <v>218.92048951627322</v>
      </c>
      <c r="D7789">
        <v>245.412633685467</v>
      </c>
      <c r="E7789">
        <v>623.94834574731453</v>
      </c>
      <c r="F7789">
        <v>393.39020069498099</v>
      </c>
      <c r="G7789">
        <v>514.84871192767923</v>
      </c>
      <c r="H7789">
        <v>1341.7686850912414</v>
      </c>
      <c r="R7789">
        <v>215.47585978089876</v>
      </c>
      <c r="S7789">
        <v>232.20323958715591</v>
      </c>
      <c r="T7789">
        <v>28883.78</v>
      </c>
      <c r="U7789">
        <v>266.03312954712055</v>
      </c>
      <c r="V7789">
        <v>28883.78</v>
      </c>
      <c r="W7789">
        <v>213.22672330659955</v>
      </c>
    </row>
    <row r="7790" spans="2:23" x14ac:dyDescent="0.3">
      <c r="B7790">
        <f t="shared" si="122"/>
        <v>7785</v>
      </c>
      <c r="C7790">
        <v>596.76891005814673</v>
      </c>
      <c r="D7790">
        <v>1738.0469861945614</v>
      </c>
      <c r="E7790">
        <v>1265.2832327186256</v>
      </c>
      <c r="F7790">
        <v>28883.78</v>
      </c>
      <c r="G7790">
        <v>790.59506737150014</v>
      </c>
      <c r="H7790">
        <v>1742.204241201679</v>
      </c>
      <c r="R7790">
        <v>229.404473732236</v>
      </c>
      <c r="S7790">
        <v>477.27767083840092</v>
      </c>
      <c r="T7790">
        <v>2179.0194165156518</v>
      </c>
      <c r="U7790">
        <v>15557.482517061697</v>
      </c>
      <c r="V7790">
        <v>472.2611440782332</v>
      </c>
      <c r="W7790">
        <v>231.80837265287963</v>
      </c>
    </row>
    <row r="7791" spans="2:23" x14ac:dyDescent="0.3">
      <c r="B7791">
        <f t="shared" si="122"/>
        <v>7786</v>
      </c>
      <c r="C7791">
        <v>828.27012911876102</v>
      </c>
      <c r="D7791">
        <v>318.14305677103732</v>
      </c>
      <c r="E7791">
        <v>747.01570309865133</v>
      </c>
      <c r="F7791">
        <v>231.85511201523502</v>
      </c>
      <c r="G7791">
        <v>5988.004230932449</v>
      </c>
      <c r="H7791">
        <v>811.97754052348569</v>
      </c>
      <c r="R7791">
        <v>332.75530886762374</v>
      </c>
      <c r="S7791">
        <v>1383.7948471685754</v>
      </c>
      <c r="T7791">
        <v>227.85679628269747</v>
      </c>
      <c r="U7791">
        <v>704.22406279586835</v>
      </c>
      <c r="V7791">
        <v>450.91623024800168</v>
      </c>
      <c r="W7791">
        <v>1970.9654751084615</v>
      </c>
    </row>
    <row r="7792" spans="2:23" x14ac:dyDescent="0.3">
      <c r="B7792">
        <f t="shared" si="122"/>
        <v>7787</v>
      </c>
      <c r="C7792">
        <v>1251.8956455400528</v>
      </c>
      <c r="D7792">
        <v>243.56412278050962</v>
      </c>
      <c r="E7792">
        <v>239.90942998112669</v>
      </c>
      <c r="F7792">
        <v>344.49913149824329</v>
      </c>
      <c r="G7792">
        <v>269.28329523527492</v>
      </c>
      <c r="H7792">
        <v>13762.408407672685</v>
      </c>
      <c r="R7792">
        <v>425.02873515512601</v>
      </c>
      <c r="S7792">
        <v>742.14465454106085</v>
      </c>
      <c r="T7792">
        <v>200.24112002027297</v>
      </c>
      <c r="U7792">
        <v>201.18065095284703</v>
      </c>
      <c r="V7792">
        <v>436.20584878078671</v>
      </c>
      <c r="W7792">
        <v>224.31611639440581</v>
      </c>
    </row>
    <row r="7793" spans="2:23" x14ac:dyDescent="0.3">
      <c r="B7793">
        <f t="shared" si="122"/>
        <v>7788</v>
      </c>
      <c r="C7793">
        <v>28883.78</v>
      </c>
      <c r="D7793">
        <v>317.49559920465327</v>
      </c>
      <c r="E7793">
        <v>266.14619481646878</v>
      </c>
      <c r="F7793">
        <v>1522.6531574598125</v>
      </c>
      <c r="G7793">
        <v>325.14667340304123</v>
      </c>
      <c r="H7793">
        <v>24708.389520493143</v>
      </c>
      <c r="R7793">
        <v>11032.752710836601</v>
      </c>
      <c r="S7793">
        <v>216.15903321208989</v>
      </c>
      <c r="T7793">
        <v>28883.78</v>
      </c>
      <c r="U7793">
        <v>694.381186552705</v>
      </c>
      <c r="V7793">
        <v>3560.4628805035813</v>
      </c>
      <c r="W7793">
        <v>434.48470405787862</v>
      </c>
    </row>
    <row r="7794" spans="2:23" x14ac:dyDescent="0.3">
      <c r="B7794">
        <f t="shared" si="122"/>
        <v>7789</v>
      </c>
      <c r="C7794">
        <v>453.42344037915802</v>
      </c>
      <c r="D7794">
        <v>3141.8835930940058</v>
      </c>
      <c r="E7794">
        <v>277.53042848467896</v>
      </c>
      <c r="F7794">
        <v>788.30454510297056</v>
      </c>
      <c r="G7794">
        <v>4584.1194798208317</v>
      </c>
      <c r="H7794">
        <v>335.5928986896285</v>
      </c>
      <c r="R7794">
        <v>235.36909471445443</v>
      </c>
      <c r="S7794">
        <v>252.23706338471885</v>
      </c>
      <c r="T7794">
        <v>294.87509110417068</v>
      </c>
      <c r="U7794">
        <v>463.58376036305117</v>
      </c>
      <c r="V7794">
        <v>213.07770792377363</v>
      </c>
      <c r="W7794">
        <v>9888.4835931448379</v>
      </c>
    </row>
    <row r="7795" spans="2:23" x14ac:dyDescent="0.3">
      <c r="B7795">
        <f t="shared" si="122"/>
        <v>7790</v>
      </c>
      <c r="C7795">
        <v>614.78952740502643</v>
      </c>
      <c r="D7795">
        <v>281.0744802103091</v>
      </c>
      <c r="E7795">
        <v>200.31430228652428</v>
      </c>
      <c r="F7795">
        <v>307.28450412020464</v>
      </c>
      <c r="G7795">
        <v>28883.78</v>
      </c>
      <c r="H7795">
        <v>28883.78</v>
      </c>
      <c r="R7795">
        <v>1929.4502013920182</v>
      </c>
      <c r="S7795">
        <v>1040.8982696470305</v>
      </c>
      <c r="T7795">
        <v>19895.2968849592</v>
      </c>
      <c r="U7795">
        <v>686.59851937273368</v>
      </c>
      <c r="V7795">
        <v>1510.1990445865738</v>
      </c>
      <c r="W7795">
        <v>1404.3615689729247</v>
      </c>
    </row>
    <row r="7796" spans="2:23" x14ac:dyDescent="0.3">
      <c r="B7796">
        <f t="shared" si="122"/>
        <v>7791</v>
      </c>
      <c r="C7796">
        <v>531.95307317974857</v>
      </c>
      <c r="D7796">
        <v>602.49563340102804</v>
      </c>
      <c r="E7796">
        <v>354.53160717363551</v>
      </c>
      <c r="F7796">
        <v>3638.9701251780953</v>
      </c>
      <c r="G7796">
        <v>670.41308687025025</v>
      </c>
      <c r="H7796">
        <v>540.50431943492606</v>
      </c>
      <c r="R7796">
        <v>203.05452004995041</v>
      </c>
      <c r="S7796">
        <v>429.14091594644276</v>
      </c>
      <c r="T7796">
        <v>277.02662202501898</v>
      </c>
      <c r="U7796">
        <v>28883.78</v>
      </c>
      <c r="V7796">
        <v>12977.428012105407</v>
      </c>
      <c r="W7796">
        <v>228.02679702570913</v>
      </c>
    </row>
    <row r="7797" spans="2:23" x14ac:dyDescent="0.3">
      <c r="B7797">
        <f t="shared" si="122"/>
        <v>7792</v>
      </c>
      <c r="C7797">
        <v>218.16929005559214</v>
      </c>
      <c r="D7797">
        <v>317.68602365786745</v>
      </c>
      <c r="E7797">
        <v>476.97440614429098</v>
      </c>
      <c r="F7797">
        <v>764.76402905370355</v>
      </c>
      <c r="G7797">
        <v>313.94528201957519</v>
      </c>
      <c r="H7797">
        <v>220.43382105834996</v>
      </c>
      <c r="R7797">
        <v>5422.0976939301545</v>
      </c>
      <c r="S7797">
        <v>1538.3130388748414</v>
      </c>
      <c r="T7797">
        <v>225.54578377257474</v>
      </c>
      <c r="U7797">
        <v>28883.78</v>
      </c>
      <c r="V7797">
        <v>28883.78</v>
      </c>
      <c r="W7797">
        <v>209.33598973116611</v>
      </c>
    </row>
    <row r="7798" spans="2:23" x14ac:dyDescent="0.3">
      <c r="B7798">
        <f t="shared" si="122"/>
        <v>7793</v>
      </c>
      <c r="C7798">
        <v>1099.6017947946</v>
      </c>
      <c r="D7798">
        <v>457.35714167620029</v>
      </c>
      <c r="E7798">
        <v>493.05020602204064</v>
      </c>
      <c r="F7798">
        <v>522.07912329689839</v>
      </c>
      <c r="G7798">
        <v>213.22845234260436</v>
      </c>
      <c r="H7798">
        <v>24827.383122251533</v>
      </c>
      <c r="R7798">
        <v>342.25927881740893</v>
      </c>
      <c r="S7798">
        <v>206.66732736182226</v>
      </c>
      <c r="T7798">
        <v>1054.7041508834302</v>
      </c>
      <c r="U7798">
        <v>5576.8724727125955</v>
      </c>
      <c r="V7798">
        <v>1083.8548905070761</v>
      </c>
      <c r="W7798">
        <v>212.02046018373844</v>
      </c>
    </row>
    <row r="7799" spans="2:23" x14ac:dyDescent="0.3">
      <c r="B7799">
        <f t="shared" si="122"/>
        <v>7794</v>
      </c>
      <c r="C7799">
        <v>28883.78</v>
      </c>
      <c r="D7799">
        <v>240.6155057051719</v>
      </c>
      <c r="E7799">
        <v>6268.0097867381837</v>
      </c>
      <c r="F7799">
        <v>201.05026311197776</v>
      </c>
      <c r="G7799">
        <v>439.70000342395952</v>
      </c>
      <c r="H7799">
        <v>668.8815475494514</v>
      </c>
      <c r="R7799">
        <v>8258.2413344406377</v>
      </c>
      <c r="S7799">
        <v>28883.78</v>
      </c>
      <c r="T7799">
        <v>262.49726670498114</v>
      </c>
      <c r="U7799">
        <v>271.93272784838967</v>
      </c>
      <c r="V7799">
        <v>209.07899638702932</v>
      </c>
      <c r="W7799">
        <v>1460.4739373911914</v>
      </c>
    </row>
    <row r="7800" spans="2:23" x14ac:dyDescent="0.3">
      <c r="B7800">
        <f t="shared" si="122"/>
        <v>7795</v>
      </c>
      <c r="C7800">
        <v>1771.5356492096907</v>
      </c>
      <c r="D7800">
        <v>350.6122399967594</v>
      </c>
      <c r="E7800">
        <v>305.50097422484282</v>
      </c>
      <c r="F7800">
        <v>327.68512020912129</v>
      </c>
      <c r="G7800">
        <v>365.49420745187695</v>
      </c>
      <c r="H7800">
        <v>28883.78</v>
      </c>
      <c r="R7800">
        <v>542.95265115158827</v>
      </c>
      <c r="S7800">
        <v>984.79964573690745</v>
      </c>
      <c r="T7800">
        <v>435.31878503762834</v>
      </c>
      <c r="U7800">
        <v>268.6205497203473</v>
      </c>
      <c r="V7800">
        <v>28883.78</v>
      </c>
      <c r="W7800">
        <v>1329.5828249502388</v>
      </c>
    </row>
    <row r="7801" spans="2:23" x14ac:dyDescent="0.3">
      <c r="B7801">
        <f t="shared" si="122"/>
        <v>7796</v>
      </c>
      <c r="C7801">
        <v>228.31134059001681</v>
      </c>
      <c r="D7801">
        <v>1130.1082501009446</v>
      </c>
      <c r="E7801">
        <v>522.2468277546659</v>
      </c>
      <c r="F7801">
        <v>444.52538075154166</v>
      </c>
      <c r="G7801">
        <v>8241.0318850965414</v>
      </c>
      <c r="H7801">
        <v>369.55739382393926</v>
      </c>
      <c r="R7801">
        <v>249.69507428065455</v>
      </c>
      <c r="S7801">
        <v>353.83194833378207</v>
      </c>
      <c r="T7801">
        <v>1018.3847627549113</v>
      </c>
      <c r="U7801">
        <v>1187.4516026119213</v>
      </c>
      <c r="V7801">
        <v>5019.4882204393061</v>
      </c>
      <c r="W7801">
        <v>206.60254149692366</v>
      </c>
    </row>
    <row r="7802" spans="2:23" x14ac:dyDescent="0.3">
      <c r="B7802">
        <f t="shared" si="122"/>
        <v>7797</v>
      </c>
      <c r="C7802">
        <v>224.84969385126408</v>
      </c>
      <c r="D7802">
        <v>7115.9655197682396</v>
      </c>
      <c r="E7802">
        <v>205.01405511887464</v>
      </c>
      <c r="F7802">
        <v>2052.9190881564809</v>
      </c>
      <c r="G7802">
        <v>218.48853760677918</v>
      </c>
      <c r="H7802">
        <v>801.27088045277537</v>
      </c>
      <c r="R7802">
        <v>28883.78</v>
      </c>
      <c r="S7802">
        <v>863.28170538820245</v>
      </c>
      <c r="T7802">
        <v>209.30656594724036</v>
      </c>
      <c r="U7802">
        <v>601.94434026633553</v>
      </c>
      <c r="V7802">
        <v>28883.78</v>
      </c>
      <c r="W7802">
        <v>534.82891797801722</v>
      </c>
    </row>
    <row r="7803" spans="2:23" x14ac:dyDescent="0.3">
      <c r="B7803">
        <f t="shared" si="122"/>
        <v>7798</v>
      </c>
      <c r="C7803">
        <v>26608.592782254858</v>
      </c>
      <c r="D7803">
        <v>1372.2636521595336</v>
      </c>
      <c r="E7803">
        <v>245.7630572169885</v>
      </c>
      <c r="F7803">
        <v>3728.2667218069146</v>
      </c>
      <c r="G7803">
        <v>353.88327501010872</v>
      </c>
      <c r="H7803">
        <v>945.38852032288901</v>
      </c>
      <c r="R7803">
        <v>304.7124506683644</v>
      </c>
      <c r="S7803">
        <v>357.93437825324526</v>
      </c>
      <c r="T7803">
        <v>775.78068215965106</v>
      </c>
      <c r="U7803">
        <v>464.45195091550988</v>
      </c>
      <c r="V7803">
        <v>2751.9391072208223</v>
      </c>
      <c r="W7803">
        <v>28883.78</v>
      </c>
    </row>
    <row r="7804" spans="2:23" x14ac:dyDescent="0.3">
      <c r="B7804">
        <f t="shared" si="122"/>
        <v>7799</v>
      </c>
      <c r="C7804">
        <v>28883.78</v>
      </c>
      <c r="D7804">
        <v>784.57840866347169</v>
      </c>
      <c r="E7804">
        <v>292.27356181163333</v>
      </c>
      <c r="F7804">
        <v>271.02985269933629</v>
      </c>
      <c r="G7804">
        <v>28883.78</v>
      </c>
      <c r="H7804">
        <v>494.11996610996209</v>
      </c>
      <c r="R7804">
        <v>298.8251072952205</v>
      </c>
      <c r="S7804">
        <v>10057.152344074311</v>
      </c>
      <c r="T7804">
        <v>413.81579546171622</v>
      </c>
      <c r="U7804">
        <v>620.32223463787273</v>
      </c>
      <c r="V7804">
        <v>691.43036308216881</v>
      </c>
      <c r="W7804">
        <v>866.22364655225158</v>
      </c>
    </row>
    <row r="7805" spans="2:23" x14ac:dyDescent="0.3">
      <c r="B7805">
        <f t="shared" si="122"/>
        <v>7800</v>
      </c>
      <c r="C7805">
        <v>929.50805765886389</v>
      </c>
      <c r="D7805">
        <v>420.49954988993682</v>
      </c>
      <c r="E7805">
        <v>981.24626151068264</v>
      </c>
      <c r="F7805">
        <v>947.52466769445402</v>
      </c>
      <c r="G7805">
        <v>449.27751676471206</v>
      </c>
      <c r="H7805">
        <v>12217.108604802053</v>
      </c>
      <c r="R7805">
        <v>215.94581972119732</v>
      </c>
      <c r="S7805">
        <v>8043.1313172535693</v>
      </c>
      <c r="T7805">
        <v>419.55935093851224</v>
      </c>
      <c r="U7805">
        <v>28883.78</v>
      </c>
      <c r="V7805">
        <v>736.60188457461277</v>
      </c>
      <c r="W7805">
        <v>224.03572912933896</v>
      </c>
    </row>
    <row r="7806" spans="2:23" x14ac:dyDescent="0.3">
      <c r="B7806">
        <f t="shared" si="122"/>
        <v>7801</v>
      </c>
      <c r="C7806">
        <v>951.18271065594092</v>
      </c>
      <c r="D7806">
        <v>1998.9594538800543</v>
      </c>
      <c r="E7806">
        <v>491.85769250358157</v>
      </c>
      <c r="F7806">
        <v>227.12214932709651</v>
      </c>
      <c r="G7806">
        <v>28883.78</v>
      </c>
      <c r="H7806">
        <v>371.5762300648521</v>
      </c>
      <c r="R7806">
        <v>7521.2551876659154</v>
      </c>
      <c r="S7806">
        <v>235.01205148632727</v>
      </c>
      <c r="T7806">
        <v>4604.0585653904755</v>
      </c>
      <c r="U7806">
        <v>437.08547253782478</v>
      </c>
      <c r="V7806">
        <v>28883.78</v>
      </c>
      <c r="W7806">
        <v>370.02542145680127</v>
      </c>
    </row>
    <row r="7807" spans="2:23" x14ac:dyDescent="0.3">
      <c r="B7807">
        <f t="shared" si="122"/>
        <v>7802</v>
      </c>
      <c r="C7807">
        <v>28883.78</v>
      </c>
      <c r="D7807">
        <v>2194.4941845101312</v>
      </c>
      <c r="E7807">
        <v>928.27028772291999</v>
      </c>
      <c r="F7807">
        <v>28883.78</v>
      </c>
      <c r="G7807">
        <v>11819.903196080808</v>
      </c>
      <c r="H7807">
        <v>310.58032166675406</v>
      </c>
      <c r="R7807">
        <v>285.53437850412456</v>
      </c>
      <c r="S7807">
        <v>303.3591625027218</v>
      </c>
      <c r="T7807">
        <v>402.94635208654688</v>
      </c>
      <c r="U7807">
        <v>3305.0117753275972</v>
      </c>
      <c r="V7807">
        <v>241.70515486453735</v>
      </c>
      <c r="W7807">
        <v>1508.9075487745276</v>
      </c>
    </row>
    <row r="7808" spans="2:23" x14ac:dyDescent="0.3">
      <c r="B7808">
        <f t="shared" si="122"/>
        <v>7803</v>
      </c>
      <c r="C7808">
        <v>2299.6729846452995</v>
      </c>
      <c r="D7808">
        <v>1271.0417148486522</v>
      </c>
      <c r="E7808">
        <v>564.06816502712491</v>
      </c>
      <c r="F7808">
        <v>293.82335641294389</v>
      </c>
      <c r="G7808">
        <v>761.43504591854878</v>
      </c>
      <c r="H7808">
        <v>3179.1893042885545</v>
      </c>
      <c r="R7808">
        <v>203.88306479286297</v>
      </c>
      <c r="S7808">
        <v>334.60624991596592</v>
      </c>
      <c r="T7808">
        <v>218.72739517368285</v>
      </c>
      <c r="U7808">
        <v>367.51465427882522</v>
      </c>
      <c r="V7808">
        <v>319.13163413741756</v>
      </c>
      <c r="W7808">
        <v>9370.4670433730498</v>
      </c>
    </row>
    <row r="7809" spans="2:23" x14ac:dyDescent="0.3">
      <c r="B7809">
        <f t="shared" si="122"/>
        <v>7804</v>
      </c>
      <c r="C7809">
        <v>313.15899309463276</v>
      </c>
      <c r="D7809">
        <v>222.16692183590681</v>
      </c>
      <c r="E7809">
        <v>7840.0135019762183</v>
      </c>
      <c r="F7809">
        <v>230.5902209478048</v>
      </c>
      <c r="G7809">
        <v>3878.0811672537734</v>
      </c>
      <c r="H7809">
        <v>3860.1769345344396</v>
      </c>
      <c r="R7809">
        <v>201.75949052058206</v>
      </c>
      <c r="S7809">
        <v>417.2089766353858</v>
      </c>
      <c r="T7809">
        <v>481.47537177133722</v>
      </c>
      <c r="U7809">
        <v>200.77088177667463</v>
      </c>
      <c r="V7809">
        <v>3694.5111452801793</v>
      </c>
      <c r="W7809">
        <v>343.31007621649667</v>
      </c>
    </row>
    <row r="7810" spans="2:23" x14ac:dyDescent="0.3">
      <c r="B7810">
        <f t="shared" si="122"/>
        <v>7805</v>
      </c>
      <c r="C7810">
        <v>28883.78</v>
      </c>
      <c r="D7810">
        <v>523.04207658359405</v>
      </c>
      <c r="E7810">
        <v>208.43883812734825</v>
      </c>
      <c r="F7810">
        <v>222.95180272425586</v>
      </c>
      <c r="G7810">
        <v>840.14821190352905</v>
      </c>
      <c r="H7810">
        <v>204.6738948112</v>
      </c>
      <c r="R7810">
        <v>298.72595562559127</v>
      </c>
      <c r="S7810">
        <v>553.58666217627092</v>
      </c>
      <c r="T7810">
        <v>578.31482319559132</v>
      </c>
      <c r="U7810">
        <v>259.0476861036426</v>
      </c>
      <c r="V7810">
        <v>28883.78</v>
      </c>
      <c r="W7810">
        <v>419.43543951078846</v>
      </c>
    </row>
    <row r="7811" spans="2:23" x14ac:dyDescent="0.3">
      <c r="B7811">
        <f t="shared" si="122"/>
        <v>7806</v>
      </c>
      <c r="C7811">
        <v>1876.855569637532</v>
      </c>
      <c r="D7811">
        <v>560.81848314623539</v>
      </c>
      <c r="E7811">
        <v>401.42450682885783</v>
      </c>
      <c r="F7811">
        <v>3381.9554208962172</v>
      </c>
      <c r="G7811">
        <v>1601.1119426885386</v>
      </c>
      <c r="H7811">
        <v>28883.78</v>
      </c>
      <c r="R7811">
        <v>457.20970973746546</v>
      </c>
      <c r="S7811">
        <v>374.903675248225</v>
      </c>
      <c r="T7811">
        <v>359.70513943529488</v>
      </c>
      <c r="U7811">
        <v>440.74090561459263</v>
      </c>
      <c r="V7811">
        <v>28102.054142904544</v>
      </c>
      <c r="W7811">
        <v>256.85682916208214</v>
      </c>
    </row>
    <row r="7812" spans="2:23" x14ac:dyDescent="0.3">
      <c r="B7812">
        <f t="shared" si="122"/>
        <v>7807</v>
      </c>
      <c r="C7812">
        <v>488.21921601228036</v>
      </c>
      <c r="D7812">
        <v>220.06394736938555</v>
      </c>
      <c r="E7812">
        <v>6925.744814636414</v>
      </c>
      <c r="F7812">
        <v>307.25996838794305</v>
      </c>
      <c r="G7812">
        <v>28883.78</v>
      </c>
      <c r="H7812">
        <v>4851.8001226224505</v>
      </c>
      <c r="R7812">
        <v>4063.4232621685546</v>
      </c>
      <c r="S7812">
        <v>450.02646928311719</v>
      </c>
      <c r="T7812">
        <v>386.52060392226258</v>
      </c>
      <c r="U7812">
        <v>285.61077526674052</v>
      </c>
      <c r="V7812">
        <v>4467.3245468787327</v>
      </c>
      <c r="W7812">
        <v>813.13263545663278</v>
      </c>
    </row>
    <row r="7813" spans="2:23" x14ac:dyDescent="0.3">
      <c r="B7813">
        <f t="shared" si="122"/>
        <v>7808</v>
      </c>
      <c r="C7813">
        <v>519.69195154798035</v>
      </c>
      <c r="D7813">
        <v>28883.78</v>
      </c>
      <c r="E7813">
        <v>487.64218639330369</v>
      </c>
      <c r="F7813">
        <v>2850.7206818248001</v>
      </c>
      <c r="G7813">
        <v>28883.78</v>
      </c>
      <c r="H7813">
        <v>295.57392089702921</v>
      </c>
      <c r="R7813">
        <v>954.17231298187778</v>
      </c>
      <c r="S7813">
        <v>238.01227344877645</v>
      </c>
      <c r="T7813">
        <v>2995.2682377222627</v>
      </c>
      <c r="U7813">
        <v>758.52848976967448</v>
      </c>
      <c r="V7813">
        <v>17002.812024098312</v>
      </c>
      <c r="W7813">
        <v>310.06060917008284</v>
      </c>
    </row>
    <row r="7814" spans="2:23" x14ac:dyDescent="0.3">
      <c r="B7814">
        <f t="shared" si="122"/>
        <v>7809</v>
      </c>
      <c r="C7814">
        <v>767.7186987949824</v>
      </c>
      <c r="D7814">
        <v>463.47355862008845</v>
      </c>
      <c r="E7814">
        <v>568.12524127913957</v>
      </c>
      <c r="F7814">
        <v>3325.4471600478287</v>
      </c>
      <c r="G7814">
        <v>291.51083627304092</v>
      </c>
      <c r="H7814">
        <v>1127.2961922349184</v>
      </c>
      <c r="R7814">
        <v>216.01043416899677</v>
      </c>
      <c r="S7814">
        <v>1710.2975291459818</v>
      </c>
      <c r="T7814">
        <v>1574.1108299272371</v>
      </c>
      <c r="U7814">
        <v>289.48016578916855</v>
      </c>
      <c r="V7814">
        <v>1424.3829833538352</v>
      </c>
      <c r="W7814">
        <v>28194.709619162291</v>
      </c>
    </row>
    <row r="7815" spans="2:23" x14ac:dyDescent="0.3">
      <c r="B7815">
        <f t="shared" si="122"/>
        <v>7810</v>
      </c>
      <c r="C7815">
        <v>415.52811052235654</v>
      </c>
      <c r="D7815">
        <v>389.13313388056838</v>
      </c>
      <c r="E7815">
        <v>332.97982677641352</v>
      </c>
      <c r="F7815">
        <v>293.5259139603246</v>
      </c>
      <c r="G7815">
        <v>245.12118648306688</v>
      </c>
      <c r="H7815">
        <v>562.52696095593171</v>
      </c>
      <c r="R7815">
        <v>1098.7213411057628</v>
      </c>
      <c r="S7815">
        <v>2143.1497403220183</v>
      </c>
      <c r="T7815">
        <v>302.24138775704148</v>
      </c>
      <c r="U7815">
        <v>28883.78</v>
      </c>
      <c r="V7815">
        <v>2135.2420584235151</v>
      </c>
      <c r="W7815">
        <v>3093.958639591463</v>
      </c>
    </row>
    <row r="7816" spans="2:23" x14ac:dyDescent="0.3">
      <c r="B7816">
        <f t="shared" ref="B7816:B7879" si="123">B7815 + 1</f>
        <v>7811</v>
      </c>
      <c r="C7816">
        <v>400.66578961374262</v>
      </c>
      <c r="D7816">
        <v>1258.9642114981484</v>
      </c>
      <c r="E7816">
        <v>234.97266472543009</v>
      </c>
      <c r="F7816">
        <v>28883.78</v>
      </c>
      <c r="G7816">
        <v>246.09249241049463</v>
      </c>
      <c r="H7816">
        <v>262.59795387205429</v>
      </c>
      <c r="R7816">
        <v>333.42497588356105</v>
      </c>
      <c r="S7816">
        <v>1704.0482072168988</v>
      </c>
      <c r="T7816">
        <v>717.55928731110487</v>
      </c>
      <c r="U7816">
        <v>3752.7345767827601</v>
      </c>
      <c r="V7816">
        <v>18302.551478498714</v>
      </c>
      <c r="W7816">
        <v>605.43981851357125</v>
      </c>
    </row>
    <row r="7817" spans="2:23" x14ac:dyDescent="0.3">
      <c r="B7817">
        <f t="shared" si="123"/>
        <v>7812</v>
      </c>
      <c r="C7817">
        <v>323.46298238717031</v>
      </c>
      <c r="D7817">
        <v>208.39241901808307</v>
      </c>
      <c r="E7817">
        <v>461.00419187780471</v>
      </c>
      <c r="F7817">
        <v>328.21136715213891</v>
      </c>
      <c r="G7817">
        <v>8885.1554414014718</v>
      </c>
      <c r="H7817">
        <v>271.54583375138827</v>
      </c>
      <c r="R7817">
        <v>298.3049342475756</v>
      </c>
      <c r="S7817">
        <v>3005.3326822257004</v>
      </c>
      <c r="T7817">
        <v>546.96857877896605</v>
      </c>
      <c r="U7817">
        <v>1658.4794136401108</v>
      </c>
      <c r="V7817">
        <v>427.59618778523975</v>
      </c>
      <c r="W7817">
        <v>3029.506775890316</v>
      </c>
    </row>
    <row r="7818" spans="2:23" x14ac:dyDescent="0.3">
      <c r="B7818">
        <f t="shared" si="123"/>
        <v>7813</v>
      </c>
      <c r="C7818">
        <v>436.73695648243518</v>
      </c>
      <c r="D7818">
        <v>217.02503549566151</v>
      </c>
      <c r="E7818">
        <v>1068.1794000151108</v>
      </c>
      <c r="F7818">
        <v>6610.9949368594343</v>
      </c>
      <c r="G7818">
        <v>475.30869466480709</v>
      </c>
      <c r="H7818">
        <v>203.06791632806849</v>
      </c>
      <c r="R7818">
        <v>1597.6736821868947</v>
      </c>
      <c r="S7818">
        <v>2640.3957033189595</v>
      </c>
      <c r="T7818">
        <v>413.62362442741107</v>
      </c>
      <c r="U7818">
        <v>28883.78</v>
      </c>
      <c r="V7818">
        <v>4607.1956838385731</v>
      </c>
      <c r="W7818">
        <v>210.51913335939616</v>
      </c>
    </row>
    <row r="7819" spans="2:23" x14ac:dyDescent="0.3">
      <c r="B7819">
        <f t="shared" si="123"/>
        <v>7814</v>
      </c>
      <c r="C7819">
        <v>201.33217697845484</v>
      </c>
      <c r="D7819">
        <v>453.55361218906046</v>
      </c>
      <c r="E7819">
        <v>462.66545905428444</v>
      </c>
      <c r="F7819">
        <v>1191.4465046766936</v>
      </c>
      <c r="G7819">
        <v>306.12876735931667</v>
      </c>
      <c r="H7819">
        <v>249.60188686807032</v>
      </c>
      <c r="R7819">
        <v>814.91747221802291</v>
      </c>
      <c r="S7819">
        <v>271.70841340012117</v>
      </c>
      <c r="T7819">
        <v>12907.194750463537</v>
      </c>
      <c r="U7819">
        <v>28883.78</v>
      </c>
      <c r="V7819">
        <v>255.95818509108705</v>
      </c>
      <c r="W7819">
        <v>2606.995483587843</v>
      </c>
    </row>
    <row r="7820" spans="2:23" x14ac:dyDescent="0.3">
      <c r="B7820">
        <f t="shared" si="123"/>
        <v>7815</v>
      </c>
      <c r="C7820">
        <v>28883.78</v>
      </c>
      <c r="D7820">
        <v>694.74032103318802</v>
      </c>
      <c r="E7820">
        <v>3398.998218733223</v>
      </c>
      <c r="F7820">
        <v>244.66317482002327</v>
      </c>
      <c r="G7820">
        <v>9703.9770345911511</v>
      </c>
      <c r="H7820">
        <v>414.49996618358432</v>
      </c>
      <c r="R7820">
        <v>1814.3360169912678</v>
      </c>
      <c r="S7820">
        <v>203.2593316508767</v>
      </c>
      <c r="T7820">
        <v>1906.0920004851891</v>
      </c>
      <c r="U7820">
        <v>208.01201089242386</v>
      </c>
      <c r="V7820">
        <v>226.35295639616021</v>
      </c>
      <c r="W7820">
        <v>265.2250826256743</v>
      </c>
    </row>
    <row r="7821" spans="2:23" x14ac:dyDescent="0.3">
      <c r="B7821">
        <f t="shared" si="123"/>
        <v>7816</v>
      </c>
      <c r="C7821">
        <v>210.27899810404637</v>
      </c>
      <c r="D7821">
        <v>524.91083202675827</v>
      </c>
      <c r="E7821">
        <v>28883.78</v>
      </c>
      <c r="F7821">
        <v>833.09099385258526</v>
      </c>
      <c r="G7821">
        <v>966.28411974802486</v>
      </c>
      <c r="H7821">
        <v>264.49502277714123</v>
      </c>
      <c r="R7821">
        <v>7670.1540830362646</v>
      </c>
      <c r="S7821">
        <v>423.28002989997594</v>
      </c>
      <c r="T7821">
        <v>251.74969872564037</v>
      </c>
      <c r="U7821">
        <v>2748.9209744238124</v>
      </c>
      <c r="V7821">
        <v>387.60486958974013</v>
      </c>
      <c r="W7821">
        <v>318.22998210409605</v>
      </c>
    </row>
    <row r="7822" spans="2:23" x14ac:dyDescent="0.3">
      <c r="B7822">
        <f t="shared" si="123"/>
        <v>7817</v>
      </c>
      <c r="C7822">
        <v>349.90129967285714</v>
      </c>
      <c r="D7822">
        <v>28883.78</v>
      </c>
      <c r="E7822">
        <v>6625.2737676863926</v>
      </c>
      <c r="F7822">
        <v>1762.2517761145803</v>
      </c>
      <c r="G7822">
        <v>292.13863335774482</v>
      </c>
      <c r="H7822">
        <v>219.3162982604434</v>
      </c>
      <c r="R7822">
        <v>5765.9193077271211</v>
      </c>
      <c r="S7822">
        <v>2947.2386451623688</v>
      </c>
      <c r="T7822">
        <v>207.12053535659851</v>
      </c>
      <c r="U7822">
        <v>1992.8993610474795</v>
      </c>
      <c r="V7822">
        <v>206.89294372398405</v>
      </c>
      <c r="W7822">
        <v>317.16944037932649</v>
      </c>
    </row>
    <row r="7823" spans="2:23" x14ac:dyDescent="0.3">
      <c r="B7823">
        <f t="shared" si="123"/>
        <v>7818</v>
      </c>
      <c r="C7823">
        <v>231.63331458331439</v>
      </c>
      <c r="D7823">
        <v>206.42267513249126</v>
      </c>
      <c r="E7823">
        <v>907.47727279707078</v>
      </c>
      <c r="F7823">
        <v>508.85720427169707</v>
      </c>
      <c r="G7823">
        <v>231.97689237385114</v>
      </c>
      <c r="H7823">
        <v>240.34695231829946</v>
      </c>
      <c r="R7823">
        <v>1165.0655747347032</v>
      </c>
      <c r="S7823">
        <v>267.61096032591877</v>
      </c>
      <c r="T7823">
        <v>1839.1174820291301</v>
      </c>
      <c r="U7823">
        <v>3953.9922738529576</v>
      </c>
      <c r="V7823">
        <v>456.82367250727293</v>
      </c>
      <c r="W7823">
        <v>28883.78</v>
      </c>
    </row>
    <row r="7824" spans="2:23" x14ac:dyDescent="0.3">
      <c r="B7824">
        <f t="shared" si="123"/>
        <v>7819</v>
      </c>
      <c r="C7824">
        <v>281.03315590169876</v>
      </c>
      <c r="D7824">
        <v>245.01488070457725</v>
      </c>
      <c r="E7824">
        <v>262.62820827398275</v>
      </c>
      <c r="F7824">
        <v>795.30003430941804</v>
      </c>
      <c r="G7824">
        <v>240.03052599282208</v>
      </c>
      <c r="H7824">
        <v>321.30677475278384</v>
      </c>
      <c r="R7824">
        <v>1460.856180131145</v>
      </c>
      <c r="S7824">
        <v>353.81608291621262</v>
      </c>
      <c r="T7824">
        <v>242.1256319540926</v>
      </c>
      <c r="U7824">
        <v>1763.8486512673305</v>
      </c>
      <c r="V7824">
        <v>397.24431969004081</v>
      </c>
      <c r="W7824">
        <v>287.87791986672812</v>
      </c>
    </row>
    <row r="7825" spans="2:23" x14ac:dyDescent="0.3">
      <c r="B7825">
        <f t="shared" si="123"/>
        <v>7820</v>
      </c>
      <c r="C7825">
        <v>1899.2344438767518</v>
      </c>
      <c r="D7825">
        <v>376.85821528406888</v>
      </c>
      <c r="E7825">
        <v>270.75484358983624</v>
      </c>
      <c r="F7825">
        <v>406.68082452748644</v>
      </c>
      <c r="G7825">
        <v>19706.371777751327</v>
      </c>
      <c r="H7825">
        <v>676.92901949884242</v>
      </c>
      <c r="R7825">
        <v>28883.78</v>
      </c>
      <c r="S7825">
        <v>1330.0100548682901</v>
      </c>
      <c r="T7825">
        <v>1435.0425008503796</v>
      </c>
      <c r="U7825">
        <v>10967.614640360236</v>
      </c>
      <c r="V7825">
        <v>201.47079883367894</v>
      </c>
      <c r="W7825">
        <v>467.75114614853049</v>
      </c>
    </row>
    <row r="7826" spans="2:23" x14ac:dyDescent="0.3">
      <c r="B7826">
        <f t="shared" si="123"/>
        <v>7821</v>
      </c>
      <c r="C7826">
        <v>321.9028846971496</v>
      </c>
      <c r="D7826">
        <v>2270.9243078151958</v>
      </c>
      <c r="E7826">
        <v>335.22853288130455</v>
      </c>
      <c r="F7826">
        <v>803.46489218238287</v>
      </c>
      <c r="G7826">
        <v>388.67753097850857</v>
      </c>
      <c r="H7826">
        <v>371.36080215314564</v>
      </c>
      <c r="R7826">
        <v>740.66015395921352</v>
      </c>
      <c r="S7826">
        <v>1095.3333989014109</v>
      </c>
      <c r="T7826">
        <v>742.89589476299352</v>
      </c>
      <c r="U7826">
        <v>263.0262501989078</v>
      </c>
      <c r="V7826">
        <v>234.77613818659387</v>
      </c>
      <c r="W7826">
        <v>222.85100637794352</v>
      </c>
    </row>
    <row r="7827" spans="2:23" x14ac:dyDescent="0.3">
      <c r="B7827">
        <f t="shared" si="123"/>
        <v>7822</v>
      </c>
      <c r="C7827">
        <v>1389.4710825522288</v>
      </c>
      <c r="D7827">
        <v>224.6061560016422</v>
      </c>
      <c r="E7827">
        <v>212.51352669747425</v>
      </c>
      <c r="F7827">
        <v>12394.825420946447</v>
      </c>
      <c r="G7827">
        <v>28883.78</v>
      </c>
      <c r="H7827">
        <v>813.1156950872147</v>
      </c>
      <c r="R7827">
        <v>8097.643649363863</v>
      </c>
      <c r="S7827">
        <v>227.15094182796699</v>
      </c>
      <c r="T7827">
        <v>216.64151823912562</v>
      </c>
      <c r="U7827">
        <v>299.0301027438851</v>
      </c>
      <c r="V7827">
        <v>21896.332778216769</v>
      </c>
      <c r="W7827">
        <v>596.20069948402238</v>
      </c>
    </row>
    <row r="7828" spans="2:23" x14ac:dyDescent="0.3">
      <c r="B7828">
        <f t="shared" si="123"/>
        <v>7823</v>
      </c>
      <c r="C7828">
        <v>1327.8747311302354</v>
      </c>
      <c r="D7828">
        <v>201.97597216647779</v>
      </c>
      <c r="E7828">
        <v>2682.0156994189797</v>
      </c>
      <c r="F7828">
        <v>28883.78</v>
      </c>
      <c r="G7828">
        <v>28883.78</v>
      </c>
      <c r="H7828">
        <v>342.09638568647523</v>
      </c>
      <c r="R7828">
        <v>230.43942210685248</v>
      </c>
      <c r="S7828">
        <v>3649.3377703189349</v>
      </c>
      <c r="T7828">
        <v>200.68096469175205</v>
      </c>
      <c r="U7828">
        <v>413.01024765806994</v>
      </c>
      <c r="V7828">
        <v>202.63156558081749</v>
      </c>
      <c r="W7828">
        <v>240.95080469589573</v>
      </c>
    </row>
    <row r="7829" spans="2:23" x14ac:dyDescent="0.3">
      <c r="B7829">
        <f t="shared" si="123"/>
        <v>7824</v>
      </c>
      <c r="C7829">
        <v>4911.6055350926481</v>
      </c>
      <c r="D7829">
        <v>412.64307961686029</v>
      </c>
      <c r="E7829">
        <v>256.85901048083025</v>
      </c>
      <c r="F7829">
        <v>200.8191756267112</v>
      </c>
      <c r="G7829">
        <v>28883.78</v>
      </c>
      <c r="H7829">
        <v>2897.7639486445537</v>
      </c>
      <c r="R7829">
        <v>263.81693672074425</v>
      </c>
      <c r="S7829">
        <v>3203.6830690113916</v>
      </c>
      <c r="T7829">
        <v>9803.8529964593527</v>
      </c>
      <c r="U7829">
        <v>3438.8873853206119</v>
      </c>
      <c r="V7829">
        <v>457.49962428634825</v>
      </c>
      <c r="W7829">
        <v>7653.4490578354689</v>
      </c>
    </row>
    <row r="7830" spans="2:23" x14ac:dyDescent="0.3">
      <c r="B7830">
        <f t="shared" si="123"/>
        <v>7825</v>
      </c>
      <c r="C7830">
        <v>3977.7366702242857</v>
      </c>
      <c r="D7830">
        <v>2892.9912854618506</v>
      </c>
      <c r="E7830">
        <v>215.41324092989075</v>
      </c>
      <c r="F7830">
        <v>726.54529821261781</v>
      </c>
      <c r="G7830">
        <v>10990.245589817319</v>
      </c>
      <c r="H7830">
        <v>395.87381172319215</v>
      </c>
      <c r="R7830">
        <v>346.47364154496512</v>
      </c>
      <c r="S7830">
        <v>210.29159159934949</v>
      </c>
      <c r="T7830">
        <v>28883.78</v>
      </c>
      <c r="U7830">
        <v>209.27863825165332</v>
      </c>
      <c r="V7830">
        <v>1389.4489285804229</v>
      </c>
      <c r="W7830">
        <v>221.25539751149452</v>
      </c>
    </row>
    <row r="7831" spans="2:23" x14ac:dyDescent="0.3">
      <c r="B7831">
        <f t="shared" si="123"/>
        <v>7826</v>
      </c>
      <c r="C7831">
        <v>28883.78</v>
      </c>
      <c r="D7831">
        <v>2313.7649561158532</v>
      </c>
      <c r="E7831">
        <v>28883.78</v>
      </c>
      <c r="F7831">
        <v>548.79452289859978</v>
      </c>
      <c r="G7831">
        <v>1184.263773703836</v>
      </c>
      <c r="H7831">
        <v>237.1821019418102</v>
      </c>
      <c r="R7831">
        <v>209.01912586792398</v>
      </c>
      <c r="S7831">
        <v>207.92483483672265</v>
      </c>
      <c r="T7831">
        <v>28883.78</v>
      </c>
      <c r="U7831">
        <v>794.66076943417556</v>
      </c>
      <c r="V7831">
        <v>296.98074094858811</v>
      </c>
      <c r="W7831">
        <v>214.53508635260715</v>
      </c>
    </row>
    <row r="7832" spans="2:23" x14ac:dyDescent="0.3">
      <c r="B7832">
        <f t="shared" si="123"/>
        <v>7827</v>
      </c>
      <c r="C7832">
        <v>28883.78</v>
      </c>
      <c r="D7832">
        <v>273.12400151354331</v>
      </c>
      <c r="E7832">
        <v>28883.78</v>
      </c>
      <c r="F7832">
        <v>3157.4103371069264</v>
      </c>
      <c r="G7832">
        <v>380.74611923688417</v>
      </c>
      <c r="H7832">
        <v>300.85138997841148</v>
      </c>
      <c r="R7832">
        <v>28883.78</v>
      </c>
      <c r="S7832">
        <v>2798.2571353296962</v>
      </c>
      <c r="T7832">
        <v>548.43278911773905</v>
      </c>
      <c r="U7832">
        <v>622.22169480513185</v>
      </c>
      <c r="V7832">
        <v>249.53292058550119</v>
      </c>
      <c r="W7832">
        <v>8270.8876004263111</v>
      </c>
    </row>
    <row r="7833" spans="2:23" x14ac:dyDescent="0.3">
      <c r="B7833">
        <f t="shared" si="123"/>
        <v>7828</v>
      </c>
      <c r="C7833">
        <v>284.33377486524029</v>
      </c>
      <c r="D7833">
        <v>2798.9512879240069</v>
      </c>
      <c r="E7833">
        <v>28883.78</v>
      </c>
      <c r="F7833">
        <v>1318.5808800715997</v>
      </c>
      <c r="G7833">
        <v>341.14542129015894</v>
      </c>
      <c r="H7833">
        <v>259.68342456387023</v>
      </c>
      <c r="R7833">
        <v>2699.328752167467</v>
      </c>
      <c r="S7833">
        <v>1730.6748950491055</v>
      </c>
      <c r="T7833">
        <v>298.52061087654931</v>
      </c>
      <c r="U7833">
        <v>1043.1682710991186</v>
      </c>
      <c r="V7833">
        <v>1880.7381322484691</v>
      </c>
      <c r="W7833">
        <v>657.61432880485893</v>
      </c>
    </row>
    <row r="7834" spans="2:23" x14ac:dyDescent="0.3">
      <c r="B7834">
        <f t="shared" si="123"/>
        <v>7829</v>
      </c>
      <c r="C7834">
        <v>343.95710159084422</v>
      </c>
      <c r="D7834">
        <v>436.1048240932771</v>
      </c>
      <c r="E7834">
        <v>315.82402077017446</v>
      </c>
      <c r="F7834">
        <v>28883.78</v>
      </c>
      <c r="G7834">
        <v>270.45300967227485</v>
      </c>
      <c r="H7834">
        <v>202.24345713807642</v>
      </c>
      <c r="R7834">
        <v>3685.7769756716266</v>
      </c>
      <c r="S7834">
        <v>5677.765783128877</v>
      </c>
      <c r="T7834">
        <v>568.84598670952505</v>
      </c>
      <c r="U7834">
        <v>249.51346260003845</v>
      </c>
      <c r="V7834">
        <v>597.73621914790124</v>
      </c>
      <c r="W7834">
        <v>583.59696987655707</v>
      </c>
    </row>
    <row r="7835" spans="2:23" x14ac:dyDescent="0.3">
      <c r="B7835">
        <f t="shared" si="123"/>
        <v>7830</v>
      </c>
      <c r="C7835">
        <v>2307.0080524064383</v>
      </c>
      <c r="D7835">
        <v>28883.78</v>
      </c>
      <c r="E7835">
        <v>495.88779786765804</v>
      </c>
      <c r="F7835">
        <v>352.26046283857124</v>
      </c>
      <c r="G7835">
        <v>344.08539824382638</v>
      </c>
      <c r="H7835">
        <v>28883.78</v>
      </c>
      <c r="R7835">
        <v>614.56857186466004</v>
      </c>
      <c r="S7835">
        <v>292.48641347625488</v>
      </c>
      <c r="T7835">
        <v>468.48785214041584</v>
      </c>
      <c r="U7835">
        <v>903.77328134030108</v>
      </c>
      <c r="V7835">
        <v>261.08696517510566</v>
      </c>
      <c r="W7835">
        <v>273.50854507543818</v>
      </c>
    </row>
    <row r="7836" spans="2:23" x14ac:dyDescent="0.3">
      <c r="B7836">
        <f t="shared" si="123"/>
        <v>7831</v>
      </c>
      <c r="C7836">
        <v>515.10792761914263</v>
      </c>
      <c r="D7836">
        <v>314.62809074323752</v>
      </c>
      <c r="E7836">
        <v>230.67079589610165</v>
      </c>
      <c r="F7836">
        <v>823.20718507580909</v>
      </c>
      <c r="G7836">
        <v>480.91612286074354</v>
      </c>
      <c r="H7836">
        <v>558.78318829102807</v>
      </c>
      <c r="R7836">
        <v>313.25906004473541</v>
      </c>
      <c r="S7836">
        <v>213.87318393457366</v>
      </c>
      <c r="T7836">
        <v>10378.01598860282</v>
      </c>
      <c r="U7836">
        <v>4768.7232736029791</v>
      </c>
      <c r="V7836">
        <v>895.36686166501977</v>
      </c>
      <c r="W7836">
        <v>531.58133414332815</v>
      </c>
    </row>
    <row r="7837" spans="2:23" x14ac:dyDescent="0.3">
      <c r="B7837">
        <f t="shared" si="123"/>
        <v>7832</v>
      </c>
      <c r="C7837">
        <v>1080.763205111627</v>
      </c>
      <c r="D7837">
        <v>3800.0415128972463</v>
      </c>
      <c r="E7837">
        <v>1035.9248589228612</v>
      </c>
      <c r="F7837">
        <v>225.67077758763733</v>
      </c>
      <c r="G7837">
        <v>619.83487419547748</v>
      </c>
      <c r="H7837">
        <v>389.1631398939727</v>
      </c>
      <c r="R7837">
        <v>28883.78</v>
      </c>
      <c r="S7837">
        <v>280.90921107758203</v>
      </c>
      <c r="T7837">
        <v>2726.3633561100769</v>
      </c>
      <c r="U7837">
        <v>955.66047058388574</v>
      </c>
      <c r="V7837">
        <v>1962.3914494496109</v>
      </c>
      <c r="W7837">
        <v>28883.78</v>
      </c>
    </row>
    <row r="7838" spans="2:23" x14ac:dyDescent="0.3">
      <c r="B7838">
        <f t="shared" si="123"/>
        <v>7833</v>
      </c>
      <c r="C7838">
        <v>367.75500440508358</v>
      </c>
      <c r="D7838">
        <v>11990.862310089038</v>
      </c>
      <c r="E7838">
        <v>666.96372538833634</v>
      </c>
      <c r="F7838">
        <v>2935.2147311508434</v>
      </c>
      <c r="G7838">
        <v>598.4859685853346</v>
      </c>
      <c r="H7838">
        <v>531.54201180136897</v>
      </c>
      <c r="R7838">
        <v>1492.3231476066992</v>
      </c>
      <c r="S7838">
        <v>1797.3960621826918</v>
      </c>
      <c r="T7838">
        <v>662.35854381306331</v>
      </c>
      <c r="U7838">
        <v>28883.78</v>
      </c>
      <c r="V7838">
        <v>276.68100771041208</v>
      </c>
      <c r="W7838">
        <v>3387.2102294368801</v>
      </c>
    </row>
    <row r="7839" spans="2:23" x14ac:dyDescent="0.3">
      <c r="B7839">
        <f t="shared" si="123"/>
        <v>7834</v>
      </c>
      <c r="C7839">
        <v>488.58584040060867</v>
      </c>
      <c r="D7839">
        <v>720.43099252723073</v>
      </c>
      <c r="E7839">
        <v>782.26519590951978</v>
      </c>
      <c r="F7839">
        <v>28883.78</v>
      </c>
      <c r="G7839">
        <v>299.05428297079811</v>
      </c>
      <c r="H7839">
        <v>28883.78</v>
      </c>
      <c r="R7839">
        <v>28883.78</v>
      </c>
      <c r="S7839">
        <v>354.57443359263766</v>
      </c>
      <c r="T7839">
        <v>611.77040470326619</v>
      </c>
      <c r="U7839">
        <v>275.28046420600913</v>
      </c>
      <c r="V7839">
        <v>212.48168117688797</v>
      </c>
      <c r="W7839">
        <v>4162.3659302445867</v>
      </c>
    </row>
    <row r="7840" spans="2:23" x14ac:dyDescent="0.3">
      <c r="B7840">
        <f t="shared" si="123"/>
        <v>7835</v>
      </c>
      <c r="C7840">
        <v>274.68401531148857</v>
      </c>
      <c r="D7840">
        <v>831.60596244218573</v>
      </c>
      <c r="E7840">
        <v>1629.1139760385518</v>
      </c>
      <c r="F7840">
        <v>946.08118125347119</v>
      </c>
      <c r="G7840">
        <v>1371.0690370866553</v>
      </c>
      <c r="H7840">
        <v>1349.7753976749148</v>
      </c>
      <c r="R7840">
        <v>28883.78</v>
      </c>
      <c r="S7840">
        <v>28883.78</v>
      </c>
      <c r="T7840">
        <v>28883.78</v>
      </c>
      <c r="U7840">
        <v>2392.5490240524359</v>
      </c>
      <c r="V7840">
        <v>28883.78</v>
      </c>
      <c r="W7840">
        <v>359.86270488719953</v>
      </c>
    </row>
    <row r="7841" spans="2:23" x14ac:dyDescent="0.3">
      <c r="B7841">
        <f t="shared" si="123"/>
        <v>7836</v>
      </c>
      <c r="C7841">
        <v>261.4359852319534</v>
      </c>
      <c r="D7841">
        <v>205.18732095461101</v>
      </c>
      <c r="E7841">
        <v>3574.3340785420742</v>
      </c>
      <c r="F7841">
        <v>260.30200145508786</v>
      </c>
      <c r="G7841">
        <v>332.82872717584235</v>
      </c>
      <c r="H7841">
        <v>2763.6614221982718</v>
      </c>
      <c r="R7841">
        <v>5320.8496548232988</v>
      </c>
      <c r="S7841">
        <v>301.97976593752156</v>
      </c>
      <c r="T7841">
        <v>1013.6767934204941</v>
      </c>
      <c r="U7841">
        <v>2659.4005322207377</v>
      </c>
      <c r="V7841">
        <v>270.20177954917733</v>
      </c>
      <c r="W7841">
        <v>1177.1068300657666</v>
      </c>
    </row>
    <row r="7842" spans="2:23" x14ac:dyDescent="0.3">
      <c r="B7842">
        <f t="shared" si="123"/>
        <v>7837</v>
      </c>
      <c r="C7842">
        <v>1803.7309603051378</v>
      </c>
      <c r="D7842">
        <v>2001.5331757924896</v>
      </c>
      <c r="E7842">
        <v>248.66724465902828</v>
      </c>
      <c r="F7842">
        <v>406.59287070697025</v>
      </c>
      <c r="G7842">
        <v>336.66209766095341</v>
      </c>
      <c r="H7842">
        <v>324.9593239333214</v>
      </c>
      <c r="R7842">
        <v>1281.8750646488209</v>
      </c>
      <c r="S7842">
        <v>1758.7315031480293</v>
      </c>
      <c r="T7842">
        <v>261.91124096072241</v>
      </c>
      <c r="U7842">
        <v>26006.79871568918</v>
      </c>
      <c r="V7842">
        <v>920.98560699209031</v>
      </c>
      <c r="W7842">
        <v>269.45464282479793</v>
      </c>
    </row>
    <row r="7843" spans="2:23" x14ac:dyDescent="0.3">
      <c r="B7843">
        <f t="shared" si="123"/>
        <v>7838</v>
      </c>
      <c r="C7843">
        <v>351.51336623742304</v>
      </c>
      <c r="D7843">
        <v>230.17992534111039</v>
      </c>
      <c r="E7843">
        <v>14680.880273484467</v>
      </c>
      <c r="F7843">
        <v>359.40366202885002</v>
      </c>
      <c r="G7843">
        <v>208.8360708294523</v>
      </c>
      <c r="H7843">
        <v>28883.78</v>
      </c>
      <c r="R7843">
        <v>1590.915337674518</v>
      </c>
      <c r="S7843">
        <v>529.05553270252653</v>
      </c>
      <c r="T7843">
        <v>244.24158115196565</v>
      </c>
      <c r="U7843">
        <v>287.70928865970501</v>
      </c>
      <c r="V7843">
        <v>585.54324640620189</v>
      </c>
      <c r="W7843">
        <v>1013.0385253622953</v>
      </c>
    </row>
    <row r="7844" spans="2:23" x14ac:dyDescent="0.3">
      <c r="B7844">
        <f t="shared" si="123"/>
        <v>7839</v>
      </c>
      <c r="C7844">
        <v>856.75196153347599</v>
      </c>
      <c r="D7844">
        <v>28883.78</v>
      </c>
      <c r="E7844">
        <v>337.23006595596678</v>
      </c>
      <c r="F7844">
        <v>265.43798697786889</v>
      </c>
      <c r="G7844">
        <v>992.14639310305051</v>
      </c>
      <c r="H7844">
        <v>300.25050611069241</v>
      </c>
      <c r="R7844">
        <v>3049.3955979270045</v>
      </c>
      <c r="S7844">
        <v>2172.1324592724663</v>
      </c>
      <c r="T7844">
        <v>2319.7824714402391</v>
      </c>
      <c r="U7844">
        <v>1207.3059877879159</v>
      </c>
      <c r="V7844">
        <v>200.57268187455662</v>
      </c>
      <c r="W7844">
        <v>794.49021613515299</v>
      </c>
    </row>
    <row r="7845" spans="2:23" x14ac:dyDescent="0.3">
      <c r="B7845">
        <f t="shared" si="123"/>
        <v>7840</v>
      </c>
      <c r="C7845">
        <v>308.98795078693337</v>
      </c>
      <c r="D7845">
        <v>286.73921659613302</v>
      </c>
      <c r="E7845">
        <v>257.52830686963415</v>
      </c>
      <c r="F7845">
        <v>613.76411271502275</v>
      </c>
      <c r="G7845">
        <v>8387.7060709820362</v>
      </c>
      <c r="H7845">
        <v>331.2260637925915</v>
      </c>
      <c r="R7845">
        <v>304.64036856243371</v>
      </c>
      <c r="S7845">
        <v>291.18367733735261</v>
      </c>
      <c r="T7845">
        <v>316.43002741852877</v>
      </c>
      <c r="U7845">
        <v>361.10210882263289</v>
      </c>
      <c r="V7845">
        <v>3564.4452531059028</v>
      </c>
      <c r="W7845">
        <v>2094.8418641196286</v>
      </c>
    </row>
    <row r="7846" spans="2:23" x14ac:dyDescent="0.3">
      <c r="B7846">
        <f t="shared" si="123"/>
        <v>7841</v>
      </c>
      <c r="C7846">
        <v>206.91862396637771</v>
      </c>
      <c r="D7846">
        <v>712.29973377170575</v>
      </c>
      <c r="E7846">
        <v>226.2526817448007</v>
      </c>
      <c r="F7846">
        <v>1495.5060454808554</v>
      </c>
      <c r="G7846">
        <v>990.66200183897956</v>
      </c>
      <c r="H7846">
        <v>1154.5508748842126</v>
      </c>
      <c r="R7846">
        <v>259.39640830616946</v>
      </c>
      <c r="S7846">
        <v>28883.78</v>
      </c>
      <c r="T7846">
        <v>8182.4855562308003</v>
      </c>
      <c r="U7846">
        <v>771.65765393227753</v>
      </c>
      <c r="V7846">
        <v>383.47197189300414</v>
      </c>
      <c r="W7846">
        <v>253.55246757568602</v>
      </c>
    </row>
    <row r="7847" spans="2:23" x14ac:dyDescent="0.3">
      <c r="B7847">
        <f t="shared" si="123"/>
        <v>7842</v>
      </c>
      <c r="C7847">
        <v>2769.4482214763607</v>
      </c>
      <c r="D7847">
        <v>226.375353713549</v>
      </c>
      <c r="E7847">
        <v>693.75188627327361</v>
      </c>
      <c r="F7847">
        <v>251.31670630484007</v>
      </c>
      <c r="G7847">
        <v>2259.3795269978486</v>
      </c>
      <c r="H7847">
        <v>308.84362119730957</v>
      </c>
      <c r="R7847">
        <v>263.51165839936715</v>
      </c>
      <c r="S7847">
        <v>239.84514789273601</v>
      </c>
      <c r="T7847">
        <v>1544.6651625567854</v>
      </c>
      <c r="U7847">
        <v>697.43683677403669</v>
      </c>
      <c r="V7847">
        <v>328.19474122725967</v>
      </c>
      <c r="W7847">
        <v>23647.073619446273</v>
      </c>
    </row>
    <row r="7848" spans="2:23" x14ac:dyDescent="0.3">
      <c r="B7848">
        <f t="shared" si="123"/>
        <v>7843</v>
      </c>
      <c r="C7848">
        <v>276.6976931938774</v>
      </c>
      <c r="D7848">
        <v>368.16239585056195</v>
      </c>
      <c r="E7848">
        <v>293.85615046248768</v>
      </c>
      <c r="F7848">
        <v>434.7895284470261</v>
      </c>
      <c r="G7848">
        <v>458.71862137884176</v>
      </c>
      <c r="H7848">
        <v>221.67375145107039</v>
      </c>
      <c r="R7848">
        <v>395.44891698153845</v>
      </c>
      <c r="S7848">
        <v>28883.78</v>
      </c>
      <c r="T7848">
        <v>326.82312977771414</v>
      </c>
      <c r="U7848">
        <v>204.40419391092814</v>
      </c>
      <c r="V7848">
        <v>5670.0236732681587</v>
      </c>
      <c r="W7848">
        <v>215.43892459715494</v>
      </c>
    </row>
    <row r="7849" spans="2:23" x14ac:dyDescent="0.3">
      <c r="B7849">
        <f t="shared" si="123"/>
        <v>7844</v>
      </c>
      <c r="C7849">
        <v>233.47700489642554</v>
      </c>
      <c r="D7849">
        <v>411.93469433713392</v>
      </c>
      <c r="E7849">
        <v>1257.6599712466295</v>
      </c>
      <c r="F7849">
        <v>232.28579346633657</v>
      </c>
      <c r="G7849">
        <v>7800.4576497089256</v>
      </c>
      <c r="H7849">
        <v>1949.1730650830264</v>
      </c>
      <c r="R7849">
        <v>17624.937866134213</v>
      </c>
      <c r="S7849">
        <v>566.44038512210864</v>
      </c>
      <c r="T7849">
        <v>237.64234242465318</v>
      </c>
      <c r="U7849">
        <v>418.56177250693173</v>
      </c>
      <c r="V7849">
        <v>290.07624232387735</v>
      </c>
      <c r="W7849">
        <v>1221.5764358049967</v>
      </c>
    </row>
    <row r="7850" spans="2:23" x14ac:dyDescent="0.3">
      <c r="B7850">
        <f t="shared" si="123"/>
        <v>7845</v>
      </c>
      <c r="C7850">
        <v>318.6533742338986</v>
      </c>
      <c r="D7850">
        <v>371.08916133014293</v>
      </c>
      <c r="E7850">
        <v>9260.6330248010127</v>
      </c>
      <c r="F7850">
        <v>231.7558158952742</v>
      </c>
      <c r="G7850">
        <v>721.62311669334542</v>
      </c>
      <c r="H7850">
        <v>221.26419602717274</v>
      </c>
      <c r="R7850">
        <v>204.50325914303355</v>
      </c>
      <c r="S7850">
        <v>28883.78</v>
      </c>
      <c r="T7850">
        <v>300.73984345596307</v>
      </c>
      <c r="U7850">
        <v>316.26335317109744</v>
      </c>
      <c r="V7850">
        <v>6712.8400084433179</v>
      </c>
      <c r="W7850">
        <v>3609.0152824246757</v>
      </c>
    </row>
    <row r="7851" spans="2:23" x14ac:dyDescent="0.3">
      <c r="B7851">
        <f t="shared" si="123"/>
        <v>7846</v>
      </c>
      <c r="C7851">
        <v>998.90278707087543</v>
      </c>
      <c r="D7851">
        <v>230.78624835794568</v>
      </c>
      <c r="E7851">
        <v>406.68728196870484</v>
      </c>
      <c r="F7851">
        <v>1327.2760825990995</v>
      </c>
      <c r="G7851">
        <v>272.8180189963698</v>
      </c>
      <c r="H7851">
        <v>202.24712521910388</v>
      </c>
      <c r="R7851">
        <v>1010.7537746844359</v>
      </c>
      <c r="S7851">
        <v>28883.78</v>
      </c>
      <c r="T7851">
        <v>1204.7496054151961</v>
      </c>
      <c r="U7851">
        <v>302.9773014339475</v>
      </c>
      <c r="V7851">
        <v>202.5012186315675</v>
      </c>
      <c r="W7851">
        <v>216.37100207352574</v>
      </c>
    </row>
    <row r="7852" spans="2:23" x14ac:dyDescent="0.3">
      <c r="B7852">
        <f t="shared" si="123"/>
        <v>7847</v>
      </c>
      <c r="C7852">
        <v>28883.78</v>
      </c>
      <c r="D7852">
        <v>465.83233204969076</v>
      </c>
      <c r="E7852">
        <v>556.79575572876718</v>
      </c>
      <c r="F7852">
        <v>205.34044563271357</v>
      </c>
      <c r="G7852">
        <v>14587.791492347045</v>
      </c>
      <c r="H7852">
        <v>944.80343417487666</v>
      </c>
      <c r="R7852">
        <v>918.174419693304</v>
      </c>
      <c r="S7852">
        <v>295.65971361343105</v>
      </c>
      <c r="T7852">
        <v>362.97110309961135</v>
      </c>
      <c r="U7852">
        <v>1197.4249251574186</v>
      </c>
      <c r="V7852">
        <v>204.76991579854948</v>
      </c>
      <c r="W7852">
        <v>3869.9990253232036</v>
      </c>
    </row>
    <row r="7853" spans="2:23" x14ac:dyDescent="0.3">
      <c r="B7853">
        <f t="shared" si="123"/>
        <v>7848</v>
      </c>
      <c r="C7853">
        <v>632.90569126047797</v>
      </c>
      <c r="D7853">
        <v>220.66385042833338</v>
      </c>
      <c r="E7853">
        <v>399.8115744662656</v>
      </c>
      <c r="F7853">
        <v>759.88745335878878</v>
      </c>
      <c r="G7853">
        <v>246.64077444281241</v>
      </c>
      <c r="H7853">
        <v>28883.78</v>
      </c>
      <c r="R7853">
        <v>215.61952257261734</v>
      </c>
      <c r="S7853">
        <v>214.50303611850947</v>
      </c>
      <c r="T7853">
        <v>597.80328207728189</v>
      </c>
      <c r="U7853">
        <v>231.44684679053196</v>
      </c>
      <c r="V7853">
        <v>947.73978546878573</v>
      </c>
      <c r="W7853">
        <v>28883.78</v>
      </c>
    </row>
    <row r="7854" spans="2:23" x14ac:dyDescent="0.3">
      <c r="B7854">
        <f t="shared" si="123"/>
        <v>7849</v>
      </c>
      <c r="C7854">
        <v>334.45126523665635</v>
      </c>
      <c r="D7854">
        <v>245.76033172601586</v>
      </c>
      <c r="E7854">
        <v>1475.0460708450171</v>
      </c>
      <c r="F7854">
        <v>2975.4425807717012</v>
      </c>
      <c r="G7854">
        <v>652.91973234650823</v>
      </c>
      <c r="H7854">
        <v>555.46481705296208</v>
      </c>
      <c r="R7854">
        <v>256.38332409857412</v>
      </c>
      <c r="S7854">
        <v>1429.3059838056781</v>
      </c>
      <c r="T7854">
        <v>376.8443073077276</v>
      </c>
      <c r="U7854">
        <v>2499.657496620232</v>
      </c>
      <c r="V7854">
        <v>464.40526272721337</v>
      </c>
      <c r="W7854">
        <v>1406.878588357521</v>
      </c>
    </row>
    <row r="7855" spans="2:23" x14ac:dyDescent="0.3">
      <c r="B7855">
        <f t="shared" si="123"/>
        <v>7850</v>
      </c>
      <c r="C7855">
        <v>222.58438457137635</v>
      </c>
      <c r="D7855">
        <v>9222.9600112948519</v>
      </c>
      <c r="E7855">
        <v>3623.6487758381954</v>
      </c>
      <c r="F7855">
        <v>231.38983916015127</v>
      </c>
      <c r="G7855">
        <v>218.78108541799054</v>
      </c>
      <c r="H7855">
        <v>306.62096116137951</v>
      </c>
      <c r="R7855">
        <v>416.85859652218983</v>
      </c>
      <c r="S7855">
        <v>230.46604877222342</v>
      </c>
      <c r="T7855">
        <v>258.34585833942168</v>
      </c>
      <c r="U7855">
        <v>202.06575815974392</v>
      </c>
      <c r="V7855">
        <v>499.57068640877395</v>
      </c>
      <c r="W7855">
        <v>398.30867105681921</v>
      </c>
    </row>
    <row r="7856" spans="2:23" x14ac:dyDescent="0.3">
      <c r="B7856">
        <f t="shared" si="123"/>
        <v>7851</v>
      </c>
      <c r="C7856">
        <v>28883.78</v>
      </c>
      <c r="D7856">
        <v>492.88181074496759</v>
      </c>
      <c r="E7856">
        <v>1097.5681914912611</v>
      </c>
      <c r="F7856">
        <v>407.11812161237162</v>
      </c>
      <c r="G7856">
        <v>28883.78</v>
      </c>
      <c r="H7856">
        <v>28883.78</v>
      </c>
      <c r="R7856">
        <v>2251.5936210816726</v>
      </c>
      <c r="S7856">
        <v>7855.5129396870852</v>
      </c>
      <c r="T7856">
        <v>205.62298614348663</v>
      </c>
      <c r="U7856">
        <v>2185.9978772219047</v>
      </c>
      <c r="V7856">
        <v>667.51804746056905</v>
      </c>
      <c r="W7856">
        <v>1864.0482567651925</v>
      </c>
    </row>
    <row r="7857" spans="2:23" x14ac:dyDescent="0.3">
      <c r="B7857">
        <f t="shared" si="123"/>
        <v>7852</v>
      </c>
      <c r="C7857">
        <v>322.59158532225416</v>
      </c>
      <c r="D7857">
        <v>1843.8206162587701</v>
      </c>
      <c r="E7857">
        <v>5922.7224420232415</v>
      </c>
      <c r="F7857">
        <v>211.52589155651367</v>
      </c>
      <c r="G7857">
        <v>222.30521718813029</v>
      </c>
      <c r="H7857">
        <v>1049.120337671472</v>
      </c>
      <c r="R7857">
        <v>28883.78</v>
      </c>
      <c r="S7857">
        <v>210.77728880931008</v>
      </c>
      <c r="T7857">
        <v>1672.9191144036076</v>
      </c>
      <c r="U7857">
        <v>231.56767066526714</v>
      </c>
      <c r="V7857">
        <v>684.14299481393323</v>
      </c>
      <c r="W7857">
        <v>28883.78</v>
      </c>
    </row>
    <row r="7858" spans="2:23" x14ac:dyDescent="0.3">
      <c r="B7858">
        <f t="shared" si="123"/>
        <v>7853</v>
      </c>
      <c r="C7858">
        <v>6481.6661639412951</v>
      </c>
      <c r="D7858">
        <v>12488.248788985649</v>
      </c>
      <c r="E7858">
        <v>276.89726102870333</v>
      </c>
      <c r="F7858">
        <v>401.23855840745631</v>
      </c>
      <c r="G7858">
        <v>499.02199513503859</v>
      </c>
      <c r="H7858">
        <v>898.35424962412083</v>
      </c>
      <c r="R7858">
        <v>1056.9318805393509</v>
      </c>
      <c r="S7858">
        <v>219.42607681031254</v>
      </c>
      <c r="T7858">
        <v>208.61825169533228</v>
      </c>
      <c r="U7858">
        <v>463.07974710922025</v>
      </c>
      <c r="V7858">
        <v>1653.710247959059</v>
      </c>
      <c r="W7858">
        <v>244.85921482775476</v>
      </c>
    </row>
    <row r="7859" spans="2:23" x14ac:dyDescent="0.3">
      <c r="B7859">
        <f t="shared" si="123"/>
        <v>7854</v>
      </c>
      <c r="C7859">
        <v>229.16724860630561</v>
      </c>
      <c r="D7859">
        <v>627.83687132800651</v>
      </c>
      <c r="E7859">
        <v>202.88553045065086</v>
      </c>
      <c r="F7859">
        <v>1283.3538028798826</v>
      </c>
      <c r="G7859">
        <v>206.33658464288951</v>
      </c>
      <c r="H7859">
        <v>206.4155136847323</v>
      </c>
      <c r="R7859">
        <v>429.54953185423358</v>
      </c>
      <c r="S7859">
        <v>267.86012888161741</v>
      </c>
      <c r="T7859">
        <v>404.70007849069168</v>
      </c>
      <c r="U7859">
        <v>1812.9822618697374</v>
      </c>
      <c r="V7859">
        <v>3506.0928521706137</v>
      </c>
      <c r="W7859">
        <v>202.99811643189474</v>
      </c>
    </row>
    <row r="7860" spans="2:23" x14ac:dyDescent="0.3">
      <c r="B7860">
        <f t="shared" si="123"/>
        <v>7855</v>
      </c>
      <c r="C7860">
        <v>28883.78</v>
      </c>
      <c r="D7860">
        <v>265.12517047376878</v>
      </c>
      <c r="E7860">
        <v>383.95763508367583</v>
      </c>
      <c r="F7860">
        <v>3661.8774228322923</v>
      </c>
      <c r="G7860">
        <v>722.04670304552917</v>
      </c>
      <c r="H7860">
        <v>845.58351200917798</v>
      </c>
      <c r="R7860">
        <v>3104.5304653489338</v>
      </c>
      <c r="S7860">
        <v>28883.78</v>
      </c>
      <c r="T7860">
        <v>7539.6867879598722</v>
      </c>
      <c r="U7860">
        <v>1269.3036449785461</v>
      </c>
      <c r="V7860">
        <v>211.60698558651174</v>
      </c>
      <c r="W7860">
        <v>474.80303080644637</v>
      </c>
    </row>
    <row r="7861" spans="2:23" x14ac:dyDescent="0.3">
      <c r="B7861">
        <f t="shared" si="123"/>
        <v>7856</v>
      </c>
      <c r="C7861">
        <v>574.87586675757143</v>
      </c>
      <c r="D7861">
        <v>243.25522269846596</v>
      </c>
      <c r="E7861">
        <v>389.14594875325463</v>
      </c>
      <c r="F7861">
        <v>465.74927856973346</v>
      </c>
      <c r="G7861">
        <v>291.99011588397809</v>
      </c>
      <c r="H7861">
        <v>411.19637270412596</v>
      </c>
      <c r="R7861">
        <v>9645.9502924415301</v>
      </c>
      <c r="S7861">
        <v>9220.9293835384087</v>
      </c>
      <c r="T7861">
        <v>2313.4372120013195</v>
      </c>
      <c r="U7861">
        <v>204.37047095366464</v>
      </c>
      <c r="V7861">
        <v>268.06742611042665</v>
      </c>
      <c r="W7861">
        <v>216.7981421463241</v>
      </c>
    </row>
    <row r="7862" spans="2:23" x14ac:dyDescent="0.3">
      <c r="B7862">
        <f t="shared" si="123"/>
        <v>7857</v>
      </c>
      <c r="C7862">
        <v>660.9023924529763</v>
      </c>
      <c r="D7862">
        <v>222.17863770819625</v>
      </c>
      <c r="E7862">
        <v>1270.8123244202998</v>
      </c>
      <c r="F7862">
        <v>1258.1429399026329</v>
      </c>
      <c r="G7862">
        <v>373.16825351780113</v>
      </c>
      <c r="H7862">
        <v>441.41939661798506</v>
      </c>
      <c r="R7862">
        <v>357.34184504717558</v>
      </c>
      <c r="S7862">
        <v>322.24518423374963</v>
      </c>
      <c r="T7862">
        <v>242.00639475482001</v>
      </c>
      <c r="U7862">
        <v>297.45353926288112</v>
      </c>
      <c r="V7862">
        <v>210.52549751592764</v>
      </c>
      <c r="W7862">
        <v>8221.629670372331</v>
      </c>
    </row>
    <row r="7863" spans="2:23" x14ac:dyDescent="0.3">
      <c r="B7863">
        <f t="shared" si="123"/>
        <v>7858</v>
      </c>
      <c r="C7863">
        <v>249.46826937641137</v>
      </c>
      <c r="D7863">
        <v>3389.8475011466271</v>
      </c>
      <c r="E7863">
        <v>735.49526477507754</v>
      </c>
      <c r="F7863">
        <v>28883.78</v>
      </c>
      <c r="G7863">
        <v>318.82872594003555</v>
      </c>
      <c r="H7863">
        <v>302.91898492186283</v>
      </c>
      <c r="R7863">
        <v>28883.78</v>
      </c>
      <c r="S7863">
        <v>263.14899981382348</v>
      </c>
      <c r="T7863">
        <v>208.43097639880321</v>
      </c>
      <c r="U7863">
        <v>1811.5362456480846</v>
      </c>
      <c r="V7863">
        <v>665.08399053998778</v>
      </c>
      <c r="W7863">
        <v>203.80825994546362</v>
      </c>
    </row>
    <row r="7864" spans="2:23" x14ac:dyDescent="0.3">
      <c r="B7864">
        <f t="shared" si="123"/>
        <v>7859</v>
      </c>
      <c r="C7864">
        <v>965.76129486507477</v>
      </c>
      <c r="D7864">
        <v>312.54735605867398</v>
      </c>
      <c r="E7864">
        <v>10010.337375270261</v>
      </c>
      <c r="F7864">
        <v>431.17117511707369</v>
      </c>
      <c r="G7864">
        <v>237.30157783044211</v>
      </c>
      <c r="H7864">
        <v>1147.8667466626773</v>
      </c>
      <c r="R7864">
        <v>278.36486111016359</v>
      </c>
      <c r="S7864">
        <v>12010.478145533703</v>
      </c>
      <c r="T7864">
        <v>28883.78</v>
      </c>
      <c r="U7864">
        <v>1203.6232837463076</v>
      </c>
      <c r="V7864">
        <v>230.11074716847676</v>
      </c>
      <c r="W7864">
        <v>402.69981907255146</v>
      </c>
    </row>
    <row r="7865" spans="2:23" x14ac:dyDescent="0.3">
      <c r="B7865">
        <f t="shared" si="123"/>
        <v>7860</v>
      </c>
      <c r="C7865">
        <v>369.91182868702731</v>
      </c>
      <c r="D7865">
        <v>2305.3077766598922</v>
      </c>
      <c r="E7865">
        <v>1641.232419642007</v>
      </c>
      <c r="F7865">
        <v>1052.6116870355336</v>
      </c>
      <c r="G7865">
        <v>229.86064153008871</v>
      </c>
      <c r="H7865">
        <v>301.52002803775434</v>
      </c>
      <c r="R7865">
        <v>3583.3089254783499</v>
      </c>
      <c r="S7865">
        <v>544.53122494802801</v>
      </c>
      <c r="T7865">
        <v>566.51517609982307</v>
      </c>
      <c r="U7865">
        <v>1173.5454534227692</v>
      </c>
      <c r="V7865">
        <v>222.21431698978839</v>
      </c>
      <c r="W7865">
        <v>329.87709966510238</v>
      </c>
    </row>
    <row r="7866" spans="2:23" x14ac:dyDescent="0.3">
      <c r="B7866">
        <f t="shared" si="123"/>
        <v>7861</v>
      </c>
      <c r="C7866">
        <v>687.06932235946374</v>
      </c>
      <c r="D7866">
        <v>271.9586397673898</v>
      </c>
      <c r="E7866">
        <v>1841.8455885580909</v>
      </c>
      <c r="F7866">
        <v>200.85695135895432</v>
      </c>
      <c r="G7866">
        <v>256.19022950656068</v>
      </c>
      <c r="H7866">
        <v>743.55082241341813</v>
      </c>
      <c r="R7866">
        <v>239.95514188577766</v>
      </c>
      <c r="S7866">
        <v>290.86860212294039</v>
      </c>
      <c r="T7866">
        <v>4404.4838876018948</v>
      </c>
      <c r="U7866">
        <v>447.8214599461503</v>
      </c>
      <c r="V7866">
        <v>336.0520233437328</v>
      </c>
      <c r="W7866">
        <v>249.77573456122173</v>
      </c>
    </row>
    <row r="7867" spans="2:23" x14ac:dyDescent="0.3">
      <c r="B7867">
        <f t="shared" si="123"/>
        <v>7862</v>
      </c>
      <c r="C7867">
        <v>342.48611965853178</v>
      </c>
      <c r="D7867">
        <v>28883.78</v>
      </c>
      <c r="E7867">
        <v>10506.997284618112</v>
      </c>
      <c r="F7867">
        <v>401.91295753484792</v>
      </c>
      <c r="G7867">
        <v>14639.591669650521</v>
      </c>
      <c r="H7867">
        <v>6764.1112783934095</v>
      </c>
      <c r="R7867">
        <v>9259.0813507282037</v>
      </c>
      <c r="S7867">
        <v>28883.78</v>
      </c>
      <c r="T7867">
        <v>464.34634130745775</v>
      </c>
      <c r="U7867">
        <v>859.04703133782687</v>
      </c>
      <c r="V7867">
        <v>276.94056864267543</v>
      </c>
      <c r="W7867">
        <v>548.21823058799077</v>
      </c>
    </row>
    <row r="7868" spans="2:23" x14ac:dyDescent="0.3">
      <c r="B7868">
        <f t="shared" si="123"/>
        <v>7863</v>
      </c>
      <c r="C7868">
        <v>416.65744175372407</v>
      </c>
      <c r="D7868">
        <v>204.9327721420868</v>
      </c>
      <c r="E7868">
        <v>3376.8214704060779</v>
      </c>
      <c r="F7868">
        <v>28883.78</v>
      </c>
      <c r="G7868">
        <v>249.97830452313795</v>
      </c>
      <c r="H7868">
        <v>2395.6474412809062</v>
      </c>
      <c r="R7868">
        <v>251.86994501453211</v>
      </c>
      <c r="S7868">
        <v>904.38917433404959</v>
      </c>
      <c r="T7868">
        <v>14899.483227392828</v>
      </c>
      <c r="U7868">
        <v>1860.3926354084208</v>
      </c>
      <c r="V7868">
        <v>856.77508546426111</v>
      </c>
      <c r="W7868">
        <v>334.98191862578835</v>
      </c>
    </row>
    <row r="7869" spans="2:23" x14ac:dyDescent="0.3">
      <c r="B7869">
        <f t="shared" si="123"/>
        <v>7864</v>
      </c>
      <c r="C7869">
        <v>336.25096051517431</v>
      </c>
      <c r="D7869">
        <v>206.24524390986275</v>
      </c>
      <c r="E7869">
        <v>409.32438052265388</v>
      </c>
      <c r="F7869">
        <v>28883.78</v>
      </c>
      <c r="G7869">
        <v>244.49068659193119</v>
      </c>
      <c r="H7869">
        <v>2825.6730195515738</v>
      </c>
      <c r="R7869">
        <v>284.37270744068769</v>
      </c>
      <c r="S7869">
        <v>14969.422003942896</v>
      </c>
      <c r="T7869">
        <v>245.98682087393064</v>
      </c>
      <c r="U7869">
        <v>207.27915261544496</v>
      </c>
      <c r="V7869">
        <v>28883.78</v>
      </c>
      <c r="W7869">
        <v>19610.460812342641</v>
      </c>
    </row>
    <row r="7870" spans="2:23" x14ac:dyDescent="0.3">
      <c r="B7870">
        <f t="shared" si="123"/>
        <v>7865</v>
      </c>
      <c r="C7870">
        <v>215.88816276716213</v>
      </c>
      <c r="D7870">
        <v>8331.7523809684608</v>
      </c>
      <c r="E7870">
        <v>344.84580433479994</v>
      </c>
      <c r="F7870">
        <v>289.91688472884931</v>
      </c>
      <c r="G7870">
        <v>2085.084634830851</v>
      </c>
      <c r="H7870">
        <v>3228.949760250041</v>
      </c>
      <c r="R7870">
        <v>255.14436690770475</v>
      </c>
      <c r="S7870">
        <v>1046.8103508239615</v>
      </c>
      <c r="T7870">
        <v>342.63021650436406</v>
      </c>
      <c r="U7870">
        <v>200.32496705411961</v>
      </c>
      <c r="V7870">
        <v>1202.0636861480552</v>
      </c>
      <c r="W7870">
        <v>2379.1081647914689</v>
      </c>
    </row>
    <row r="7871" spans="2:23" x14ac:dyDescent="0.3">
      <c r="B7871">
        <f t="shared" si="123"/>
        <v>7866</v>
      </c>
      <c r="C7871">
        <v>483.55062816204941</v>
      </c>
      <c r="D7871">
        <v>205.29370716077406</v>
      </c>
      <c r="E7871">
        <v>2395.7926349495187</v>
      </c>
      <c r="F7871">
        <v>28883.78</v>
      </c>
      <c r="G7871">
        <v>294.75611613579576</v>
      </c>
      <c r="H7871">
        <v>28883.78</v>
      </c>
      <c r="R7871">
        <v>300.83195647062826</v>
      </c>
      <c r="S7871">
        <v>467.05043286658747</v>
      </c>
      <c r="T7871">
        <v>28883.78</v>
      </c>
      <c r="U7871">
        <v>1774.58840723957</v>
      </c>
      <c r="V7871">
        <v>4433.2193208170329</v>
      </c>
      <c r="W7871">
        <v>297.48679720189688</v>
      </c>
    </row>
    <row r="7872" spans="2:23" x14ac:dyDescent="0.3">
      <c r="B7872">
        <f t="shared" si="123"/>
        <v>7867</v>
      </c>
      <c r="C7872">
        <v>259.1759772655376</v>
      </c>
      <c r="D7872">
        <v>4277.665913906766</v>
      </c>
      <c r="E7872">
        <v>220.32078327976899</v>
      </c>
      <c r="F7872">
        <v>1008.3642474376655</v>
      </c>
      <c r="G7872">
        <v>22096.763769784855</v>
      </c>
      <c r="H7872">
        <v>275.95446187392383</v>
      </c>
      <c r="R7872">
        <v>251.98277968679844</v>
      </c>
      <c r="S7872">
        <v>351.8863441363618</v>
      </c>
      <c r="T7872">
        <v>384.98501933124669</v>
      </c>
      <c r="U7872">
        <v>366.76045705221316</v>
      </c>
      <c r="V7872">
        <v>3459.952655044578</v>
      </c>
      <c r="W7872">
        <v>12212.151068698264</v>
      </c>
    </row>
    <row r="7873" spans="2:23" x14ac:dyDescent="0.3">
      <c r="B7873">
        <f t="shared" si="123"/>
        <v>7868</v>
      </c>
      <c r="C7873">
        <v>209.84142694009896</v>
      </c>
      <c r="D7873">
        <v>823.69003113821657</v>
      </c>
      <c r="E7873">
        <v>216.93595114944668</v>
      </c>
      <c r="F7873">
        <v>268.21032508077019</v>
      </c>
      <c r="G7873">
        <v>223.2877961916123</v>
      </c>
      <c r="H7873">
        <v>719.91953858840509</v>
      </c>
      <c r="R7873">
        <v>202.88214918036419</v>
      </c>
      <c r="S7873">
        <v>4121.5011185944368</v>
      </c>
      <c r="T7873">
        <v>224.63894282787297</v>
      </c>
      <c r="U7873">
        <v>312.86552355476982</v>
      </c>
      <c r="V7873">
        <v>24535.922696948837</v>
      </c>
      <c r="W7873">
        <v>204.52904457779823</v>
      </c>
    </row>
    <row r="7874" spans="2:23" x14ac:dyDescent="0.3">
      <c r="B7874">
        <f t="shared" si="123"/>
        <v>7869</v>
      </c>
      <c r="C7874">
        <v>359.4844407736291</v>
      </c>
      <c r="D7874">
        <v>262.96763539837889</v>
      </c>
      <c r="E7874">
        <v>3447.4812670861552</v>
      </c>
      <c r="F7874">
        <v>846.09813817287852</v>
      </c>
      <c r="G7874">
        <v>225.65581652537463</v>
      </c>
      <c r="H7874">
        <v>724.40020611612931</v>
      </c>
      <c r="R7874">
        <v>1118.8616632883391</v>
      </c>
      <c r="S7874">
        <v>217.07932896844477</v>
      </c>
      <c r="T7874">
        <v>305.46789965138544</v>
      </c>
      <c r="U7874">
        <v>629.23824874755519</v>
      </c>
      <c r="V7874">
        <v>959.379913305066</v>
      </c>
      <c r="W7874">
        <v>676.5994099122139</v>
      </c>
    </row>
    <row r="7875" spans="2:23" x14ac:dyDescent="0.3">
      <c r="B7875">
        <f t="shared" si="123"/>
        <v>7870</v>
      </c>
      <c r="C7875">
        <v>345.39036629523486</v>
      </c>
      <c r="D7875">
        <v>350.66000101151315</v>
      </c>
      <c r="E7875">
        <v>1902.829223557261</v>
      </c>
      <c r="F7875">
        <v>935.89214536009604</v>
      </c>
      <c r="G7875">
        <v>682.37154447993282</v>
      </c>
      <c r="H7875">
        <v>667.87073281158098</v>
      </c>
      <c r="R7875">
        <v>366.99600150138224</v>
      </c>
      <c r="S7875">
        <v>28883.78</v>
      </c>
      <c r="T7875">
        <v>2486.6555852901652</v>
      </c>
      <c r="U7875">
        <v>1681.5453040632926</v>
      </c>
      <c r="V7875">
        <v>28883.78</v>
      </c>
      <c r="W7875">
        <v>28883.78</v>
      </c>
    </row>
    <row r="7876" spans="2:23" x14ac:dyDescent="0.3">
      <c r="B7876">
        <f t="shared" si="123"/>
        <v>7871</v>
      </c>
      <c r="C7876">
        <v>592.21535842853837</v>
      </c>
      <c r="D7876">
        <v>4704.2943124524481</v>
      </c>
      <c r="E7876">
        <v>742.82809936420767</v>
      </c>
      <c r="F7876">
        <v>2400.5698258888178</v>
      </c>
      <c r="G7876">
        <v>312.6845349374297</v>
      </c>
      <c r="H7876">
        <v>1502.9851921927454</v>
      </c>
      <c r="R7876">
        <v>6277.8436513815504</v>
      </c>
      <c r="S7876">
        <v>3276.3581539739243</v>
      </c>
      <c r="T7876">
        <v>28883.78</v>
      </c>
      <c r="U7876">
        <v>4667.0359992674003</v>
      </c>
      <c r="V7876">
        <v>333.21505240783733</v>
      </c>
      <c r="W7876">
        <v>207.94683499190882</v>
      </c>
    </row>
    <row r="7877" spans="2:23" x14ac:dyDescent="0.3">
      <c r="B7877">
        <f t="shared" si="123"/>
        <v>7872</v>
      </c>
      <c r="C7877">
        <v>8072.5539909589379</v>
      </c>
      <c r="D7877">
        <v>28883.78</v>
      </c>
      <c r="E7877">
        <v>219.62200647772468</v>
      </c>
      <c r="F7877">
        <v>2665.5880196584048</v>
      </c>
      <c r="G7877">
        <v>319.56999335756734</v>
      </c>
      <c r="H7877">
        <v>329.69722721758376</v>
      </c>
      <c r="R7877">
        <v>1907.7681926697464</v>
      </c>
      <c r="S7877">
        <v>585.40878788021496</v>
      </c>
      <c r="T7877">
        <v>210.29181284475717</v>
      </c>
      <c r="U7877">
        <v>7976.5225960731559</v>
      </c>
      <c r="V7877">
        <v>11105.336217617827</v>
      </c>
      <c r="W7877">
        <v>395.88113660206363</v>
      </c>
    </row>
    <row r="7878" spans="2:23" x14ac:dyDescent="0.3">
      <c r="B7878">
        <f t="shared" si="123"/>
        <v>7873</v>
      </c>
      <c r="C7878">
        <v>292.14285418969212</v>
      </c>
      <c r="D7878">
        <v>745.60418695707483</v>
      </c>
      <c r="E7878">
        <v>408.95401807397707</v>
      </c>
      <c r="F7878">
        <v>265.98077424422564</v>
      </c>
      <c r="G7878">
        <v>792.75655791928978</v>
      </c>
      <c r="H7878">
        <v>211.82965888363486</v>
      </c>
      <c r="R7878">
        <v>28883.78</v>
      </c>
      <c r="S7878">
        <v>10661.098793009542</v>
      </c>
      <c r="T7878">
        <v>359.37256905965899</v>
      </c>
      <c r="U7878">
        <v>608.90042321033945</v>
      </c>
      <c r="V7878">
        <v>219.96500547020108</v>
      </c>
      <c r="W7878">
        <v>335.40159878333577</v>
      </c>
    </row>
    <row r="7879" spans="2:23" x14ac:dyDescent="0.3">
      <c r="B7879">
        <f t="shared" si="123"/>
        <v>7874</v>
      </c>
      <c r="C7879">
        <v>395.16434123510055</v>
      </c>
      <c r="D7879">
        <v>3453.769729291741</v>
      </c>
      <c r="E7879">
        <v>4126.6944141913991</v>
      </c>
      <c r="F7879">
        <v>217.20940111253987</v>
      </c>
      <c r="G7879">
        <v>301.85385729016019</v>
      </c>
      <c r="H7879">
        <v>418.22327161173689</v>
      </c>
      <c r="R7879">
        <v>221.24261508205882</v>
      </c>
      <c r="S7879">
        <v>307.43291499491147</v>
      </c>
      <c r="T7879">
        <v>969.55135984536287</v>
      </c>
      <c r="U7879">
        <v>211.77889298357601</v>
      </c>
      <c r="V7879">
        <v>745.37617220483298</v>
      </c>
      <c r="W7879">
        <v>387.89671011680105</v>
      </c>
    </row>
    <row r="7880" spans="2:23" x14ac:dyDescent="0.3">
      <c r="B7880">
        <f t="shared" ref="B7880:B7943" si="124">B7879 + 1</f>
        <v>7875</v>
      </c>
      <c r="C7880">
        <v>626.60800850436044</v>
      </c>
      <c r="D7880">
        <v>200.27490293367225</v>
      </c>
      <c r="E7880">
        <v>5687.948533712829</v>
      </c>
      <c r="F7880">
        <v>607.07068668020645</v>
      </c>
      <c r="G7880">
        <v>221.21474055028813</v>
      </c>
      <c r="H7880">
        <v>431.63502741003589</v>
      </c>
      <c r="R7880">
        <v>789.3063229841573</v>
      </c>
      <c r="S7880">
        <v>256.86180172530476</v>
      </c>
      <c r="T7880">
        <v>10803.422915496285</v>
      </c>
      <c r="U7880">
        <v>864.33490397802075</v>
      </c>
      <c r="V7880">
        <v>494.30608208407307</v>
      </c>
      <c r="W7880">
        <v>17974.017110213674</v>
      </c>
    </row>
    <row r="7881" spans="2:23" x14ac:dyDescent="0.3">
      <c r="B7881">
        <f t="shared" si="124"/>
        <v>7876</v>
      </c>
      <c r="C7881">
        <v>210.60469198596837</v>
      </c>
      <c r="D7881">
        <v>302.83230305766801</v>
      </c>
      <c r="E7881">
        <v>17486.877804430464</v>
      </c>
      <c r="F7881">
        <v>515.01677475216923</v>
      </c>
      <c r="G7881">
        <v>28883.78</v>
      </c>
      <c r="H7881">
        <v>1339.1388618058363</v>
      </c>
      <c r="R7881">
        <v>384.65352397018091</v>
      </c>
      <c r="S7881">
        <v>365.97298027021731</v>
      </c>
      <c r="T7881">
        <v>3179.1769381923768</v>
      </c>
      <c r="U7881">
        <v>399.59501436151794</v>
      </c>
      <c r="V7881">
        <v>5493.9263826065708</v>
      </c>
      <c r="W7881">
        <v>289.07289035115338</v>
      </c>
    </row>
    <row r="7882" spans="2:23" x14ac:dyDescent="0.3">
      <c r="B7882">
        <f t="shared" si="124"/>
        <v>7877</v>
      </c>
      <c r="C7882">
        <v>232.13058536313974</v>
      </c>
      <c r="D7882">
        <v>881.14321067998026</v>
      </c>
      <c r="E7882">
        <v>376.17745466548325</v>
      </c>
      <c r="F7882">
        <v>275.63065214432856</v>
      </c>
      <c r="G7882">
        <v>28883.78</v>
      </c>
      <c r="H7882">
        <v>11678.381210420293</v>
      </c>
      <c r="R7882">
        <v>28883.78</v>
      </c>
      <c r="S7882">
        <v>305.41841858642761</v>
      </c>
      <c r="T7882">
        <v>544.29636825802118</v>
      </c>
      <c r="U7882">
        <v>1245.5007701559528</v>
      </c>
      <c r="V7882">
        <v>28883.78</v>
      </c>
      <c r="W7882">
        <v>480.07104680662877</v>
      </c>
    </row>
    <row r="7883" spans="2:23" x14ac:dyDescent="0.3">
      <c r="B7883">
        <f t="shared" si="124"/>
        <v>7878</v>
      </c>
      <c r="C7883">
        <v>251.34588039055382</v>
      </c>
      <c r="D7883">
        <v>1736.1109747723913</v>
      </c>
      <c r="E7883">
        <v>650.74707574645277</v>
      </c>
      <c r="F7883">
        <v>438.55471869818513</v>
      </c>
      <c r="G7883">
        <v>3289.3436847850217</v>
      </c>
      <c r="H7883">
        <v>232.37277080616724</v>
      </c>
      <c r="R7883">
        <v>28883.78</v>
      </c>
      <c r="S7883">
        <v>28883.78</v>
      </c>
      <c r="T7883">
        <v>11192.329941160244</v>
      </c>
      <c r="U7883">
        <v>298.1576377775375</v>
      </c>
      <c r="V7883">
        <v>1021.1831642519631</v>
      </c>
      <c r="W7883">
        <v>247.94226436144544</v>
      </c>
    </row>
    <row r="7884" spans="2:23" x14ac:dyDescent="0.3">
      <c r="B7884">
        <f t="shared" si="124"/>
        <v>7879</v>
      </c>
      <c r="C7884">
        <v>654.23385334301724</v>
      </c>
      <c r="D7884">
        <v>410.98067062800214</v>
      </c>
      <c r="E7884">
        <v>211.81942958831377</v>
      </c>
      <c r="F7884">
        <v>1203.2139053155233</v>
      </c>
      <c r="G7884">
        <v>210.89608350220357</v>
      </c>
      <c r="H7884">
        <v>673.56983122892461</v>
      </c>
      <c r="R7884">
        <v>215.17528105323973</v>
      </c>
      <c r="S7884">
        <v>13491.927981766685</v>
      </c>
      <c r="T7884">
        <v>216.08724551815718</v>
      </c>
      <c r="U7884">
        <v>430.70434524432045</v>
      </c>
      <c r="V7884">
        <v>460.5251729268623</v>
      </c>
      <c r="W7884">
        <v>219.1580367719107</v>
      </c>
    </row>
    <row r="7885" spans="2:23" x14ac:dyDescent="0.3">
      <c r="B7885">
        <f t="shared" si="124"/>
        <v>7880</v>
      </c>
      <c r="C7885">
        <v>750.57293966320094</v>
      </c>
      <c r="D7885">
        <v>28883.78</v>
      </c>
      <c r="E7885">
        <v>28883.78</v>
      </c>
      <c r="F7885">
        <v>358.64236015623754</v>
      </c>
      <c r="G7885">
        <v>28883.78</v>
      </c>
      <c r="H7885">
        <v>4618.1558223142792</v>
      </c>
      <c r="R7885">
        <v>790.67135210002209</v>
      </c>
      <c r="S7885">
        <v>423.17248482221311</v>
      </c>
      <c r="T7885">
        <v>211.94577051401811</v>
      </c>
      <c r="U7885">
        <v>754.66051466218198</v>
      </c>
      <c r="V7885">
        <v>28883.78</v>
      </c>
      <c r="W7885">
        <v>570.91898580259158</v>
      </c>
    </row>
    <row r="7886" spans="2:23" x14ac:dyDescent="0.3">
      <c r="B7886">
        <f t="shared" si="124"/>
        <v>7881</v>
      </c>
      <c r="C7886">
        <v>516.75611681915461</v>
      </c>
      <c r="D7886">
        <v>927.35812053057339</v>
      </c>
      <c r="E7886">
        <v>319.26748583289952</v>
      </c>
      <c r="F7886">
        <v>273.59307497532654</v>
      </c>
      <c r="G7886">
        <v>567.54626129823123</v>
      </c>
      <c r="H7886">
        <v>621.0720904090806</v>
      </c>
      <c r="R7886">
        <v>5181.9057687480235</v>
      </c>
      <c r="S7886">
        <v>624.19051849459447</v>
      </c>
      <c r="T7886">
        <v>314.21644210487909</v>
      </c>
      <c r="U7886">
        <v>352.07129234794138</v>
      </c>
      <c r="V7886">
        <v>1864.9260579050126</v>
      </c>
      <c r="W7886">
        <v>218.70796782206097</v>
      </c>
    </row>
    <row r="7887" spans="2:23" x14ac:dyDescent="0.3">
      <c r="B7887">
        <f t="shared" si="124"/>
        <v>7882</v>
      </c>
      <c r="C7887">
        <v>265.5413274210635</v>
      </c>
      <c r="D7887">
        <v>333.44122475526615</v>
      </c>
      <c r="E7887">
        <v>622.85852003043919</v>
      </c>
      <c r="F7887">
        <v>417.70741873125837</v>
      </c>
      <c r="G7887">
        <v>456.95984198741587</v>
      </c>
      <c r="H7887">
        <v>1150.6597971317619</v>
      </c>
      <c r="R7887">
        <v>359.00302995725684</v>
      </c>
      <c r="S7887">
        <v>239.29383474048262</v>
      </c>
      <c r="T7887">
        <v>28883.78</v>
      </c>
      <c r="U7887">
        <v>28883.78</v>
      </c>
      <c r="V7887">
        <v>210.69164601559476</v>
      </c>
      <c r="W7887">
        <v>1522.3883250201127</v>
      </c>
    </row>
    <row r="7888" spans="2:23" x14ac:dyDescent="0.3">
      <c r="B7888">
        <f t="shared" si="124"/>
        <v>7883</v>
      </c>
      <c r="C7888">
        <v>314.31096655390883</v>
      </c>
      <c r="D7888">
        <v>1971.3824026724283</v>
      </c>
      <c r="E7888">
        <v>247.51581838178498</v>
      </c>
      <c r="F7888">
        <v>1287.9859480635298</v>
      </c>
      <c r="G7888">
        <v>628.99831552957426</v>
      </c>
      <c r="H7888">
        <v>350.13222947661609</v>
      </c>
      <c r="R7888">
        <v>19065.781984904141</v>
      </c>
      <c r="S7888">
        <v>203.2729928344726</v>
      </c>
      <c r="T7888">
        <v>227.94552816157875</v>
      </c>
      <c r="U7888">
        <v>899.51728759770288</v>
      </c>
      <c r="V7888">
        <v>268.52084697749501</v>
      </c>
      <c r="W7888">
        <v>275.58310509878442</v>
      </c>
    </row>
    <row r="7889" spans="2:23" x14ac:dyDescent="0.3">
      <c r="B7889">
        <f t="shared" si="124"/>
        <v>7884</v>
      </c>
      <c r="C7889">
        <v>208.93758494927576</v>
      </c>
      <c r="D7889">
        <v>362.38244110494929</v>
      </c>
      <c r="E7889">
        <v>260.26859353351489</v>
      </c>
      <c r="F7889">
        <v>291.04287313181698</v>
      </c>
      <c r="G7889">
        <v>294.90574748961637</v>
      </c>
      <c r="H7889">
        <v>11174.545856932582</v>
      </c>
      <c r="R7889">
        <v>930.40894566292786</v>
      </c>
      <c r="S7889">
        <v>302.907065158622</v>
      </c>
      <c r="T7889">
        <v>240.8512158420568</v>
      </c>
      <c r="U7889">
        <v>770.06954016369332</v>
      </c>
      <c r="V7889">
        <v>269.6557176478222</v>
      </c>
      <c r="W7889">
        <v>207.89370453591937</v>
      </c>
    </row>
    <row r="7890" spans="2:23" x14ac:dyDescent="0.3">
      <c r="B7890">
        <f t="shared" si="124"/>
        <v>7885</v>
      </c>
      <c r="C7890">
        <v>241.8767488264269</v>
      </c>
      <c r="D7890">
        <v>28883.78</v>
      </c>
      <c r="E7890">
        <v>203.45615490179418</v>
      </c>
      <c r="F7890">
        <v>203.7938353355068</v>
      </c>
      <c r="G7890">
        <v>18882.363622352535</v>
      </c>
      <c r="H7890">
        <v>1707.9782965357933</v>
      </c>
      <c r="R7890">
        <v>208.13266046542498</v>
      </c>
      <c r="S7890">
        <v>21572.712325974295</v>
      </c>
      <c r="T7890">
        <v>654.63211741202531</v>
      </c>
      <c r="U7890">
        <v>6840.5241214769467</v>
      </c>
      <c r="V7890">
        <v>593.08780146898187</v>
      </c>
      <c r="W7890">
        <v>879.14297344423494</v>
      </c>
    </row>
    <row r="7891" spans="2:23" x14ac:dyDescent="0.3">
      <c r="B7891">
        <f t="shared" si="124"/>
        <v>7886</v>
      </c>
      <c r="C7891">
        <v>430.53562400961312</v>
      </c>
      <c r="D7891">
        <v>237.60806021526628</v>
      </c>
      <c r="E7891">
        <v>2030.9238284564785</v>
      </c>
      <c r="F7891">
        <v>648.79333364005356</v>
      </c>
      <c r="G7891">
        <v>537.75082485210351</v>
      </c>
      <c r="H7891">
        <v>206.07705023008359</v>
      </c>
      <c r="R7891">
        <v>485.06746047787374</v>
      </c>
      <c r="S7891">
        <v>28883.78</v>
      </c>
      <c r="T7891">
        <v>1575.0384030811181</v>
      </c>
      <c r="U7891">
        <v>28883.78</v>
      </c>
      <c r="V7891">
        <v>352.43396345831275</v>
      </c>
      <c r="W7891">
        <v>26078.070345971209</v>
      </c>
    </row>
    <row r="7892" spans="2:23" x14ac:dyDescent="0.3">
      <c r="B7892">
        <f t="shared" si="124"/>
        <v>7887</v>
      </c>
      <c r="C7892">
        <v>1202.8381559827494</v>
      </c>
      <c r="D7892">
        <v>212.21636611428431</v>
      </c>
      <c r="E7892">
        <v>741.92036870276741</v>
      </c>
      <c r="F7892">
        <v>514.44350582083212</v>
      </c>
      <c r="G7892">
        <v>4889.5950065880888</v>
      </c>
      <c r="H7892">
        <v>28883.78</v>
      </c>
      <c r="R7892">
        <v>866.10632820722208</v>
      </c>
      <c r="S7892">
        <v>203.79252895767166</v>
      </c>
      <c r="T7892">
        <v>235.4030395472804</v>
      </c>
      <c r="U7892">
        <v>1295.8175143813078</v>
      </c>
      <c r="V7892">
        <v>28883.78</v>
      </c>
      <c r="W7892">
        <v>606.30896125716527</v>
      </c>
    </row>
    <row r="7893" spans="2:23" x14ac:dyDescent="0.3">
      <c r="B7893">
        <f t="shared" si="124"/>
        <v>7888</v>
      </c>
      <c r="C7893">
        <v>4694.0269974054881</v>
      </c>
      <c r="D7893">
        <v>996.84059136241513</v>
      </c>
      <c r="E7893">
        <v>232.12734588546766</v>
      </c>
      <c r="F7893">
        <v>240.868871523835</v>
      </c>
      <c r="G7893">
        <v>705.70362778488698</v>
      </c>
      <c r="H7893">
        <v>2514.7690561812083</v>
      </c>
      <c r="R7893">
        <v>28883.78</v>
      </c>
      <c r="S7893">
        <v>263.01488530450428</v>
      </c>
      <c r="T7893">
        <v>581.09255822821808</v>
      </c>
      <c r="U7893">
        <v>303.55693318377752</v>
      </c>
      <c r="V7893">
        <v>567.88468433896583</v>
      </c>
      <c r="W7893">
        <v>247.51448045072303</v>
      </c>
    </row>
    <row r="7894" spans="2:23" x14ac:dyDescent="0.3">
      <c r="B7894">
        <f t="shared" si="124"/>
        <v>7889</v>
      </c>
      <c r="C7894">
        <v>481.39488483107004</v>
      </c>
      <c r="D7894">
        <v>28883.78</v>
      </c>
      <c r="E7894">
        <v>1106.0105039524033</v>
      </c>
      <c r="F7894">
        <v>599.90209582934733</v>
      </c>
      <c r="G7894">
        <v>335.25869123401458</v>
      </c>
      <c r="H7894">
        <v>212.28658571126257</v>
      </c>
      <c r="R7894">
        <v>265.9804120065528</v>
      </c>
      <c r="S7894">
        <v>689.14681058696488</v>
      </c>
      <c r="T7894">
        <v>305.72110403377417</v>
      </c>
      <c r="U7894">
        <v>385.66642700284103</v>
      </c>
      <c r="V7894">
        <v>28883.78</v>
      </c>
      <c r="W7894">
        <v>28883.78</v>
      </c>
    </row>
    <row r="7895" spans="2:23" x14ac:dyDescent="0.3">
      <c r="B7895">
        <f t="shared" si="124"/>
        <v>7890</v>
      </c>
      <c r="C7895">
        <v>28883.78</v>
      </c>
      <c r="D7895">
        <v>5227.7993979638777</v>
      </c>
      <c r="E7895">
        <v>501.67838688077808</v>
      </c>
      <c r="F7895">
        <v>995.50177526707068</v>
      </c>
      <c r="G7895">
        <v>255.87990185410706</v>
      </c>
      <c r="H7895">
        <v>210.83969430552347</v>
      </c>
      <c r="R7895">
        <v>1395.4235688125393</v>
      </c>
      <c r="S7895">
        <v>5227.7100483272907</v>
      </c>
      <c r="T7895">
        <v>2367.6395649368797</v>
      </c>
      <c r="U7895">
        <v>201.88404116004628</v>
      </c>
      <c r="V7895">
        <v>524.81219180818539</v>
      </c>
      <c r="W7895">
        <v>254.81536419436978</v>
      </c>
    </row>
    <row r="7896" spans="2:23" x14ac:dyDescent="0.3">
      <c r="B7896">
        <f t="shared" si="124"/>
        <v>7891</v>
      </c>
      <c r="C7896">
        <v>211.27131936556714</v>
      </c>
      <c r="D7896">
        <v>427.77312847470262</v>
      </c>
      <c r="E7896">
        <v>1157.5822319095385</v>
      </c>
      <c r="F7896">
        <v>514.13326886161815</v>
      </c>
      <c r="G7896">
        <v>1061.8614816407703</v>
      </c>
      <c r="H7896">
        <v>207.09959165240795</v>
      </c>
      <c r="R7896">
        <v>368.21230306833831</v>
      </c>
      <c r="S7896">
        <v>325.49476183023216</v>
      </c>
      <c r="T7896">
        <v>949.66452893923588</v>
      </c>
      <c r="U7896">
        <v>886.67131887913411</v>
      </c>
      <c r="V7896">
        <v>780.60618694688708</v>
      </c>
      <c r="W7896">
        <v>281.406965881568</v>
      </c>
    </row>
    <row r="7897" spans="2:23" x14ac:dyDescent="0.3">
      <c r="B7897">
        <f t="shared" si="124"/>
        <v>7892</v>
      </c>
      <c r="C7897">
        <v>3067.0950232789337</v>
      </c>
      <c r="D7897">
        <v>242.05663100334405</v>
      </c>
      <c r="E7897">
        <v>15449.815046609048</v>
      </c>
      <c r="F7897">
        <v>370.37599346726989</v>
      </c>
      <c r="G7897">
        <v>15442.794476851192</v>
      </c>
      <c r="H7897">
        <v>294.94254594041558</v>
      </c>
      <c r="R7897">
        <v>326.18806418474514</v>
      </c>
      <c r="S7897">
        <v>283.63304612994949</v>
      </c>
      <c r="T7897">
        <v>233.1988370061467</v>
      </c>
      <c r="U7897">
        <v>1308.8626439646318</v>
      </c>
      <c r="V7897">
        <v>28883.78</v>
      </c>
      <c r="W7897">
        <v>414.34210328829499</v>
      </c>
    </row>
    <row r="7898" spans="2:23" x14ac:dyDescent="0.3">
      <c r="B7898">
        <f t="shared" si="124"/>
        <v>7893</v>
      </c>
      <c r="C7898">
        <v>594.58731061076674</v>
      </c>
      <c r="D7898">
        <v>28883.78</v>
      </c>
      <c r="E7898">
        <v>28883.78</v>
      </c>
      <c r="F7898">
        <v>244.39997200694546</v>
      </c>
      <c r="G7898">
        <v>274.05361289138989</v>
      </c>
      <c r="H7898">
        <v>223.28564130484668</v>
      </c>
      <c r="R7898">
        <v>1587.4336374482332</v>
      </c>
      <c r="S7898">
        <v>9836.1703191230863</v>
      </c>
      <c r="T7898">
        <v>1264.6089234358326</v>
      </c>
      <c r="U7898">
        <v>353.82898282023893</v>
      </c>
      <c r="V7898">
        <v>6995.4264676584007</v>
      </c>
      <c r="W7898">
        <v>260.54111629699122</v>
      </c>
    </row>
    <row r="7899" spans="2:23" x14ac:dyDescent="0.3">
      <c r="B7899">
        <f t="shared" si="124"/>
        <v>7894</v>
      </c>
      <c r="C7899">
        <v>445.33304468933102</v>
      </c>
      <c r="D7899">
        <v>1080.5860353620719</v>
      </c>
      <c r="E7899">
        <v>472.3440471162873</v>
      </c>
      <c r="F7899">
        <v>1856.6696364739294</v>
      </c>
      <c r="G7899">
        <v>351.07756460798623</v>
      </c>
      <c r="H7899">
        <v>454.58199360412016</v>
      </c>
      <c r="R7899">
        <v>6856.4024142989401</v>
      </c>
      <c r="S7899">
        <v>4880.5628722588963</v>
      </c>
      <c r="T7899">
        <v>202.7254474365387</v>
      </c>
      <c r="U7899">
        <v>216.7517644801309</v>
      </c>
      <c r="V7899">
        <v>8802.952910627233</v>
      </c>
      <c r="W7899">
        <v>370.75829064463085</v>
      </c>
    </row>
    <row r="7900" spans="2:23" x14ac:dyDescent="0.3">
      <c r="B7900">
        <f t="shared" si="124"/>
        <v>7895</v>
      </c>
      <c r="C7900">
        <v>735.62592870015942</v>
      </c>
      <c r="D7900">
        <v>483.45237302985481</v>
      </c>
      <c r="E7900">
        <v>206.95471481415419</v>
      </c>
      <c r="F7900">
        <v>311.09611533395082</v>
      </c>
      <c r="G7900">
        <v>28883.78</v>
      </c>
      <c r="H7900">
        <v>229.37658975501355</v>
      </c>
      <c r="R7900">
        <v>269.44687233784532</v>
      </c>
      <c r="S7900">
        <v>379.46357452664535</v>
      </c>
      <c r="T7900">
        <v>246.04569017230796</v>
      </c>
      <c r="U7900">
        <v>213.12727528694666</v>
      </c>
      <c r="V7900">
        <v>234.1771938924654</v>
      </c>
      <c r="W7900">
        <v>7624.6109156812872</v>
      </c>
    </row>
    <row r="7901" spans="2:23" x14ac:dyDescent="0.3">
      <c r="B7901">
        <f t="shared" si="124"/>
        <v>7896</v>
      </c>
      <c r="C7901">
        <v>224.30412668964257</v>
      </c>
      <c r="D7901">
        <v>2746.1441079032775</v>
      </c>
      <c r="E7901">
        <v>4288.6739935767655</v>
      </c>
      <c r="F7901">
        <v>16451.666921911474</v>
      </c>
      <c r="G7901">
        <v>28883.78</v>
      </c>
      <c r="H7901">
        <v>11924.20244012725</v>
      </c>
      <c r="R7901">
        <v>28883.78</v>
      </c>
      <c r="S7901">
        <v>410.41992908595728</v>
      </c>
      <c r="T7901">
        <v>16846.4597783401</v>
      </c>
      <c r="U7901">
        <v>581.55733379427681</v>
      </c>
      <c r="V7901">
        <v>28883.78</v>
      </c>
      <c r="W7901">
        <v>1417.1368515291979</v>
      </c>
    </row>
    <row r="7902" spans="2:23" x14ac:dyDescent="0.3">
      <c r="B7902">
        <f t="shared" si="124"/>
        <v>7897</v>
      </c>
      <c r="C7902">
        <v>620.53334522254477</v>
      </c>
      <c r="D7902">
        <v>249.7890900510813</v>
      </c>
      <c r="E7902">
        <v>4992.6499396722911</v>
      </c>
      <c r="F7902">
        <v>516.77755165502208</v>
      </c>
      <c r="G7902">
        <v>2975.40183524945</v>
      </c>
      <c r="H7902">
        <v>520.86926912999627</v>
      </c>
      <c r="R7902">
        <v>830.38876098946116</v>
      </c>
      <c r="S7902">
        <v>252.06724237238117</v>
      </c>
      <c r="T7902">
        <v>365.27546501113653</v>
      </c>
      <c r="U7902">
        <v>271.29992671481563</v>
      </c>
      <c r="V7902">
        <v>1207.9919226829861</v>
      </c>
      <c r="W7902">
        <v>8606.3052876337897</v>
      </c>
    </row>
    <row r="7903" spans="2:23" x14ac:dyDescent="0.3">
      <c r="B7903">
        <f t="shared" si="124"/>
        <v>7898</v>
      </c>
      <c r="C7903">
        <v>694.0154623093191</v>
      </c>
      <c r="D7903">
        <v>224.34140688598436</v>
      </c>
      <c r="E7903">
        <v>732.1038643532097</v>
      </c>
      <c r="F7903">
        <v>351.58001652920871</v>
      </c>
      <c r="G7903">
        <v>372.59314342346357</v>
      </c>
      <c r="H7903">
        <v>1453.1111221022309</v>
      </c>
      <c r="R7903">
        <v>355.65596575056452</v>
      </c>
      <c r="S7903">
        <v>669.03081137748893</v>
      </c>
      <c r="T7903">
        <v>1254.6308864818634</v>
      </c>
      <c r="U7903">
        <v>10666.058047555414</v>
      </c>
      <c r="V7903">
        <v>498.07056040941461</v>
      </c>
      <c r="W7903">
        <v>263.68110146190128</v>
      </c>
    </row>
    <row r="7904" spans="2:23" x14ac:dyDescent="0.3">
      <c r="B7904">
        <f t="shared" si="124"/>
        <v>7899</v>
      </c>
      <c r="C7904">
        <v>906.45679053176207</v>
      </c>
      <c r="D7904">
        <v>689.35062590617883</v>
      </c>
      <c r="E7904">
        <v>211.91044517862795</v>
      </c>
      <c r="F7904">
        <v>257.71811813771308</v>
      </c>
      <c r="G7904">
        <v>223.40907310473764</v>
      </c>
      <c r="H7904">
        <v>6383.9054923542362</v>
      </c>
      <c r="R7904">
        <v>1350.5986230243095</v>
      </c>
      <c r="S7904">
        <v>223.78199539778768</v>
      </c>
      <c r="T7904">
        <v>8691.7348692248597</v>
      </c>
      <c r="U7904">
        <v>238.32367744629317</v>
      </c>
      <c r="V7904">
        <v>398.38835026618949</v>
      </c>
      <c r="W7904">
        <v>515.18623076202107</v>
      </c>
    </row>
    <row r="7905" spans="2:23" x14ac:dyDescent="0.3">
      <c r="B7905">
        <f t="shared" si="124"/>
        <v>7900</v>
      </c>
      <c r="C7905">
        <v>25829.478241517831</v>
      </c>
      <c r="D7905">
        <v>276.39006989655189</v>
      </c>
      <c r="E7905">
        <v>28883.78</v>
      </c>
      <c r="F7905">
        <v>219.55971752800517</v>
      </c>
      <c r="G7905">
        <v>622.48136359325053</v>
      </c>
      <c r="H7905">
        <v>277.79986853275875</v>
      </c>
      <c r="R7905">
        <v>231.09579640852812</v>
      </c>
      <c r="S7905">
        <v>313.48216524603936</v>
      </c>
      <c r="T7905">
        <v>15338.304574381003</v>
      </c>
      <c r="U7905">
        <v>246.521924767797</v>
      </c>
      <c r="V7905">
        <v>1201.8517931158572</v>
      </c>
      <c r="W7905">
        <v>7229.7544842453462</v>
      </c>
    </row>
    <row r="7906" spans="2:23" x14ac:dyDescent="0.3">
      <c r="B7906">
        <f t="shared" si="124"/>
        <v>7901</v>
      </c>
      <c r="C7906">
        <v>3757.386050962632</v>
      </c>
      <c r="D7906">
        <v>28883.78</v>
      </c>
      <c r="E7906">
        <v>533.34121032372605</v>
      </c>
      <c r="F7906">
        <v>2738.4493418316179</v>
      </c>
      <c r="G7906">
        <v>264.17001552231687</v>
      </c>
      <c r="H7906">
        <v>482.37493927401971</v>
      </c>
      <c r="R7906">
        <v>220.17599212618694</v>
      </c>
      <c r="S7906">
        <v>1716.6376283611196</v>
      </c>
      <c r="T7906">
        <v>332.37478256355178</v>
      </c>
      <c r="U7906">
        <v>246.68256002961866</v>
      </c>
      <c r="V7906">
        <v>28883.78</v>
      </c>
      <c r="W7906">
        <v>225.61296840621785</v>
      </c>
    </row>
    <row r="7907" spans="2:23" x14ac:dyDescent="0.3">
      <c r="B7907">
        <f t="shared" si="124"/>
        <v>7902</v>
      </c>
      <c r="C7907">
        <v>18137.956864103948</v>
      </c>
      <c r="D7907">
        <v>296.15338648513944</v>
      </c>
      <c r="E7907">
        <v>2614.2998941062965</v>
      </c>
      <c r="F7907">
        <v>225.56980939769423</v>
      </c>
      <c r="G7907">
        <v>400.56039440014354</v>
      </c>
      <c r="H7907">
        <v>276.20623787913871</v>
      </c>
      <c r="R7907">
        <v>7954.3236263411081</v>
      </c>
      <c r="S7907">
        <v>604.74629293342218</v>
      </c>
      <c r="T7907">
        <v>217.0388441920305</v>
      </c>
      <c r="U7907">
        <v>358.54227590339269</v>
      </c>
      <c r="V7907">
        <v>250.78655518696661</v>
      </c>
      <c r="W7907">
        <v>28883.78</v>
      </c>
    </row>
    <row r="7908" spans="2:23" x14ac:dyDescent="0.3">
      <c r="B7908">
        <f t="shared" si="124"/>
        <v>7903</v>
      </c>
      <c r="C7908">
        <v>221.17367377412515</v>
      </c>
      <c r="D7908">
        <v>3114.2503507235137</v>
      </c>
      <c r="E7908">
        <v>354.81695020642678</v>
      </c>
      <c r="F7908">
        <v>309.71900638612124</v>
      </c>
      <c r="G7908">
        <v>290.64198762247838</v>
      </c>
      <c r="H7908">
        <v>28883.78</v>
      </c>
      <c r="R7908">
        <v>28883.78</v>
      </c>
      <c r="S7908">
        <v>353.81252893391991</v>
      </c>
      <c r="T7908">
        <v>17944.928282558416</v>
      </c>
      <c r="U7908">
        <v>285.06573427898411</v>
      </c>
      <c r="V7908">
        <v>232.65664576694991</v>
      </c>
      <c r="W7908">
        <v>1434.4424522343027</v>
      </c>
    </row>
    <row r="7909" spans="2:23" x14ac:dyDescent="0.3">
      <c r="B7909">
        <f t="shared" si="124"/>
        <v>7904</v>
      </c>
      <c r="C7909">
        <v>1362.1911721261915</v>
      </c>
      <c r="D7909">
        <v>207.94479003853266</v>
      </c>
      <c r="E7909">
        <v>401.64814158314567</v>
      </c>
      <c r="F7909">
        <v>12618.465040065907</v>
      </c>
      <c r="G7909">
        <v>228.77918044515826</v>
      </c>
      <c r="H7909">
        <v>269.0202133110846</v>
      </c>
      <c r="R7909">
        <v>202.68510234169455</v>
      </c>
      <c r="S7909">
        <v>474.44534207759864</v>
      </c>
      <c r="T7909">
        <v>340.79769363921201</v>
      </c>
      <c r="U7909">
        <v>1212.9918885209208</v>
      </c>
      <c r="V7909">
        <v>306.37405235779011</v>
      </c>
      <c r="W7909">
        <v>3332.2606252969108</v>
      </c>
    </row>
    <row r="7910" spans="2:23" x14ac:dyDescent="0.3">
      <c r="B7910">
        <f t="shared" si="124"/>
        <v>7905</v>
      </c>
      <c r="C7910">
        <v>222.8187678670954</v>
      </c>
      <c r="D7910">
        <v>272.67091805496864</v>
      </c>
      <c r="E7910">
        <v>28883.78</v>
      </c>
      <c r="F7910">
        <v>208.37201686884254</v>
      </c>
      <c r="G7910">
        <v>391.87960673119937</v>
      </c>
      <c r="H7910">
        <v>12872.637040375117</v>
      </c>
      <c r="R7910">
        <v>28883.78</v>
      </c>
      <c r="S7910">
        <v>1959.6705747940402</v>
      </c>
      <c r="T7910">
        <v>326.54700411091602</v>
      </c>
      <c r="U7910">
        <v>28883.78</v>
      </c>
      <c r="V7910">
        <v>228.20988358888306</v>
      </c>
      <c r="W7910">
        <v>223.90169510589627</v>
      </c>
    </row>
    <row r="7911" spans="2:23" x14ac:dyDescent="0.3">
      <c r="B7911">
        <f t="shared" si="124"/>
        <v>7906</v>
      </c>
      <c r="C7911">
        <v>773.96560282002031</v>
      </c>
      <c r="D7911">
        <v>2039.8198150098742</v>
      </c>
      <c r="E7911">
        <v>23638.432503158419</v>
      </c>
      <c r="F7911">
        <v>1543.9043242375365</v>
      </c>
      <c r="G7911">
        <v>2576.4779458757516</v>
      </c>
      <c r="H7911">
        <v>260.16285557079016</v>
      </c>
      <c r="R7911">
        <v>1389.6898200993994</v>
      </c>
      <c r="S7911">
        <v>7725.0565898007862</v>
      </c>
      <c r="T7911">
        <v>212.01895228429754</v>
      </c>
      <c r="U7911">
        <v>28883.78</v>
      </c>
      <c r="V7911">
        <v>4628.8069018208025</v>
      </c>
      <c r="W7911">
        <v>2036.0525750414859</v>
      </c>
    </row>
    <row r="7912" spans="2:23" x14ac:dyDescent="0.3">
      <c r="B7912">
        <f t="shared" si="124"/>
        <v>7907</v>
      </c>
      <c r="C7912">
        <v>5845.1460237212032</v>
      </c>
      <c r="D7912">
        <v>452.57891173177291</v>
      </c>
      <c r="E7912">
        <v>266.51157231767172</v>
      </c>
      <c r="F7912">
        <v>1166.5432769519368</v>
      </c>
      <c r="G7912">
        <v>407.4099541482355</v>
      </c>
      <c r="H7912">
        <v>265.87628497631624</v>
      </c>
      <c r="R7912">
        <v>4064.0461425798576</v>
      </c>
      <c r="S7912">
        <v>388.70845607431636</v>
      </c>
      <c r="T7912">
        <v>224.03003307000648</v>
      </c>
      <c r="U7912">
        <v>216.37185374033047</v>
      </c>
      <c r="V7912">
        <v>28883.78</v>
      </c>
      <c r="W7912">
        <v>1090.1436030492582</v>
      </c>
    </row>
    <row r="7913" spans="2:23" x14ac:dyDescent="0.3">
      <c r="B7913">
        <f t="shared" si="124"/>
        <v>7908</v>
      </c>
      <c r="C7913">
        <v>206.1086155000776</v>
      </c>
      <c r="D7913">
        <v>216.46274229484422</v>
      </c>
      <c r="E7913">
        <v>228.71628371117268</v>
      </c>
      <c r="F7913">
        <v>645.42455291532428</v>
      </c>
      <c r="G7913">
        <v>1818.318305865517</v>
      </c>
      <c r="H7913">
        <v>334.21150692586065</v>
      </c>
      <c r="R7913">
        <v>276.63474674821634</v>
      </c>
      <c r="S7913">
        <v>439.99129464136024</v>
      </c>
      <c r="T7913">
        <v>28883.78</v>
      </c>
      <c r="U7913">
        <v>844.12657581433439</v>
      </c>
      <c r="V7913">
        <v>536.14288457067721</v>
      </c>
      <c r="W7913">
        <v>230.10054590336634</v>
      </c>
    </row>
    <row r="7914" spans="2:23" x14ac:dyDescent="0.3">
      <c r="B7914">
        <f t="shared" si="124"/>
        <v>7909</v>
      </c>
      <c r="C7914">
        <v>660.08681079569669</v>
      </c>
      <c r="D7914">
        <v>364.11039047199642</v>
      </c>
      <c r="E7914">
        <v>691.17893419471136</v>
      </c>
      <c r="F7914">
        <v>8268.5464039313338</v>
      </c>
      <c r="G7914">
        <v>203.28361067525395</v>
      </c>
      <c r="H7914">
        <v>602.94517056253585</v>
      </c>
      <c r="R7914">
        <v>1069.3165757456068</v>
      </c>
      <c r="S7914">
        <v>1401.0771731603584</v>
      </c>
      <c r="T7914">
        <v>1477.108135281931</v>
      </c>
      <c r="U7914">
        <v>221.74625294510585</v>
      </c>
      <c r="V7914">
        <v>8411.5581517672708</v>
      </c>
      <c r="W7914">
        <v>16525.429885138772</v>
      </c>
    </row>
    <row r="7915" spans="2:23" x14ac:dyDescent="0.3">
      <c r="B7915">
        <f t="shared" si="124"/>
        <v>7910</v>
      </c>
      <c r="C7915">
        <v>361.07288706529869</v>
      </c>
      <c r="D7915">
        <v>455.43469072275531</v>
      </c>
      <c r="E7915">
        <v>1394.9707199767963</v>
      </c>
      <c r="F7915">
        <v>500.61741401257359</v>
      </c>
      <c r="G7915">
        <v>28883.78</v>
      </c>
      <c r="H7915">
        <v>1013.0876966120973</v>
      </c>
      <c r="R7915">
        <v>585.20222667869302</v>
      </c>
      <c r="S7915">
        <v>603.24633923042074</v>
      </c>
      <c r="T7915">
        <v>388.24440686910225</v>
      </c>
      <c r="U7915">
        <v>28883.78</v>
      </c>
      <c r="V7915">
        <v>578.00875538197317</v>
      </c>
      <c r="W7915">
        <v>1677.580863934405</v>
      </c>
    </row>
    <row r="7916" spans="2:23" x14ac:dyDescent="0.3">
      <c r="B7916">
        <f t="shared" si="124"/>
        <v>7911</v>
      </c>
      <c r="C7916">
        <v>325.06280182731939</v>
      </c>
      <c r="D7916">
        <v>465.30530980750746</v>
      </c>
      <c r="E7916">
        <v>12256.425971709234</v>
      </c>
      <c r="F7916">
        <v>2793.0868055946917</v>
      </c>
      <c r="G7916">
        <v>28883.78</v>
      </c>
      <c r="H7916">
        <v>457.83600685053955</v>
      </c>
      <c r="R7916">
        <v>224.95007064753426</v>
      </c>
      <c r="S7916">
        <v>255.15212171556715</v>
      </c>
      <c r="T7916">
        <v>269.01828704113905</v>
      </c>
      <c r="U7916">
        <v>281.65457673409895</v>
      </c>
      <c r="V7916">
        <v>363.74893256757821</v>
      </c>
      <c r="W7916">
        <v>956.47675239237174</v>
      </c>
    </row>
    <row r="7917" spans="2:23" x14ac:dyDescent="0.3">
      <c r="B7917">
        <f t="shared" si="124"/>
        <v>7912</v>
      </c>
      <c r="C7917">
        <v>5509.8799980528247</v>
      </c>
      <c r="D7917">
        <v>504.21892742915458</v>
      </c>
      <c r="E7917">
        <v>301.15958986821113</v>
      </c>
      <c r="F7917">
        <v>17120.693734049266</v>
      </c>
      <c r="G7917">
        <v>251.30169938367538</v>
      </c>
      <c r="H7917">
        <v>388.367400417856</v>
      </c>
      <c r="R7917">
        <v>550.7271339878032</v>
      </c>
      <c r="S7917">
        <v>28883.78</v>
      </c>
      <c r="T7917">
        <v>355.18515591545884</v>
      </c>
      <c r="U7917">
        <v>238.31731042155414</v>
      </c>
      <c r="V7917">
        <v>252.68556616063111</v>
      </c>
      <c r="W7917">
        <v>369.8015320982251</v>
      </c>
    </row>
    <row r="7918" spans="2:23" x14ac:dyDescent="0.3">
      <c r="B7918">
        <f t="shared" si="124"/>
        <v>7913</v>
      </c>
      <c r="C7918">
        <v>205.14520275730521</v>
      </c>
      <c r="D7918">
        <v>1127.203457974887</v>
      </c>
      <c r="E7918">
        <v>201.46838079690698</v>
      </c>
      <c r="F7918">
        <v>1112.5466759269489</v>
      </c>
      <c r="G7918">
        <v>236.55704419693308</v>
      </c>
      <c r="H7918">
        <v>3205.387946392409</v>
      </c>
      <c r="R7918">
        <v>13305.818482372853</v>
      </c>
      <c r="S7918">
        <v>258.52541120461348</v>
      </c>
      <c r="T7918">
        <v>26948.468390242484</v>
      </c>
      <c r="U7918">
        <v>752.387168422473</v>
      </c>
      <c r="V7918">
        <v>28883.78</v>
      </c>
      <c r="W7918">
        <v>28267.569130782453</v>
      </c>
    </row>
    <row r="7919" spans="2:23" x14ac:dyDescent="0.3">
      <c r="B7919">
        <f t="shared" si="124"/>
        <v>7914</v>
      </c>
      <c r="C7919">
        <v>346.03049254543032</v>
      </c>
      <c r="D7919">
        <v>231.74757692854044</v>
      </c>
      <c r="E7919">
        <v>697.52531266644849</v>
      </c>
      <c r="F7919">
        <v>1917.5648947667448</v>
      </c>
      <c r="G7919">
        <v>6645.0308949855171</v>
      </c>
      <c r="H7919">
        <v>225.24377536152889</v>
      </c>
      <c r="R7919">
        <v>411.17986759001934</v>
      </c>
      <c r="S7919">
        <v>203.60956662495619</v>
      </c>
      <c r="T7919">
        <v>9011.2482789902788</v>
      </c>
      <c r="U7919">
        <v>276.56776951467953</v>
      </c>
      <c r="V7919">
        <v>592.5038646693788</v>
      </c>
      <c r="W7919">
        <v>1016.7969317246532</v>
      </c>
    </row>
    <row r="7920" spans="2:23" x14ac:dyDescent="0.3">
      <c r="B7920">
        <f t="shared" si="124"/>
        <v>7915</v>
      </c>
      <c r="C7920">
        <v>619.27126367415406</v>
      </c>
      <c r="D7920">
        <v>202.76349186253228</v>
      </c>
      <c r="E7920">
        <v>13497.336355728074</v>
      </c>
      <c r="F7920">
        <v>639.61674558110531</v>
      </c>
      <c r="G7920">
        <v>252.47661191822263</v>
      </c>
      <c r="H7920">
        <v>284.54459052831351</v>
      </c>
      <c r="R7920">
        <v>256.59143548403597</v>
      </c>
      <c r="S7920">
        <v>415.51504923368253</v>
      </c>
      <c r="T7920">
        <v>559.89901377546812</v>
      </c>
      <c r="U7920">
        <v>363.32035189241867</v>
      </c>
      <c r="V7920">
        <v>205.68183738858644</v>
      </c>
      <c r="W7920">
        <v>206.03263397574329</v>
      </c>
    </row>
    <row r="7921" spans="2:23" x14ac:dyDescent="0.3">
      <c r="B7921">
        <f t="shared" si="124"/>
        <v>7916</v>
      </c>
      <c r="C7921">
        <v>339.96103631154335</v>
      </c>
      <c r="D7921">
        <v>6627.6400841650584</v>
      </c>
      <c r="E7921">
        <v>265.28907390978827</v>
      </c>
      <c r="F7921">
        <v>602.57052161028855</v>
      </c>
      <c r="G7921">
        <v>330.22257175035594</v>
      </c>
      <c r="H7921">
        <v>209.19846730404038</v>
      </c>
      <c r="R7921">
        <v>239.83689441465361</v>
      </c>
      <c r="S7921">
        <v>3178.1475319500773</v>
      </c>
      <c r="T7921">
        <v>1191.5894456877204</v>
      </c>
      <c r="U7921">
        <v>422.7921099032647</v>
      </c>
      <c r="V7921">
        <v>936.37026613457886</v>
      </c>
      <c r="W7921">
        <v>239.83975999792909</v>
      </c>
    </row>
    <row r="7922" spans="2:23" x14ac:dyDescent="0.3">
      <c r="B7922">
        <f t="shared" si="124"/>
        <v>7917</v>
      </c>
      <c r="C7922">
        <v>537.47296965429712</v>
      </c>
      <c r="D7922">
        <v>217.44400665080644</v>
      </c>
      <c r="E7922">
        <v>992.17606148603022</v>
      </c>
      <c r="F7922">
        <v>448.22586761668538</v>
      </c>
      <c r="G7922">
        <v>315.31511698362283</v>
      </c>
      <c r="H7922">
        <v>310.56914354977744</v>
      </c>
      <c r="R7922">
        <v>769.97348884641872</v>
      </c>
      <c r="S7922">
        <v>377.35501334229582</v>
      </c>
      <c r="T7922">
        <v>587.7557105354349</v>
      </c>
      <c r="U7922">
        <v>28883.78</v>
      </c>
      <c r="V7922">
        <v>1752.3470504169754</v>
      </c>
      <c r="W7922">
        <v>422.49451116410296</v>
      </c>
    </row>
    <row r="7923" spans="2:23" x14ac:dyDescent="0.3">
      <c r="B7923">
        <f t="shared" si="124"/>
        <v>7918</v>
      </c>
      <c r="C7923">
        <v>932.32973378182726</v>
      </c>
      <c r="D7923">
        <v>3434.806115358866</v>
      </c>
      <c r="E7923">
        <v>911.69361911825536</v>
      </c>
      <c r="F7923">
        <v>772.78057180858593</v>
      </c>
      <c r="G7923">
        <v>284.68041143653153</v>
      </c>
      <c r="H7923">
        <v>4510.7737322875064</v>
      </c>
      <c r="R7923">
        <v>626.07938631420097</v>
      </c>
      <c r="S7923">
        <v>220.64807938776863</v>
      </c>
      <c r="T7923">
        <v>2928.2519798508501</v>
      </c>
      <c r="U7923">
        <v>220.99102147731574</v>
      </c>
      <c r="V7923">
        <v>626.0867750360037</v>
      </c>
      <c r="W7923">
        <v>830.60188007443742</v>
      </c>
    </row>
    <row r="7924" spans="2:23" x14ac:dyDescent="0.3">
      <c r="B7924">
        <f t="shared" si="124"/>
        <v>7919</v>
      </c>
      <c r="C7924">
        <v>263.62608094717655</v>
      </c>
      <c r="D7924">
        <v>207.14420042715631</v>
      </c>
      <c r="E7924">
        <v>288.491350752686</v>
      </c>
      <c r="F7924">
        <v>616.24415067184543</v>
      </c>
      <c r="G7924">
        <v>226.50821055544537</v>
      </c>
      <c r="H7924">
        <v>5982.7792614110231</v>
      </c>
      <c r="R7924">
        <v>211.81576327730895</v>
      </c>
      <c r="S7924">
        <v>659.89396950136279</v>
      </c>
      <c r="T7924">
        <v>1155.2697731765184</v>
      </c>
      <c r="U7924">
        <v>1506.7544433689764</v>
      </c>
      <c r="V7924">
        <v>214.84139466207267</v>
      </c>
      <c r="W7924">
        <v>344.08299053065616</v>
      </c>
    </row>
    <row r="7925" spans="2:23" x14ac:dyDescent="0.3">
      <c r="B7925">
        <f t="shared" si="124"/>
        <v>7920</v>
      </c>
      <c r="C7925">
        <v>973.6685770662599</v>
      </c>
      <c r="D7925">
        <v>15905.633190841514</v>
      </c>
      <c r="E7925">
        <v>313.22157641350441</v>
      </c>
      <c r="F7925">
        <v>25318.453276707609</v>
      </c>
      <c r="G7925">
        <v>568.41417681204712</v>
      </c>
      <c r="H7925">
        <v>218.28179621383973</v>
      </c>
      <c r="R7925">
        <v>217.21884199095996</v>
      </c>
      <c r="S7925">
        <v>225.74310280880499</v>
      </c>
      <c r="T7925">
        <v>215.12071805735457</v>
      </c>
      <c r="U7925">
        <v>6746.9394598568715</v>
      </c>
      <c r="V7925">
        <v>28883.78</v>
      </c>
      <c r="W7925">
        <v>336.3383424026664</v>
      </c>
    </row>
    <row r="7926" spans="2:23" x14ac:dyDescent="0.3">
      <c r="B7926">
        <f t="shared" si="124"/>
        <v>7921</v>
      </c>
      <c r="C7926">
        <v>201.03494328156913</v>
      </c>
      <c r="D7926">
        <v>211.68319219905135</v>
      </c>
      <c r="E7926">
        <v>324.04329487526462</v>
      </c>
      <c r="F7926">
        <v>209.32895045325668</v>
      </c>
      <c r="G7926">
        <v>203.49491303299203</v>
      </c>
      <c r="H7926">
        <v>28883.78</v>
      </c>
      <c r="R7926">
        <v>596.71109359792058</v>
      </c>
      <c r="S7926">
        <v>466.35927974178583</v>
      </c>
      <c r="T7926">
        <v>209.09389621551321</v>
      </c>
      <c r="U7926">
        <v>28883.78</v>
      </c>
      <c r="V7926">
        <v>229.07227969805635</v>
      </c>
      <c r="W7926">
        <v>12285.333854617344</v>
      </c>
    </row>
    <row r="7927" spans="2:23" x14ac:dyDescent="0.3">
      <c r="B7927">
        <f t="shared" si="124"/>
        <v>7922</v>
      </c>
      <c r="C7927">
        <v>1151.6377238498478</v>
      </c>
      <c r="D7927">
        <v>212.26406413239832</v>
      </c>
      <c r="E7927">
        <v>28883.78</v>
      </c>
      <c r="F7927">
        <v>516.53218749221651</v>
      </c>
      <c r="G7927">
        <v>3157.804644904917</v>
      </c>
      <c r="H7927">
        <v>223.80831438571852</v>
      </c>
      <c r="R7927">
        <v>417.40955776612532</v>
      </c>
      <c r="S7927">
        <v>336.71897580975667</v>
      </c>
      <c r="T7927">
        <v>1010.0763395764161</v>
      </c>
      <c r="U7927">
        <v>5816.8368417582906</v>
      </c>
      <c r="V7927">
        <v>352.30210358430907</v>
      </c>
      <c r="W7927">
        <v>306.79110232566683</v>
      </c>
    </row>
    <row r="7928" spans="2:23" x14ac:dyDescent="0.3">
      <c r="B7928">
        <f t="shared" si="124"/>
        <v>7923</v>
      </c>
      <c r="C7928">
        <v>1917.0923441034872</v>
      </c>
      <c r="D7928">
        <v>28670.402767146054</v>
      </c>
      <c r="E7928">
        <v>210.62053674400903</v>
      </c>
      <c r="F7928">
        <v>298.22617028472558</v>
      </c>
      <c r="G7928">
        <v>597.96770099111541</v>
      </c>
      <c r="H7928">
        <v>355.65781428511207</v>
      </c>
      <c r="R7928">
        <v>487.09216786534188</v>
      </c>
      <c r="S7928">
        <v>279.25822705228154</v>
      </c>
      <c r="T7928">
        <v>1172.8579397781525</v>
      </c>
      <c r="U7928">
        <v>28883.78</v>
      </c>
      <c r="V7928">
        <v>410.3342000471182</v>
      </c>
      <c r="W7928">
        <v>322.8700652119129</v>
      </c>
    </row>
    <row r="7929" spans="2:23" x14ac:dyDescent="0.3">
      <c r="B7929">
        <f t="shared" si="124"/>
        <v>7924</v>
      </c>
      <c r="C7929">
        <v>278.24477670980235</v>
      </c>
      <c r="D7929">
        <v>300.77501562234977</v>
      </c>
      <c r="E7929">
        <v>240.06495572861212</v>
      </c>
      <c r="F7929">
        <v>735.86341247934092</v>
      </c>
      <c r="G7929">
        <v>5827.8964270404076</v>
      </c>
      <c r="H7929">
        <v>4043.0973646282259</v>
      </c>
      <c r="R7929">
        <v>428.67318636035463</v>
      </c>
      <c r="S7929">
        <v>250.66282715525597</v>
      </c>
      <c r="T7929">
        <v>1906.3709981268055</v>
      </c>
      <c r="U7929">
        <v>337.47144458756657</v>
      </c>
      <c r="V7929">
        <v>371.83179032104147</v>
      </c>
      <c r="W7929">
        <v>707.3630894369719</v>
      </c>
    </row>
    <row r="7930" spans="2:23" x14ac:dyDescent="0.3">
      <c r="B7930">
        <f t="shared" si="124"/>
        <v>7925</v>
      </c>
      <c r="C7930">
        <v>818.32359789103771</v>
      </c>
      <c r="D7930">
        <v>224.83124594658005</v>
      </c>
      <c r="E7930">
        <v>290.00100880171681</v>
      </c>
      <c r="F7930">
        <v>11232.884063454676</v>
      </c>
      <c r="G7930">
        <v>354.48634180142903</v>
      </c>
      <c r="H7930">
        <v>378.14701381120108</v>
      </c>
      <c r="R7930">
        <v>367.68458035778104</v>
      </c>
      <c r="S7930">
        <v>989.48174332623796</v>
      </c>
      <c r="T7930">
        <v>14630.484357957952</v>
      </c>
      <c r="U7930">
        <v>1224.3150327373692</v>
      </c>
      <c r="V7930">
        <v>8223.3641426783215</v>
      </c>
      <c r="W7930">
        <v>215.44356567643058</v>
      </c>
    </row>
    <row r="7931" spans="2:23" x14ac:dyDescent="0.3">
      <c r="B7931">
        <f t="shared" si="124"/>
        <v>7926</v>
      </c>
      <c r="C7931">
        <v>290.49458082769723</v>
      </c>
      <c r="D7931">
        <v>974.14448434233248</v>
      </c>
      <c r="E7931">
        <v>11849.274232823263</v>
      </c>
      <c r="F7931">
        <v>870.98331504503687</v>
      </c>
      <c r="G7931">
        <v>210.13465869155149</v>
      </c>
      <c r="H7931">
        <v>221.06118584929797</v>
      </c>
      <c r="R7931">
        <v>615.29573408431338</v>
      </c>
      <c r="S7931">
        <v>239.70815116631911</v>
      </c>
      <c r="T7931">
        <v>514.9814037031723</v>
      </c>
      <c r="U7931">
        <v>285.36137276233075</v>
      </c>
      <c r="V7931">
        <v>292.25602234564968</v>
      </c>
      <c r="W7931">
        <v>28883.78</v>
      </c>
    </row>
    <row r="7932" spans="2:23" x14ac:dyDescent="0.3">
      <c r="B7932">
        <f t="shared" si="124"/>
        <v>7927</v>
      </c>
      <c r="C7932">
        <v>3301.9583591681726</v>
      </c>
      <c r="D7932">
        <v>410.01007573408583</v>
      </c>
      <c r="E7932">
        <v>910.62049034507243</v>
      </c>
      <c r="F7932">
        <v>219.51489975505504</v>
      </c>
      <c r="G7932">
        <v>401.55573532141369</v>
      </c>
      <c r="H7932">
        <v>2998.2818434384162</v>
      </c>
      <c r="R7932">
        <v>270.54948235466293</v>
      </c>
      <c r="S7932">
        <v>402.59343264607173</v>
      </c>
      <c r="T7932">
        <v>1252.2442638794205</v>
      </c>
      <c r="U7932">
        <v>996.86857483164715</v>
      </c>
      <c r="V7932">
        <v>674.76798101102895</v>
      </c>
      <c r="W7932">
        <v>588.01418458261071</v>
      </c>
    </row>
    <row r="7933" spans="2:23" x14ac:dyDescent="0.3">
      <c r="B7933">
        <f t="shared" si="124"/>
        <v>7928</v>
      </c>
      <c r="C7933">
        <v>1815.3364073415219</v>
      </c>
      <c r="D7933">
        <v>369.62036197815598</v>
      </c>
      <c r="E7933">
        <v>322.94450219785085</v>
      </c>
      <c r="F7933">
        <v>477.08251434372295</v>
      </c>
      <c r="G7933">
        <v>367.52867823401226</v>
      </c>
      <c r="H7933">
        <v>28883.78</v>
      </c>
      <c r="R7933">
        <v>278.17318070039346</v>
      </c>
      <c r="S7933">
        <v>270.37756895997165</v>
      </c>
      <c r="T7933">
        <v>1892.1713045505776</v>
      </c>
      <c r="U7933">
        <v>201.13031056991085</v>
      </c>
      <c r="V7933">
        <v>1226.4058633933821</v>
      </c>
      <c r="W7933">
        <v>5735.591810027835</v>
      </c>
    </row>
    <row r="7934" spans="2:23" x14ac:dyDescent="0.3">
      <c r="B7934">
        <f t="shared" si="124"/>
        <v>7929</v>
      </c>
      <c r="C7934">
        <v>486.22494287400929</v>
      </c>
      <c r="D7934">
        <v>28883.78</v>
      </c>
      <c r="E7934">
        <v>272.44651185334141</v>
      </c>
      <c r="F7934">
        <v>251.90704974236226</v>
      </c>
      <c r="G7934">
        <v>1812.6156697032741</v>
      </c>
      <c r="H7934">
        <v>436.02765552392452</v>
      </c>
      <c r="R7934">
        <v>521.37196627373669</v>
      </c>
      <c r="S7934">
        <v>2398.129765448522</v>
      </c>
      <c r="T7934">
        <v>271.02927052386042</v>
      </c>
      <c r="U7934">
        <v>237.81521774353683</v>
      </c>
      <c r="V7934">
        <v>206.84481977707696</v>
      </c>
      <c r="W7934">
        <v>1632.7448770294968</v>
      </c>
    </row>
    <row r="7935" spans="2:23" x14ac:dyDescent="0.3">
      <c r="B7935">
        <f t="shared" si="124"/>
        <v>7930</v>
      </c>
      <c r="C7935">
        <v>28883.78</v>
      </c>
      <c r="D7935">
        <v>317.92885669144169</v>
      </c>
      <c r="E7935">
        <v>210.22605749450031</v>
      </c>
      <c r="F7935">
        <v>716.53962903731565</v>
      </c>
      <c r="G7935">
        <v>2469.5014891658875</v>
      </c>
      <c r="H7935">
        <v>236.47385871764584</v>
      </c>
      <c r="R7935">
        <v>377.35118828902199</v>
      </c>
      <c r="S7935">
        <v>1459.6596004347025</v>
      </c>
      <c r="T7935">
        <v>3392.9216732173381</v>
      </c>
      <c r="U7935">
        <v>4995.1520280218465</v>
      </c>
      <c r="V7935">
        <v>498.88618282866554</v>
      </c>
      <c r="W7935">
        <v>28883.78</v>
      </c>
    </row>
    <row r="7936" spans="2:23" x14ac:dyDescent="0.3">
      <c r="B7936">
        <f t="shared" si="124"/>
        <v>7931</v>
      </c>
      <c r="C7936">
        <v>784.45405202719076</v>
      </c>
      <c r="D7936">
        <v>2275.1025362725645</v>
      </c>
      <c r="E7936">
        <v>6450.3993070101014</v>
      </c>
      <c r="F7936">
        <v>571.32734680578221</v>
      </c>
      <c r="G7936">
        <v>2312.17502229909</v>
      </c>
      <c r="H7936">
        <v>223.55887811439806</v>
      </c>
      <c r="R7936">
        <v>274.1190196280682</v>
      </c>
      <c r="S7936">
        <v>249.57304905850214</v>
      </c>
      <c r="T7936">
        <v>426.91876444356865</v>
      </c>
      <c r="U7936">
        <v>324.58320003504866</v>
      </c>
      <c r="V7936">
        <v>205.21364964666645</v>
      </c>
      <c r="W7936">
        <v>1362.4005541649522</v>
      </c>
    </row>
    <row r="7937" spans="2:23" x14ac:dyDescent="0.3">
      <c r="B7937">
        <f t="shared" si="124"/>
        <v>7932</v>
      </c>
      <c r="C7937">
        <v>245.7309605876585</v>
      </c>
      <c r="D7937">
        <v>598.56803854336454</v>
      </c>
      <c r="E7937">
        <v>5043.0094079639939</v>
      </c>
      <c r="F7937">
        <v>28883.78</v>
      </c>
      <c r="G7937">
        <v>211.15494107812779</v>
      </c>
      <c r="H7937">
        <v>1039.6524395485294</v>
      </c>
      <c r="R7937">
        <v>354.53867290993344</v>
      </c>
      <c r="S7937">
        <v>1460.8600858793013</v>
      </c>
      <c r="T7937">
        <v>220.98744764477703</v>
      </c>
      <c r="U7937">
        <v>933.33078365373126</v>
      </c>
      <c r="V7937">
        <v>437.27085133301284</v>
      </c>
      <c r="W7937">
        <v>28883.78</v>
      </c>
    </row>
    <row r="7938" spans="2:23" x14ac:dyDescent="0.3">
      <c r="B7938">
        <f t="shared" si="124"/>
        <v>7933</v>
      </c>
      <c r="C7938">
        <v>307.04349666942676</v>
      </c>
      <c r="D7938">
        <v>28883.78</v>
      </c>
      <c r="E7938">
        <v>483.20345026628598</v>
      </c>
      <c r="F7938">
        <v>28883.78</v>
      </c>
      <c r="G7938">
        <v>207.44202849019061</v>
      </c>
      <c r="H7938">
        <v>2143.8086101101508</v>
      </c>
      <c r="R7938">
        <v>568.40099363464174</v>
      </c>
      <c r="S7938">
        <v>342.9647439778085</v>
      </c>
      <c r="T7938">
        <v>1498.8265860650311</v>
      </c>
      <c r="U7938">
        <v>2155.1360011049073</v>
      </c>
      <c r="V7938">
        <v>28883.78</v>
      </c>
      <c r="W7938">
        <v>659.66902733094594</v>
      </c>
    </row>
    <row r="7939" spans="2:23" x14ac:dyDescent="0.3">
      <c r="B7939">
        <f t="shared" si="124"/>
        <v>7934</v>
      </c>
      <c r="C7939">
        <v>15097.341505181688</v>
      </c>
      <c r="D7939">
        <v>7124.5452025615859</v>
      </c>
      <c r="E7939">
        <v>307.35273942683574</v>
      </c>
      <c r="F7939">
        <v>250.16104906541617</v>
      </c>
      <c r="G7939">
        <v>630.07742325137565</v>
      </c>
      <c r="H7939">
        <v>293.83212689579506</v>
      </c>
      <c r="R7939">
        <v>249.79069751508806</v>
      </c>
      <c r="S7939">
        <v>556.38982578244872</v>
      </c>
      <c r="T7939">
        <v>552.59548029122936</v>
      </c>
      <c r="U7939">
        <v>1706.110000222101</v>
      </c>
      <c r="V7939">
        <v>689.40100202630697</v>
      </c>
      <c r="W7939">
        <v>28883.78</v>
      </c>
    </row>
    <row r="7940" spans="2:23" x14ac:dyDescent="0.3">
      <c r="B7940">
        <f t="shared" si="124"/>
        <v>7935</v>
      </c>
      <c r="C7940">
        <v>23367.875178612223</v>
      </c>
      <c r="D7940">
        <v>25953.620764810126</v>
      </c>
      <c r="E7940">
        <v>207.36326272922184</v>
      </c>
      <c r="F7940">
        <v>246.88835014023201</v>
      </c>
      <c r="G7940">
        <v>615.61692953238116</v>
      </c>
      <c r="H7940">
        <v>707.28984182472277</v>
      </c>
      <c r="R7940">
        <v>405.01020625725209</v>
      </c>
      <c r="S7940">
        <v>1788.6053016398375</v>
      </c>
      <c r="T7940">
        <v>392.02410490811951</v>
      </c>
      <c r="U7940">
        <v>6175.8237172413128</v>
      </c>
      <c r="V7940">
        <v>243.08849819300846</v>
      </c>
      <c r="W7940">
        <v>1427.6150780986013</v>
      </c>
    </row>
    <row r="7941" spans="2:23" x14ac:dyDescent="0.3">
      <c r="B7941">
        <f t="shared" si="124"/>
        <v>7936</v>
      </c>
      <c r="C7941">
        <v>6631.4109985044106</v>
      </c>
      <c r="D7941">
        <v>261.98746936500362</v>
      </c>
      <c r="E7941">
        <v>318.17023680238583</v>
      </c>
      <c r="F7941">
        <v>4036.7784288272264</v>
      </c>
      <c r="G7941">
        <v>438.82267202810363</v>
      </c>
      <c r="H7941">
        <v>28883.78</v>
      </c>
      <c r="R7941">
        <v>28883.78</v>
      </c>
      <c r="S7941">
        <v>11107.07555113277</v>
      </c>
      <c r="T7941">
        <v>910.3913490045245</v>
      </c>
      <c r="U7941">
        <v>1691.0759569963868</v>
      </c>
      <c r="V7941">
        <v>250.64325819734006</v>
      </c>
      <c r="W7941">
        <v>223.54271618476093</v>
      </c>
    </row>
    <row r="7942" spans="2:23" x14ac:dyDescent="0.3">
      <c r="B7942">
        <f t="shared" si="124"/>
        <v>7937</v>
      </c>
      <c r="C7942">
        <v>243.04438214611397</v>
      </c>
      <c r="D7942">
        <v>271.098378593674</v>
      </c>
      <c r="E7942">
        <v>1002.4003034502616</v>
      </c>
      <c r="F7942">
        <v>341.37420936518134</v>
      </c>
      <c r="G7942">
        <v>992.77137825356635</v>
      </c>
      <c r="H7942">
        <v>28883.78</v>
      </c>
      <c r="R7942">
        <v>16238.815061392641</v>
      </c>
      <c r="S7942">
        <v>229.66465133268946</v>
      </c>
      <c r="T7942">
        <v>255.63999716375233</v>
      </c>
      <c r="U7942">
        <v>3515.9202157966151</v>
      </c>
      <c r="V7942">
        <v>1472.5938068988041</v>
      </c>
      <c r="W7942">
        <v>2549.0285257516516</v>
      </c>
    </row>
    <row r="7943" spans="2:23" x14ac:dyDescent="0.3">
      <c r="B7943">
        <f t="shared" si="124"/>
        <v>7938</v>
      </c>
      <c r="C7943">
        <v>950.11497624961783</v>
      </c>
      <c r="D7943">
        <v>323.43567875481733</v>
      </c>
      <c r="E7943">
        <v>745.71162920997699</v>
      </c>
      <c r="F7943">
        <v>261.35985581644093</v>
      </c>
      <c r="G7943">
        <v>456.55561962598063</v>
      </c>
      <c r="H7943">
        <v>778.56652972320342</v>
      </c>
      <c r="R7943">
        <v>216.56798150504906</v>
      </c>
      <c r="S7943">
        <v>717.58467883460241</v>
      </c>
      <c r="T7943">
        <v>18022.124718870753</v>
      </c>
      <c r="U7943">
        <v>339.72242983939549</v>
      </c>
      <c r="V7943">
        <v>211.2110553707939</v>
      </c>
      <c r="W7943">
        <v>3387.8630986759804</v>
      </c>
    </row>
    <row r="7944" spans="2:23" x14ac:dyDescent="0.3">
      <c r="B7944">
        <f t="shared" ref="B7944:B8007" si="125">B7943 + 1</f>
        <v>7939</v>
      </c>
      <c r="C7944">
        <v>540.85504518341668</v>
      </c>
      <c r="D7944">
        <v>28883.78</v>
      </c>
      <c r="E7944">
        <v>1230.5274751342049</v>
      </c>
      <c r="F7944">
        <v>201.51170395274855</v>
      </c>
      <c r="G7944">
        <v>28883.78</v>
      </c>
      <c r="H7944">
        <v>2084.3544664497422</v>
      </c>
      <c r="R7944">
        <v>1915.4877367574104</v>
      </c>
      <c r="S7944">
        <v>1282.5768994907744</v>
      </c>
      <c r="T7944">
        <v>230.44697486247318</v>
      </c>
      <c r="U7944">
        <v>200.26313388713857</v>
      </c>
      <c r="V7944">
        <v>28883.78</v>
      </c>
      <c r="W7944">
        <v>289.98105437751394</v>
      </c>
    </row>
    <row r="7945" spans="2:23" x14ac:dyDescent="0.3">
      <c r="B7945">
        <f t="shared" si="125"/>
        <v>7940</v>
      </c>
      <c r="C7945">
        <v>267.76115807943381</v>
      </c>
      <c r="D7945">
        <v>277.10945699550706</v>
      </c>
      <c r="E7945">
        <v>1129.3729079678378</v>
      </c>
      <c r="F7945">
        <v>22957.357041953044</v>
      </c>
      <c r="G7945">
        <v>253.04765800191802</v>
      </c>
      <c r="H7945">
        <v>554.46144416999323</v>
      </c>
      <c r="R7945">
        <v>5738.9900366887105</v>
      </c>
      <c r="S7945">
        <v>1738.0479803243422</v>
      </c>
      <c r="T7945">
        <v>254.49270788243402</v>
      </c>
      <c r="U7945">
        <v>310.31625732618943</v>
      </c>
      <c r="V7945">
        <v>2088.5562209850077</v>
      </c>
      <c r="W7945">
        <v>28883.78</v>
      </c>
    </row>
    <row r="7946" spans="2:23" x14ac:dyDescent="0.3">
      <c r="B7946">
        <f t="shared" si="125"/>
        <v>7941</v>
      </c>
      <c r="C7946">
        <v>1602.3543893937872</v>
      </c>
      <c r="D7946">
        <v>8759.1251571077883</v>
      </c>
      <c r="E7946">
        <v>776.90288636224182</v>
      </c>
      <c r="F7946">
        <v>16858.207893526836</v>
      </c>
      <c r="G7946">
        <v>1856.7626937679206</v>
      </c>
      <c r="H7946">
        <v>202.9856142126456</v>
      </c>
      <c r="R7946">
        <v>231.43763933576645</v>
      </c>
      <c r="S7946">
        <v>604.88465935267413</v>
      </c>
      <c r="T7946">
        <v>1052.6103182731749</v>
      </c>
      <c r="U7946">
        <v>222.85732260938093</v>
      </c>
      <c r="V7946">
        <v>8606.8552521633374</v>
      </c>
      <c r="W7946">
        <v>28883.78</v>
      </c>
    </row>
    <row r="7947" spans="2:23" x14ac:dyDescent="0.3">
      <c r="B7947">
        <f t="shared" si="125"/>
        <v>7942</v>
      </c>
      <c r="C7947">
        <v>205.57306598302625</v>
      </c>
      <c r="D7947">
        <v>2791.1385340327433</v>
      </c>
      <c r="E7947">
        <v>411.34207947236473</v>
      </c>
      <c r="F7947">
        <v>1004.7901762922999</v>
      </c>
      <c r="G7947">
        <v>263.18068053060972</v>
      </c>
      <c r="H7947">
        <v>23099.385903939401</v>
      </c>
      <c r="R7947">
        <v>590.07719561184854</v>
      </c>
      <c r="S7947">
        <v>928.49350271347203</v>
      </c>
      <c r="T7947">
        <v>28883.78</v>
      </c>
      <c r="U7947">
        <v>284.48914684151822</v>
      </c>
      <c r="V7947">
        <v>660.6994521953801</v>
      </c>
      <c r="W7947">
        <v>28883.78</v>
      </c>
    </row>
    <row r="7948" spans="2:23" x14ac:dyDescent="0.3">
      <c r="B7948">
        <f t="shared" si="125"/>
        <v>7943</v>
      </c>
      <c r="C7948">
        <v>335.16984329003412</v>
      </c>
      <c r="D7948">
        <v>28883.78</v>
      </c>
      <c r="E7948">
        <v>298.72438354403721</v>
      </c>
      <c r="F7948">
        <v>206.1790929931397</v>
      </c>
      <c r="G7948">
        <v>3920.4020423358647</v>
      </c>
      <c r="H7948">
        <v>465.91186878843604</v>
      </c>
      <c r="R7948">
        <v>230.34455147701144</v>
      </c>
      <c r="S7948">
        <v>913.22328738866622</v>
      </c>
      <c r="T7948">
        <v>28883.78</v>
      </c>
      <c r="U7948">
        <v>830.18737937222056</v>
      </c>
      <c r="V7948">
        <v>2339.8384635454499</v>
      </c>
      <c r="W7948">
        <v>761.16578117818381</v>
      </c>
    </row>
    <row r="7949" spans="2:23" x14ac:dyDescent="0.3">
      <c r="B7949">
        <f t="shared" si="125"/>
        <v>7944</v>
      </c>
      <c r="C7949">
        <v>656.96899010906463</v>
      </c>
      <c r="D7949">
        <v>1690.0984823398701</v>
      </c>
      <c r="E7949">
        <v>571.99977387577815</v>
      </c>
      <c r="F7949">
        <v>235.85072983705581</v>
      </c>
      <c r="G7949">
        <v>436.21736568670696</v>
      </c>
      <c r="H7949">
        <v>28883.78</v>
      </c>
      <c r="R7949">
        <v>590.70278786752385</v>
      </c>
      <c r="S7949">
        <v>3814.0158262577875</v>
      </c>
      <c r="T7949">
        <v>230.9040370135254</v>
      </c>
      <c r="U7949">
        <v>28883.78</v>
      </c>
      <c r="V7949">
        <v>1627.4070836559092</v>
      </c>
      <c r="W7949">
        <v>262.45826088135379</v>
      </c>
    </row>
    <row r="7950" spans="2:23" x14ac:dyDescent="0.3">
      <c r="B7950">
        <f t="shared" si="125"/>
        <v>7945</v>
      </c>
      <c r="C7950">
        <v>272.58034172747898</v>
      </c>
      <c r="D7950">
        <v>28883.78</v>
      </c>
      <c r="E7950">
        <v>1368.6869353678851</v>
      </c>
      <c r="F7950">
        <v>331.92142874147135</v>
      </c>
      <c r="G7950">
        <v>3593.6760158857892</v>
      </c>
      <c r="H7950">
        <v>206.23959715268879</v>
      </c>
      <c r="R7950">
        <v>958.79883297255526</v>
      </c>
      <c r="S7950">
        <v>337.81118382698412</v>
      </c>
      <c r="T7950">
        <v>431.53311206541218</v>
      </c>
      <c r="U7950">
        <v>285.7928921190599</v>
      </c>
      <c r="V7950">
        <v>229.29143583920762</v>
      </c>
      <c r="W7950">
        <v>656.85527092584903</v>
      </c>
    </row>
    <row r="7951" spans="2:23" x14ac:dyDescent="0.3">
      <c r="B7951">
        <f t="shared" si="125"/>
        <v>7946</v>
      </c>
      <c r="C7951">
        <v>266.89517651401201</v>
      </c>
      <c r="D7951">
        <v>207.17987287591976</v>
      </c>
      <c r="E7951">
        <v>11693.369838925435</v>
      </c>
      <c r="F7951">
        <v>274.61261990325249</v>
      </c>
      <c r="G7951">
        <v>416.41942954427373</v>
      </c>
      <c r="H7951">
        <v>236.01367308411676</v>
      </c>
      <c r="R7951">
        <v>215.12540625409713</v>
      </c>
      <c r="S7951">
        <v>232.02239105282092</v>
      </c>
      <c r="T7951">
        <v>210.30859146869966</v>
      </c>
      <c r="U7951">
        <v>382.00406230248052</v>
      </c>
      <c r="V7951">
        <v>406.85243302569268</v>
      </c>
      <c r="W7951">
        <v>210.26219587752925</v>
      </c>
    </row>
    <row r="7952" spans="2:23" x14ac:dyDescent="0.3">
      <c r="B7952">
        <f t="shared" si="125"/>
        <v>7947</v>
      </c>
      <c r="C7952">
        <v>206.37102634957623</v>
      </c>
      <c r="D7952">
        <v>646.4073223875198</v>
      </c>
      <c r="E7952">
        <v>349.20101189089962</v>
      </c>
      <c r="F7952">
        <v>322.38746160662879</v>
      </c>
      <c r="G7952">
        <v>28883.78</v>
      </c>
      <c r="H7952">
        <v>10646.439670421059</v>
      </c>
      <c r="R7952">
        <v>28883.78</v>
      </c>
      <c r="S7952">
        <v>393.45660889516489</v>
      </c>
      <c r="T7952">
        <v>216.4599379506806</v>
      </c>
      <c r="U7952">
        <v>677.4991143162315</v>
      </c>
      <c r="V7952">
        <v>214.83958744039472</v>
      </c>
      <c r="W7952">
        <v>2919.4479694651504</v>
      </c>
    </row>
    <row r="7953" spans="2:23" x14ac:dyDescent="0.3">
      <c r="B7953">
        <f t="shared" si="125"/>
        <v>7948</v>
      </c>
      <c r="C7953">
        <v>1553.1549496567743</v>
      </c>
      <c r="D7953">
        <v>729.1707075511539</v>
      </c>
      <c r="E7953">
        <v>276.88118109629772</v>
      </c>
      <c r="F7953">
        <v>21574.356436729195</v>
      </c>
      <c r="G7953">
        <v>6936.7913452379707</v>
      </c>
      <c r="H7953">
        <v>1433.9574437394233</v>
      </c>
      <c r="R7953">
        <v>401.63856686483348</v>
      </c>
      <c r="S7953">
        <v>325.48908878726581</v>
      </c>
      <c r="T7953">
        <v>391.53917529718007</v>
      </c>
      <c r="U7953">
        <v>366.67520018089601</v>
      </c>
      <c r="V7953">
        <v>357.73154243776946</v>
      </c>
      <c r="W7953">
        <v>830.91288957585857</v>
      </c>
    </row>
    <row r="7954" spans="2:23" x14ac:dyDescent="0.3">
      <c r="B7954">
        <f t="shared" si="125"/>
        <v>7949</v>
      </c>
      <c r="C7954">
        <v>291.43896832624324</v>
      </c>
      <c r="D7954">
        <v>737.63324984008148</v>
      </c>
      <c r="E7954">
        <v>28883.78</v>
      </c>
      <c r="F7954">
        <v>5386.6767242068008</v>
      </c>
      <c r="G7954">
        <v>28883.78</v>
      </c>
      <c r="H7954">
        <v>207.97064311403005</v>
      </c>
      <c r="R7954">
        <v>1859.6514680396192</v>
      </c>
      <c r="S7954">
        <v>655.79164876326831</v>
      </c>
      <c r="T7954">
        <v>1877.7210434550536</v>
      </c>
      <c r="U7954">
        <v>3034.8461093056981</v>
      </c>
      <c r="V7954">
        <v>244.62196245496921</v>
      </c>
      <c r="W7954">
        <v>1180.1574474211488</v>
      </c>
    </row>
    <row r="7955" spans="2:23" x14ac:dyDescent="0.3">
      <c r="B7955">
        <f t="shared" si="125"/>
        <v>7950</v>
      </c>
      <c r="C7955">
        <v>3834.4552688252729</v>
      </c>
      <c r="D7955">
        <v>433.51551283593619</v>
      </c>
      <c r="E7955">
        <v>350.7636502460831</v>
      </c>
      <c r="F7955">
        <v>282.21234735040605</v>
      </c>
      <c r="G7955">
        <v>310.39506923018843</v>
      </c>
      <c r="H7955">
        <v>388.77563412467657</v>
      </c>
      <c r="R7955">
        <v>209.15899792875865</v>
      </c>
      <c r="S7955">
        <v>253.22102891981538</v>
      </c>
      <c r="T7955">
        <v>28883.78</v>
      </c>
      <c r="U7955">
        <v>28883.78</v>
      </c>
      <c r="V7955">
        <v>281.1881279118524</v>
      </c>
      <c r="W7955">
        <v>544.27800970114367</v>
      </c>
    </row>
    <row r="7956" spans="2:23" x14ac:dyDescent="0.3">
      <c r="B7956">
        <f t="shared" si="125"/>
        <v>7951</v>
      </c>
      <c r="C7956">
        <v>892.53944742478154</v>
      </c>
      <c r="D7956">
        <v>251.29121278199244</v>
      </c>
      <c r="E7956">
        <v>1860.4855987659423</v>
      </c>
      <c r="F7956">
        <v>24685.867602007638</v>
      </c>
      <c r="G7956">
        <v>1462.5442935249619</v>
      </c>
      <c r="H7956">
        <v>24431.635886651995</v>
      </c>
      <c r="R7956">
        <v>638.41490374393038</v>
      </c>
      <c r="S7956">
        <v>314.24456737671801</v>
      </c>
      <c r="T7956">
        <v>494.13722495014184</v>
      </c>
      <c r="U7956">
        <v>477.82240437922673</v>
      </c>
      <c r="V7956">
        <v>210.1996246312778</v>
      </c>
      <c r="W7956">
        <v>1991.7757866143138</v>
      </c>
    </row>
    <row r="7957" spans="2:23" x14ac:dyDescent="0.3">
      <c r="B7957">
        <f t="shared" si="125"/>
        <v>7952</v>
      </c>
      <c r="C7957">
        <v>4071.6426531939005</v>
      </c>
      <c r="D7957">
        <v>253.40903280249029</v>
      </c>
      <c r="E7957">
        <v>4129.5431528042191</v>
      </c>
      <c r="F7957">
        <v>2381.7599375851123</v>
      </c>
      <c r="G7957">
        <v>597.83775497118165</v>
      </c>
      <c r="H7957">
        <v>2920.9883306779047</v>
      </c>
      <c r="R7957">
        <v>3156.6693977846044</v>
      </c>
      <c r="S7957">
        <v>223.0587949599082</v>
      </c>
      <c r="T7957">
        <v>247.91590227888722</v>
      </c>
      <c r="U7957">
        <v>209.48178055591407</v>
      </c>
      <c r="V7957">
        <v>292.63168003484617</v>
      </c>
      <c r="W7957">
        <v>28883.78</v>
      </c>
    </row>
    <row r="7958" spans="2:23" x14ac:dyDescent="0.3">
      <c r="B7958">
        <f t="shared" si="125"/>
        <v>7953</v>
      </c>
      <c r="C7958">
        <v>335.39111453381935</v>
      </c>
      <c r="D7958">
        <v>991.80517983983452</v>
      </c>
      <c r="E7958">
        <v>570.09761493498581</v>
      </c>
      <c r="F7958">
        <v>28883.78</v>
      </c>
      <c r="G7958">
        <v>1929.5101457638818</v>
      </c>
      <c r="H7958">
        <v>477.99055804641768</v>
      </c>
      <c r="R7958">
        <v>792.01898247190286</v>
      </c>
      <c r="S7958">
        <v>290.61730726059392</v>
      </c>
      <c r="T7958">
        <v>1065.3632155508335</v>
      </c>
      <c r="U7958">
        <v>585.20521007600405</v>
      </c>
      <c r="V7958">
        <v>732.71464785023284</v>
      </c>
      <c r="W7958">
        <v>9363.886546675827</v>
      </c>
    </row>
    <row r="7959" spans="2:23" x14ac:dyDescent="0.3">
      <c r="B7959">
        <f t="shared" si="125"/>
        <v>7954</v>
      </c>
      <c r="C7959">
        <v>28883.78</v>
      </c>
      <c r="D7959">
        <v>28883.78</v>
      </c>
      <c r="E7959">
        <v>225.49728904546006</v>
      </c>
      <c r="F7959">
        <v>226.68488275274234</v>
      </c>
      <c r="G7959">
        <v>740.91046553570061</v>
      </c>
      <c r="H7959">
        <v>221.9547665785469</v>
      </c>
      <c r="R7959">
        <v>924.07786571428107</v>
      </c>
      <c r="S7959">
        <v>800.55783194478624</v>
      </c>
      <c r="T7959">
        <v>475.73040452642164</v>
      </c>
      <c r="U7959">
        <v>28883.78</v>
      </c>
      <c r="V7959">
        <v>1586.2945650291108</v>
      </c>
      <c r="W7959">
        <v>6371.0809098396057</v>
      </c>
    </row>
    <row r="7960" spans="2:23" x14ac:dyDescent="0.3">
      <c r="B7960">
        <f t="shared" si="125"/>
        <v>7955</v>
      </c>
      <c r="C7960">
        <v>28883.78</v>
      </c>
      <c r="D7960">
        <v>202.64337864141908</v>
      </c>
      <c r="E7960">
        <v>2469.6764396934987</v>
      </c>
      <c r="F7960">
        <v>220.46979623904843</v>
      </c>
      <c r="G7960">
        <v>631.75402733321062</v>
      </c>
      <c r="H7960">
        <v>1966.0609228087151</v>
      </c>
      <c r="R7960">
        <v>271.20065915686882</v>
      </c>
      <c r="S7960">
        <v>399.85376334600363</v>
      </c>
      <c r="T7960">
        <v>289.61881137122396</v>
      </c>
      <c r="U7960">
        <v>525.56827160586045</v>
      </c>
      <c r="V7960">
        <v>254.30384103424797</v>
      </c>
      <c r="W7960">
        <v>16005.767678095248</v>
      </c>
    </row>
    <row r="7961" spans="2:23" x14ac:dyDescent="0.3">
      <c r="B7961">
        <f t="shared" si="125"/>
        <v>7956</v>
      </c>
      <c r="C7961">
        <v>6581.2710840550217</v>
      </c>
      <c r="D7961">
        <v>16099.036702449192</v>
      </c>
      <c r="E7961">
        <v>645.18651114167631</v>
      </c>
      <c r="F7961">
        <v>6835.1231716346292</v>
      </c>
      <c r="G7961">
        <v>342.8019456097631</v>
      </c>
      <c r="H7961">
        <v>272.39575738825266</v>
      </c>
      <c r="R7961">
        <v>221.76555536375844</v>
      </c>
      <c r="S7961">
        <v>3009.4351823712113</v>
      </c>
      <c r="T7961">
        <v>467.73573356881985</v>
      </c>
      <c r="U7961">
        <v>10193.888271514192</v>
      </c>
      <c r="V7961">
        <v>2011.9757462859445</v>
      </c>
      <c r="W7961">
        <v>680.98451464732409</v>
      </c>
    </row>
    <row r="7962" spans="2:23" x14ac:dyDescent="0.3">
      <c r="B7962">
        <f t="shared" si="125"/>
        <v>7957</v>
      </c>
      <c r="C7962">
        <v>28883.78</v>
      </c>
      <c r="D7962">
        <v>627.00677681050615</v>
      </c>
      <c r="E7962">
        <v>203.41046109177401</v>
      </c>
      <c r="F7962">
        <v>5393.7131701132512</v>
      </c>
      <c r="G7962">
        <v>28883.78</v>
      </c>
      <c r="H7962">
        <v>377.44560804124353</v>
      </c>
      <c r="R7962">
        <v>234.1197701103417</v>
      </c>
      <c r="S7962">
        <v>573.6912004561126</v>
      </c>
      <c r="T7962">
        <v>1193.8740531496219</v>
      </c>
      <c r="U7962">
        <v>4667.5909812553309</v>
      </c>
      <c r="V7962">
        <v>9240.360456092887</v>
      </c>
      <c r="W7962">
        <v>236.22455044722091</v>
      </c>
    </row>
    <row r="7963" spans="2:23" x14ac:dyDescent="0.3">
      <c r="B7963">
        <f t="shared" si="125"/>
        <v>7958</v>
      </c>
      <c r="C7963">
        <v>218.92505782054846</v>
      </c>
      <c r="D7963">
        <v>28883.78</v>
      </c>
      <c r="E7963">
        <v>239.10456896857295</v>
      </c>
      <c r="F7963">
        <v>2039.3318274703281</v>
      </c>
      <c r="G7963">
        <v>880.29850317134299</v>
      </c>
      <c r="H7963">
        <v>314.50007054649939</v>
      </c>
      <c r="R7963">
        <v>236.56775985645714</v>
      </c>
      <c r="S7963">
        <v>768.97579155966957</v>
      </c>
      <c r="T7963">
        <v>785.1602944050353</v>
      </c>
      <c r="U7963">
        <v>376.7269188835013</v>
      </c>
      <c r="V7963">
        <v>395.15248977955912</v>
      </c>
      <c r="W7963">
        <v>217.03191580159833</v>
      </c>
    </row>
    <row r="7964" spans="2:23" x14ac:dyDescent="0.3">
      <c r="B7964">
        <f t="shared" si="125"/>
        <v>7959</v>
      </c>
      <c r="C7964">
        <v>4086.6338871794524</v>
      </c>
      <c r="D7964">
        <v>1091.3384973623151</v>
      </c>
      <c r="E7964">
        <v>28883.78</v>
      </c>
      <c r="F7964">
        <v>7859.2414959832495</v>
      </c>
      <c r="G7964">
        <v>467.7160834742121</v>
      </c>
      <c r="H7964">
        <v>723.47909206816007</v>
      </c>
      <c r="R7964">
        <v>28883.78</v>
      </c>
      <c r="S7964">
        <v>230.40323772677269</v>
      </c>
      <c r="T7964">
        <v>589.65407314718357</v>
      </c>
      <c r="U7964">
        <v>755.30289339006481</v>
      </c>
      <c r="V7964">
        <v>24607.852268557894</v>
      </c>
      <c r="W7964">
        <v>993.71488537906009</v>
      </c>
    </row>
    <row r="7965" spans="2:23" x14ac:dyDescent="0.3">
      <c r="B7965">
        <f t="shared" si="125"/>
        <v>7960</v>
      </c>
      <c r="C7965">
        <v>1151.7386741518708</v>
      </c>
      <c r="D7965">
        <v>239.77184931266552</v>
      </c>
      <c r="E7965">
        <v>273.87158728310447</v>
      </c>
      <c r="F7965">
        <v>2001.8518156822479</v>
      </c>
      <c r="G7965">
        <v>221.06375438490784</v>
      </c>
      <c r="H7965">
        <v>983.34512416894768</v>
      </c>
      <c r="R7965">
        <v>294.08386948668931</v>
      </c>
      <c r="S7965">
        <v>259.75826394435035</v>
      </c>
      <c r="T7965">
        <v>308.56174136246523</v>
      </c>
      <c r="U7965">
        <v>251.05708634153939</v>
      </c>
      <c r="V7965">
        <v>278.57024578745768</v>
      </c>
      <c r="W7965">
        <v>28883.78</v>
      </c>
    </row>
    <row r="7966" spans="2:23" x14ac:dyDescent="0.3">
      <c r="B7966">
        <f t="shared" si="125"/>
        <v>7961</v>
      </c>
      <c r="C7966">
        <v>551.54828884718552</v>
      </c>
      <c r="D7966">
        <v>310.14710072928642</v>
      </c>
      <c r="E7966">
        <v>28883.78</v>
      </c>
      <c r="F7966">
        <v>590.92389126694593</v>
      </c>
      <c r="G7966">
        <v>338.93330160185189</v>
      </c>
      <c r="H7966">
        <v>4673.3821161727283</v>
      </c>
      <c r="R7966">
        <v>1082.8397402896351</v>
      </c>
      <c r="S7966">
        <v>28883.78</v>
      </c>
      <c r="T7966">
        <v>12740.001656929171</v>
      </c>
      <c r="U7966">
        <v>750.21125926300101</v>
      </c>
      <c r="V7966">
        <v>343.25615858822408</v>
      </c>
      <c r="W7966">
        <v>1931.7382761682504</v>
      </c>
    </row>
    <row r="7967" spans="2:23" x14ac:dyDescent="0.3">
      <c r="B7967">
        <f t="shared" si="125"/>
        <v>7962</v>
      </c>
      <c r="C7967">
        <v>699.16922747457647</v>
      </c>
      <c r="D7967">
        <v>225.17943022101196</v>
      </c>
      <c r="E7967">
        <v>288.38375719473117</v>
      </c>
      <c r="F7967">
        <v>401.42951425738289</v>
      </c>
      <c r="G7967">
        <v>344.76515055324228</v>
      </c>
      <c r="H7967">
        <v>521.74385294681156</v>
      </c>
      <c r="R7967">
        <v>24084.350068146647</v>
      </c>
      <c r="S7967">
        <v>428.6380614907165</v>
      </c>
      <c r="T7967">
        <v>1130.7430475841054</v>
      </c>
      <c r="U7967">
        <v>476.93148983406292</v>
      </c>
      <c r="V7967">
        <v>1404.2756793385531</v>
      </c>
      <c r="W7967">
        <v>2148.7086255837526</v>
      </c>
    </row>
    <row r="7968" spans="2:23" x14ac:dyDescent="0.3">
      <c r="B7968">
        <f t="shared" si="125"/>
        <v>7963</v>
      </c>
      <c r="C7968">
        <v>1851.3690041323573</v>
      </c>
      <c r="D7968">
        <v>269.64963057142296</v>
      </c>
      <c r="E7968">
        <v>235.33205394882512</v>
      </c>
      <c r="F7968">
        <v>383.48899397921696</v>
      </c>
      <c r="G7968">
        <v>466.20559070643515</v>
      </c>
      <c r="H7968">
        <v>1702.2452948529065</v>
      </c>
      <c r="R7968">
        <v>255.06964231219544</v>
      </c>
      <c r="S7968">
        <v>1472.1665897904024</v>
      </c>
      <c r="T7968">
        <v>210.11707854025778</v>
      </c>
      <c r="U7968">
        <v>1364.9717329762323</v>
      </c>
      <c r="V7968">
        <v>11571.055250708554</v>
      </c>
      <c r="W7968">
        <v>28883.78</v>
      </c>
    </row>
    <row r="7969" spans="2:23" x14ac:dyDescent="0.3">
      <c r="B7969">
        <f t="shared" si="125"/>
        <v>7964</v>
      </c>
      <c r="C7969">
        <v>454.17299013479578</v>
      </c>
      <c r="D7969">
        <v>347.77925830527028</v>
      </c>
      <c r="E7969">
        <v>270.01341438331872</v>
      </c>
      <c r="F7969">
        <v>544.7466272756734</v>
      </c>
      <c r="G7969">
        <v>632.33149546762024</v>
      </c>
      <c r="H7969">
        <v>28883.78</v>
      </c>
      <c r="R7969">
        <v>237.87779842500996</v>
      </c>
      <c r="S7969">
        <v>28883.78</v>
      </c>
      <c r="T7969">
        <v>410.53769696544953</v>
      </c>
      <c r="U7969">
        <v>4986.0691540339994</v>
      </c>
      <c r="V7969">
        <v>1113.8932209960196</v>
      </c>
      <c r="W7969">
        <v>593.23612560728839</v>
      </c>
    </row>
    <row r="7970" spans="2:23" x14ac:dyDescent="0.3">
      <c r="B7970">
        <f t="shared" si="125"/>
        <v>7965</v>
      </c>
      <c r="C7970">
        <v>28883.78</v>
      </c>
      <c r="D7970">
        <v>261.50044732059234</v>
      </c>
      <c r="E7970">
        <v>612.20899868857043</v>
      </c>
      <c r="F7970">
        <v>2324.1904453983416</v>
      </c>
      <c r="G7970">
        <v>230.05892731344221</v>
      </c>
      <c r="H7970">
        <v>3623.9255851737771</v>
      </c>
      <c r="R7970">
        <v>1496.7104026505699</v>
      </c>
      <c r="S7970">
        <v>936.1183278880211</v>
      </c>
      <c r="T7970">
        <v>6299.7916252025807</v>
      </c>
      <c r="U7970">
        <v>648.96103371562981</v>
      </c>
      <c r="V7970">
        <v>390.24883451248928</v>
      </c>
      <c r="W7970">
        <v>1816.7902282239784</v>
      </c>
    </row>
    <row r="7971" spans="2:23" x14ac:dyDescent="0.3">
      <c r="B7971">
        <f t="shared" si="125"/>
        <v>7966</v>
      </c>
      <c r="C7971">
        <v>1965.7426967121912</v>
      </c>
      <c r="D7971">
        <v>532.80783205504872</v>
      </c>
      <c r="E7971">
        <v>381.10375980434287</v>
      </c>
      <c r="F7971">
        <v>206.29191486776921</v>
      </c>
      <c r="G7971">
        <v>1112.4278875159903</v>
      </c>
      <c r="H7971">
        <v>352.45082206568952</v>
      </c>
      <c r="R7971">
        <v>231.87345220054488</v>
      </c>
      <c r="S7971">
        <v>1074.417242053639</v>
      </c>
      <c r="T7971">
        <v>249.19845094493542</v>
      </c>
      <c r="U7971">
        <v>209.29899245647363</v>
      </c>
      <c r="V7971">
        <v>1693.5420526753553</v>
      </c>
      <c r="W7971">
        <v>12754.259761106432</v>
      </c>
    </row>
    <row r="7972" spans="2:23" x14ac:dyDescent="0.3">
      <c r="B7972">
        <f t="shared" si="125"/>
        <v>7967</v>
      </c>
      <c r="C7972">
        <v>3735.7066945659622</v>
      </c>
      <c r="D7972">
        <v>205.42886558561483</v>
      </c>
      <c r="E7972">
        <v>209.26645290011709</v>
      </c>
      <c r="F7972">
        <v>465.8050657306012</v>
      </c>
      <c r="G7972">
        <v>738.66733510297036</v>
      </c>
      <c r="H7972">
        <v>238.53823306050296</v>
      </c>
      <c r="R7972">
        <v>209.08841355673346</v>
      </c>
      <c r="S7972">
        <v>255.79977384135623</v>
      </c>
      <c r="T7972">
        <v>202.71307560095553</v>
      </c>
      <c r="U7972">
        <v>435.20630668733037</v>
      </c>
      <c r="V7972">
        <v>314.68420596091175</v>
      </c>
      <c r="W7972">
        <v>364.64474372706883</v>
      </c>
    </row>
    <row r="7973" spans="2:23" x14ac:dyDescent="0.3">
      <c r="B7973">
        <f t="shared" si="125"/>
        <v>7968</v>
      </c>
      <c r="C7973">
        <v>6571.799289676349</v>
      </c>
      <c r="D7973">
        <v>219.55721225049868</v>
      </c>
      <c r="E7973">
        <v>369.40183762633154</v>
      </c>
      <c r="F7973">
        <v>265.24824408439582</v>
      </c>
      <c r="G7973">
        <v>573.65662969861819</v>
      </c>
      <c r="H7973">
        <v>200.19209067058318</v>
      </c>
      <c r="R7973">
        <v>211.25834279445212</v>
      </c>
      <c r="S7973">
        <v>362.83093840423459</v>
      </c>
      <c r="T7973">
        <v>1672.299806373926</v>
      </c>
      <c r="U7973">
        <v>226.84673562040589</v>
      </c>
      <c r="V7973">
        <v>450.69993058652182</v>
      </c>
      <c r="W7973">
        <v>267.33471228449747</v>
      </c>
    </row>
    <row r="7974" spans="2:23" x14ac:dyDescent="0.3">
      <c r="B7974">
        <f t="shared" si="125"/>
        <v>7969</v>
      </c>
      <c r="C7974">
        <v>241.98749172730669</v>
      </c>
      <c r="D7974">
        <v>909.17250608999916</v>
      </c>
      <c r="E7974">
        <v>2464.6173604505661</v>
      </c>
      <c r="F7974">
        <v>229.45730137602726</v>
      </c>
      <c r="G7974">
        <v>219.8715940896866</v>
      </c>
      <c r="H7974">
        <v>247.03522765022498</v>
      </c>
      <c r="R7974">
        <v>235.69757300082998</v>
      </c>
      <c r="S7974">
        <v>28883.78</v>
      </c>
      <c r="T7974">
        <v>4556.6993730729819</v>
      </c>
      <c r="U7974">
        <v>220.91198862169168</v>
      </c>
      <c r="V7974">
        <v>350.87567155497356</v>
      </c>
      <c r="W7974">
        <v>899.75029016723067</v>
      </c>
    </row>
    <row r="7975" spans="2:23" x14ac:dyDescent="0.3">
      <c r="B7975">
        <f t="shared" si="125"/>
        <v>7970</v>
      </c>
      <c r="C7975">
        <v>19678.553157204773</v>
      </c>
      <c r="D7975">
        <v>245.61740599910712</v>
      </c>
      <c r="E7975">
        <v>28883.78</v>
      </c>
      <c r="F7975">
        <v>408.53059055987865</v>
      </c>
      <c r="G7975">
        <v>423.48617548927598</v>
      </c>
      <c r="H7975">
        <v>606.25071403368827</v>
      </c>
      <c r="R7975">
        <v>8438.2636278246573</v>
      </c>
      <c r="S7975">
        <v>200.12555815462599</v>
      </c>
      <c r="T7975">
        <v>243.94537586425858</v>
      </c>
      <c r="U7975">
        <v>876.05764509500955</v>
      </c>
      <c r="V7975">
        <v>408.41080541339448</v>
      </c>
      <c r="W7975">
        <v>24232.104803761013</v>
      </c>
    </row>
    <row r="7976" spans="2:23" x14ac:dyDescent="0.3">
      <c r="B7976">
        <f t="shared" si="125"/>
        <v>7971</v>
      </c>
      <c r="C7976">
        <v>418.27023774622734</v>
      </c>
      <c r="D7976">
        <v>334.76042274958274</v>
      </c>
      <c r="E7976">
        <v>8993.5866829510014</v>
      </c>
      <c r="F7976">
        <v>268.38973626372979</v>
      </c>
      <c r="G7976">
        <v>422.22178921315719</v>
      </c>
      <c r="H7976">
        <v>242.61831315675551</v>
      </c>
      <c r="R7976">
        <v>646.98519640932113</v>
      </c>
      <c r="S7976">
        <v>209.12748190018067</v>
      </c>
      <c r="T7976">
        <v>214.01766259901163</v>
      </c>
      <c r="U7976">
        <v>530.72302050301391</v>
      </c>
      <c r="V7976">
        <v>2015.9160945144413</v>
      </c>
      <c r="W7976">
        <v>230.89459417389094</v>
      </c>
    </row>
    <row r="7977" spans="2:23" x14ac:dyDescent="0.3">
      <c r="B7977">
        <f t="shared" si="125"/>
        <v>7972</v>
      </c>
      <c r="C7977">
        <v>280.79498795925286</v>
      </c>
      <c r="D7977">
        <v>205.6730360776364</v>
      </c>
      <c r="E7977">
        <v>3246.3160041054575</v>
      </c>
      <c r="F7977">
        <v>19352.867096502909</v>
      </c>
      <c r="G7977">
        <v>207.94232136392597</v>
      </c>
      <c r="H7977">
        <v>509.66118012629397</v>
      </c>
      <c r="R7977">
        <v>816.15488312061962</v>
      </c>
      <c r="S7977">
        <v>564.2828431553985</v>
      </c>
      <c r="T7977">
        <v>778.75999680128075</v>
      </c>
      <c r="U7977">
        <v>223.51604623753764</v>
      </c>
      <c r="V7977">
        <v>345.76445479486631</v>
      </c>
      <c r="W7977">
        <v>526.04574039590159</v>
      </c>
    </row>
    <row r="7978" spans="2:23" x14ac:dyDescent="0.3">
      <c r="B7978">
        <f t="shared" si="125"/>
        <v>7973</v>
      </c>
      <c r="C7978">
        <v>226.17724330155087</v>
      </c>
      <c r="D7978">
        <v>890.51292392338382</v>
      </c>
      <c r="E7978">
        <v>557.62092497329945</v>
      </c>
      <c r="F7978">
        <v>290.43625052254367</v>
      </c>
      <c r="G7978">
        <v>207.78091785171654</v>
      </c>
      <c r="H7978">
        <v>3450.176090283072</v>
      </c>
      <c r="R7978">
        <v>310.66087849852897</v>
      </c>
      <c r="S7978">
        <v>9991.2542549760965</v>
      </c>
      <c r="T7978">
        <v>205.57360494846537</v>
      </c>
      <c r="U7978">
        <v>224.0558883758757</v>
      </c>
      <c r="V7978">
        <v>1248.0760591777946</v>
      </c>
      <c r="W7978">
        <v>22326.789989718716</v>
      </c>
    </row>
    <row r="7979" spans="2:23" x14ac:dyDescent="0.3">
      <c r="B7979">
        <f t="shared" si="125"/>
        <v>7974</v>
      </c>
      <c r="C7979">
        <v>2573.1993325541071</v>
      </c>
      <c r="D7979">
        <v>332.40946505223144</v>
      </c>
      <c r="E7979">
        <v>200.25192316343666</v>
      </c>
      <c r="F7979">
        <v>28883.78</v>
      </c>
      <c r="G7979">
        <v>1528.3172224916163</v>
      </c>
      <c r="H7979">
        <v>1963.0629495443309</v>
      </c>
      <c r="R7979">
        <v>28883.78</v>
      </c>
      <c r="S7979">
        <v>380.75027081443989</v>
      </c>
      <c r="T7979">
        <v>228.72192005448025</v>
      </c>
      <c r="U7979">
        <v>459.47875120569654</v>
      </c>
      <c r="V7979">
        <v>948.03577116828569</v>
      </c>
      <c r="W7979">
        <v>267.7656132991832</v>
      </c>
    </row>
    <row r="7980" spans="2:23" x14ac:dyDescent="0.3">
      <c r="B7980">
        <f t="shared" si="125"/>
        <v>7975</v>
      </c>
      <c r="C7980">
        <v>384.44557407716979</v>
      </c>
      <c r="D7980">
        <v>594.00438041280006</v>
      </c>
      <c r="E7980">
        <v>28883.78</v>
      </c>
      <c r="F7980">
        <v>994.44067780134719</v>
      </c>
      <c r="G7980">
        <v>3637.8922788156583</v>
      </c>
      <c r="H7980">
        <v>392.74031282704118</v>
      </c>
      <c r="R7980">
        <v>3815.1050085329866</v>
      </c>
      <c r="S7980">
        <v>502.87217837367712</v>
      </c>
      <c r="T7980">
        <v>28883.78</v>
      </c>
      <c r="U7980">
        <v>206.00363254303801</v>
      </c>
      <c r="V7980">
        <v>679.18713677393009</v>
      </c>
      <c r="W7980">
        <v>704.66962519332446</v>
      </c>
    </row>
    <row r="7981" spans="2:23" x14ac:dyDescent="0.3">
      <c r="B7981">
        <f t="shared" si="125"/>
        <v>7976</v>
      </c>
      <c r="C7981">
        <v>11428.908545898468</v>
      </c>
      <c r="D7981">
        <v>435.60343494279869</v>
      </c>
      <c r="E7981">
        <v>371.0625508295733</v>
      </c>
      <c r="F7981">
        <v>1228.7666359416594</v>
      </c>
      <c r="G7981">
        <v>16087.411059179969</v>
      </c>
      <c r="H7981">
        <v>1525.8757445866008</v>
      </c>
      <c r="R7981">
        <v>13251.563373584415</v>
      </c>
      <c r="S7981">
        <v>1719.82467967711</v>
      </c>
      <c r="T7981">
        <v>317.51791982280241</v>
      </c>
      <c r="U7981">
        <v>17599.591760756386</v>
      </c>
      <c r="V7981">
        <v>273.58146284925897</v>
      </c>
      <c r="W7981">
        <v>393.08594680639851</v>
      </c>
    </row>
    <row r="7982" spans="2:23" x14ac:dyDescent="0.3">
      <c r="B7982">
        <f t="shared" si="125"/>
        <v>7977</v>
      </c>
      <c r="C7982">
        <v>395.86397506519995</v>
      </c>
      <c r="D7982">
        <v>736.27826258479479</v>
      </c>
      <c r="E7982">
        <v>426.83028025572457</v>
      </c>
      <c r="F7982">
        <v>461.42142252557181</v>
      </c>
      <c r="G7982">
        <v>6165.090486887897</v>
      </c>
      <c r="H7982">
        <v>4828.8464251519608</v>
      </c>
      <c r="R7982">
        <v>1277.0838599893689</v>
      </c>
      <c r="S7982">
        <v>25697.860605078855</v>
      </c>
      <c r="T7982">
        <v>28883.78</v>
      </c>
      <c r="U7982">
        <v>28883.78</v>
      </c>
      <c r="V7982">
        <v>7506.7539980520669</v>
      </c>
      <c r="W7982">
        <v>505.21227096622215</v>
      </c>
    </row>
    <row r="7983" spans="2:23" x14ac:dyDescent="0.3">
      <c r="B7983">
        <f t="shared" si="125"/>
        <v>7978</v>
      </c>
      <c r="C7983">
        <v>328.33592350457729</v>
      </c>
      <c r="D7983">
        <v>352.14846868936877</v>
      </c>
      <c r="E7983">
        <v>303.98018023978148</v>
      </c>
      <c r="F7983">
        <v>28883.78</v>
      </c>
      <c r="G7983">
        <v>4443.2306075016477</v>
      </c>
      <c r="H7983">
        <v>737.78451875287624</v>
      </c>
      <c r="R7983">
        <v>3205.0797263311733</v>
      </c>
      <c r="S7983">
        <v>572.44328863731641</v>
      </c>
      <c r="T7983">
        <v>224.25569253352882</v>
      </c>
      <c r="U7983">
        <v>266.97592387401909</v>
      </c>
      <c r="V7983">
        <v>481.77985479141341</v>
      </c>
      <c r="W7983">
        <v>9433.3549024337681</v>
      </c>
    </row>
    <row r="7984" spans="2:23" x14ac:dyDescent="0.3">
      <c r="B7984">
        <f t="shared" si="125"/>
        <v>7979</v>
      </c>
      <c r="C7984">
        <v>1486.5353194898948</v>
      </c>
      <c r="D7984">
        <v>560.09866773740987</v>
      </c>
      <c r="E7984">
        <v>308.44583234471963</v>
      </c>
      <c r="F7984">
        <v>374.41020065816952</v>
      </c>
      <c r="G7984">
        <v>1683.0248869441641</v>
      </c>
      <c r="H7984">
        <v>450.07104555255728</v>
      </c>
      <c r="R7984">
        <v>12192.615194978218</v>
      </c>
      <c r="S7984">
        <v>10400.814347888425</v>
      </c>
      <c r="T7984">
        <v>28883.78</v>
      </c>
      <c r="U7984">
        <v>239.80753125384265</v>
      </c>
      <c r="V7984">
        <v>2478.2769320305692</v>
      </c>
      <c r="W7984">
        <v>2630.3442316663413</v>
      </c>
    </row>
    <row r="7985" spans="2:23" x14ac:dyDescent="0.3">
      <c r="B7985">
        <f t="shared" si="125"/>
        <v>7980</v>
      </c>
      <c r="C7985">
        <v>227.9456605244045</v>
      </c>
      <c r="D7985">
        <v>11959.32157917141</v>
      </c>
      <c r="E7985">
        <v>205.61250599802045</v>
      </c>
      <c r="F7985">
        <v>525.75528381304821</v>
      </c>
      <c r="G7985">
        <v>292.28700406562916</v>
      </c>
      <c r="H7985">
        <v>4302.6876735561846</v>
      </c>
      <c r="R7985">
        <v>1153.2558597617876</v>
      </c>
      <c r="S7985">
        <v>702.97109282861811</v>
      </c>
      <c r="T7985">
        <v>28883.78</v>
      </c>
      <c r="U7985">
        <v>1306.6654070464117</v>
      </c>
      <c r="V7985">
        <v>220.43477265924119</v>
      </c>
      <c r="W7985">
        <v>265.63888855819113</v>
      </c>
    </row>
    <row r="7986" spans="2:23" x14ac:dyDescent="0.3">
      <c r="B7986">
        <f t="shared" si="125"/>
        <v>7981</v>
      </c>
      <c r="C7986">
        <v>209.14662805904041</v>
      </c>
      <c r="D7986">
        <v>346.36990309688781</v>
      </c>
      <c r="E7986">
        <v>1185.5714712422596</v>
      </c>
      <c r="F7986">
        <v>271.86261837718786</v>
      </c>
      <c r="G7986">
        <v>1622.2675418602596</v>
      </c>
      <c r="H7986">
        <v>383.84372982462577</v>
      </c>
      <c r="R7986">
        <v>16773.666650007606</v>
      </c>
      <c r="S7986">
        <v>215.9660308368762</v>
      </c>
      <c r="T7986">
        <v>28883.78</v>
      </c>
      <c r="U7986">
        <v>231.72503728606969</v>
      </c>
      <c r="V7986">
        <v>210.06402060736698</v>
      </c>
      <c r="W7986">
        <v>351.91658933803063</v>
      </c>
    </row>
    <row r="7987" spans="2:23" x14ac:dyDescent="0.3">
      <c r="B7987">
        <f t="shared" si="125"/>
        <v>7982</v>
      </c>
      <c r="C7987">
        <v>840.35923228221668</v>
      </c>
      <c r="D7987">
        <v>225.1923536353155</v>
      </c>
      <c r="E7987">
        <v>376.44411209440307</v>
      </c>
      <c r="F7987">
        <v>394.39637489479856</v>
      </c>
      <c r="G7987">
        <v>215.22008434602685</v>
      </c>
      <c r="H7987">
        <v>1049.2391174658615</v>
      </c>
      <c r="R7987">
        <v>355.23127492388392</v>
      </c>
      <c r="S7987">
        <v>224.00132159965054</v>
      </c>
      <c r="T7987">
        <v>201.85186796527481</v>
      </c>
      <c r="U7987">
        <v>252.44355024825313</v>
      </c>
      <c r="V7987">
        <v>375.44354999534283</v>
      </c>
      <c r="W7987">
        <v>1326.432371741327</v>
      </c>
    </row>
    <row r="7988" spans="2:23" x14ac:dyDescent="0.3">
      <c r="B7988">
        <f t="shared" si="125"/>
        <v>7983</v>
      </c>
      <c r="C7988">
        <v>260.45079050661269</v>
      </c>
      <c r="D7988">
        <v>498.52594784701478</v>
      </c>
      <c r="E7988">
        <v>246.27236981473402</v>
      </c>
      <c r="F7988">
        <v>1228.1903224557022</v>
      </c>
      <c r="G7988">
        <v>339.41687999967587</v>
      </c>
      <c r="H7988">
        <v>254.14976566714938</v>
      </c>
      <c r="R7988">
        <v>207.89191824865085</v>
      </c>
      <c r="S7988">
        <v>365.15743372430313</v>
      </c>
      <c r="T7988">
        <v>1542.5045644871207</v>
      </c>
      <c r="U7988">
        <v>234.10456007554183</v>
      </c>
      <c r="V7988">
        <v>1547.3939702268146</v>
      </c>
      <c r="W7988">
        <v>1577.9034698439696</v>
      </c>
    </row>
    <row r="7989" spans="2:23" x14ac:dyDescent="0.3">
      <c r="B7989">
        <f t="shared" si="125"/>
        <v>7984</v>
      </c>
      <c r="C7989">
        <v>14910.022297211457</v>
      </c>
      <c r="D7989">
        <v>4919.5257590079964</v>
      </c>
      <c r="E7989">
        <v>445.78303976307427</v>
      </c>
      <c r="F7989">
        <v>320.46180866875648</v>
      </c>
      <c r="G7989">
        <v>274.91294032805791</v>
      </c>
      <c r="H7989">
        <v>300.58442779276413</v>
      </c>
      <c r="R7989">
        <v>28883.78</v>
      </c>
      <c r="S7989">
        <v>447.31581167400827</v>
      </c>
      <c r="T7989">
        <v>258.98424392489773</v>
      </c>
      <c r="U7989">
        <v>207.25475074300076</v>
      </c>
      <c r="V7989">
        <v>815.60646343744099</v>
      </c>
      <c r="W7989">
        <v>28883.78</v>
      </c>
    </row>
    <row r="7990" spans="2:23" x14ac:dyDescent="0.3">
      <c r="B7990">
        <f t="shared" si="125"/>
        <v>7985</v>
      </c>
      <c r="C7990">
        <v>373.83687017561027</v>
      </c>
      <c r="D7990">
        <v>697.5315351160782</v>
      </c>
      <c r="E7990">
        <v>1797.4846275748896</v>
      </c>
      <c r="F7990">
        <v>18826.800328519268</v>
      </c>
      <c r="G7990">
        <v>704.65804556172202</v>
      </c>
      <c r="H7990">
        <v>1839.4430245012204</v>
      </c>
      <c r="R7990">
        <v>426.2618416227607</v>
      </c>
      <c r="S7990">
        <v>201.88482890458701</v>
      </c>
      <c r="T7990">
        <v>28883.78</v>
      </c>
      <c r="U7990">
        <v>451.78847889181492</v>
      </c>
      <c r="V7990">
        <v>202.4607080013252</v>
      </c>
      <c r="W7990">
        <v>28883.78</v>
      </c>
    </row>
    <row r="7991" spans="2:23" x14ac:dyDescent="0.3">
      <c r="B7991">
        <f t="shared" si="125"/>
        <v>7986</v>
      </c>
      <c r="C7991">
        <v>2754.5723616888686</v>
      </c>
      <c r="D7991">
        <v>271.17639113349856</v>
      </c>
      <c r="E7991">
        <v>1133.5853869149487</v>
      </c>
      <c r="F7991">
        <v>12670.512219453558</v>
      </c>
      <c r="G7991">
        <v>4127.293780740707</v>
      </c>
      <c r="H7991">
        <v>469.89236225637978</v>
      </c>
      <c r="R7991">
        <v>4286.179237499693</v>
      </c>
      <c r="S7991">
        <v>757.62319512216436</v>
      </c>
      <c r="T7991">
        <v>667.7593908920262</v>
      </c>
      <c r="U7991">
        <v>210.0492179334434</v>
      </c>
      <c r="V7991">
        <v>2744.6264977853334</v>
      </c>
      <c r="W7991">
        <v>271.35500553623331</v>
      </c>
    </row>
    <row r="7992" spans="2:23" x14ac:dyDescent="0.3">
      <c r="B7992">
        <f t="shared" si="125"/>
        <v>7987</v>
      </c>
      <c r="C7992">
        <v>28883.78</v>
      </c>
      <c r="D7992">
        <v>203.60527870767044</v>
      </c>
      <c r="E7992">
        <v>490.28197614686621</v>
      </c>
      <c r="F7992">
        <v>209.70043148722644</v>
      </c>
      <c r="G7992">
        <v>1062.1719682515784</v>
      </c>
      <c r="H7992">
        <v>583.44340038224573</v>
      </c>
      <c r="R7992">
        <v>1136.2512122480684</v>
      </c>
      <c r="S7992">
        <v>28883.78</v>
      </c>
      <c r="T7992">
        <v>1033.8104859673058</v>
      </c>
      <c r="U7992">
        <v>23184.956243821049</v>
      </c>
      <c r="V7992">
        <v>28883.78</v>
      </c>
      <c r="W7992">
        <v>1613.9714136135019</v>
      </c>
    </row>
    <row r="7993" spans="2:23" x14ac:dyDescent="0.3">
      <c r="B7993">
        <f t="shared" si="125"/>
        <v>7988</v>
      </c>
      <c r="C7993">
        <v>251.56922787771697</v>
      </c>
      <c r="D7993">
        <v>261.69192139465758</v>
      </c>
      <c r="E7993">
        <v>468.75319419553352</v>
      </c>
      <c r="F7993">
        <v>249.61887981862347</v>
      </c>
      <c r="G7993">
        <v>1336.3695520945514</v>
      </c>
      <c r="H7993">
        <v>754.33338286792855</v>
      </c>
      <c r="R7993">
        <v>478.37804007408914</v>
      </c>
      <c r="S7993">
        <v>1382.4544675441355</v>
      </c>
      <c r="T7993">
        <v>211.35597909119284</v>
      </c>
      <c r="U7993">
        <v>396.95967404016767</v>
      </c>
      <c r="V7993">
        <v>3507.9202309928296</v>
      </c>
      <c r="W7993">
        <v>373.47886625675352</v>
      </c>
    </row>
    <row r="7994" spans="2:23" x14ac:dyDescent="0.3">
      <c r="B7994">
        <f t="shared" si="125"/>
        <v>7989</v>
      </c>
      <c r="C7994">
        <v>9176.818490131287</v>
      </c>
      <c r="D7994">
        <v>1158.3071543954516</v>
      </c>
      <c r="E7994">
        <v>219.43509887307781</v>
      </c>
      <c r="F7994">
        <v>229.04520349950701</v>
      </c>
      <c r="G7994">
        <v>4540.6487510802008</v>
      </c>
      <c r="H7994">
        <v>28883.78</v>
      </c>
      <c r="R7994">
        <v>291.8961430477907</v>
      </c>
      <c r="S7994">
        <v>229.3808316757742</v>
      </c>
      <c r="T7994">
        <v>927.74684032675384</v>
      </c>
      <c r="U7994">
        <v>200.52194344409455</v>
      </c>
      <c r="V7994">
        <v>248.13548478789198</v>
      </c>
      <c r="W7994">
        <v>433.48653647763877</v>
      </c>
    </row>
    <row r="7995" spans="2:23" x14ac:dyDescent="0.3">
      <c r="B7995">
        <f t="shared" si="125"/>
        <v>7990</v>
      </c>
      <c r="C7995">
        <v>1174.4544133488812</v>
      </c>
      <c r="D7995">
        <v>461.05939549860744</v>
      </c>
      <c r="E7995">
        <v>202.98565350819891</v>
      </c>
      <c r="F7995">
        <v>450.15795363847468</v>
      </c>
      <c r="G7995">
        <v>492.88442480311863</v>
      </c>
      <c r="H7995">
        <v>8627.992240504509</v>
      </c>
      <c r="R7995">
        <v>6552.8187574293825</v>
      </c>
      <c r="S7995">
        <v>219.57432524350759</v>
      </c>
      <c r="T7995">
        <v>10030.265396011688</v>
      </c>
      <c r="U7995">
        <v>251.33792256227034</v>
      </c>
      <c r="V7995">
        <v>217.39053008206525</v>
      </c>
      <c r="W7995">
        <v>943.75518849894081</v>
      </c>
    </row>
    <row r="7996" spans="2:23" x14ac:dyDescent="0.3">
      <c r="B7996">
        <f t="shared" si="125"/>
        <v>7991</v>
      </c>
      <c r="C7996">
        <v>375.68837305534066</v>
      </c>
      <c r="D7996">
        <v>3544.3904919352449</v>
      </c>
      <c r="E7996">
        <v>343.14895484278219</v>
      </c>
      <c r="F7996">
        <v>4070.5727581329656</v>
      </c>
      <c r="G7996">
        <v>669.24567157506533</v>
      </c>
      <c r="H7996">
        <v>312.92896645734641</v>
      </c>
      <c r="R7996">
        <v>226.602187029953</v>
      </c>
      <c r="S7996">
        <v>220.53776136112077</v>
      </c>
      <c r="T7996">
        <v>12707.245539715779</v>
      </c>
      <c r="U7996">
        <v>224.43241001147072</v>
      </c>
      <c r="V7996">
        <v>1847.7671696654502</v>
      </c>
      <c r="W7996">
        <v>760.29985835318803</v>
      </c>
    </row>
    <row r="7997" spans="2:23" x14ac:dyDescent="0.3">
      <c r="B7997">
        <f t="shared" si="125"/>
        <v>7992</v>
      </c>
      <c r="C7997">
        <v>28883.78</v>
      </c>
      <c r="D7997">
        <v>581.14331195493696</v>
      </c>
      <c r="E7997">
        <v>238.29600247538818</v>
      </c>
      <c r="F7997">
        <v>342.27716796398113</v>
      </c>
      <c r="G7997">
        <v>514.2194002703078</v>
      </c>
      <c r="H7997">
        <v>282.34324208683864</v>
      </c>
      <c r="R7997">
        <v>411.69405142703431</v>
      </c>
      <c r="S7997">
        <v>1232.7640935747152</v>
      </c>
      <c r="T7997">
        <v>245.87593168025711</v>
      </c>
      <c r="U7997">
        <v>14409.460773961546</v>
      </c>
      <c r="V7997">
        <v>2157.1759959220685</v>
      </c>
      <c r="W7997">
        <v>726.17861242299944</v>
      </c>
    </row>
    <row r="7998" spans="2:23" x14ac:dyDescent="0.3">
      <c r="B7998">
        <f t="shared" si="125"/>
        <v>7993</v>
      </c>
      <c r="C7998">
        <v>200.10275325108773</v>
      </c>
      <c r="D7998">
        <v>1613.8363329479791</v>
      </c>
      <c r="E7998">
        <v>226.46784223811355</v>
      </c>
      <c r="F7998">
        <v>283.60134974666624</v>
      </c>
      <c r="G7998">
        <v>380.58231167770998</v>
      </c>
      <c r="H7998">
        <v>1569.782956183265</v>
      </c>
      <c r="R7998">
        <v>3501.2355667837278</v>
      </c>
      <c r="S7998">
        <v>8132.8344174480617</v>
      </c>
      <c r="T7998">
        <v>267.19068402546702</v>
      </c>
      <c r="U7998">
        <v>471.03811987987842</v>
      </c>
      <c r="V7998">
        <v>2726.8909597710604</v>
      </c>
      <c r="W7998">
        <v>584.70730535111193</v>
      </c>
    </row>
    <row r="7999" spans="2:23" x14ac:dyDescent="0.3">
      <c r="B7999">
        <f t="shared" si="125"/>
        <v>7994</v>
      </c>
      <c r="C7999">
        <v>452.98770314956039</v>
      </c>
      <c r="D7999">
        <v>28883.78</v>
      </c>
      <c r="E7999">
        <v>206.32549902970922</v>
      </c>
      <c r="F7999">
        <v>421.48445975977711</v>
      </c>
      <c r="G7999">
        <v>254.79796670669907</v>
      </c>
      <c r="H7999">
        <v>28883.78</v>
      </c>
      <c r="R7999">
        <v>314.51429750046577</v>
      </c>
      <c r="S7999">
        <v>28883.78</v>
      </c>
      <c r="T7999">
        <v>3156.151230787134</v>
      </c>
      <c r="U7999">
        <v>15651.845472248358</v>
      </c>
      <c r="V7999">
        <v>19822.683897834806</v>
      </c>
      <c r="W7999">
        <v>4010.5310593376726</v>
      </c>
    </row>
    <row r="8000" spans="2:23" x14ac:dyDescent="0.3">
      <c r="B8000">
        <f t="shared" si="125"/>
        <v>7995</v>
      </c>
      <c r="C8000">
        <v>523.33331327552537</v>
      </c>
      <c r="D8000">
        <v>207.4959435606944</v>
      </c>
      <c r="E8000">
        <v>1541.0936695423889</v>
      </c>
      <c r="F8000">
        <v>6622.1637216554318</v>
      </c>
      <c r="G8000">
        <v>430.39113597191806</v>
      </c>
      <c r="H8000">
        <v>220.50528463670605</v>
      </c>
      <c r="R8000">
        <v>774.46796322267403</v>
      </c>
      <c r="S8000">
        <v>6447.9298153003656</v>
      </c>
      <c r="T8000">
        <v>222.11001822840723</v>
      </c>
      <c r="U8000">
        <v>492.89665059746096</v>
      </c>
      <c r="V8000">
        <v>256.15580494980924</v>
      </c>
      <c r="W8000">
        <v>202.54295787404777</v>
      </c>
    </row>
    <row r="8001" spans="2:23" x14ac:dyDescent="0.3">
      <c r="B8001">
        <f t="shared" si="125"/>
        <v>7996</v>
      </c>
      <c r="C8001">
        <v>520.10701827652633</v>
      </c>
      <c r="D8001">
        <v>451.30019144083246</v>
      </c>
      <c r="E8001">
        <v>1385.6608752702537</v>
      </c>
      <c r="F8001">
        <v>444.10197421164122</v>
      </c>
      <c r="G8001">
        <v>262.10961117491144</v>
      </c>
      <c r="H8001">
        <v>28883.78</v>
      </c>
      <c r="R8001">
        <v>362.78292948622749</v>
      </c>
      <c r="S8001">
        <v>200.56347872768873</v>
      </c>
      <c r="T8001">
        <v>235.70862536556851</v>
      </c>
      <c r="U8001">
        <v>396.27531198448264</v>
      </c>
      <c r="V8001">
        <v>369.64312226949517</v>
      </c>
      <c r="W8001">
        <v>28883.78</v>
      </c>
    </row>
    <row r="8002" spans="2:23" x14ac:dyDescent="0.3">
      <c r="B8002">
        <f t="shared" si="125"/>
        <v>7997</v>
      </c>
      <c r="C8002">
        <v>322.35095694233723</v>
      </c>
      <c r="D8002">
        <v>412.5510312297713</v>
      </c>
      <c r="E8002">
        <v>225.41620541747125</v>
      </c>
      <c r="F8002">
        <v>248.08695495319222</v>
      </c>
      <c r="G8002">
        <v>4032.7513355187834</v>
      </c>
      <c r="H8002">
        <v>211.31844405118713</v>
      </c>
      <c r="R8002">
        <v>28883.78</v>
      </c>
      <c r="S8002">
        <v>404.86687485695887</v>
      </c>
      <c r="T8002">
        <v>2155.9088009465768</v>
      </c>
      <c r="U8002">
        <v>1474.4231868867507</v>
      </c>
      <c r="V8002">
        <v>696.65415575834777</v>
      </c>
      <c r="W8002">
        <v>471.42914634786774</v>
      </c>
    </row>
    <row r="8003" spans="2:23" x14ac:dyDescent="0.3">
      <c r="B8003">
        <f t="shared" si="125"/>
        <v>7998</v>
      </c>
      <c r="C8003">
        <v>1663.1563448573108</v>
      </c>
      <c r="D8003">
        <v>349.62091835280296</v>
      </c>
      <c r="E8003">
        <v>527.93868934695911</v>
      </c>
      <c r="F8003">
        <v>894.53539432649382</v>
      </c>
      <c r="G8003">
        <v>236.9373347858471</v>
      </c>
      <c r="H8003">
        <v>864.37696883517788</v>
      </c>
      <c r="R8003">
        <v>290.01789403348255</v>
      </c>
      <c r="S8003">
        <v>301.74234141191926</v>
      </c>
      <c r="T8003">
        <v>236.51325173143994</v>
      </c>
      <c r="U8003">
        <v>1171.3249309028397</v>
      </c>
      <c r="V8003">
        <v>679.8105581364515</v>
      </c>
      <c r="W8003">
        <v>588.56423823991167</v>
      </c>
    </row>
    <row r="8004" spans="2:23" x14ac:dyDescent="0.3">
      <c r="B8004">
        <f t="shared" si="125"/>
        <v>7999</v>
      </c>
      <c r="C8004">
        <v>313.24155344264869</v>
      </c>
      <c r="D8004">
        <v>662.16896829928839</v>
      </c>
      <c r="E8004">
        <v>257.09094626814345</v>
      </c>
      <c r="F8004">
        <v>28883.78</v>
      </c>
      <c r="G8004">
        <v>5486.9208358580536</v>
      </c>
      <c r="H8004">
        <v>551.93375456533397</v>
      </c>
      <c r="R8004">
        <v>211.36212677838068</v>
      </c>
      <c r="S8004">
        <v>247.13318578203302</v>
      </c>
      <c r="T8004">
        <v>1313.3402772171673</v>
      </c>
      <c r="U8004">
        <v>330.68664533201309</v>
      </c>
      <c r="V8004">
        <v>731.81379687748824</v>
      </c>
      <c r="W8004">
        <v>421.387632968395</v>
      </c>
    </row>
    <row r="8005" spans="2:23" x14ac:dyDescent="0.3">
      <c r="B8005">
        <f t="shared" si="125"/>
        <v>8000</v>
      </c>
      <c r="C8005">
        <v>267.59485074713149</v>
      </c>
      <c r="D8005">
        <v>2287.8540430759163</v>
      </c>
      <c r="E8005">
        <v>28883.78</v>
      </c>
      <c r="F8005">
        <v>5975.886066499691</v>
      </c>
      <c r="G8005">
        <v>329.29957855126531</v>
      </c>
      <c r="H8005">
        <v>441.27334921149316</v>
      </c>
      <c r="R8005">
        <v>1338.3861816146371</v>
      </c>
      <c r="S8005">
        <v>15825.106223867706</v>
      </c>
      <c r="T8005">
        <v>777.07653115191431</v>
      </c>
      <c r="U8005">
        <v>28883.78</v>
      </c>
      <c r="V8005">
        <v>567.17009313229369</v>
      </c>
      <c r="W8005">
        <v>292.74715390073885</v>
      </c>
    </row>
    <row r="8006" spans="2:23" x14ac:dyDescent="0.3">
      <c r="B8006">
        <f t="shared" si="125"/>
        <v>8001</v>
      </c>
      <c r="C8006">
        <v>5159.5931188859086</v>
      </c>
      <c r="D8006">
        <v>479.67941576760978</v>
      </c>
      <c r="E8006">
        <v>374.46050142802449</v>
      </c>
      <c r="F8006">
        <v>638.45297862455323</v>
      </c>
      <c r="G8006">
        <v>396.12651488477456</v>
      </c>
      <c r="H8006">
        <v>2635.7043373985143</v>
      </c>
      <c r="R8006">
        <v>510.17851573918398</v>
      </c>
      <c r="S8006">
        <v>229.45854081030518</v>
      </c>
      <c r="T8006">
        <v>242.30636047230166</v>
      </c>
      <c r="U8006">
        <v>2108.6031123228727</v>
      </c>
      <c r="V8006">
        <v>224.44451556012703</v>
      </c>
      <c r="W8006">
        <v>1014.7793327172251</v>
      </c>
    </row>
    <row r="8007" spans="2:23" x14ac:dyDescent="0.3">
      <c r="B8007">
        <f t="shared" si="125"/>
        <v>8002</v>
      </c>
      <c r="C8007">
        <v>335.95707300737877</v>
      </c>
      <c r="D8007">
        <v>321.12975982714647</v>
      </c>
      <c r="E8007">
        <v>204.54614380281978</v>
      </c>
      <c r="F8007">
        <v>275.58837950878439</v>
      </c>
      <c r="G8007">
        <v>28883.78</v>
      </c>
      <c r="H8007">
        <v>233.40608964378239</v>
      </c>
      <c r="R8007">
        <v>394.85769855823878</v>
      </c>
      <c r="S8007">
        <v>279.42929301426341</v>
      </c>
      <c r="T8007">
        <v>206.50008104361393</v>
      </c>
      <c r="U8007">
        <v>23163.734749005962</v>
      </c>
      <c r="V8007">
        <v>823.45208822625307</v>
      </c>
      <c r="W8007">
        <v>232.62894829466336</v>
      </c>
    </row>
    <row r="8008" spans="2:23" x14ac:dyDescent="0.3">
      <c r="B8008">
        <f t="shared" ref="B8008:B8071" si="126">B8007 + 1</f>
        <v>8003</v>
      </c>
      <c r="C8008">
        <v>303.4678652301273</v>
      </c>
      <c r="D8008">
        <v>645.94005266025806</v>
      </c>
      <c r="E8008">
        <v>1698.1581880380243</v>
      </c>
      <c r="F8008">
        <v>28883.78</v>
      </c>
      <c r="G8008">
        <v>230.77251528773164</v>
      </c>
      <c r="H8008">
        <v>8417.3413620883675</v>
      </c>
      <c r="R8008">
        <v>265.75735205554201</v>
      </c>
      <c r="S8008">
        <v>28883.78</v>
      </c>
      <c r="T8008">
        <v>393.96280882175893</v>
      </c>
      <c r="U8008">
        <v>215.44595440546391</v>
      </c>
      <c r="V8008">
        <v>406.59006235508502</v>
      </c>
      <c r="W8008">
        <v>211.193639107135</v>
      </c>
    </row>
    <row r="8009" spans="2:23" x14ac:dyDescent="0.3">
      <c r="B8009">
        <f t="shared" si="126"/>
        <v>8004</v>
      </c>
      <c r="C8009">
        <v>437.91086073939755</v>
      </c>
      <c r="D8009">
        <v>385.35074942226242</v>
      </c>
      <c r="E8009">
        <v>28883.78</v>
      </c>
      <c r="F8009">
        <v>252.77732070382959</v>
      </c>
      <c r="G8009">
        <v>539.35205990022587</v>
      </c>
      <c r="H8009">
        <v>483.95055678229619</v>
      </c>
      <c r="R8009">
        <v>331.30513467100423</v>
      </c>
      <c r="S8009">
        <v>266.81989256355382</v>
      </c>
      <c r="T8009">
        <v>1421.4621122281083</v>
      </c>
      <c r="U8009">
        <v>1536.3059195730145</v>
      </c>
      <c r="V8009">
        <v>11738.530297657166</v>
      </c>
      <c r="W8009">
        <v>341.02358744389522</v>
      </c>
    </row>
    <row r="8010" spans="2:23" x14ac:dyDescent="0.3">
      <c r="B8010">
        <f t="shared" si="126"/>
        <v>8005</v>
      </c>
      <c r="C8010">
        <v>483.29391664103741</v>
      </c>
      <c r="D8010">
        <v>1730.883270377911</v>
      </c>
      <c r="E8010">
        <v>828.54507003379683</v>
      </c>
      <c r="F8010">
        <v>546.69070825727431</v>
      </c>
      <c r="G8010">
        <v>215.62914740736167</v>
      </c>
      <c r="H8010">
        <v>28883.78</v>
      </c>
      <c r="R8010">
        <v>291.37564847415445</v>
      </c>
      <c r="S8010">
        <v>8746.4467964975902</v>
      </c>
      <c r="T8010">
        <v>7865.7473668702551</v>
      </c>
      <c r="U8010">
        <v>909.11078031515683</v>
      </c>
      <c r="V8010">
        <v>473.36049058661678</v>
      </c>
      <c r="W8010">
        <v>28883.78</v>
      </c>
    </row>
    <row r="8011" spans="2:23" x14ac:dyDescent="0.3">
      <c r="B8011">
        <f t="shared" si="126"/>
        <v>8006</v>
      </c>
      <c r="C8011">
        <v>502.91866470274556</v>
      </c>
      <c r="D8011">
        <v>1193.5953304831764</v>
      </c>
      <c r="E8011">
        <v>28883.78</v>
      </c>
      <c r="F8011">
        <v>230.99071598735486</v>
      </c>
      <c r="G8011">
        <v>2896.1039257284037</v>
      </c>
      <c r="H8011">
        <v>282.36580469475626</v>
      </c>
      <c r="R8011">
        <v>28883.78</v>
      </c>
      <c r="S8011">
        <v>3901.5070661581613</v>
      </c>
      <c r="T8011">
        <v>226.08730223573346</v>
      </c>
      <c r="U8011">
        <v>2668.1313599549226</v>
      </c>
      <c r="V8011">
        <v>234.06404904268217</v>
      </c>
      <c r="W8011">
        <v>1251.8376539061906</v>
      </c>
    </row>
    <row r="8012" spans="2:23" x14ac:dyDescent="0.3">
      <c r="B8012">
        <f t="shared" si="126"/>
        <v>8007</v>
      </c>
      <c r="C8012">
        <v>927.67220739281106</v>
      </c>
      <c r="D8012">
        <v>341.47125797645242</v>
      </c>
      <c r="E8012">
        <v>618.15950019893342</v>
      </c>
      <c r="F8012">
        <v>338.50838560241675</v>
      </c>
      <c r="G8012">
        <v>458.7693604256973</v>
      </c>
      <c r="H8012">
        <v>275.11949007006876</v>
      </c>
      <c r="R8012">
        <v>587.83779032401571</v>
      </c>
      <c r="S8012">
        <v>487.04397551499426</v>
      </c>
      <c r="T8012">
        <v>433.69115071891531</v>
      </c>
      <c r="U8012">
        <v>217.89392691239385</v>
      </c>
      <c r="V8012">
        <v>316.30768216147032</v>
      </c>
      <c r="W8012">
        <v>6048.4541413533425</v>
      </c>
    </row>
    <row r="8013" spans="2:23" x14ac:dyDescent="0.3">
      <c r="B8013">
        <f t="shared" si="126"/>
        <v>8008</v>
      </c>
      <c r="C8013">
        <v>450.34362483142615</v>
      </c>
      <c r="D8013">
        <v>11860.618481334428</v>
      </c>
      <c r="E8013">
        <v>998.95868022106811</v>
      </c>
      <c r="F8013">
        <v>28883.78</v>
      </c>
      <c r="G8013">
        <v>234.42528051172533</v>
      </c>
      <c r="H8013">
        <v>504.94972631015202</v>
      </c>
      <c r="R8013">
        <v>252.70275894375564</v>
      </c>
      <c r="S8013">
        <v>16702.328901819528</v>
      </c>
      <c r="T8013">
        <v>759.85346810751128</v>
      </c>
      <c r="U8013">
        <v>418.55554300996471</v>
      </c>
      <c r="V8013">
        <v>403.04328611783433</v>
      </c>
      <c r="W8013">
        <v>475.52482552028408</v>
      </c>
    </row>
    <row r="8014" spans="2:23" x14ac:dyDescent="0.3">
      <c r="B8014">
        <f t="shared" si="126"/>
        <v>8009</v>
      </c>
      <c r="C8014">
        <v>28883.78</v>
      </c>
      <c r="D8014">
        <v>214.29805136107532</v>
      </c>
      <c r="E8014">
        <v>2985.1277541872519</v>
      </c>
      <c r="F8014">
        <v>28883.78</v>
      </c>
      <c r="G8014">
        <v>807.57770630374694</v>
      </c>
      <c r="H8014">
        <v>994.75382822475581</v>
      </c>
      <c r="R8014">
        <v>344.33782516731168</v>
      </c>
      <c r="S8014">
        <v>314.83469867790683</v>
      </c>
      <c r="T8014">
        <v>220.01693931842462</v>
      </c>
      <c r="U8014">
        <v>302.85044921294002</v>
      </c>
      <c r="V8014">
        <v>8536.7460650536559</v>
      </c>
      <c r="W8014">
        <v>18246.723851597257</v>
      </c>
    </row>
    <row r="8015" spans="2:23" x14ac:dyDescent="0.3">
      <c r="B8015">
        <f t="shared" si="126"/>
        <v>8010</v>
      </c>
      <c r="C8015">
        <v>1257.2493480452279</v>
      </c>
      <c r="D8015">
        <v>246.61595627915597</v>
      </c>
      <c r="E8015">
        <v>281.84111778354594</v>
      </c>
      <c r="F8015">
        <v>392.36063564641984</v>
      </c>
      <c r="G8015">
        <v>581.41951688039035</v>
      </c>
      <c r="H8015">
        <v>1633.9772372763355</v>
      </c>
      <c r="R8015">
        <v>28883.78</v>
      </c>
      <c r="S8015">
        <v>600.54764922810818</v>
      </c>
      <c r="T8015">
        <v>361.64305961924862</v>
      </c>
      <c r="U8015">
        <v>394.38750420745299</v>
      </c>
      <c r="V8015">
        <v>301.36412226091716</v>
      </c>
      <c r="W8015">
        <v>28883.78</v>
      </c>
    </row>
    <row r="8016" spans="2:23" x14ac:dyDescent="0.3">
      <c r="B8016">
        <f t="shared" si="126"/>
        <v>8011</v>
      </c>
      <c r="C8016">
        <v>373.48838131404182</v>
      </c>
      <c r="D8016">
        <v>28883.78</v>
      </c>
      <c r="E8016">
        <v>257.20938462086963</v>
      </c>
      <c r="F8016">
        <v>320.47856447322829</v>
      </c>
      <c r="G8016">
        <v>1833.5969522263395</v>
      </c>
      <c r="H8016">
        <v>463.93824975215057</v>
      </c>
      <c r="R8016">
        <v>28883.78</v>
      </c>
      <c r="S8016">
        <v>864.80582380123519</v>
      </c>
      <c r="T8016">
        <v>6976.7344925589432</v>
      </c>
      <c r="U8016">
        <v>9512.4621552045937</v>
      </c>
      <c r="V8016">
        <v>240.05338079461146</v>
      </c>
      <c r="W8016">
        <v>293.11674329395322</v>
      </c>
    </row>
    <row r="8017" spans="2:23" x14ac:dyDescent="0.3">
      <c r="B8017">
        <f t="shared" si="126"/>
        <v>8012</v>
      </c>
      <c r="C8017">
        <v>240.62671476420809</v>
      </c>
      <c r="D8017">
        <v>2568.0872196311402</v>
      </c>
      <c r="E8017">
        <v>684.6878147653058</v>
      </c>
      <c r="F8017">
        <v>727.12105450248805</v>
      </c>
      <c r="G8017">
        <v>261.96180839808147</v>
      </c>
      <c r="H8017">
        <v>376.36642431155894</v>
      </c>
      <c r="R8017">
        <v>220.95567353430766</v>
      </c>
      <c r="S8017">
        <v>834.04524975610366</v>
      </c>
      <c r="T8017">
        <v>643.28329743035897</v>
      </c>
      <c r="U8017">
        <v>5537.4807367312969</v>
      </c>
      <c r="V8017">
        <v>349.26248078718936</v>
      </c>
      <c r="W8017">
        <v>28883.78</v>
      </c>
    </row>
    <row r="8018" spans="2:23" x14ac:dyDescent="0.3">
      <c r="B8018">
        <f t="shared" si="126"/>
        <v>8013</v>
      </c>
      <c r="C8018">
        <v>234.2218918290888</v>
      </c>
      <c r="D8018">
        <v>638.30346050758885</v>
      </c>
      <c r="E8018">
        <v>1863.5931283203636</v>
      </c>
      <c r="F8018">
        <v>284.70733837949081</v>
      </c>
      <c r="G8018">
        <v>397.40395063586561</v>
      </c>
      <c r="H8018">
        <v>218.74588225333775</v>
      </c>
      <c r="R8018">
        <v>208.89071837729037</v>
      </c>
      <c r="S8018">
        <v>204.96159426804539</v>
      </c>
      <c r="T8018">
        <v>1071.1189746336547</v>
      </c>
      <c r="U8018">
        <v>215.86933606207714</v>
      </c>
      <c r="V8018">
        <v>1977.4789025100292</v>
      </c>
      <c r="W8018">
        <v>28883.78</v>
      </c>
    </row>
    <row r="8019" spans="2:23" x14ac:dyDescent="0.3">
      <c r="B8019">
        <f t="shared" si="126"/>
        <v>8014</v>
      </c>
      <c r="C8019">
        <v>252.68592332858972</v>
      </c>
      <c r="D8019">
        <v>269.65706135869334</v>
      </c>
      <c r="E8019">
        <v>28883.78</v>
      </c>
      <c r="F8019">
        <v>697.93029621278401</v>
      </c>
      <c r="G8019">
        <v>374.56900482475521</v>
      </c>
      <c r="H8019">
        <v>200.71875195823515</v>
      </c>
      <c r="R8019">
        <v>1117.7772008249974</v>
      </c>
      <c r="S8019">
        <v>308.8792667117134</v>
      </c>
      <c r="T8019">
        <v>587.83342193788781</v>
      </c>
      <c r="U8019">
        <v>219.73498066238596</v>
      </c>
      <c r="V8019">
        <v>28883.78</v>
      </c>
      <c r="W8019">
        <v>321.03531228259465</v>
      </c>
    </row>
    <row r="8020" spans="2:23" x14ac:dyDescent="0.3">
      <c r="B8020">
        <f t="shared" si="126"/>
        <v>8015</v>
      </c>
      <c r="C8020">
        <v>207.79464156204509</v>
      </c>
      <c r="D8020">
        <v>5883.1735029276288</v>
      </c>
      <c r="E8020">
        <v>3190.9695347715542</v>
      </c>
      <c r="F8020">
        <v>228.16643669478762</v>
      </c>
      <c r="G8020">
        <v>28883.78</v>
      </c>
      <c r="H8020">
        <v>28883.78</v>
      </c>
      <c r="R8020">
        <v>203.73315538598973</v>
      </c>
      <c r="S8020">
        <v>351.07747790920774</v>
      </c>
      <c r="T8020">
        <v>227.49576822777195</v>
      </c>
      <c r="U8020">
        <v>4206.2449355240396</v>
      </c>
      <c r="V8020">
        <v>764.82324453172089</v>
      </c>
      <c r="W8020">
        <v>266.93775371296829</v>
      </c>
    </row>
    <row r="8021" spans="2:23" x14ac:dyDescent="0.3">
      <c r="B8021">
        <f t="shared" si="126"/>
        <v>8016</v>
      </c>
      <c r="C8021">
        <v>221.46221224505402</v>
      </c>
      <c r="D8021">
        <v>970.57565027677208</v>
      </c>
      <c r="E8021">
        <v>203.10195882142079</v>
      </c>
      <c r="F8021">
        <v>209.58656247066889</v>
      </c>
      <c r="G8021">
        <v>550.94103778543536</v>
      </c>
      <c r="H8021">
        <v>243.76869507474021</v>
      </c>
      <c r="R8021">
        <v>461.0909025453351</v>
      </c>
      <c r="S8021">
        <v>222.05330906056906</v>
      </c>
      <c r="T8021">
        <v>4291.0126747541599</v>
      </c>
      <c r="U8021">
        <v>554.38385550193175</v>
      </c>
      <c r="V8021">
        <v>528.99253518771366</v>
      </c>
      <c r="W8021">
        <v>865.73328432795859</v>
      </c>
    </row>
    <row r="8022" spans="2:23" x14ac:dyDescent="0.3">
      <c r="B8022">
        <f t="shared" si="126"/>
        <v>8017</v>
      </c>
      <c r="C8022">
        <v>3564.2441576112301</v>
      </c>
      <c r="D8022">
        <v>28883.78</v>
      </c>
      <c r="E8022">
        <v>205.37194725121358</v>
      </c>
      <c r="F8022">
        <v>930.20743276537007</v>
      </c>
      <c r="G8022">
        <v>320.78897076978092</v>
      </c>
      <c r="H8022">
        <v>207.78841141057057</v>
      </c>
      <c r="R8022">
        <v>681.89746174649031</v>
      </c>
      <c r="S8022">
        <v>4564.0813082878158</v>
      </c>
      <c r="T8022">
        <v>220.65156124302359</v>
      </c>
      <c r="U8022">
        <v>240.59834191118156</v>
      </c>
      <c r="V8022">
        <v>230.94261008441626</v>
      </c>
      <c r="W8022">
        <v>1046.9016187098098</v>
      </c>
    </row>
    <row r="8023" spans="2:23" x14ac:dyDescent="0.3">
      <c r="B8023">
        <f t="shared" si="126"/>
        <v>8018</v>
      </c>
      <c r="C8023">
        <v>3282.2690441414024</v>
      </c>
      <c r="D8023">
        <v>937.24980209102546</v>
      </c>
      <c r="E8023">
        <v>28201.427268648298</v>
      </c>
      <c r="F8023">
        <v>8368.0935349389219</v>
      </c>
      <c r="G8023">
        <v>339.86168417110775</v>
      </c>
      <c r="H8023">
        <v>381.13799929111201</v>
      </c>
      <c r="R8023">
        <v>28883.78</v>
      </c>
      <c r="S8023">
        <v>230.27162981479694</v>
      </c>
      <c r="T8023">
        <v>762.06306942536651</v>
      </c>
      <c r="U8023">
        <v>206.45525211446048</v>
      </c>
      <c r="V8023">
        <v>785.04878358340818</v>
      </c>
      <c r="W8023">
        <v>221.15662974796672</v>
      </c>
    </row>
    <row r="8024" spans="2:23" x14ac:dyDescent="0.3">
      <c r="B8024">
        <f t="shared" si="126"/>
        <v>8019</v>
      </c>
      <c r="C8024">
        <v>770.83227172137288</v>
      </c>
      <c r="D8024">
        <v>271.60330778425026</v>
      </c>
      <c r="E8024">
        <v>414.48678621106586</v>
      </c>
      <c r="F8024">
        <v>323.69120941456072</v>
      </c>
      <c r="G8024">
        <v>233.91852850151207</v>
      </c>
      <c r="H8024">
        <v>6738.5756679257092</v>
      </c>
      <c r="R8024">
        <v>301.05428399185121</v>
      </c>
      <c r="S8024">
        <v>3322.0763977442593</v>
      </c>
      <c r="T8024">
        <v>15716.758544527234</v>
      </c>
      <c r="U8024">
        <v>316.57356137419868</v>
      </c>
      <c r="V8024">
        <v>28883.78</v>
      </c>
      <c r="W8024">
        <v>490.6668987570124</v>
      </c>
    </row>
    <row r="8025" spans="2:23" x14ac:dyDescent="0.3">
      <c r="B8025">
        <f t="shared" si="126"/>
        <v>8020</v>
      </c>
      <c r="C8025">
        <v>667.78642898747398</v>
      </c>
      <c r="D8025">
        <v>300.25668112007565</v>
      </c>
      <c r="E8025">
        <v>302.80617769141043</v>
      </c>
      <c r="F8025">
        <v>1859.0010932673842</v>
      </c>
      <c r="G8025">
        <v>1918.4746303751954</v>
      </c>
      <c r="H8025">
        <v>412.30168306880967</v>
      </c>
      <c r="R8025">
        <v>1878.9496548892364</v>
      </c>
      <c r="S8025">
        <v>1994.2608159094648</v>
      </c>
      <c r="T8025">
        <v>402.42735005168515</v>
      </c>
      <c r="U8025">
        <v>1741.5045694501387</v>
      </c>
      <c r="V8025">
        <v>854.43186367228361</v>
      </c>
      <c r="W8025">
        <v>662.11882587419768</v>
      </c>
    </row>
    <row r="8026" spans="2:23" x14ac:dyDescent="0.3">
      <c r="B8026">
        <f t="shared" si="126"/>
        <v>8021</v>
      </c>
      <c r="C8026">
        <v>2208.8459561299842</v>
      </c>
      <c r="D8026">
        <v>17137.235088256115</v>
      </c>
      <c r="E8026">
        <v>274.06746268809638</v>
      </c>
      <c r="F8026">
        <v>4541.5258417595296</v>
      </c>
      <c r="G8026">
        <v>1534.7507832115941</v>
      </c>
      <c r="H8026">
        <v>17902.268291625998</v>
      </c>
      <c r="R8026">
        <v>28883.78</v>
      </c>
      <c r="S8026">
        <v>370.30483005294394</v>
      </c>
      <c r="T8026">
        <v>2458.8086366829921</v>
      </c>
      <c r="U8026">
        <v>28883.78</v>
      </c>
      <c r="V8026">
        <v>8600.9533614684842</v>
      </c>
      <c r="W8026">
        <v>1110.8458030163638</v>
      </c>
    </row>
    <row r="8027" spans="2:23" x14ac:dyDescent="0.3">
      <c r="B8027">
        <f t="shared" si="126"/>
        <v>8022</v>
      </c>
      <c r="C8027">
        <v>212.34530182332338</v>
      </c>
      <c r="D8027">
        <v>204.75736682849782</v>
      </c>
      <c r="E8027">
        <v>1730.1617133480318</v>
      </c>
      <c r="F8027">
        <v>560.23347727872101</v>
      </c>
      <c r="G8027">
        <v>277.95388113959604</v>
      </c>
      <c r="H8027">
        <v>240.39067993517702</v>
      </c>
      <c r="R8027">
        <v>28883.78</v>
      </c>
      <c r="S8027">
        <v>325.7002815413976</v>
      </c>
      <c r="T8027">
        <v>335.72566891498377</v>
      </c>
      <c r="U8027">
        <v>1221.2890814804646</v>
      </c>
      <c r="V8027">
        <v>8500.8675945026025</v>
      </c>
      <c r="W8027">
        <v>330.55499057365682</v>
      </c>
    </row>
    <row r="8028" spans="2:23" x14ac:dyDescent="0.3">
      <c r="B8028">
        <f t="shared" si="126"/>
        <v>8023</v>
      </c>
      <c r="C8028">
        <v>258.34307302174926</v>
      </c>
      <c r="D8028">
        <v>521.42713185729986</v>
      </c>
      <c r="E8028">
        <v>688.55929091554708</v>
      </c>
      <c r="F8028">
        <v>339.92845349651884</v>
      </c>
      <c r="G8028">
        <v>209.83138416221487</v>
      </c>
      <c r="H8028">
        <v>727.9855636440102</v>
      </c>
      <c r="R8028">
        <v>222.68967284444474</v>
      </c>
      <c r="S8028">
        <v>217.11182364027044</v>
      </c>
      <c r="T8028">
        <v>286.55652793355216</v>
      </c>
      <c r="U8028">
        <v>709.99134451176417</v>
      </c>
      <c r="V8028">
        <v>659.68848976274853</v>
      </c>
      <c r="W8028">
        <v>5192.0120109206482</v>
      </c>
    </row>
    <row r="8029" spans="2:23" x14ac:dyDescent="0.3">
      <c r="B8029">
        <f t="shared" si="126"/>
        <v>8024</v>
      </c>
      <c r="C8029">
        <v>203.74646421236326</v>
      </c>
      <c r="D8029">
        <v>618.55577735578254</v>
      </c>
      <c r="E8029">
        <v>3737.3521552805332</v>
      </c>
      <c r="F8029">
        <v>777.16185995219212</v>
      </c>
      <c r="G8029">
        <v>228.15364991247998</v>
      </c>
      <c r="H8029">
        <v>233.79354287929064</v>
      </c>
      <c r="R8029">
        <v>263.83050613310007</v>
      </c>
      <c r="S8029">
        <v>355.33999807491978</v>
      </c>
      <c r="T8029">
        <v>1478.7530926302873</v>
      </c>
      <c r="U8029">
        <v>923.96449948290024</v>
      </c>
      <c r="V8029">
        <v>473.39015327829725</v>
      </c>
      <c r="W8029">
        <v>624.80739738655063</v>
      </c>
    </row>
    <row r="8030" spans="2:23" x14ac:dyDescent="0.3">
      <c r="B8030">
        <f t="shared" si="126"/>
        <v>8025</v>
      </c>
      <c r="C8030">
        <v>540.86072045974561</v>
      </c>
      <c r="D8030">
        <v>502.62412588710578</v>
      </c>
      <c r="E8030">
        <v>18617.703940959622</v>
      </c>
      <c r="F8030">
        <v>566.37482023505004</v>
      </c>
      <c r="G8030">
        <v>423.0092797202073</v>
      </c>
      <c r="H8030">
        <v>12516.023745998311</v>
      </c>
      <c r="R8030">
        <v>298.74742398978481</v>
      </c>
      <c r="S8030">
        <v>28883.78</v>
      </c>
      <c r="T8030">
        <v>834.4625250844648</v>
      </c>
      <c r="U8030">
        <v>3094.8070832040671</v>
      </c>
      <c r="V8030">
        <v>203.30278905690105</v>
      </c>
      <c r="W8030">
        <v>302.25401478819435</v>
      </c>
    </row>
    <row r="8031" spans="2:23" x14ac:dyDescent="0.3">
      <c r="B8031">
        <f t="shared" si="126"/>
        <v>8026</v>
      </c>
      <c r="C8031">
        <v>1020.3884809795967</v>
      </c>
      <c r="D8031">
        <v>209.61295857643017</v>
      </c>
      <c r="E8031">
        <v>622.71913257765641</v>
      </c>
      <c r="F8031">
        <v>1772.4839391870819</v>
      </c>
      <c r="G8031">
        <v>1751.9326248989616</v>
      </c>
      <c r="H8031">
        <v>28883.78</v>
      </c>
      <c r="R8031">
        <v>217.32653491765558</v>
      </c>
      <c r="S8031">
        <v>618.86989857509343</v>
      </c>
      <c r="T8031">
        <v>715.5665362731728</v>
      </c>
      <c r="U8031">
        <v>2262.8540254116192</v>
      </c>
      <c r="V8031">
        <v>386.17247711062845</v>
      </c>
      <c r="W8031">
        <v>6470.1113196621309</v>
      </c>
    </row>
    <row r="8032" spans="2:23" x14ac:dyDescent="0.3">
      <c r="B8032">
        <f t="shared" si="126"/>
        <v>8027</v>
      </c>
      <c r="C8032">
        <v>1942.2215922710825</v>
      </c>
      <c r="D8032">
        <v>479.89403044730324</v>
      </c>
      <c r="E8032">
        <v>226.99224965395246</v>
      </c>
      <c r="F8032">
        <v>1046.5371346809059</v>
      </c>
      <c r="G8032">
        <v>8831.3005311697707</v>
      </c>
      <c r="H8032">
        <v>330.76163508273578</v>
      </c>
      <c r="R8032">
        <v>789.31762188695325</v>
      </c>
      <c r="S8032">
        <v>822.4235248727739</v>
      </c>
      <c r="T8032">
        <v>488.7917196343887</v>
      </c>
      <c r="U8032">
        <v>492.72155972588337</v>
      </c>
      <c r="V8032">
        <v>306.92344526866083</v>
      </c>
      <c r="W8032">
        <v>4878.0356418503725</v>
      </c>
    </row>
    <row r="8033" spans="2:23" x14ac:dyDescent="0.3">
      <c r="B8033">
        <f t="shared" si="126"/>
        <v>8028</v>
      </c>
      <c r="C8033">
        <v>501.20150338311527</v>
      </c>
      <c r="D8033">
        <v>973.00027080783116</v>
      </c>
      <c r="E8033">
        <v>25693.195354181942</v>
      </c>
      <c r="F8033">
        <v>211.74713065737578</v>
      </c>
      <c r="G8033">
        <v>428.85556083345369</v>
      </c>
      <c r="H8033">
        <v>28883.78</v>
      </c>
      <c r="R8033">
        <v>220.02965005780325</v>
      </c>
      <c r="S8033">
        <v>3430.9858105310027</v>
      </c>
      <c r="T8033">
        <v>28883.78</v>
      </c>
      <c r="U8033">
        <v>230.45242996965575</v>
      </c>
      <c r="V8033">
        <v>402.44046523136126</v>
      </c>
      <c r="W8033">
        <v>2061.8357394544742</v>
      </c>
    </row>
    <row r="8034" spans="2:23" x14ac:dyDescent="0.3">
      <c r="B8034">
        <f t="shared" si="126"/>
        <v>8029</v>
      </c>
      <c r="C8034">
        <v>4467.6100168205276</v>
      </c>
      <c r="D8034">
        <v>1564.6482000985029</v>
      </c>
      <c r="E8034">
        <v>1385.8457474121446</v>
      </c>
      <c r="F8034">
        <v>338.02061779054407</v>
      </c>
      <c r="G8034">
        <v>28883.78</v>
      </c>
      <c r="H8034">
        <v>309.62510124759194</v>
      </c>
      <c r="R8034">
        <v>5215.2133285507662</v>
      </c>
      <c r="S8034">
        <v>536.79126776475778</v>
      </c>
      <c r="T8034">
        <v>322.69742187050605</v>
      </c>
      <c r="U8034">
        <v>1001.8608600374691</v>
      </c>
      <c r="V8034">
        <v>207.48845064333531</v>
      </c>
      <c r="W8034">
        <v>281.66432348039609</v>
      </c>
    </row>
    <row r="8035" spans="2:23" x14ac:dyDescent="0.3">
      <c r="B8035">
        <f t="shared" si="126"/>
        <v>8030</v>
      </c>
      <c r="C8035">
        <v>1291.2418038588769</v>
      </c>
      <c r="D8035">
        <v>689.56789501983053</v>
      </c>
      <c r="E8035">
        <v>1771.2611232609304</v>
      </c>
      <c r="F8035">
        <v>2650.6276680748788</v>
      </c>
      <c r="G8035">
        <v>430.31401461949031</v>
      </c>
      <c r="H8035">
        <v>877.21617306487872</v>
      </c>
      <c r="R8035">
        <v>221.22320541218394</v>
      </c>
      <c r="S8035">
        <v>2011.9165979510369</v>
      </c>
      <c r="T8035">
        <v>283.68404810175298</v>
      </c>
      <c r="U8035">
        <v>207.8680899655094</v>
      </c>
      <c r="V8035">
        <v>386.99147760372443</v>
      </c>
      <c r="W8035">
        <v>210.50476009288576</v>
      </c>
    </row>
    <row r="8036" spans="2:23" x14ac:dyDescent="0.3">
      <c r="B8036">
        <f t="shared" si="126"/>
        <v>8031</v>
      </c>
      <c r="C8036">
        <v>450.87622684861321</v>
      </c>
      <c r="D8036">
        <v>266.8791967727426</v>
      </c>
      <c r="E8036">
        <v>10138.116961203814</v>
      </c>
      <c r="F8036">
        <v>647.58513913865931</v>
      </c>
      <c r="G8036">
        <v>216.2909917229054</v>
      </c>
      <c r="H8036">
        <v>28883.78</v>
      </c>
      <c r="R8036">
        <v>205.84533399851219</v>
      </c>
      <c r="S8036">
        <v>200.54148439577648</v>
      </c>
      <c r="T8036">
        <v>1052.18993129412</v>
      </c>
      <c r="U8036">
        <v>688.81180451220473</v>
      </c>
      <c r="V8036">
        <v>234.05273218995887</v>
      </c>
      <c r="W8036">
        <v>394.69751586632322</v>
      </c>
    </row>
    <row r="8037" spans="2:23" x14ac:dyDescent="0.3">
      <c r="B8037">
        <f t="shared" si="126"/>
        <v>8032</v>
      </c>
      <c r="C8037">
        <v>944.97845281770867</v>
      </c>
      <c r="D8037">
        <v>11136.103531869219</v>
      </c>
      <c r="E8037">
        <v>20643.67474052195</v>
      </c>
      <c r="F8037">
        <v>271.80080164758692</v>
      </c>
      <c r="G8037">
        <v>341.92985508348238</v>
      </c>
      <c r="H8037">
        <v>259.09952146365896</v>
      </c>
      <c r="R8037">
        <v>2768.7696257723956</v>
      </c>
      <c r="S8037">
        <v>228.06763512155874</v>
      </c>
      <c r="T8037">
        <v>6481.4804996111034</v>
      </c>
      <c r="U8037">
        <v>18004.529159750477</v>
      </c>
      <c r="V8037">
        <v>2548.8480806166031</v>
      </c>
      <c r="W8037">
        <v>242.03728658042826</v>
      </c>
    </row>
    <row r="8038" spans="2:23" x14ac:dyDescent="0.3">
      <c r="B8038">
        <f t="shared" si="126"/>
        <v>8033</v>
      </c>
      <c r="C8038">
        <v>1127.3596987981387</v>
      </c>
      <c r="D8038">
        <v>210.57325872890914</v>
      </c>
      <c r="E8038">
        <v>738.04309128605894</v>
      </c>
      <c r="F8038">
        <v>4121.5109458531642</v>
      </c>
      <c r="G8038">
        <v>540.36517893234497</v>
      </c>
      <c r="H8038">
        <v>28883.78</v>
      </c>
      <c r="R8038">
        <v>2692.0101098954428</v>
      </c>
      <c r="S8038">
        <v>28883.78</v>
      </c>
      <c r="T8038">
        <v>5375.5779991506224</v>
      </c>
      <c r="U8038">
        <v>257.14060572728727</v>
      </c>
      <c r="V8038">
        <v>367.65297772128963</v>
      </c>
      <c r="W8038">
        <v>28883.78</v>
      </c>
    </row>
    <row r="8039" spans="2:23" x14ac:dyDescent="0.3">
      <c r="B8039">
        <f t="shared" si="126"/>
        <v>8034</v>
      </c>
      <c r="C8039">
        <v>341.60510813272174</v>
      </c>
      <c r="D8039">
        <v>7562.9324361221225</v>
      </c>
      <c r="E8039">
        <v>253.44712706037819</v>
      </c>
      <c r="F8039">
        <v>281.67937683776779</v>
      </c>
      <c r="G8039">
        <v>276.39503959610261</v>
      </c>
      <c r="H8039">
        <v>845.78215558111788</v>
      </c>
      <c r="R8039">
        <v>217.7144165079672</v>
      </c>
      <c r="S8039">
        <v>270.72917179227915</v>
      </c>
      <c r="T8039">
        <v>216.51483408415888</v>
      </c>
      <c r="U8039">
        <v>28883.78</v>
      </c>
      <c r="V8039">
        <v>513.72005906015693</v>
      </c>
      <c r="W8039">
        <v>224.93344017777116</v>
      </c>
    </row>
    <row r="8040" spans="2:23" x14ac:dyDescent="0.3">
      <c r="B8040">
        <f t="shared" si="126"/>
        <v>8035</v>
      </c>
      <c r="C8040">
        <v>219.12431326651878</v>
      </c>
      <c r="D8040">
        <v>392.12988346300159</v>
      </c>
      <c r="E8040">
        <v>3215.9363383200912</v>
      </c>
      <c r="F8040">
        <v>243.9783757930245</v>
      </c>
      <c r="G8040">
        <v>28883.78</v>
      </c>
      <c r="H8040">
        <v>246.74199931837475</v>
      </c>
      <c r="R8040">
        <v>633.70467906999386</v>
      </c>
      <c r="S8040">
        <v>1177.1252856929545</v>
      </c>
      <c r="T8040">
        <v>2555.5841029088624</v>
      </c>
      <c r="U8040">
        <v>288.52402770525657</v>
      </c>
      <c r="V8040">
        <v>1134.4712147080061</v>
      </c>
      <c r="W8040">
        <v>231.20228026520388</v>
      </c>
    </row>
    <row r="8041" spans="2:23" x14ac:dyDescent="0.3">
      <c r="B8041">
        <f t="shared" si="126"/>
        <v>8036</v>
      </c>
      <c r="C8041">
        <v>263.18094048527337</v>
      </c>
      <c r="D8041">
        <v>1048.0007449118348</v>
      </c>
      <c r="E8041">
        <v>254.4341114597639</v>
      </c>
      <c r="F8041">
        <v>300.04970245120069</v>
      </c>
      <c r="G8041">
        <v>6174.4314274247527</v>
      </c>
      <c r="H8041">
        <v>773.04336681278755</v>
      </c>
      <c r="R8041">
        <v>566.85259646310908</v>
      </c>
      <c r="S8041">
        <v>574.44762081334966</v>
      </c>
      <c r="T8041">
        <v>297.94362226719113</v>
      </c>
      <c r="U8041">
        <v>825.36440163140094</v>
      </c>
      <c r="V8041">
        <v>586.4616091624473</v>
      </c>
      <c r="W8041">
        <v>2069.432167447374</v>
      </c>
    </row>
    <row r="8042" spans="2:23" x14ac:dyDescent="0.3">
      <c r="B8042">
        <f t="shared" si="126"/>
        <v>8037</v>
      </c>
      <c r="C8042">
        <v>214.71293522479371</v>
      </c>
      <c r="D8042">
        <v>668.51249369605819</v>
      </c>
      <c r="E8042">
        <v>982.70690346846254</v>
      </c>
      <c r="F8042">
        <v>216.40488024427253</v>
      </c>
      <c r="G8042">
        <v>3148.6068803433182</v>
      </c>
      <c r="H8042">
        <v>28883.78</v>
      </c>
      <c r="R8042">
        <v>712.68413936839988</v>
      </c>
      <c r="S8042">
        <v>502.66844346783643</v>
      </c>
      <c r="T8042">
        <v>247.67519394616863</v>
      </c>
      <c r="U8042">
        <v>259.30341109258558</v>
      </c>
      <c r="V8042">
        <v>6867.5356531936995</v>
      </c>
      <c r="W8042">
        <v>294.58334234199617</v>
      </c>
    </row>
    <row r="8043" spans="2:23" x14ac:dyDescent="0.3">
      <c r="B8043">
        <f t="shared" si="126"/>
        <v>8038</v>
      </c>
      <c r="C8043">
        <v>28883.78</v>
      </c>
      <c r="D8043">
        <v>299.2832272851382</v>
      </c>
      <c r="E8043">
        <v>207.46692679705583</v>
      </c>
      <c r="F8043">
        <v>1029.7529555367714</v>
      </c>
      <c r="G8043">
        <v>264.56023675603188</v>
      </c>
      <c r="H8043">
        <v>215.09021559460291</v>
      </c>
      <c r="R8043">
        <v>629.81227499301087</v>
      </c>
      <c r="S8043">
        <v>236.97206692824767</v>
      </c>
      <c r="T8043">
        <v>13847.74601349431</v>
      </c>
      <c r="U8043">
        <v>15405.452418073444</v>
      </c>
      <c r="V8043">
        <v>277.33194653659092</v>
      </c>
      <c r="W8043">
        <v>15971.581823071789</v>
      </c>
    </row>
    <row r="8044" spans="2:23" x14ac:dyDescent="0.3">
      <c r="B8044">
        <f t="shared" si="126"/>
        <v>8039</v>
      </c>
      <c r="C8044">
        <v>764.11159181164624</v>
      </c>
      <c r="D8044">
        <v>18236.719325714796</v>
      </c>
      <c r="E8044">
        <v>322.29420617962523</v>
      </c>
      <c r="F8044">
        <v>665.29907038747172</v>
      </c>
      <c r="G8044">
        <v>211.93063734248008</v>
      </c>
      <c r="H8044">
        <v>28883.78</v>
      </c>
      <c r="R8044">
        <v>222.29875352279197</v>
      </c>
      <c r="S8044">
        <v>267.37490441674464</v>
      </c>
      <c r="T8044">
        <v>12681.732397914444</v>
      </c>
      <c r="U8044">
        <v>546.34525863329122</v>
      </c>
      <c r="V8044">
        <v>226.31205072511693</v>
      </c>
      <c r="W8044">
        <v>201.86302022378945</v>
      </c>
    </row>
    <row r="8045" spans="2:23" x14ac:dyDescent="0.3">
      <c r="B8045">
        <f t="shared" si="126"/>
        <v>8040</v>
      </c>
      <c r="C8045">
        <v>231.34330955846224</v>
      </c>
      <c r="D8045">
        <v>1245.2279981985841</v>
      </c>
      <c r="E8045">
        <v>27414.838617048998</v>
      </c>
      <c r="F8045">
        <v>2679.8950645996783</v>
      </c>
      <c r="G8045">
        <v>667.41149556950995</v>
      </c>
      <c r="H8045">
        <v>250.42540469718699</v>
      </c>
      <c r="R8045">
        <v>28883.78</v>
      </c>
      <c r="S8045">
        <v>202.10663532089811</v>
      </c>
      <c r="T8045">
        <v>18046.042767785253</v>
      </c>
      <c r="U8045">
        <v>491.0428584820682</v>
      </c>
      <c r="V8045">
        <v>7812.4550107603291</v>
      </c>
      <c r="W8045">
        <v>238.41979798144942</v>
      </c>
    </row>
    <row r="8046" spans="2:23" x14ac:dyDescent="0.3">
      <c r="B8046">
        <f t="shared" si="126"/>
        <v>8041</v>
      </c>
      <c r="C8046">
        <v>657.15125740895178</v>
      </c>
      <c r="D8046">
        <v>17167.208699272833</v>
      </c>
      <c r="E8046">
        <v>298.60253779204731</v>
      </c>
      <c r="F8046">
        <v>292.78541141693688</v>
      </c>
      <c r="G8046">
        <v>15870.377238117682</v>
      </c>
      <c r="H8046">
        <v>337.44828577540511</v>
      </c>
      <c r="R8046">
        <v>2323.3323847995885</v>
      </c>
      <c r="S8046">
        <v>1121.2778772658276</v>
      </c>
      <c r="T8046">
        <v>2141.9535800050335</v>
      </c>
      <c r="U8046">
        <v>582.82267665936013</v>
      </c>
      <c r="V8046">
        <v>226.81694658384538</v>
      </c>
      <c r="W8046">
        <v>2620.0888418209834</v>
      </c>
    </row>
    <row r="8047" spans="2:23" x14ac:dyDescent="0.3">
      <c r="B8047">
        <f t="shared" si="126"/>
        <v>8042</v>
      </c>
      <c r="C8047">
        <v>329.27175357667534</v>
      </c>
      <c r="D8047">
        <v>280.82032680324841</v>
      </c>
      <c r="E8047">
        <v>364.67555279260705</v>
      </c>
      <c r="F8047">
        <v>206.54711210644382</v>
      </c>
      <c r="G8047">
        <v>461.72144809344053</v>
      </c>
      <c r="H8047">
        <v>238.3268922549243</v>
      </c>
      <c r="R8047">
        <v>223.25779629881916</v>
      </c>
      <c r="S8047">
        <v>386.11382042395303</v>
      </c>
      <c r="T8047">
        <v>924.52702137608344</v>
      </c>
      <c r="U8047">
        <v>384.47879541334157</v>
      </c>
      <c r="V8047">
        <v>1193.3298695354429</v>
      </c>
      <c r="W8047">
        <v>681.8346463249942</v>
      </c>
    </row>
    <row r="8048" spans="2:23" x14ac:dyDescent="0.3">
      <c r="B8048">
        <f t="shared" si="126"/>
        <v>8043</v>
      </c>
      <c r="C8048">
        <v>537.29501556960577</v>
      </c>
      <c r="D8048">
        <v>644.3262723214109</v>
      </c>
      <c r="E8048">
        <v>210.21490672730474</v>
      </c>
      <c r="F8048">
        <v>297.41738086986271</v>
      </c>
      <c r="G8048">
        <v>4555.6705293017158</v>
      </c>
      <c r="H8048">
        <v>217.69649699396211</v>
      </c>
      <c r="R8048">
        <v>382.85866323259415</v>
      </c>
      <c r="S8048">
        <v>1551.1336977670401</v>
      </c>
      <c r="T8048">
        <v>307.12354031686414</v>
      </c>
      <c r="U8048">
        <v>292.34867616749165</v>
      </c>
      <c r="V8048">
        <v>220.80230359964224</v>
      </c>
      <c r="W8048">
        <v>653.3628057988949</v>
      </c>
    </row>
    <row r="8049" spans="2:23" x14ac:dyDescent="0.3">
      <c r="B8049">
        <f t="shared" si="126"/>
        <v>8044</v>
      </c>
      <c r="C8049">
        <v>248.36623993496809</v>
      </c>
      <c r="D8049">
        <v>945.29882020363618</v>
      </c>
      <c r="E8049">
        <v>207.82310202984718</v>
      </c>
      <c r="F8049">
        <v>414.5768304612252</v>
      </c>
      <c r="G8049">
        <v>8882.5212688181746</v>
      </c>
      <c r="H8049">
        <v>216.74187237136201</v>
      </c>
      <c r="R8049">
        <v>1361.2051832609973</v>
      </c>
      <c r="S8049">
        <v>681.11330981176218</v>
      </c>
      <c r="T8049">
        <v>28883.78</v>
      </c>
      <c r="U8049">
        <v>227.13890300838753</v>
      </c>
      <c r="V8049">
        <v>2513.4511886918272</v>
      </c>
      <c r="W8049">
        <v>277.60550367710954</v>
      </c>
    </row>
    <row r="8050" spans="2:23" x14ac:dyDescent="0.3">
      <c r="B8050">
        <f t="shared" si="126"/>
        <v>8045</v>
      </c>
      <c r="C8050">
        <v>28883.78</v>
      </c>
      <c r="D8050">
        <v>637.86384254519476</v>
      </c>
      <c r="E8050">
        <v>225.40549560731924</v>
      </c>
      <c r="F8050">
        <v>216.16708723233154</v>
      </c>
      <c r="G8050">
        <v>28883.78</v>
      </c>
      <c r="H8050">
        <v>2271.6996251724818</v>
      </c>
      <c r="R8050">
        <v>6897.6479417125474</v>
      </c>
      <c r="S8050">
        <v>691.8965360177051</v>
      </c>
      <c r="T8050">
        <v>261.36599924508749</v>
      </c>
      <c r="U8050">
        <v>684.70964779408484</v>
      </c>
      <c r="V8050">
        <v>246.77287603117057</v>
      </c>
      <c r="W8050">
        <v>1947.9607045040011</v>
      </c>
    </row>
    <row r="8051" spans="2:23" x14ac:dyDescent="0.3">
      <c r="B8051">
        <f t="shared" si="126"/>
        <v>8046</v>
      </c>
      <c r="C8051">
        <v>274.36819531566869</v>
      </c>
      <c r="D8051">
        <v>201.21029408455152</v>
      </c>
      <c r="E8051">
        <v>279.84600210516123</v>
      </c>
      <c r="F8051">
        <v>228.66396748975473</v>
      </c>
      <c r="G8051">
        <v>972.518425513431</v>
      </c>
      <c r="H8051">
        <v>286.39799553929765</v>
      </c>
      <c r="R8051">
        <v>2419.0082099677566</v>
      </c>
      <c r="S8051">
        <v>28883.78</v>
      </c>
      <c r="T8051">
        <v>2395.1794702778425</v>
      </c>
      <c r="U8051">
        <v>240.39746186979485</v>
      </c>
      <c r="V8051">
        <v>17061.95437549509</v>
      </c>
      <c r="W8051">
        <v>726.2230207220174</v>
      </c>
    </row>
    <row r="8052" spans="2:23" x14ac:dyDescent="0.3">
      <c r="B8052">
        <f t="shared" si="126"/>
        <v>8047</v>
      </c>
      <c r="C8052">
        <v>1160.2722019470825</v>
      </c>
      <c r="D8052">
        <v>9058.4649590103345</v>
      </c>
      <c r="E8052">
        <v>306.72507906798063</v>
      </c>
      <c r="F8052">
        <v>209.44283069492096</v>
      </c>
      <c r="G8052">
        <v>522.44592376828632</v>
      </c>
      <c r="H8052">
        <v>591.77212936627041</v>
      </c>
      <c r="R8052">
        <v>691.14459217641638</v>
      </c>
      <c r="S8052">
        <v>1349.0270769410188</v>
      </c>
      <c r="T8052">
        <v>28883.78</v>
      </c>
      <c r="U8052">
        <v>1268.1918468605484</v>
      </c>
      <c r="V8052">
        <v>1231.7120897851075</v>
      </c>
      <c r="W8052">
        <v>433.69676420148653</v>
      </c>
    </row>
    <row r="8053" spans="2:23" x14ac:dyDescent="0.3">
      <c r="B8053">
        <f t="shared" si="126"/>
        <v>8048</v>
      </c>
      <c r="C8053">
        <v>382.43380185907188</v>
      </c>
      <c r="D8053">
        <v>335.55286666092525</v>
      </c>
      <c r="E8053">
        <v>302.4976951540342</v>
      </c>
      <c r="F8053">
        <v>226.81589655109227</v>
      </c>
      <c r="G8053">
        <v>380.20045980945667</v>
      </c>
      <c r="H8053">
        <v>379.66455240254538</v>
      </c>
      <c r="R8053">
        <v>1781.8499054233769</v>
      </c>
      <c r="S8053">
        <v>3269.2911554325678</v>
      </c>
      <c r="T8053">
        <v>28883.78</v>
      </c>
      <c r="U8053">
        <v>466.54036231595632</v>
      </c>
      <c r="V8053">
        <v>223.73783463784477</v>
      </c>
      <c r="W8053">
        <v>217.72054417107341</v>
      </c>
    </row>
    <row r="8054" spans="2:23" x14ac:dyDescent="0.3">
      <c r="B8054">
        <f t="shared" si="126"/>
        <v>8049</v>
      </c>
      <c r="C8054">
        <v>235.94472408876723</v>
      </c>
      <c r="D8054">
        <v>941.04850138974064</v>
      </c>
      <c r="E8054">
        <v>4277.4308564093444</v>
      </c>
      <c r="F8054">
        <v>364.31518035069882</v>
      </c>
      <c r="G8054">
        <v>256.251326535479</v>
      </c>
      <c r="H8054">
        <v>3979.0803074230453</v>
      </c>
      <c r="R8054">
        <v>269.94078445524156</v>
      </c>
      <c r="S8054">
        <v>221.0583049069011</v>
      </c>
      <c r="T8054">
        <v>2502.4209436942783</v>
      </c>
      <c r="U8054">
        <v>356.11735429852388</v>
      </c>
      <c r="V8054">
        <v>272.57454909205427</v>
      </c>
      <c r="W8054">
        <v>1284.9236062287951</v>
      </c>
    </row>
    <row r="8055" spans="2:23" x14ac:dyDescent="0.3">
      <c r="B8055">
        <f t="shared" si="126"/>
        <v>8050</v>
      </c>
      <c r="C8055">
        <v>232.20281759299127</v>
      </c>
      <c r="D8055">
        <v>237.91017302114551</v>
      </c>
      <c r="E8055">
        <v>551.47310007918077</v>
      </c>
      <c r="F8055">
        <v>207.8513682037387</v>
      </c>
      <c r="G8055">
        <v>8138.1905785848194</v>
      </c>
      <c r="H8055">
        <v>540.39739775807925</v>
      </c>
      <c r="R8055">
        <v>228.90700178704964</v>
      </c>
      <c r="S8055">
        <v>259.01602501243292</v>
      </c>
      <c r="T8055">
        <v>212.34119689015591</v>
      </c>
      <c r="U8055">
        <v>3299.3572443788266</v>
      </c>
      <c r="V8055">
        <v>603.88785952280909</v>
      </c>
      <c r="W8055">
        <v>28883.78</v>
      </c>
    </row>
    <row r="8056" spans="2:23" x14ac:dyDescent="0.3">
      <c r="B8056">
        <f t="shared" si="126"/>
        <v>8051</v>
      </c>
      <c r="C8056">
        <v>1246.3106313154574</v>
      </c>
      <c r="D8056">
        <v>200.02930154097376</v>
      </c>
      <c r="E8056">
        <v>28883.78</v>
      </c>
      <c r="F8056">
        <v>2410.5157369973549</v>
      </c>
      <c r="G8056">
        <v>252.36861071473982</v>
      </c>
      <c r="H8056">
        <v>353.45358512624171</v>
      </c>
      <c r="R8056">
        <v>418.59889648126318</v>
      </c>
      <c r="S8056">
        <v>645.24527957303553</v>
      </c>
      <c r="T8056">
        <v>5126.6642732615392</v>
      </c>
      <c r="U8056">
        <v>223.13167195593982</v>
      </c>
      <c r="V8056">
        <v>1367.3622338981336</v>
      </c>
      <c r="W8056">
        <v>1204.4672346834545</v>
      </c>
    </row>
    <row r="8057" spans="2:23" x14ac:dyDescent="0.3">
      <c r="B8057">
        <f t="shared" si="126"/>
        <v>8052</v>
      </c>
      <c r="C8057">
        <v>10044.619957717941</v>
      </c>
      <c r="D8057">
        <v>327.57542429790101</v>
      </c>
      <c r="E8057">
        <v>891.42902757510615</v>
      </c>
      <c r="F8057">
        <v>862.25681523948924</v>
      </c>
      <c r="G8057">
        <v>801.5603895689668</v>
      </c>
      <c r="H8057">
        <v>2922.4206793293583</v>
      </c>
      <c r="R8057">
        <v>312.75675458825322</v>
      </c>
      <c r="S8057">
        <v>4337.1482883007002</v>
      </c>
      <c r="T8057">
        <v>225.45091290045093</v>
      </c>
      <c r="U8057">
        <v>210.31738881232835</v>
      </c>
      <c r="V8057">
        <v>209.04120363075467</v>
      </c>
      <c r="W8057">
        <v>290.31323239340901</v>
      </c>
    </row>
    <row r="8058" spans="2:23" x14ac:dyDescent="0.3">
      <c r="B8058">
        <f t="shared" si="126"/>
        <v>8053</v>
      </c>
      <c r="C8058">
        <v>260.12043488463229</v>
      </c>
      <c r="D8058">
        <v>1125.2393623578396</v>
      </c>
      <c r="E8058">
        <v>1843.6881945876385</v>
      </c>
      <c r="F8058">
        <v>1445.1830093743422</v>
      </c>
      <c r="G8058">
        <v>21457.870554160931</v>
      </c>
      <c r="H8058">
        <v>28883.78</v>
      </c>
      <c r="R8058">
        <v>651.17879430105131</v>
      </c>
      <c r="S8058">
        <v>10064.238675485132</v>
      </c>
      <c r="T8058">
        <v>354.36566740079593</v>
      </c>
      <c r="U8058">
        <v>587.41672211596028</v>
      </c>
      <c r="V8058">
        <v>444.1695961577135</v>
      </c>
      <c r="W8058">
        <v>851.02247941103349</v>
      </c>
    </row>
    <row r="8059" spans="2:23" x14ac:dyDescent="0.3">
      <c r="B8059">
        <f t="shared" si="126"/>
        <v>8054</v>
      </c>
      <c r="C8059">
        <v>294.65539572379254</v>
      </c>
      <c r="D8059">
        <v>788.64369877013712</v>
      </c>
      <c r="E8059">
        <v>248.99047301969711</v>
      </c>
      <c r="F8059">
        <v>454.47971694657986</v>
      </c>
      <c r="G8059">
        <v>293.31435724710536</v>
      </c>
      <c r="H8059">
        <v>551.18010249863562</v>
      </c>
      <c r="R8059">
        <v>17194.157414571437</v>
      </c>
      <c r="S8059">
        <v>4897.9848320520769</v>
      </c>
      <c r="T8059">
        <v>653.27038576533346</v>
      </c>
      <c r="U8059">
        <v>293.36569533965223</v>
      </c>
      <c r="V8059">
        <v>219.63158514713066</v>
      </c>
      <c r="W8059">
        <v>252.78198513477943</v>
      </c>
    </row>
    <row r="8060" spans="2:23" x14ac:dyDescent="0.3">
      <c r="B8060">
        <f t="shared" si="126"/>
        <v>8055</v>
      </c>
      <c r="C8060">
        <v>424.22764259040179</v>
      </c>
      <c r="D8060">
        <v>221.21159192734368</v>
      </c>
      <c r="E8060">
        <v>459.46001603168321</v>
      </c>
      <c r="F8060">
        <v>28883.78</v>
      </c>
      <c r="G8060">
        <v>712.26026128777528</v>
      </c>
      <c r="H8060">
        <v>295.85315678040729</v>
      </c>
      <c r="R8060">
        <v>259.83980754666374</v>
      </c>
      <c r="S8060">
        <v>321.82633980231736</v>
      </c>
      <c r="T8060">
        <v>1357.2107032966157</v>
      </c>
      <c r="U8060">
        <v>1138.2060651617178</v>
      </c>
      <c r="V8060">
        <v>368.98466293302806</v>
      </c>
      <c r="W8060">
        <v>1431.1219795153875</v>
      </c>
    </row>
    <row r="8061" spans="2:23" x14ac:dyDescent="0.3">
      <c r="B8061">
        <f t="shared" si="126"/>
        <v>8056</v>
      </c>
      <c r="C8061">
        <v>28883.78</v>
      </c>
      <c r="D8061">
        <v>20109.936756414707</v>
      </c>
      <c r="E8061">
        <v>2264.7616902189166</v>
      </c>
      <c r="F8061">
        <v>301.97790241647868</v>
      </c>
      <c r="G8061">
        <v>322.012955079476</v>
      </c>
      <c r="H8061">
        <v>216.3319228207815</v>
      </c>
      <c r="R8061">
        <v>28883.78</v>
      </c>
      <c r="S8061">
        <v>489.47266481594585</v>
      </c>
      <c r="T8061">
        <v>614.54755171500688</v>
      </c>
      <c r="U8061">
        <v>695.37264647075699</v>
      </c>
      <c r="V8061">
        <v>231.63720523541622</v>
      </c>
      <c r="W8061">
        <v>948.16346000133592</v>
      </c>
    </row>
    <row r="8062" spans="2:23" x14ac:dyDescent="0.3">
      <c r="B8062">
        <f t="shared" si="126"/>
        <v>8057</v>
      </c>
      <c r="C8062">
        <v>325.46066442866351</v>
      </c>
      <c r="D8062">
        <v>264.65526454216001</v>
      </c>
      <c r="E8062">
        <v>502.51068481483037</v>
      </c>
      <c r="F8062">
        <v>236.86252027176474</v>
      </c>
      <c r="G8062">
        <v>225.70980959527537</v>
      </c>
      <c r="H8062">
        <v>28883.78</v>
      </c>
      <c r="R8062">
        <v>202.16542260200148</v>
      </c>
      <c r="S8062">
        <v>251.48313315874836</v>
      </c>
      <c r="T8062">
        <v>260.18710754793256</v>
      </c>
      <c r="U8062">
        <v>207.45250264692262</v>
      </c>
      <c r="V8062">
        <v>206.27586513344778</v>
      </c>
      <c r="W8062">
        <v>25294.95265628909</v>
      </c>
    </row>
    <row r="8063" spans="2:23" x14ac:dyDescent="0.3">
      <c r="B8063">
        <f t="shared" si="126"/>
        <v>8058</v>
      </c>
      <c r="C8063">
        <v>7920.7797159258935</v>
      </c>
      <c r="D8063">
        <v>1254.4959896956161</v>
      </c>
      <c r="E8063">
        <v>28883.78</v>
      </c>
      <c r="F8063">
        <v>462.83667032982129</v>
      </c>
      <c r="G8063">
        <v>237.45326044293091</v>
      </c>
      <c r="H8063">
        <v>457.712106754893</v>
      </c>
      <c r="R8063">
        <v>256.31047258935899</v>
      </c>
      <c r="S8063">
        <v>223.95285484143008</v>
      </c>
      <c r="T8063">
        <v>289.02657693666208</v>
      </c>
      <c r="U8063">
        <v>4172.1894740682528</v>
      </c>
      <c r="V8063">
        <v>336.34836606056945</v>
      </c>
      <c r="W8063">
        <v>272.13259347038661</v>
      </c>
    </row>
    <row r="8064" spans="2:23" x14ac:dyDescent="0.3">
      <c r="B8064">
        <f t="shared" si="126"/>
        <v>8059</v>
      </c>
      <c r="C8064">
        <v>881.15617864345302</v>
      </c>
      <c r="D8064">
        <v>1293.4846602302214</v>
      </c>
      <c r="E8064">
        <v>565.60000105524614</v>
      </c>
      <c r="F8064">
        <v>540.33959172140112</v>
      </c>
      <c r="G8064">
        <v>18593.210433841927</v>
      </c>
      <c r="H8064">
        <v>238.77188217619283</v>
      </c>
      <c r="R8064">
        <v>230.38375460064631</v>
      </c>
      <c r="S8064">
        <v>730.85052822621367</v>
      </c>
      <c r="T8064">
        <v>28883.78</v>
      </c>
      <c r="U8064">
        <v>963.89477588077864</v>
      </c>
      <c r="V8064">
        <v>21095.973401296385</v>
      </c>
      <c r="W8064">
        <v>260.27205217724895</v>
      </c>
    </row>
    <row r="8065" spans="2:23" x14ac:dyDescent="0.3">
      <c r="B8065">
        <f t="shared" si="126"/>
        <v>8060</v>
      </c>
      <c r="C8065">
        <v>304.95379570988695</v>
      </c>
      <c r="D8065">
        <v>338.92532765400551</v>
      </c>
      <c r="E8065">
        <v>1971.3909179356012</v>
      </c>
      <c r="F8065">
        <v>294.58652146606778</v>
      </c>
      <c r="G8065">
        <v>232.34749716850527</v>
      </c>
      <c r="H8065">
        <v>1359.7648781118712</v>
      </c>
      <c r="R8065">
        <v>237.0957921416109</v>
      </c>
      <c r="S8065">
        <v>491.62585605173751</v>
      </c>
      <c r="T8065">
        <v>12482.561657255961</v>
      </c>
      <c r="U8065">
        <v>3470.5113479149149</v>
      </c>
      <c r="V8065">
        <v>848.76851159827663</v>
      </c>
      <c r="W8065">
        <v>2624.6459662541743</v>
      </c>
    </row>
    <row r="8066" spans="2:23" x14ac:dyDescent="0.3">
      <c r="B8066">
        <f t="shared" si="126"/>
        <v>8061</v>
      </c>
      <c r="C8066">
        <v>1332.8873576175081</v>
      </c>
      <c r="D8066">
        <v>682.89590713279131</v>
      </c>
      <c r="E8066">
        <v>248.68190522507047</v>
      </c>
      <c r="F8066">
        <v>1131.7853786418177</v>
      </c>
      <c r="G8066">
        <v>480.87445152124849</v>
      </c>
      <c r="H8066">
        <v>431.3664619441621</v>
      </c>
      <c r="R8066">
        <v>220.59856445794892</v>
      </c>
      <c r="S8066">
        <v>268.56759814033705</v>
      </c>
      <c r="T8066">
        <v>503.50838348155139</v>
      </c>
      <c r="U8066">
        <v>21590.487366066071</v>
      </c>
      <c r="V8066">
        <v>203.06102491326718</v>
      </c>
      <c r="W8066">
        <v>1752.6392191960158</v>
      </c>
    </row>
    <row r="8067" spans="2:23" x14ac:dyDescent="0.3">
      <c r="B8067">
        <f t="shared" si="126"/>
        <v>8062</v>
      </c>
      <c r="C8067">
        <v>780.89315018666821</v>
      </c>
      <c r="D8067">
        <v>231.0351259599118</v>
      </c>
      <c r="E8067">
        <v>245.69782315463206</v>
      </c>
      <c r="F8067">
        <v>2253.8319664842384</v>
      </c>
      <c r="G8067">
        <v>202.85872204366751</v>
      </c>
      <c r="H8067">
        <v>7945.3075666776385</v>
      </c>
      <c r="R8067">
        <v>8232.5253765988309</v>
      </c>
      <c r="S8067">
        <v>348.31976446621195</v>
      </c>
      <c r="T8067">
        <v>1721.6073337572586</v>
      </c>
      <c r="U8067">
        <v>349.50156414730282</v>
      </c>
      <c r="V8067">
        <v>504.42044177079589</v>
      </c>
      <c r="W8067">
        <v>204.30684413147776</v>
      </c>
    </row>
    <row r="8068" spans="2:23" x14ac:dyDescent="0.3">
      <c r="B8068">
        <f t="shared" si="126"/>
        <v>8063</v>
      </c>
      <c r="C8068">
        <v>609.28024599696209</v>
      </c>
      <c r="D8068">
        <v>266.31761659708428</v>
      </c>
      <c r="E8068">
        <v>422.21673387181283</v>
      </c>
      <c r="F8068">
        <v>359.32404646682755</v>
      </c>
      <c r="G8068">
        <v>552.64358878612052</v>
      </c>
      <c r="H8068">
        <v>1639.9397980375877</v>
      </c>
      <c r="R8068">
        <v>223.67369277873689</v>
      </c>
      <c r="S8068">
        <v>809.56022883796641</v>
      </c>
      <c r="T8068">
        <v>2057.219856519222</v>
      </c>
      <c r="U8068">
        <v>9261.8858302030385</v>
      </c>
      <c r="V8068">
        <v>656.6459692729793</v>
      </c>
      <c r="W8068">
        <v>708.80944385035582</v>
      </c>
    </row>
    <row r="8069" spans="2:23" x14ac:dyDescent="0.3">
      <c r="B8069">
        <f t="shared" si="126"/>
        <v>8064</v>
      </c>
      <c r="C8069">
        <v>600.18897825606291</v>
      </c>
      <c r="D8069">
        <v>1953.6945343956986</v>
      </c>
      <c r="E8069">
        <v>735.51000963615354</v>
      </c>
      <c r="F8069">
        <v>1383.9950452300998</v>
      </c>
      <c r="G8069">
        <v>378.65744285409096</v>
      </c>
      <c r="H8069">
        <v>231.72274463031661</v>
      </c>
      <c r="R8069">
        <v>2192.7601282292317</v>
      </c>
      <c r="S8069">
        <v>271.71515782201897</v>
      </c>
      <c r="T8069">
        <v>879.05218069823468</v>
      </c>
      <c r="U8069">
        <v>28883.78</v>
      </c>
      <c r="V8069">
        <v>241.2941618655754</v>
      </c>
      <c r="W8069">
        <v>28883.78</v>
      </c>
    </row>
    <row r="8070" spans="2:23" x14ac:dyDescent="0.3">
      <c r="B8070">
        <f t="shared" si="126"/>
        <v>8065</v>
      </c>
      <c r="C8070">
        <v>382.01088617565046</v>
      </c>
      <c r="D8070">
        <v>201.42750355533025</v>
      </c>
      <c r="E8070">
        <v>28883.78</v>
      </c>
      <c r="F8070">
        <v>734.5215744968026</v>
      </c>
      <c r="G8070">
        <v>2781.0643111576487</v>
      </c>
      <c r="H8070">
        <v>671.03083298646868</v>
      </c>
      <c r="R8070">
        <v>769.93908448941568</v>
      </c>
      <c r="S8070">
        <v>28883.78</v>
      </c>
      <c r="T8070">
        <v>1260.83087028105</v>
      </c>
      <c r="U8070">
        <v>9438.8008482102432</v>
      </c>
      <c r="V8070">
        <v>9523.313843877957</v>
      </c>
      <c r="W8070">
        <v>368.96005359415472</v>
      </c>
    </row>
    <row r="8071" spans="2:23" x14ac:dyDescent="0.3">
      <c r="B8071">
        <f t="shared" si="126"/>
        <v>8066</v>
      </c>
      <c r="C8071">
        <v>217.54535109947167</v>
      </c>
      <c r="D8071">
        <v>938.85924880273444</v>
      </c>
      <c r="E8071">
        <v>221.05683405393347</v>
      </c>
      <c r="F8071">
        <v>18201.175150654624</v>
      </c>
      <c r="G8071">
        <v>1124.1330260291181</v>
      </c>
      <c r="H8071">
        <v>28883.78</v>
      </c>
      <c r="R8071">
        <v>3031.3289093620042</v>
      </c>
      <c r="S8071">
        <v>810.73400440246326</v>
      </c>
      <c r="T8071">
        <v>208.74086438883609</v>
      </c>
      <c r="U8071">
        <v>442.74520345379449</v>
      </c>
      <c r="V8071">
        <v>282.01316156313743</v>
      </c>
      <c r="W8071">
        <v>262.84894852519813</v>
      </c>
    </row>
    <row r="8072" spans="2:23" x14ac:dyDescent="0.3">
      <c r="B8072">
        <f t="shared" ref="B8072:B8135" si="127">B8071 + 1</f>
        <v>8067</v>
      </c>
      <c r="C8072">
        <v>407.03033180841362</v>
      </c>
      <c r="D8072">
        <v>8047.2189631302226</v>
      </c>
      <c r="E8072">
        <v>1274.5713824571098</v>
      </c>
      <c r="F8072">
        <v>1590.8371908451566</v>
      </c>
      <c r="G8072">
        <v>217.42035556555226</v>
      </c>
      <c r="H8072">
        <v>278.91200868226872</v>
      </c>
      <c r="R8072">
        <v>28883.78</v>
      </c>
      <c r="S8072">
        <v>2196.4925950173729</v>
      </c>
      <c r="T8072">
        <v>1035.3959339997141</v>
      </c>
      <c r="U8072">
        <v>229.55402389999205</v>
      </c>
      <c r="V8072">
        <v>2932.3298640196217</v>
      </c>
      <c r="W8072">
        <v>28883.78</v>
      </c>
    </row>
    <row r="8073" spans="2:23" x14ac:dyDescent="0.3">
      <c r="B8073">
        <f t="shared" si="127"/>
        <v>8068</v>
      </c>
      <c r="C8073">
        <v>627.69817246006687</v>
      </c>
      <c r="D8073">
        <v>9619.4599388414626</v>
      </c>
      <c r="E8073">
        <v>291.75475915267907</v>
      </c>
      <c r="F8073">
        <v>4994.1230139966738</v>
      </c>
      <c r="G8073">
        <v>1594.8839968512057</v>
      </c>
      <c r="H8073">
        <v>220.44094621864403</v>
      </c>
      <c r="R8073">
        <v>1046.0860038981868</v>
      </c>
      <c r="S8073">
        <v>338.6691086201912</v>
      </c>
      <c r="T8073">
        <v>413.67980186517315</v>
      </c>
      <c r="U8073">
        <v>966.86676185580177</v>
      </c>
      <c r="V8073">
        <v>242.19911069318127</v>
      </c>
      <c r="W8073">
        <v>857.8214624953572</v>
      </c>
    </row>
    <row r="8074" spans="2:23" x14ac:dyDescent="0.3">
      <c r="B8074">
        <f t="shared" si="127"/>
        <v>8069</v>
      </c>
      <c r="C8074">
        <v>269.29850163450243</v>
      </c>
      <c r="D8074">
        <v>280.94646671184097</v>
      </c>
      <c r="E8074">
        <v>279.39875634700184</v>
      </c>
      <c r="F8074">
        <v>1541.6381923988843</v>
      </c>
      <c r="G8074">
        <v>1190.5337295433364</v>
      </c>
      <c r="H8074">
        <v>274.87521532478161</v>
      </c>
      <c r="R8074">
        <v>28883.78</v>
      </c>
      <c r="S8074">
        <v>492.15656268691509</v>
      </c>
      <c r="T8074">
        <v>8313.949914538196</v>
      </c>
      <c r="U8074">
        <v>250.12267393394336</v>
      </c>
      <c r="V8074">
        <v>228.4471789144973</v>
      </c>
      <c r="W8074">
        <v>5017.8731187031399</v>
      </c>
    </row>
    <row r="8075" spans="2:23" x14ac:dyDescent="0.3">
      <c r="B8075">
        <f t="shared" si="127"/>
        <v>8070</v>
      </c>
      <c r="C8075">
        <v>1710.5216580028214</v>
      </c>
      <c r="D8075">
        <v>28883.78</v>
      </c>
      <c r="E8075">
        <v>354.12075928756667</v>
      </c>
      <c r="F8075">
        <v>337.66343243688709</v>
      </c>
      <c r="G8075">
        <v>210.05687744843055</v>
      </c>
      <c r="H8075">
        <v>8549.4906720949512</v>
      </c>
      <c r="R8075">
        <v>21115.952012118461</v>
      </c>
      <c r="S8075">
        <v>235.77286316164611</v>
      </c>
      <c r="T8075">
        <v>509.72544893770237</v>
      </c>
      <c r="U8075">
        <v>209.10070639095881</v>
      </c>
      <c r="V8075">
        <v>19803.355595175508</v>
      </c>
      <c r="W8075">
        <v>607.88712400102008</v>
      </c>
    </row>
    <row r="8076" spans="2:23" x14ac:dyDescent="0.3">
      <c r="B8076">
        <f t="shared" si="127"/>
        <v>8071</v>
      </c>
      <c r="C8076">
        <v>28883.78</v>
      </c>
      <c r="D8076">
        <v>355.20593742662686</v>
      </c>
      <c r="E8076">
        <v>5268.8928867875438</v>
      </c>
      <c r="F8076">
        <v>5343.0220652404341</v>
      </c>
      <c r="G8076">
        <v>359.40259744558159</v>
      </c>
      <c r="H8076">
        <v>423.20289828383795</v>
      </c>
      <c r="R8076">
        <v>17198.833532229215</v>
      </c>
      <c r="S8076">
        <v>28883.78</v>
      </c>
      <c r="T8076">
        <v>928.97282878591864</v>
      </c>
      <c r="U8076">
        <v>720.1634008295224</v>
      </c>
      <c r="V8076">
        <v>2800.5842138217436</v>
      </c>
      <c r="W8076">
        <v>2213.3087997184543</v>
      </c>
    </row>
    <row r="8077" spans="2:23" x14ac:dyDescent="0.3">
      <c r="B8077">
        <f t="shared" si="127"/>
        <v>8072</v>
      </c>
      <c r="C8077">
        <v>215.99888059803897</v>
      </c>
      <c r="D8077">
        <v>203.20991938419672</v>
      </c>
      <c r="E8077">
        <v>240.87097896228667</v>
      </c>
      <c r="F8077">
        <v>214.29899468792064</v>
      </c>
      <c r="G8077">
        <v>4166.0670917944726</v>
      </c>
      <c r="H8077">
        <v>6721.6531793976346</v>
      </c>
      <c r="R8077">
        <v>5769.0182351255889</v>
      </c>
      <c r="S8077">
        <v>261.95018846653016</v>
      </c>
      <c r="T8077">
        <v>204.27794045492371</v>
      </c>
      <c r="U8077">
        <v>398.02688160949265</v>
      </c>
      <c r="V8077">
        <v>5807.7843013297515</v>
      </c>
      <c r="W8077">
        <v>247.86217429144335</v>
      </c>
    </row>
    <row r="8078" spans="2:23" x14ac:dyDescent="0.3">
      <c r="B8078">
        <f t="shared" si="127"/>
        <v>8073</v>
      </c>
      <c r="C8078">
        <v>316.36521475705234</v>
      </c>
      <c r="D8078">
        <v>1574.4054007358645</v>
      </c>
      <c r="E8078">
        <v>207.85717453914421</v>
      </c>
      <c r="F8078">
        <v>14171.398855289413</v>
      </c>
      <c r="G8078">
        <v>25620.899478976753</v>
      </c>
      <c r="H8078">
        <v>28883.78</v>
      </c>
      <c r="R8078">
        <v>1597.5469340789418</v>
      </c>
      <c r="S8078">
        <v>291.13702830059128</v>
      </c>
      <c r="T8078">
        <v>219.36215602477967</v>
      </c>
      <c r="U8078">
        <v>438.81664028042297</v>
      </c>
      <c r="V8078">
        <v>328.91262724016042</v>
      </c>
      <c r="W8078">
        <v>384.05805784098607</v>
      </c>
    </row>
    <row r="8079" spans="2:23" x14ac:dyDescent="0.3">
      <c r="B8079">
        <f t="shared" si="127"/>
        <v>8074</v>
      </c>
      <c r="C8079">
        <v>1024.0393433038416</v>
      </c>
      <c r="D8079">
        <v>354.04672287017297</v>
      </c>
      <c r="E8079">
        <v>432.68698917141154</v>
      </c>
      <c r="F8079">
        <v>773.68446495054854</v>
      </c>
      <c r="G8079">
        <v>1000.4454723280404</v>
      </c>
      <c r="H8079">
        <v>252.42075124112964</v>
      </c>
      <c r="R8079">
        <v>247.49121289489733</v>
      </c>
      <c r="S8079">
        <v>10961.057364657798</v>
      </c>
      <c r="T8079">
        <v>348.78334079890368</v>
      </c>
      <c r="U8079">
        <v>1746.0272081156968</v>
      </c>
      <c r="V8079">
        <v>11333.793195770366</v>
      </c>
      <c r="W8079">
        <v>696.28553565052471</v>
      </c>
    </row>
    <row r="8080" spans="2:23" x14ac:dyDescent="0.3">
      <c r="B8080">
        <f t="shared" si="127"/>
        <v>8075</v>
      </c>
      <c r="C8080">
        <v>247.55300848679394</v>
      </c>
      <c r="D8080">
        <v>235.43033920248894</v>
      </c>
      <c r="E8080">
        <v>322.5769039607278</v>
      </c>
      <c r="F8080">
        <v>201.30316721820171</v>
      </c>
      <c r="G8080">
        <v>596.60126583685769</v>
      </c>
      <c r="H8080">
        <v>246.63056872708273</v>
      </c>
      <c r="R8080">
        <v>28883.78</v>
      </c>
      <c r="S8080">
        <v>1956.1077340149645</v>
      </c>
      <c r="T8080">
        <v>498.9010092408256</v>
      </c>
      <c r="U8080">
        <v>871.35501834485649</v>
      </c>
      <c r="V8080">
        <v>10553.517693360525</v>
      </c>
      <c r="W8080">
        <v>1642.9967853279804</v>
      </c>
    </row>
    <row r="8081" spans="2:23" x14ac:dyDescent="0.3">
      <c r="B8081">
        <f t="shared" si="127"/>
        <v>8076</v>
      </c>
      <c r="C8081">
        <v>569.35706907814392</v>
      </c>
      <c r="D8081">
        <v>2942.1927235217781</v>
      </c>
      <c r="E8081">
        <v>436.39682037488478</v>
      </c>
      <c r="F8081">
        <v>622.6858871750012</v>
      </c>
      <c r="G8081">
        <v>687.58819193902036</v>
      </c>
      <c r="H8081">
        <v>214.26447152017133</v>
      </c>
      <c r="R8081">
        <v>601.07708083896705</v>
      </c>
      <c r="S8081">
        <v>1106.7296553751539</v>
      </c>
      <c r="T8081">
        <v>1300.7316190171084</v>
      </c>
      <c r="U8081">
        <v>2232.2959451067891</v>
      </c>
      <c r="V8081">
        <v>217.32347547767915</v>
      </c>
      <c r="W8081">
        <v>305.64787490081903</v>
      </c>
    </row>
    <row r="8082" spans="2:23" x14ac:dyDescent="0.3">
      <c r="B8082">
        <f t="shared" si="127"/>
        <v>8077</v>
      </c>
      <c r="C8082">
        <v>1314.861133024139</v>
      </c>
      <c r="D8082">
        <v>750.00488598081779</v>
      </c>
      <c r="E8082">
        <v>2370.413887948414</v>
      </c>
      <c r="F8082">
        <v>24189.898196347978</v>
      </c>
      <c r="G8082">
        <v>28883.78</v>
      </c>
      <c r="H8082">
        <v>341.33081557125496</v>
      </c>
      <c r="R8082">
        <v>284.75160581701505</v>
      </c>
      <c r="S8082">
        <v>933.71403575835188</v>
      </c>
      <c r="T8082">
        <v>28883.78</v>
      </c>
      <c r="U8082">
        <v>400.40371039921524</v>
      </c>
      <c r="V8082">
        <v>1551.6688591779521</v>
      </c>
      <c r="W8082">
        <v>300.65184379533054</v>
      </c>
    </row>
    <row r="8083" spans="2:23" x14ac:dyDescent="0.3">
      <c r="B8083">
        <f t="shared" si="127"/>
        <v>8078</v>
      </c>
      <c r="C8083">
        <v>204.99135097453731</v>
      </c>
      <c r="D8083">
        <v>285.83430736443711</v>
      </c>
      <c r="E8083">
        <v>626.76429960905568</v>
      </c>
      <c r="F8083">
        <v>821.19939864134471</v>
      </c>
      <c r="G8083">
        <v>627.07514815530067</v>
      </c>
      <c r="H8083">
        <v>350.33718559838485</v>
      </c>
      <c r="R8083">
        <v>344.58718173508248</v>
      </c>
      <c r="S8083">
        <v>215.22365881417966</v>
      </c>
      <c r="T8083">
        <v>8900.3180582949371</v>
      </c>
      <c r="U8083">
        <v>355.66990697967742</v>
      </c>
      <c r="V8083">
        <v>28883.78</v>
      </c>
      <c r="W8083">
        <v>300.45586687201217</v>
      </c>
    </row>
    <row r="8084" spans="2:23" x14ac:dyDescent="0.3">
      <c r="B8084">
        <f t="shared" si="127"/>
        <v>8079</v>
      </c>
      <c r="C8084">
        <v>2174.1411982701447</v>
      </c>
      <c r="D8084">
        <v>28883.78</v>
      </c>
      <c r="E8084">
        <v>1486.9841416510435</v>
      </c>
      <c r="F8084">
        <v>28883.78</v>
      </c>
      <c r="G8084">
        <v>240.33941572015391</v>
      </c>
      <c r="H8084">
        <v>264.3887325713136</v>
      </c>
      <c r="R8084">
        <v>613.1590451732734</v>
      </c>
      <c r="S8084">
        <v>271.65408153233665</v>
      </c>
      <c r="T8084">
        <v>208.51711791356837</v>
      </c>
      <c r="U8084">
        <v>219.88277885463344</v>
      </c>
      <c r="V8084">
        <v>15401.413880954469</v>
      </c>
      <c r="W8084">
        <v>915.47979014710825</v>
      </c>
    </row>
    <row r="8085" spans="2:23" x14ac:dyDescent="0.3">
      <c r="B8085">
        <f t="shared" si="127"/>
        <v>8080</v>
      </c>
      <c r="C8085">
        <v>577.18421944440001</v>
      </c>
      <c r="D8085">
        <v>3098.3162885551637</v>
      </c>
      <c r="E8085">
        <v>1230.0570701290465</v>
      </c>
      <c r="F8085">
        <v>248.1566061148082</v>
      </c>
      <c r="G8085">
        <v>254.34187170875435</v>
      </c>
      <c r="H8085">
        <v>9341.5490410206585</v>
      </c>
      <c r="R8085">
        <v>589.53497690760537</v>
      </c>
      <c r="S8085">
        <v>28883.78</v>
      </c>
      <c r="T8085">
        <v>476.80418787175284</v>
      </c>
      <c r="U8085">
        <v>434.17131842982377</v>
      </c>
      <c r="V8085">
        <v>262.05267418977093</v>
      </c>
      <c r="W8085">
        <v>1630.7605471251939</v>
      </c>
    </row>
    <row r="8086" spans="2:23" x14ac:dyDescent="0.3">
      <c r="B8086">
        <f t="shared" si="127"/>
        <v>8081</v>
      </c>
      <c r="C8086">
        <v>582.30792545634017</v>
      </c>
      <c r="D8086">
        <v>202.02389256598684</v>
      </c>
      <c r="E8086">
        <v>422.82899795365802</v>
      </c>
      <c r="F8086">
        <v>310.12822696814146</v>
      </c>
      <c r="G8086">
        <v>487.85266491841213</v>
      </c>
      <c r="H8086">
        <v>347.54374817978129</v>
      </c>
      <c r="R8086">
        <v>459.38882182277399</v>
      </c>
      <c r="S8086">
        <v>465.71605244757569</v>
      </c>
      <c r="T8086">
        <v>7708.9631254580245</v>
      </c>
      <c r="U8086">
        <v>237.96820111125854</v>
      </c>
      <c r="V8086">
        <v>3450.161157277877</v>
      </c>
      <c r="W8086">
        <v>28883.78</v>
      </c>
    </row>
    <row r="8087" spans="2:23" x14ac:dyDescent="0.3">
      <c r="B8087">
        <f t="shared" si="127"/>
        <v>8082</v>
      </c>
      <c r="C8087">
        <v>930.46830508161565</v>
      </c>
      <c r="D8087">
        <v>513.95677736447715</v>
      </c>
      <c r="E8087">
        <v>9112.0538324634108</v>
      </c>
      <c r="F8087">
        <v>207.22318232440358</v>
      </c>
      <c r="G8087">
        <v>322.55352979163939</v>
      </c>
      <c r="H8087">
        <v>4177.4428842787547</v>
      </c>
      <c r="R8087">
        <v>250.41899326803764</v>
      </c>
      <c r="S8087">
        <v>446.58935180324681</v>
      </c>
      <c r="T8087">
        <v>252.08114270330481</v>
      </c>
      <c r="U8087">
        <v>975.79849478524636</v>
      </c>
      <c r="V8087">
        <v>2933.6561753983633</v>
      </c>
      <c r="W8087">
        <v>548.58311993635016</v>
      </c>
    </row>
    <row r="8088" spans="2:23" x14ac:dyDescent="0.3">
      <c r="B8088">
        <f t="shared" si="127"/>
        <v>8083</v>
      </c>
      <c r="C8088">
        <v>288.41410762823989</v>
      </c>
      <c r="D8088">
        <v>638.75242431377933</v>
      </c>
      <c r="E8088">
        <v>4066.0608973045728</v>
      </c>
      <c r="F8088">
        <v>209.17959737453151</v>
      </c>
      <c r="G8088">
        <v>28883.78</v>
      </c>
      <c r="H8088">
        <v>287.6771459211742</v>
      </c>
      <c r="R8088">
        <v>3431.8259576967753</v>
      </c>
      <c r="S8088">
        <v>8208.2369887452551</v>
      </c>
      <c r="T8088">
        <v>320.84558698315948</v>
      </c>
      <c r="U8088">
        <v>363.68736981240386</v>
      </c>
      <c r="V8088">
        <v>346.38956551614262</v>
      </c>
      <c r="W8088">
        <v>10779.054434306849</v>
      </c>
    </row>
    <row r="8089" spans="2:23" x14ac:dyDescent="0.3">
      <c r="B8089">
        <f t="shared" si="127"/>
        <v>8084</v>
      </c>
      <c r="C8089">
        <v>235.38613351133796</v>
      </c>
      <c r="D8089">
        <v>289.0668971461277</v>
      </c>
      <c r="E8089">
        <v>228.53243844722351</v>
      </c>
      <c r="F8089">
        <v>281.75556443039841</v>
      </c>
      <c r="G8089">
        <v>267.6386957884626</v>
      </c>
      <c r="H8089">
        <v>28883.78</v>
      </c>
      <c r="R8089">
        <v>2157.3518952095201</v>
      </c>
      <c r="S8089">
        <v>722.69671085799246</v>
      </c>
      <c r="T8089">
        <v>203.80735196754853</v>
      </c>
      <c r="U8089">
        <v>28883.78</v>
      </c>
      <c r="V8089">
        <v>478.41761075460477</v>
      </c>
      <c r="W8089">
        <v>351.11597373136595</v>
      </c>
    </row>
    <row r="8090" spans="2:23" x14ac:dyDescent="0.3">
      <c r="B8090">
        <f t="shared" si="127"/>
        <v>8085</v>
      </c>
      <c r="C8090">
        <v>484.93236549967457</v>
      </c>
      <c r="D8090">
        <v>231.7389078293358</v>
      </c>
      <c r="E8090">
        <v>516.83740861470596</v>
      </c>
      <c r="F8090">
        <v>262.4186333714818</v>
      </c>
      <c r="G8090">
        <v>2151.8120539416504</v>
      </c>
      <c r="H8090">
        <v>403.22529075851412</v>
      </c>
      <c r="R8090">
        <v>2035.4138824856871</v>
      </c>
      <c r="S8090">
        <v>1146.5389834003659</v>
      </c>
      <c r="T8090">
        <v>269.60698929421198</v>
      </c>
      <c r="U8090">
        <v>1641.8290712496764</v>
      </c>
      <c r="V8090">
        <v>494.32404258775875</v>
      </c>
      <c r="W8090">
        <v>885.00500446469835</v>
      </c>
    </row>
    <row r="8091" spans="2:23" x14ac:dyDescent="0.3">
      <c r="B8091">
        <f t="shared" si="127"/>
        <v>8086</v>
      </c>
      <c r="C8091">
        <v>28883.78</v>
      </c>
      <c r="D8091">
        <v>441.84533442283191</v>
      </c>
      <c r="E8091">
        <v>478.87571965062051</v>
      </c>
      <c r="F8091">
        <v>300.39207675351378</v>
      </c>
      <c r="G8091">
        <v>553.54637100530567</v>
      </c>
      <c r="H8091">
        <v>222.53493803216836</v>
      </c>
      <c r="R8091">
        <v>990.15455912730977</v>
      </c>
      <c r="S8091">
        <v>28883.78</v>
      </c>
      <c r="T8091">
        <v>2204.8608209023359</v>
      </c>
      <c r="U8091">
        <v>370.80573721620749</v>
      </c>
      <c r="V8091">
        <v>205.30295419181743</v>
      </c>
      <c r="W8091">
        <v>256.60306656576165</v>
      </c>
    </row>
    <row r="8092" spans="2:23" x14ac:dyDescent="0.3">
      <c r="B8092">
        <f t="shared" si="127"/>
        <v>8087</v>
      </c>
      <c r="C8092">
        <v>28883.78</v>
      </c>
      <c r="D8092">
        <v>1697.6306618764488</v>
      </c>
      <c r="E8092">
        <v>352.62473557792612</v>
      </c>
      <c r="F8092">
        <v>282.7209953062594</v>
      </c>
      <c r="G8092">
        <v>990.10244507486766</v>
      </c>
      <c r="H8092">
        <v>3960.0943700933067</v>
      </c>
      <c r="R8092">
        <v>28883.78</v>
      </c>
      <c r="S8092">
        <v>211.88324344293216</v>
      </c>
      <c r="T8092">
        <v>302.06564922654053</v>
      </c>
      <c r="U8092">
        <v>328.73888741442124</v>
      </c>
      <c r="V8092">
        <v>866.2920764465016</v>
      </c>
      <c r="W8092">
        <v>13591.904354622837</v>
      </c>
    </row>
    <row r="8093" spans="2:23" x14ac:dyDescent="0.3">
      <c r="B8093">
        <f t="shared" si="127"/>
        <v>8088</v>
      </c>
      <c r="C8093">
        <v>222.12766068855547</v>
      </c>
      <c r="D8093">
        <v>28883.78</v>
      </c>
      <c r="E8093">
        <v>579.72201849500425</v>
      </c>
      <c r="F8093">
        <v>272.08475258065994</v>
      </c>
      <c r="G8093">
        <v>28883.78</v>
      </c>
      <c r="H8093">
        <v>1005.1839539074448</v>
      </c>
      <c r="R8093">
        <v>352.04610334193501</v>
      </c>
      <c r="S8093">
        <v>224.90475547450544</v>
      </c>
      <c r="T8093">
        <v>352.38074887260518</v>
      </c>
      <c r="U8093">
        <v>549.96954305957343</v>
      </c>
      <c r="V8093">
        <v>283.09999832626738</v>
      </c>
      <c r="W8093">
        <v>1175.1045180180563</v>
      </c>
    </row>
    <row r="8094" spans="2:23" x14ac:dyDescent="0.3">
      <c r="B8094">
        <f t="shared" si="127"/>
        <v>8089</v>
      </c>
      <c r="C8094">
        <v>571.50978694918626</v>
      </c>
      <c r="D8094">
        <v>211.78595916170639</v>
      </c>
      <c r="E8094">
        <v>949.57513938371824</v>
      </c>
      <c r="F8094">
        <v>202.46742330141959</v>
      </c>
      <c r="G8094">
        <v>1236.7812296311504</v>
      </c>
      <c r="H8094">
        <v>1230.0139021422642</v>
      </c>
      <c r="R8094">
        <v>1661.4767222919309</v>
      </c>
      <c r="S8094">
        <v>28883.78</v>
      </c>
      <c r="T8094">
        <v>213.22399928430062</v>
      </c>
      <c r="U8094">
        <v>519.08053689226256</v>
      </c>
      <c r="V8094">
        <v>572.31525556851602</v>
      </c>
      <c r="W8094">
        <v>28883.78</v>
      </c>
    </row>
    <row r="8095" spans="2:23" x14ac:dyDescent="0.3">
      <c r="B8095">
        <f t="shared" si="127"/>
        <v>8090</v>
      </c>
      <c r="C8095">
        <v>230.1308964647458</v>
      </c>
      <c r="D8095">
        <v>1772.3155927518123</v>
      </c>
      <c r="E8095">
        <v>483.3212847199008</v>
      </c>
      <c r="F8095">
        <v>227.76847421510433</v>
      </c>
      <c r="G8095">
        <v>3232.5408738607057</v>
      </c>
      <c r="H8095">
        <v>254.6324409697346</v>
      </c>
      <c r="R8095">
        <v>316.08159239289597</v>
      </c>
      <c r="S8095">
        <v>27278.585540007116</v>
      </c>
      <c r="T8095">
        <v>523.27800977042318</v>
      </c>
      <c r="U8095">
        <v>449.85501729991995</v>
      </c>
      <c r="V8095">
        <v>7867.3145112721659</v>
      </c>
      <c r="W8095">
        <v>5840.6470249839304</v>
      </c>
    </row>
    <row r="8096" spans="2:23" x14ac:dyDescent="0.3">
      <c r="B8096">
        <f t="shared" si="127"/>
        <v>8091</v>
      </c>
      <c r="C8096">
        <v>505.33125529368056</v>
      </c>
      <c r="D8096">
        <v>533.37887064501365</v>
      </c>
      <c r="E8096">
        <v>284.48820479111316</v>
      </c>
      <c r="F8096">
        <v>607.51724399884824</v>
      </c>
      <c r="G8096">
        <v>245.29042443270086</v>
      </c>
      <c r="H8096">
        <v>4694.555207767733</v>
      </c>
      <c r="R8096">
        <v>1227.6963795528029</v>
      </c>
      <c r="S8096">
        <v>1948.8528395742399</v>
      </c>
      <c r="T8096">
        <v>231.78748274334799</v>
      </c>
      <c r="U8096">
        <v>247.63137812342677</v>
      </c>
      <c r="V8096">
        <v>972.08720116215068</v>
      </c>
      <c r="W8096">
        <v>2950.5715635271163</v>
      </c>
    </row>
    <row r="8097" spans="2:23" x14ac:dyDescent="0.3">
      <c r="B8097">
        <f t="shared" si="127"/>
        <v>8092</v>
      </c>
      <c r="C8097">
        <v>200.01845554940238</v>
      </c>
      <c r="D8097">
        <v>259.76844747873793</v>
      </c>
      <c r="E8097">
        <v>705.00090942952397</v>
      </c>
      <c r="F8097">
        <v>243.48688904470373</v>
      </c>
      <c r="G8097">
        <v>233.98930693546237</v>
      </c>
      <c r="H8097">
        <v>28883.78</v>
      </c>
      <c r="R8097">
        <v>28883.78</v>
      </c>
      <c r="S8097">
        <v>28883.78</v>
      </c>
      <c r="T8097">
        <v>1425.5238561898041</v>
      </c>
      <c r="U8097">
        <v>255.87542056650472</v>
      </c>
      <c r="V8097">
        <v>28883.78</v>
      </c>
      <c r="W8097">
        <v>2139.3160631429491</v>
      </c>
    </row>
    <row r="8098" spans="2:23" x14ac:dyDescent="0.3">
      <c r="B8098">
        <f t="shared" si="127"/>
        <v>8093</v>
      </c>
      <c r="C8098">
        <v>257.47151699969777</v>
      </c>
      <c r="D8098">
        <v>571.038673124468</v>
      </c>
      <c r="E8098">
        <v>209.89162614620298</v>
      </c>
      <c r="F8098">
        <v>244.41300171029337</v>
      </c>
      <c r="G8098">
        <v>1145.6855876402594</v>
      </c>
      <c r="H8098">
        <v>210.55806468396247</v>
      </c>
      <c r="R8098">
        <v>8139.3343653811125</v>
      </c>
      <c r="S8098">
        <v>2638.0817984723299</v>
      </c>
      <c r="T8098">
        <v>1155.7792150007047</v>
      </c>
      <c r="U8098">
        <v>573.11024456621726</v>
      </c>
      <c r="V8098">
        <v>1649.2694793270173</v>
      </c>
      <c r="W8098">
        <v>233.34561691855438</v>
      </c>
    </row>
    <row r="8099" spans="2:23" x14ac:dyDescent="0.3">
      <c r="B8099">
        <f t="shared" si="127"/>
        <v>8094</v>
      </c>
      <c r="C8099">
        <v>292.87418612950944</v>
      </c>
      <c r="D8099">
        <v>7384.8335674336686</v>
      </c>
      <c r="E8099">
        <v>222.77256439263437</v>
      </c>
      <c r="F8099">
        <v>2318.7909533862589</v>
      </c>
      <c r="G8099">
        <v>329.26459446711556</v>
      </c>
      <c r="H8099">
        <v>14897.370602684143</v>
      </c>
      <c r="R8099">
        <v>28883.78</v>
      </c>
      <c r="S8099">
        <v>395.33943297094584</v>
      </c>
      <c r="T8099">
        <v>1842.7295882365515</v>
      </c>
      <c r="U8099">
        <v>28883.78</v>
      </c>
      <c r="V8099">
        <v>237.1553724036655</v>
      </c>
      <c r="W8099">
        <v>288.6729671797429</v>
      </c>
    </row>
    <row r="8100" spans="2:23" x14ac:dyDescent="0.3">
      <c r="B8100">
        <f t="shared" si="127"/>
        <v>8095</v>
      </c>
      <c r="C8100">
        <v>289.82432395994516</v>
      </c>
      <c r="D8100">
        <v>243.61325253676921</v>
      </c>
      <c r="E8100">
        <v>1575.6311505840058</v>
      </c>
      <c r="F8100">
        <v>5553.820162009084</v>
      </c>
      <c r="G8100">
        <v>1724.1585483858805</v>
      </c>
      <c r="H8100">
        <v>728.02884261221595</v>
      </c>
      <c r="R8100">
        <v>684.8525383892561</v>
      </c>
      <c r="S8100">
        <v>28883.78</v>
      </c>
      <c r="T8100">
        <v>205.86003923798117</v>
      </c>
      <c r="U8100">
        <v>28883.78</v>
      </c>
      <c r="V8100">
        <v>1076.689091208465</v>
      </c>
      <c r="W8100">
        <v>9824.0465929450238</v>
      </c>
    </row>
    <row r="8101" spans="2:23" x14ac:dyDescent="0.3">
      <c r="B8101">
        <f t="shared" si="127"/>
        <v>8096</v>
      </c>
      <c r="C8101">
        <v>4642.8053543265005</v>
      </c>
      <c r="D8101">
        <v>957.43231479498877</v>
      </c>
      <c r="E8101">
        <v>1993.1240449018449</v>
      </c>
      <c r="F8101">
        <v>393.52636259302687</v>
      </c>
      <c r="G8101">
        <v>273.42977491229175</v>
      </c>
      <c r="H8101">
        <v>28883.78</v>
      </c>
      <c r="R8101">
        <v>777.74845223875502</v>
      </c>
      <c r="S8101">
        <v>2882.1933663450855</v>
      </c>
      <c r="T8101">
        <v>28883.78</v>
      </c>
      <c r="U8101">
        <v>3064.0946480074631</v>
      </c>
      <c r="V8101">
        <v>17268.796343508104</v>
      </c>
      <c r="W8101">
        <v>628.75441227829015</v>
      </c>
    </row>
    <row r="8102" spans="2:23" x14ac:dyDescent="0.3">
      <c r="B8102">
        <f t="shared" si="127"/>
        <v>8097</v>
      </c>
      <c r="C8102">
        <v>571.78124504591347</v>
      </c>
      <c r="D8102">
        <v>680.32339976031835</v>
      </c>
      <c r="E8102">
        <v>209.6539810861596</v>
      </c>
      <c r="F8102">
        <v>498.61432223374203</v>
      </c>
      <c r="G8102">
        <v>210.84975793612884</v>
      </c>
      <c r="H8102">
        <v>6316.1344629993746</v>
      </c>
      <c r="R8102">
        <v>207.08184536131625</v>
      </c>
      <c r="S8102">
        <v>593.45365067212879</v>
      </c>
      <c r="T8102">
        <v>314.49974819756096</v>
      </c>
      <c r="U8102">
        <v>1585.4089704622008</v>
      </c>
      <c r="V8102">
        <v>299.63027683302056</v>
      </c>
      <c r="W8102">
        <v>713.99496993737978</v>
      </c>
    </row>
    <row r="8103" spans="2:23" x14ac:dyDescent="0.3">
      <c r="B8103">
        <f t="shared" si="127"/>
        <v>8098</v>
      </c>
      <c r="C8103">
        <v>264.8581813627917</v>
      </c>
      <c r="D8103">
        <v>28883.78</v>
      </c>
      <c r="E8103">
        <v>3587.8936106266465</v>
      </c>
      <c r="F8103">
        <v>18817.391486580575</v>
      </c>
      <c r="G8103">
        <v>219.42135389127964</v>
      </c>
      <c r="H8103">
        <v>486.91696630163926</v>
      </c>
      <c r="R8103">
        <v>349.51795038080462</v>
      </c>
      <c r="S8103">
        <v>262.49303183920671</v>
      </c>
      <c r="T8103">
        <v>426.92015557440152</v>
      </c>
      <c r="U8103">
        <v>266.09156605643165</v>
      </c>
      <c r="V8103">
        <v>274.58605590919569</v>
      </c>
      <c r="W8103">
        <v>28883.78</v>
      </c>
    </row>
    <row r="8104" spans="2:23" x14ac:dyDescent="0.3">
      <c r="B8104">
        <f t="shared" si="127"/>
        <v>8099</v>
      </c>
      <c r="C8104">
        <v>234.38438725164124</v>
      </c>
      <c r="D8104">
        <v>2433.1897213075922</v>
      </c>
      <c r="E8104">
        <v>474.17509227575584</v>
      </c>
      <c r="F8104">
        <v>206.16103134033253</v>
      </c>
      <c r="G8104">
        <v>208.79209002519741</v>
      </c>
      <c r="H8104">
        <v>4861.628860734816</v>
      </c>
      <c r="R8104">
        <v>1623.6761080476497</v>
      </c>
      <c r="S8104">
        <v>5647.4751282621419</v>
      </c>
      <c r="T8104">
        <v>369.16748564008816</v>
      </c>
      <c r="U8104">
        <v>242.25353549465032</v>
      </c>
      <c r="V8104">
        <v>204.79140511237193</v>
      </c>
      <c r="W8104">
        <v>1566.8503747232246</v>
      </c>
    </row>
    <row r="8105" spans="2:23" x14ac:dyDescent="0.3">
      <c r="B8105">
        <f t="shared" si="127"/>
        <v>8100</v>
      </c>
      <c r="C8105">
        <v>231.80006377257922</v>
      </c>
      <c r="D8105">
        <v>276.32549565401882</v>
      </c>
      <c r="E8105">
        <v>1022.1189842823317</v>
      </c>
      <c r="F8105">
        <v>1397.2551904110294</v>
      </c>
      <c r="G8105">
        <v>643.83297439296439</v>
      </c>
      <c r="H8105">
        <v>225.66698274730996</v>
      </c>
      <c r="R8105">
        <v>2947.5863450526072</v>
      </c>
      <c r="S8105">
        <v>2382.7081216317461</v>
      </c>
      <c r="T8105">
        <v>1711.3786531978578</v>
      </c>
      <c r="U8105">
        <v>232.18095744756738</v>
      </c>
      <c r="V8105">
        <v>205.62186105467384</v>
      </c>
      <c r="W8105">
        <v>261.96762649309198</v>
      </c>
    </row>
    <row r="8106" spans="2:23" x14ac:dyDescent="0.3">
      <c r="B8106">
        <f t="shared" si="127"/>
        <v>8101</v>
      </c>
      <c r="C8106">
        <v>274.3446952571685</v>
      </c>
      <c r="D8106">
        <v>5859.4613312428155</v>
      </c>
      <c r="E8106">
        <v>208.49365546565562</v>
      </c>
      <c r="F8106">
        <v>362.08717366092412</v>
      </c>
      <c r="G8106">
        <v>1892.4768339416817</v>
      </c>
      <c r="H8106">
        <v>805.56884515919558</v>
      </c>
      <c r="R8106">
        <v>1224.6393011270102</v>
      </c>
      <c r="S8106">
        <v>722.56152164760374</v>
      </c>
      <c r="T8106">
        <v>645.29980468482358</v>
      </c>
      <c r="U8106">
        <v>555.67236108397628</v>
      </c>
      <c r="V8106">
        <v>28883.78</v>
      </c>
      <c r="W8106">
        <v>253.84082433754801</v>
      </c>
    </row>
    <row r="8107" spans="2:23" x14ac:dyDescent="0.3">
      <c r="B8107">
        <f t="shared" si="127"/>
        <v>8102</v>
      </c>
      <c r="C8107">
        <v>28883.78</v>
      </c>
      <c r="D8107">
        <v>214.36268751468478</v>
      </c>
      <c r="E8107">
        <v>205.26744382036182</v>
      </c>
      <c r="F8107">
        <v>236.11059329122509</v>
      </c>
      <c r="G8107">
        <v>613.63912466807528</v>
      </c>
      <c r="H8107">
        <v>258.84878174524306</v>
      </c>
      <c r="R8107">
        <v>2043.8573536699719</v>
      </c>
      <c r="S8107">
        <v>1331.0884272695823</v>
      </c>
      <c r="T8107">
        <v>6369.0192512752619</v>
      </c>
      <c r="U8107">
        <v>512.46642555732251</v>
      </c>
      <c r="V8107">
        <v>2689.2509585188732</v>
      </c>
      <c r="W8107">
        <v>924.07024135803374</v>
      </c>
    </row>
    <row r="8108" spans="2:23" x14ac:dyDescent="0.3">
      <c r="B8108">
        <f t="shared" si="127"/>
        <v>8103</v>
      </c>
      <c r="C8108">
        <v>6079.5275021783627</v>
      </c>
      <c r="D8108">
        <v>294.39838940044262</v>
      </c>
      <c r="E8108">
        <v>1109.0912819540099</v>
      </c>
      <c r="F8108">
        <v>244.77646479901057</v>
      </c>
      <c r="G8108">
        <v>744.02133445197273</v>
      </c>
      <c r="H8108">
        <v>4490.2270216790885</v>
      </c>
      <c r="R8108">
        <v>286.69603014304414</v>
      </c>
      <c r="S8108">
        <v>28883.78</v>
      </c>
      <c r="T8108">
        <v>409.25842451250048</v>
      </c>
      <c r="U8108">
        <v>28883.78</v>
      </c>
      <c r="V8108">
        <v>222.73090952939737</v>
      </c>
      <c r="W8108">
        <v>403.35833258675279</v>
      </c>
    </row>
    <row r="8109" spans="2:23" x14ac:dyDescent="0.3">
      <c r="B8109">
        <f t="shared" si="127"/>
        <v>8104</v>
      </c>
      <c r="C8109">
        <v>2166.7641998521881</v>
      </c>
      <c r="D8109">
        <v>395.48410067336636</v>
      </c>
      <c r="E8109">
        <v>303.96683154784364</v>
      </c>
      <c r="F8109">
        <v>296.99983869586958</v>
      </c>
      <c r="G8109">
        <v>454.06721037247286</v>
      </c>
      <c r="H8109">
        <v>275.14720149830077</v>
      </c>
      <c r="R8109">
        <v>201.1578965903085</v>
      </c>
      <c r="S8109">
        <v>216.57467982244276</v>
      </c>
      <c r="T8109">
        <v>243.7715444641799</v>
      </c>
      <c r="U8109">
        <v>427.50217452465427</v>
      </c>
      <c r="V8109">
        <v>14775.159269604086</v>
      </c>
      <c r="W8109">
        <v>1774.6612036261645</v>
      </c>
    </row>
    <row r="8110" spans="2:23" x14ac:dyDescent="0.3">
      <c r="B8110">
        <f t="shared" si="127"/>
        <v>8105</v>
      </c>
      <c r="C8110">
        <v>374.11673132837461</v>
      </c>
      <c r="D8110">
        <v>28883.78</v>
      </c>
      <c r="E8110">
        <v>231.90346476232921</v>
      </c>
      <c r="F8110">
        <v>4457.4159071882495</v>
      </c>
      <c r="G8110">
        <v>205.16977876166192</v>
      </c>
      <c r="H8110">
        <v>2132.4673204076207</v>
      </c>
      <c r="R8110">
        <v>505.35695969108571</v>
      </c>
      <c r="S8110">
        <v>289.86222229921941</v>
      </c>
      <c r="T8110">
        <v>487.02204733309793</v>
      </c>
      <c r="U8110">
        <v>304.06749422372104</v>
      </c>
      <c r="V8110">
        <v>1570.2083595501854</v>
      </c>
      <c r="W8110">
        <v>414.81813238071902</v>
      </c>
    </row>
    <row r="8111" spans="2:23" x14ac:dyDescent="0.3">
      <c r="B8111">
        <f t="shared" si="127"/>
        <v>8106</v>
      </c>
      <c r="C8111">
        <v>3146.8517569317319</v>
      </c>
      <c r="D8111">
        <v>212.98419164014672</v>
      </c>
      <c r="E8111">
        <v>262.68333931209924</v>
      </c>
      <c r="F8111">
        <v>1470.4337326393177</v>
      </c>
      <c r="G8111">
        <v>745.72502332366548</v>
      </c>
      <c r="H8111">
        <v>3510.1353553872955</v>
      </c>
      <c r="R8111">
        <v>1530.6184765999876</v>
      </c>
      <c r="S8111">
        <v>312.51185758528345</v>
      </c>
      <c r="T8111">
        <v>744.97792116032565</v>
      </c>
      <c r="U8111">
        <v>1149.5189415960094</v>
      </c>
      <c r="V8111">
        <v>461.30852555510603</v>
      </c>
      <c r="W8111">
        <v>696.7113378379953</v>
      </c>
    </row>
    <row r="8112" spans="2:23" x14ac:dyDescent="0.3">
      <c r="B8112">
        <f t="shared" si="127"/>
        <v>8107</v>
      </c>
      <c r="C8112">
        <v>670.08129197687458</v>
      </c>
      <c r="D8112">
        <v>561.41879562638621</v>
      </c>
      <c r="E8112">
        <v>285.97743180024594</v>
      </c>
      <c r="F8112">
        <v>282.21425320728844</v>
      </c>
      <c r="G8112">
        <v>4878.5929638431871</v>
      </c>
      <c r="H8112">
        <v>5503.2148535981942</v>
      </c>
      <c r="R8112">
        <v>4237.7872933680446</v>
      </c>
      <c r="S8112">
        <v>7517.4087434381345</v>
      </c>
      <c r="T8112">
        <v>232.00390206118337</v>
      </c>
      <c r="U8112">
        <v>295.97631841499089</v>
      </c>
      <c r="V8112">
        <v>325.68215146882005</v>
      </c>
      <c r="W8112">
        <v>302.7337567851626</v>
      </c>
    </row>
    <row r="8113" spans="2:23" x14ac:dyDescent="0.3">
      <c r="B8113">
        <f t="shared" si="127"/>
        <v>8108</v>
      </c>
      <c r="C8113">
        <v>341.34185137302848</v>
      </c>
      <c r="D8113">
        <v>603.04133472082083</v>
      </c>
      <c r="E8113">
        <v>442.21229369010109</v>
      </c>
      <c r="F8113">
        <v>383.42297351408229</v>
      </c>
      <c r="G8113">
        <v>252.24398623596107</v>
      </c>
      <c r="H8113">
        <v>1229.6496145296962</v>
      </c>
      <c r="R8113">
        <v>28883.78</v>
      </c>
      <c r="S8113">
        <v>263.93899379952802</v>
      </c>
      <c r="T8113">
        <v>334.5307376634106</v>
      </c>
      <c r="U8113">
        <v>450.92072950045639</v>
      </c>
      <c r="V8113">
        <v>2181.8590430929034</v>
      </c>
      <c r="W8113">
        <v>494.05654088653057</v>
      </c>
    </row>
    <row r="8114" spans="2:23" x14ac:dyDescent="0.3">
      <c r="B8114">
        <f t="shared" si="127"/>
        <v>8109</v>
      </c>
      <c r="C8114">
        <v>586.09829456010107</v>
      </c>
      <c r="D8114">
        <v>221.08060877663192</v>
      </c>
      <c r="E8114">
        <v>334.26013541418445</v>
      </c>
      <c r="F8114">
        <v>219.50255788379357</v>
      </c>
      <c r="G8114">
        <v>368.16272595668511</v>
      </c>
      <c r="H8114">
        <v>2026.5112346756966</v>
      </c>
      <c r="R8114">
        <v>227.78911595989325</v>
      </c>
      <c r="S8114">
        <v>4732.3762607704375</v>
      </c>
      <c r="T8114">
        <v>631.92894195424913</v>
      </c>
      <c r="U8114">
        <v>210.78324634715852</v>
      </c>
      <c r="V8114">
        <v>220.77876264332167</v>
      </c>
      <c r="W8114">
        <v>829.4234029778479</v>
      </c>
    </row>
    <row r="8115" spans="2:23" x14ac:dyDescent="0.3">
      <c r="B8115">
        <f t="shared" si="127"/>
        <v>8110</v>
      </c>
      <c r="C8115">
        <v>553.45659419482365</v>
      </c>
      <c r="D8115">
        <v>6079.0385333199911</v>
      </c>
      <c r="E8115">
        <v>5489.8244333135663</v>
      </c>
      <c r="F8115">
        <v>2234.5145260502886</v>
      </c>
      <c r="G8115">
        <v>505.4143899174199</v>
      </c>
      <c r="H8115">
        <v>211.43323867691194</v>
      </c>
      <c r="R8115">
        <v>487.13650157698652</v>
      </c>
      <c r="S8115">
        <v>567.2988687244308</v>
      </c>
      <c r="T8115">
        <v>9516.5231195498363</v>
      </c>
      <c r="U8115">
        <v>375.25902309032949</v>
      </c>
      <c r="V8115">
        <v>523.96909590421888</v>
      </c>
      <c r="W8115">
        <v>1143.7952713038469</v>
      </c>
    </row>
    <row r="8116" spans="2:23" x14ac:dyDescent="0.3">
      <c r="B8116">
        <f t="shared" si="127"/>
        <v>8111</v>
      </c>
      <c r="C8116">
        <v>1230.7882797284542</v>
      </c>
      <c r="D8116">
        <v>28883.78</v>
      </c>
      <c r="E8116">
        <v>16828.301077690823</v>
      </c>
      <c r="F8116">
        <v>214.285611836454</v>
      </c>
      <c r="G8116">
        <v>220.20914876803363</v>
      </c>
      <c r="H8116">
        <v>323.35987345356375</v>
      </c>
      <c r="R8116">
        <v>28883.78</v>
      </c>
      <c r="S8116">
        <v>13288.968907306986</v>
      </c>
      <c r="T8116">
        <v>15437.753663462023</v>
      </c>
      <c r="U8116">
        <v>375.52858994454436</v>
      </c>
      <c r="V8116">
        <v>599.06685040554476</v>
      </c>
      <c r="W8116">
        <v>214.780314178243</v>
      </c>
    </row>
    <row r="8117" spans="2:23" x14ac:dyDescent="0.3">
      <c r="B8117">
        <f t="shared" si="127"/>
        <v>8112</v>
      </c>
      <c r="C8117">
        <v>28808.204192607205</v>
      </c>
      <c r="D8117">
        <v>287.99109973484383</v>
      </c>
      <c r="E8117">
        <v>853.00870100566613</v>
      </c>
      <c r="F8117">
        <v>1914.8211046179915</v>
      </c>
      <c r="G8117">
        <v>235.40459083312857</v>
      </c>
      <c r="H8117">
        <v>205.3823832371445</v>
      </c>
      <c r="R8117">
        <v>1540.2562697431536</v>
      </c>
      <c r="S8117">
        <v>427.76961943140003</v>
      </c>
      <c r="T8117">
        <v>28883.78</v>
      </c>
      <c r="U8117">
        <v>511.55740878717131</v>
      </c>
      <c r="V8117">
        <v>1564.450176488107</v>
      </c>
      <c r="W8117">
        <v>11048.137042183274</v>
      </c>
    </row>
    <row r="8118" spans="2:23" x14ac:dyDescent="0.3">
      <c r="B8118">
        <f t="shared" si="127"/>
        <v>8113</v>
      </c>
      <c r="C8118">
        <v>205.18476119155855</v>
      </c>
      <c r="D8118">
        <v>216.87653742923976</v>
      </c>
      <c r="E8118">
        <v>1085.2650953764946</v>
      </c>
      <c r="F8118">
        <v>1773.4115445813097</v>
      </c>
      <c r="G8118">
        <v>238.62801123112058</v>
      </c>
      <c r="H8118">
        <v>219.92001607320404</v>
      </c>
      <c r="R8118">
        <v>676.41920954100146</v>
      </c>
      <c r="S8118">
        <v>28883.78</v>
      </c>
      <c r="T8118">
        <v>731.60629489399321</v>
      </c>
      <c r="U8118">
        <v>2685.7905084929989</v>
      </c>
      <c r="V8118">
        <v>325.04087816276029</v>
      </c>
      <c r="W8118">
        <v>15647.849009998552</v>
      </c>
    </row>
    <row r="8119" spans="2:23" x14ac:dyDescent="0.3">
      <c r="B8119">
        <f t="shared" si="127"/>
        <v>8114</v>
      </c>
      <c r="C8119">
        <v>28883.78</v>
      </c>
      <c r="D8119">
        <v>28883.78</v>
      </c>
      <c r="E8119">
        <v>28883.78</v>
      </c>
      <c r="F8119">
        <v>7447.2630539260263</v>
      </c>
      <c r="G8119">
        <v>819.28252425755784</v>
      </c>
      <c r="H8119">
        <v>281.80380058642879</v>
      </c>
      <c r="R8119">
        <v>4492.1213515160107</v>
      </c>
      <c r="S8119">
        <v>413.42759497755469</v>
      </c>
      <c r="T8119">
        <v>257.73087010498807</v>
      </c>
      <c r="U8119">
        <v>240.58007241981622</v>
      </c>
      <c r="V8119">
        <v>207.98666631794472</v>
      </c>
      <c r="W8119">
        <v>2953.5542395139605</v>
      </c>
    </row>
    <row r="8120" spans="2:23" x14ac:dyDescent="0.3">
      <c r="B8120">
        <f t="shared" si="127"/>
        <v>8115</v>
      </c>
      <c r="C8120">
        <v>410.29384013907918</v>
      </c>
      <c r="D8120">
        <v>395.22908529669508</v>
      </c>
      <c r="E8120">
        <v>352.04997179758499</v>
      </c>
      <c r="F8120">
        <v>388.30121379835714</v>
      </c>
      <c r="G8120">
        <v>226.98561425755685</v>
      </c>
      <c r="H8120">
        <v>232.27812444393479</v>
      </c>
      <c r="R8120">
        <v>269.4118907969908</v>
      </c>
      <c r="S8120">
        <v>2515.2316382718177</v>
      </c>
      <c r="T8120">
        <v>281.65220715475755</v>
      </c>
      <c r="U8120">
        <v>317.1570447285543</v>
      </c>
      <c r="V8120">
        <v>233.38375398787022</v>
      </c>
      <c r="W8120">
        <v>24486.286491344148</v>
      </c>
    </row>
    <row r="8121" spans="2:23" x14ac:dyDescent="0.3">
      <c r="B8121">
        <f t="shared" si="127"/>
        <v>8116</v>
      </c>
      <c r="C8121">
        <v>217.48703492334582</v>
      </c>
      <c r="D8121">
        <v>542.8088155654998</v>
      </c>
      <c r="E8121">
        <v>225.76652343496798</v>
      </c>
      <c r="F8121">
        <v>296.66886658184546</v>
      </c>
      <c r="G8121">
        <v>20594.649646449234</v>
      </c>
      <c r="H8121">
        <v>457.10810206105873</v>
      </c>
      <c r="R8121">
        <v>274.43350597635163</v>
      </c>
      <c r="S8121">
        <v>273.42809928890023</v>
      </c>
      <c r="T8121">
        <v>28883.78</v>
      </c>
      <c r="U8121">
        <v>4279.9779478161108</v>
      </c>
      <c r="V8121">
        <v>244.75526634580393</v>
      </c>
      <c r="W8121">
        <v>2088.2987839311418</v>
      </c>
    </row>
    <row r="8122" spans="2:23" x14ac:dyDescent="0.3">
      <c r="B8122">
        <f t="shared" si="127"/>
        <v>8117</v>
      </c>
      <c r="C8122">
        <v>28883.78</v>
      </c>
      <c r="D8122">
        <v>2644.6688655557109</v>
      </c>
      <c r="E8122">
        <v>28883.78</v>
      </c>
      <c r="F8122">
        <v>624.02986703618035</v>
      </c>
      <c r="G8122">
        <v>288.1680817424284</v>
      </c>
      <c r="H8122">
        <v>206.09016432121899</v>
      </c>
      <c r="R8122">
        <v>836.21532682010024</v>
      </c>
      <c r="S8122">
        <v>28883.78</v>
      </c>
      <c r="T8122">
        <v>28883.78</v>
      </c>
      <c r="U8122">
        <v>4754.6740611268451</v>
      </c>
      <c r="V8122">
        <v>918.92303397797832</v>
      </c>
      <c r="W8122">
        <v>530.46509737106476</v>
      </c>
    </row>
    <row r="8123" spans="2:23" x14ac:dyDescent="0.3">
      <c r="B8123">
        <f t="shared" si="127"/>
        <v>8118</v>
      </c>
      <c r="C8123">
        <v>2764.8314818268859</v>
      </c>
      <c r="D8123">
        <v>28883.78</v>
      </c>
      <c r="E8123">
        <v>350.59803635375465</v>
      </c>
      <c r="F8123">
        <v>238.9616812475482</v>
      </c>
      <c r="G8123">
        <v>357.7690478021575</v>
      </c>
      <c r="H8123">
        <v>1495.0878463583472</v>
      </c>
      <c r="R8123">
        <v>355.47347989260567</v>
      </c>
      <c r="S8123">
        <v>239.23729643494266</v>
      </c>
      <c r="T8123">
        <v>2652.0843288409801</v>
      </c>
      <c r="U8123">
        <v>497.76113414288625</v>
      </c>
      <c r="V8123">
        <v>329.83856004253488</v>
      </c>
      <c r="W8123">
        <v>319.97143828944968</v>
      </c>
    </row>
    <row r="8124" spans="2:23" x14ac:dyDescent="0.3">
      <c r="B8124">
        <f t="shared" si="127"/>
        <v>8119</v>
      </c>
      <c r="C8124">
        <v>1721.2590483908655</v>
      </c>
      <c r="D8124">
        <v>28883.78</v>
      </c>
      <c r="E8124">
        <v>1056.4860533058986</v>
      </c>
      <c r="F8124">
        <v>293.89751313559884</v>
      </c>
      <c r="G8124">
        <v>2281.751604631148</v>
      </c>
      <c r="H8124">
        <v>2906.7146194112584</v>
      </c>
      <c r="R8124">
        <v>254.03684903996199</v>
      </c>
      <c r="S8124">
        <v>1219.2024194681467</v>
      </c>
      <c r="T8124">
        <v>730.50493570815263</v>
      </c>
      <c r="U8124">
        <v>368.16048099644536</v>
      </c>
      <c r="V8124">
        <v>6261.6131323969557</v>
      </c>
      <c r="W8124">
        <v>334.2089019630821</v>
      </c>
    </row>
    <row r="8125" spans="2:23" x14ac:dyDescent="0.3">
      <c r="B8125">
        <f t="shared" si="127"/>
        <v>8120</v>
      </c>
      <c r="C8125">
        <v>354.84200031097066</v>
      </c>
      <c r="D8125">
        <v>3239.5655367969043</v>
      </c>
      <c r="E8125">
        <v>559.03541855510741</v>
      </c>
      <c r="F8125">
        <v>527.52851079626953</v>
      </c>
      <c r="G8125">
        <v>28883.78</v>
      </c>
      <c r="H8125">
        <v>741.97807319414324</v>
      </c>
      <c r="R8125">
        <v>208.60159030407902</v>
      </c>
      <c r="S8125">
        <v>1165.0378823647434</v>
      </c>
      <c r="T8125">
        <v>293.37681613713994</v>
      </c>
      <c r="U8125">
        <v>505.82400592603739</v>
      </c>
      <c r="V8125">
        <v>28883.78</v>
      </c>
      <c r="W8125">
        <v>220.27937487745174</v>
      </c>
    </row>
    <row r="8126" spans="2:23" x14ac:dyDescent="0.3">
      <c r="B8126">
        <f t="shared" si="127"/>
        <v>8121</v>
      </c>
      <c r="C8126">
        <v>1473.8694635433701</v>
      </c>
      <c r="D8126">
        <v>234.68494513485567</v>
      </c>
      <c r="E8126">
        <v>284.36125575717369</v>
      </c>
      <c r="F8126">
        <v>1378.5101993803755</v>
      </c>
      <c r="G8126">
        <v>246.66853861857712</v>
      </c>
      <c r="H8126">
        <v>654.81736031967125</v>
      </c>
      <c r="R8126">
        <v>276.64437071422265</v>
      </c>
      <c r="S8126">
        <v>275.99039679999157</v>
      </c>
      <c r="T8126">
        <v>549.84856706369601</v>
      </c>
      <c r="U8126">
        <v>421.103640719802</v>
      </c>
      <c r="V8126">
        <v>3684.9260693076485</v>
      </c>
      <c r="W8126">
        <v>455.65514484011157</v>
      </c>
    </row>
    <row r="8127" spans="2:23" x14ac:dyDescent="0.3">
      <c r="B8127">
        <f t="shared" si="127"/>
        <v>8122</v>
      </c>
      <c r="C8127">
        <v>291.60233626996074</v>
      </c>
      <c r="D8127">
        <v>566.0191742434414</v>
      </c>
      <c r="E8127">
        <v>232.63868507062091</v>
      </c>
      <c r="F8127">
        <v>224.91147837744211</v>
      </c>
      <c r="G8127">
        <v>712.67946650042893</v>
      </c>
      <c r="H8127">
        <v>954.32012650290699</v>
      </c>
      <c r="R8127">
        <v>336.3575428454933</v>
      </c>
      <c r="S8127">
        <v>270.16561797144806</v>
      </c>
      <c r="T8127">
        <v>352.49626968924792</v>
      </c>
      <c r="U8127">
        <v>28883.78</v>
      </c>
      <c r="V8127">
        <v>20891.567002112348</v>
      </c>
      <c r="W8127">
        <v>21569.322402608977</v>
      </c>
    </row>
    <row r="8128" spans="2:23" x14ac:dyDescent="0.3">
      <c r="B8128">
        <f t="shared" si="127"/>
        <v>8123</v>
      </c>
      <c r="C8128">
        <v>1000.748860783452</v>
      </c>
      <c r="D8128">
        <v>579.76308220171643</v>
      </c>
      <c r="E8128">
        <v>450.78029665627008</v>
      </c>
      <c r="F8128">
        <v>351.35453105225866</v>
      </c>
      <c r="G8128">
        <v>2383.5716705725749</v>
      </c>
      <c r="H8128">
        <v>284.0721266685124</v>
      </c>
      <c r="R8128">
        <v>727.95417723203013</v>
      </c>
      <c r="S8128">
        <v>8867.9154305014126</v>
      </c>
      <c r="T8128">
        <v>221.30138401017774</v>
      </c>
      <c r="U8128">
        <v>28883.78</v>
      </c>
      <c r="V8128">
        <v>532.32503980565457</v>
      </c>
      <c r="W8128">
        <v>2746.1488279409141</v>
      </c>
    </row>
    <row r="8129" spans="2:23" x14ac:dyDescent="0.3">
      <c r="B8129">
        <f t="shared" si="127"/>
        <v>8124</v>
      </c>
      <c r="C8129">
        <v>364.61230350096963</v>
      </c>
      <c r="D8129">
        <v>2127.5118951551731</v>
      </c>
      <c r="E8129">
        <v>2135.6316924173198</v>
      </c>
      <c r="F8129">
        <v>209.63627277924493</v>
      </c>
      <c r="G8129">
        <v>232.69049878759708</v>
      </c>
      <c r="H8129">
        <v>1059.2763972949801</v>
      </c>
      <c r="R8129">
        <v>316.06964805539428</v>
      </c>
      <c r="S8129">
        <v>217.95310677159199</v>
      </c>
      <c r="T8129">
        <v>3226.8503222868799</v>
      </c>
      <c r="U8129">
        <v>1583.6603693592663</v>
      </c>
      <c r="V8129">
        <v>28883.78</v>
      </c>
      <c r="W8129">
        <v>226.04070669379593</v>
      </c>
    </row>
    <row r="8130" spans="2:23" x14ac:dyDescent="0.3">
      <c r="B8130">
        <f t="shared" si="127"/>
        <v>8125</v>
      </c>
      <c r="C8130">
        <v>5458.0186281019724</v>
      </c>
      <c r="D8130">
        <v>887.85499405936241</v>
      </c>
      <c r="E8130">
        <v>293.19433275092211</v>
      </c>
      <c r="F8130">
        <v>293.10251246362481</v>
      </c>
      <c r="G8130">
        <v>7288.5332731761873</v>
      </c>
      <c r="H8130">
        <v>314.0858604336122</v>
      </c>
      <c r="R8130">
        <v>240.7897249401033</v>
      </c>
      <c r="S8130">
        <v>272.68667317922643</v>
      </c>
      <c r="T8130">
        <v>469.0231981964252</v>
      </c>
      <c r="U8130">
        <v>318.66374901919727</v>
      </c>
      <c r="V8130">
        <v>5656.522968558128</v>
      </c>
      <c r="W8130">
        <v>367.25222444746953</v>
      </c>
    </row>
    <row r="8131" spans="2:23" x14ac:dyDescent="0.3">
      <c r="B8131">
        <f t="shared" si="127"/>
        <v>8126</v>
      </c>
      <c r="C8131">
        <v>2284.4860426407386</v>
      </c>
      <c r="D8131">
        <v>1927.2417769539277</v>
      </c>
      <c r="E8131">
        <v>536.84480628040637</v>
      </c>
      <c r="F8131">
        <v>349.28720380282641</v>
      </c>
      <c r="G8131">
        <v>231.46871084335589</v>
      </c>
      <c r="H8131">
        <v>1066.2077291353687</v>
      </c>
      <c r="R8131">
        <v>226.36761775135128</v>
      </c>
      <c r="S8131">
        <v>516.30111502425848</v>
      </c>
      <c r="T8131">
        <v>466.90587508270818</v>
      </c>
      <c r="U8131">
        <v>28883.78</v>
      </c>
      <c r="V8131">
        <v>7844.3078887812235</v>
      </c>
      <c r="W8131">
        <v>209.28055587401167</v>
      </c>
    </row>
    <row r="8132" spans="2:23" x14ac:dyDescent="0.3">
      <c r="B8132">
        <f t="shared" si="127"/>
        <v>8127</v>
      </c>
      <c r="C8132">
        <v>287.90015749540282</v>
      </c>
      <c r="D8132">
        <v>1046.8527692610282</v>
      </c>
      <c r="E8132">
        <v>203.26932208109989</v>
      </c>
      <c r="F8132">
        <v>249.1630631746124</v>
      </c>
      <c r="G8132">
        <v>366.76159050108822</v>
      </c>
      <c r="H8132">
        <v>9927.9825782510216</v>
      </c>
      <c r="R8132">
        <v>1095.9793671888729</v>
      </c>
      <c r="S8132">
        <v>3183.3663806901959</v>
      </c>
      <c r="T8132">
        <v>1451.6652836142914</v>
      </c>
      <c r="U8132">
        <v>243.12208440244163</v>
      </c>
      <c r="V8132">
        <v>203.60925145009057</v>
      </c>
      <c r="W8132">
        <v>503.29290642120986</v>
      </c>
    </row>
    <row r="8133" spans="2:23" x14ac:dyDescent="0.3">
      <c r="B8133">
        <f t="shared" si="127"/>
        <v>8128</v>
      </c>
      <c r="C8133">
        <v>531.47886611157173</v>
      </c>
      <c r="D8133">
        <v>255.68036089260434</v>
      </c>
      <c r="E8133">
        <v>677.40375848557164</v>
      </c>
      <c r="F8133">
        <v>678.47759288648842</v>
      </c>
      <c r="G8133">
        <v>297.40862722388005</v>
      </c>
      <c r="H8133">
        <v>28883.78</v>
      </c>
      <c r="R8133">
        <v>2438.6752180956614</v>
      </c>
      <c r="S8133">
        <v>328.65356693964441</v>
      </c>
      <c r="T8133">
        <v>431.07152360562327</v>
      </c>
      <c r="U8133">
        <v>1613.441486661068</v>
      </c>
      <c r="V8133">
        <v>440.54046722369475</v>
      </c>
      <c r="W8133">
        <v>28883.78</v>
      </c>
    </row>
    <row r="8134" spans="2:23" x14ac:dyDescent="0.3">
      <c r="B8134">
        <f t="shared" si="127"/>
        <v>8129</v>
      </c>
      <c r="C8134">
        <v>28883.78</v>
      </c>
      <c r="D8134">
        <v>814.27471260048662</v>
      </c>
      <c r="E8134">
        <v>259.09445661647914</v>
      </c>
      <c r="F8134">
        <v>236.69443060561079</v>
      </c>
      <c r="G8134">
        <v>28883.78</v>
      </c>
      <c r="H8134">
        <v>265.03695165983351</v>
      </c>
      <c r="R8134">
        <v>253.62047224840882</v>
      </c>
      <c r="S8134">
        <v>302.88605442812008</v>
      </c>
      <c r="T8134">
        <v>1622.6605650054248</v>
      </c>
      <c r="U8134">
        <v>1082.534514251734</v>
      </c>
      <c r="V8134">
        <v>214.90677551244588</v>
      </c>
      <c r="W8134">
        <v>28883.78</v>
      </c>
    </row>
    <row r="8135" spans="2:23" x14ac:dyDescent="0.3">
      <c r="B8135">
        <f t="shared" si="127"/>
        <v>8130</v>
      </c>
      <c r="C8135">
        <v>377.98886041430421</v>
      </c>
      <c r="D8135">
        <v>595.44702861518908</v>
      </c>
      <c r="E8135">
        <v>589.3564511000535</v>
      </c>
      <c r="F8135">
        <v>2461.1217807648927</v>
      </c>
      <c r="G8135">
        <v>231.71826960560591</v>
      </c>
      <c r="H8135">
        <v>251.79511152020396</v>
      </c>
      <c r="R8135">
        <v>347.38783250896142</v>
      </c>
      <c r="S8135">
        <v>6691.3568078035623</v>
      </c>
      <c r="T8135">
        <v>28883.78</v>
      </c>
      <c r="U8135">
        <v>1050.2707496162734</v>
      </c>
      <c r="V8135">
        <v>28883.78</v>
      </c>
      <c r="W8135">
        <v>217.72965977472523</v>
      </c>
    </row>
    <row r="8136" spans="2:23" x14ac:dyDescent="0.3">
      <c r="B8136">
        <f t="shared" ref="B8136:B8199" si="128">B8135 + 1</f>
        <v>8131</v>
      </c>
      <c r="C8136">
        <v>209.83927546242955</v>
      </c>
      <c r="D8136">
        <v>231.05021153273015</v>
      </c>
      <c r="E8136">
        <v>689.78773838105553</v>
      </c>
      <c r="F8136">
        <v>10327.710394427868</v>
      </c>
      <c r="G8136">
        <v>215.82809023022529</v>
      </c>
      <c r="H8136">
        <v>224.93873037005443</v>
      </c>
      <c r="R8136">
        <v>28883.78</v>
      </c>
      <c r="S8136">
        <v>2361.6402713742277</v>
      </c>
      <c r="T8136">
        <v>207.17754387469157</v>
      </c>
      <c r="U8136">
        <v>678.8331707398811</v>
      </c>
      <c r="V8136">
        <v>11662.864082036653</v>
      </c>
      <c r="W8136">
        <v>239.77227813062211</v>
      </c>
    </row>
    <row r="8137" spans="2:23" x14ac:dyDescent="0.3">
      <c r="B8137">
        <f t="shared" si="128"/>
        <v>8132</v>
      </c>
      <c r="C8137">
        <v>268.32890326008146</v>
      </c>
      <c r="D8137">
        <v>250.5981836093988</v>
      </c>
      <c r="E8137">
        <v>702.88064993628882</v>
      </c>
      <c r="F8137">
        <v>206.76685930558239</v>
      </c>
      <c r="G8137">
        <v>202.90516973748754</v>
      </c>
      <c r="H8137">
        <v>407.40996702981352</v>
      </c>
      <c r="R8137">
        <v>234.81921511137847</v>
      </c>
      <c r="S8137">
        <v>478.65703854235664</v>
      </c>
      <c r="T8137">
        <v>417.80842520804333</v>
      </c>
      <c r="U8137">
        <v>344.90927567418282</v>
      </c>
      <c r="V8137">
        <v>1458.0422110258144</v>
      </c>
      <c r="W8137">
        <v>700.94622124489399</v>
      </c>
    </row>
    <row r="8138" spans="2:23" x14ac:dyDescent="0.3">
      <c r="B8138">
        <f t="shared" si="128"/>
        <v>8133</v>
      </c>
      <c r="C8138">
        <v>2781.3341272329226</v>
      </c>
      <c r="D8138">
        <v>1598.1783851324885</v>
      </c>
      <c r="E8138">
        <v>3063.613927452709</v>
      </c>
      <c r="F8138">
        <v>247.25162538607137</v>
      </c>
      <c r="G8138">
        <v>200.32562349681149</v>
      </c>
      <c r="H8138">
        <v>1511.3695361856694</v>
      </c>
      <c r="R8138">
        <v>5382.7595230335883</v>
      </c>
      <c r="S8138">
        <v>1033.7182087819751</v>
      </c>
      <c r="T8138">
        <v>28883.78</v>
      </c>
      <c r="U8138">
        <v>1677.9362233673544</v>
      </c>
      <c r="V8138">
        <v>209.98574791741305</v>
      </c>
      <c r="W8138">
        <v>559.40028079449849</v>
      </c>
    </row>
    <row r="8139" spans="2:23" x14ac:dyDescent="0.3">
      <c r="B8139">
        <f t="shared" si="128"/>
        <v>8134</v>
      </c>
      <c r="C8139">
        <v>327.96159379855499</v>
      </c>
      <c r="D8139">
        <v>28883.78</v>
      </c>
      <c r="E8139">
        <v>222.37543501448096</v>
      </c>
      <c r="F8139">
        <v>361.97031339296689</v>
      </c>
      <c r="G8139">
        <v>217.61740650597108</v>
      </c>
      <c r="H8139">
        <v>818.68272663840264</v>
      </c>
      <c r="R8139">
        <v>2079.910802954304</v>
      </c>
      <c r="S8139">
        <v>227.47203794620617</v>
      </c>
      <c r="T8139">
        <v>3525.8472940430138</v>
      </c>
      <c r="U8139">
        <v>242.61256923750011</v>
      </c>
      <c r="V8139">
        <v>6842.6296706675303</v>
      </c>
      <c r="W8139">
        <v>28883.78</v>
      </c>
    </row>
    <row r="8140" spans="2:23" x14ac:dyDescent="0.3">
      <c r="B8140">
        <f t="shared" si="128"/>
        <v>8135</v>
      </c>
      <c r="C8140">
        <v>2669.4072925624791</v>
      </c>
      <c r="D8140">
        <v>933.87406930026941</v>
      </c>
      <c r="E8140">
        <v>28883.78</v>
      </c>
      <c r="F8140">
        <v>427.77587766880509</v>
      </c>
      <c r="G8140">
        <v>354.36657264172635</v>
      </c>
      <c r="H8140">
        <v>429.99308583633257</v>
      </c>
      <c r="R8140">
        <v>445.68691854650416</v>
      </c>
      <c r="S8140">
        <v>234.11444191185899</v>
      </c>
      <c r="T8140">
        <v>604.25542149159855</v>
      </c>
      <c r="U8140">
        <v>5025.2743735060121</v>
      </c>
      <c r="V8140">
        <v>28883.78</v>
      </c>
      <c r="W8140">
        <v>1255.7568667135372</v>
      </c>
    </row>
    <row r="8141" spans="2:23" x14ac:dyDescent="0.3">
      <c r="B8141">
        <f t="shared" si="128"/>
        <v>8136</v>
      </c>
      <c r="C8141">
        <v>2893.1997748353206</v>
      </c>
      <c r="D8141">
        <v>580.40840707551536</v>
      </c>
      <c r="E8141">
        <v>12295.535949126255</v>
      </c>
      <c r="F8141">
        <v>278.62063740790114</v>
      </c>
      <c r="G8141">
        <v>28883.78</v>
      </c>
      <c r="H8141">
        <v>586.37732280844386</v>
      </c>
      <c r="R8141">
        <v>3263.5379679053876</v>
      </c>
      <c r="S8141">
        <v>244.74918164829964</v>
      </c>
      <c r="T8141">
        <v>283.80612217125696</v>
      </c>
      <c r="U8141">
        <v>246.517226113492</v>
      </c>
      <c r="V8141">
        <v>556.5686184169989</v>
      </c>
      <c r="W8141">
        <v>207.18729316556107</v>
      </c>
    </row>
    <row r="8142" spans="2:23" x14ac:dyDescent="0.3">
      <c r="B8142">
        <f t="shared" si="128"/>
        <v>8137</v>
      </c>
      <c r="C8142">
        <v>28883.78</v>
      </c>
      <c r="D8142">
        <v>533.31242124415076</v>
      </c>
      <c r="E8142">
        <v>227.84049675558819</v>
      </c>
      <c r="F8142">
        <v>8470.637404596524</v>
      </c>
      <c r="G8142">
        <v>205.42907333153568</v>
      </c>
      <c r="H8142">
        <v>3895.425211029642</v>
      </c>
      <c r="R8142">
        <v>212.53150732591502</v>
      </c>
      <c r="S8142">
        <v>28883.78</v>
      </c>
      <c r="T8142">
        <v>219.44866602511192</v>
      </c>
      <c r="U8142">
        <v>21748.233863332283</v>
      </c>
      <c r="V8142">
        <v>242.39218927050968</v>
      </c>
      <c r="W8142">
        <v>517.641978674813</v>
      </c>
    </row>
    <row r="8143" spans="2:23" x14ac:dyDescent="0.3">
      <c r="B8143">
        <f t="shared" si="128"/>
        <v>8138</v>
      </c>
      <c r="C8143">
        <v>220.34903476615017</v>
      </c>
      <c r="D8143">
        <v>216.19261160832889</v>
      </c>
      <c r="E8143">
        <v>202.08931306791729</v>
      </c>
      <c r="F8143">
        <v>894.77493472978597</v>
      </c>
      <c r="G8143">
        <v>551.1328745138045</v>
      </c>
      <c r="H8143">
        <v>354.46169424238519</v>
      </c>
      <c r="R8143">
        <v>237.06158139521733</v>
      </c>
      <c r="S8143">
        <v>1952.322326286378</v>
      </c>
      <c r="T8143">
        <v>378.20374295182546</v>
      </c>
      <c r="U8143">
        <v>545.81078432888228</v>
      </c>
      <c r="V8143">
        <v>204.03137032298173</v>
      </c>
      <c r="W8143">
        <v>319.51641483764325</v>
      </c>
    </row>
    <row r="8144" spans="2:23" x14ac:dyDescent="0.3">
      <c r="B8144">
        <f t="shared" si="128"/>
        <v>8139</v>
      </c>
      <c r="C8144">
        <v>827.01158094317714</v>
      </c>
      <c r="D8144">
        <v>455.77107258638046</v>
      </c>
      <c r="E8144">
        <v>966.35171279082147</v>
      </c>
      <c r="F8144">
        <v>208.63560864591113</v>
      </c>
      <c r="G8144">
        <v>460.83582921561339</v>
      </c>
      <c r="H8144">
        <v>28883.78</v>
      </c>
      <c r="R8144">
        <v>923.32959601447806</v>
      </c>
      <c r="S8144">
        <v>2107.0153528547348</v>
      </c>
      <c r="T8144">
        <v>28883.78</v>
      </c>
      <c r="U8144">
        <v>28883.78</v>
      </c>
      <c r="V8144">
        <v>248.85954259627181</v>
      </c>
      <c r="W8144">
        <v>1711.0319214705096</v>
      </c>
    </row>
    <row r="8145" spans="2:23" x14ac:dyDescent="0.3">
      <c r="B8145">
        <f t="shared" si="128"/>
        <v>8140</v>
      </c>
      <c r="C8145">
        <v>381.72303248143294</v>
      </c>
      <c r="D8145">
        <v>4185.3915580627527</v>
      </c>
      <c r="E8145">
        <v>1289.4531646240314</v>
      </c>
      <c r="F8145">
        <v>1059.8987688585403</v>
      </c>
      <c r="G8145">
        <v>22765.177826985302</v>
      </c>
      <c r="H8145">
        <v>205.54051696465979</v>
      </c>
      <c r="R8145">
        <v>221.51541838120056</v>
      </c>
      <c r="S8145">
        <v>19933.175956000334</v>
      </c>
      <c r="T8145">
        <v>230.42316437266197</v>
      </c>
      <c r="U8145">
        <v>10196.447934484835</v>
      </c>
      <c r="V8145">
        <v>219.79233881114021</v>
      </c>
      <c r="W8145">
        <v>2064.3854045753333</v>
      </c>
    </row>
    <row r="8146" spans="2:23" x14ac:dyDescent="0.3">
      <c r="B8146">
        <f t="shared" si="128"/>
        <v>8141</v>
      </c>
      <c r="C8146">
        <v>201.54330362996166</v>
      </c>
      <c r="D8146">
        <v>224.88188122801455</v>
      </c>
      <c r="E8146">
        <v>527.01216414575651</v>
      </c>
      <c r="F8146">
        <v>805.79528101208598</v>
      </c>
      <c r="G8146">
        <v>393.56865071306368</v>
      </c>
      <c r="H8146">
        <v>594.11731246100851</v>
      </c>
      <c r="R8146">
        <v>251.05113631972011</v>
      </c>
      <c r="S8146">
        <v>973.28769838108758</v>
      </c>
      <c r="T8146">
        <v>480.71487248841669</v>
      </c>
      <c r="U8146">
        <v>268.44380941411282</v>
      </c>
      <c r="V8146">
        <v>273.52400524996222</v>
      </c>
      <c r="W8146">
        <v>11903.020949998121</v>
      </c>
    </row>
    <row r="8147" spans="2:23" x14ac:dyDescent="0.3">
      <c r="B8147">
        <f t="shared" si="128"/>
        <v>8142</v>
      </c>
      <c r="C8147">
        <v>522.30106314580257</v>
      </c>
      <c r="D8147">
        <v>523.81574265830773</v>
      </c>
      <c r="E8147">
        <v>464.71994782007744</v>
      </c>
      <c r="F8147">
        <v>289.34220724559924</v>
      </c>
      <c r="G8147">
        <v>310.38134543768302</v>
      </c>
      <c r="H8147">
        <v>307.47274911441366</v>
      </c>
      <c r="R8147">
        <v>525.15088764269501</v>
      </c>
      <c r="S8147">
        <v>940.48205741354923</v>
      </c>
      <c r="T8147">
        <v>257.36770110339319</v>
      </c>
      <c r="U8147">
        <v>303.80094130511077</v>
      </c>
      <c r="V8147">
        <v>428.87429305949917</v>
      </c>
      <c r="W8147">
        <v>28883.78</v>
      </c>
    </row>
    <row r="8148" spans="2:23" x14ac:dyDescent="0.3">
      <c r="B8148">
        <f t="shared" si="128"/>
        <v>8143</v>
      </c>
      <c r="C8148">
        <v>3272.264128729149</v>
      </c>
      <c r="D8148">
        <v>352.50779855752046</v>
      </c>
      <c r="E8148">
        <v>362.46793033851509</v>
      </c>
      <c r="F8148">
        <v>210.15886384121629</v>
      </c>
      <c r="G8148">
        <v>331.70988812907297</v>
      </c>
      <c r="H8148">
        <v>554.13682765331839</v>
      </c>
      <c r="R8148">
        <v>445.77471007669942</v>
      </c>
      <c r="S8148">
        <v>249.15400292640035</v>
      </c>
      <c r="T8148">
        <v>1495.8803531719059</v>
      </c>
      <c r="U8148">
        <v>227.19336726312292</v>
      </c>
      <c r="V8148">
        <v>213.85981121112485</v>
      </c>
      <c r="W8148">
        <v>942.48511125688617</v>
      </c>
    </row>
    <row r="8149" spans="2:23" x14ac:dyDescent="0.3">
      <c r="B8149">
        <f t="shared" si="128"/>
        <v>8144</v>
      </c>
      <c r="C8149">
        <v>372.7887300669903</v>
      </c>
      <c r="D8149">
        <v>348.67410105810302</v>
      </c>
      <c r="E8149">
        <v>2904.0664223487893</v>
      </c>
      <c r="F8149">
        <v>350.96557276115061</v>
      </c>
      <c r="G8149">
        <v>851.67868421847891</v>
      </c>
      <c r="H8149">
        <v>1691.6325570234183</v>
      </c>
      <c r="R8149">
        <v>1116.4235853808216</v>
      </c>
      <c r="S8149">
        <v>520.19752443569905</v>
      </c>
      <c r="T8149">
        <v>363.88135409444527</v>
      </c>
      <c r="U8149">
        <v>261.11364852460929</v>
      </c>
      <c r="V8149">
        <v>226.29290527805915</v>
      </c>
      <c r="W8149">
        <v>281.18125009172331</v>
      </c>
    </row>
    <row r="8150" spans="2:23" x14ac:dyDescent="0.3">
      <c r="B8150">
        <f t="shared" si="128"/>
        <v>8145</v>
      </c>
      <c r="C8150">
        <v>332.29497651986389</v>
      </c>
      <c r="D8150">
        <v>11849.424398333871</v>
      </c>
      <c r="E8150">
        <v>1617.9331988272004</v>
      </c>
      <c r="F8150">
        <v>3436.0130170892676</v>
      </c>
      <c r="G8150">
        <v>200.77740070896073</v>
      </c>
      <c r="H8150">
        <v>378.35152583583522</v>
      </c>
      <c r="R8150">
        <v>319.4229612868703</v>
      </c>
      <c r="S8150">
        <v>380.98140965035407</v>
      </c>
      <c r="T8150">
        <v>20008.918594629708</v>
      </c>
      <c r="U8150">
        <v>221.84628577158787</v>
      </c>
      <c r="V8150">
        <v>1651.4352373979825</v>
      </c>
      <c r="W8150">
        <v>298.61332748153319</v>
      </c>
    </row>
    <row r="8151" spans="2:23" x14ac:dyDescent="0.3">
      <c r="B8151">
        <f t="shared" si="128"/>
        <v>8146</v>
      </c>
      <c r="C8151">
        <v>11230.932181887878</v>
      </c>
      <c r="D8151">
        <v>1170.5890559738918</v>
      </c>
      <c r="E8151">
        <v>338.70311629261084</v>
      </c>
      <c r="F8151">
        <v>209.9213462653955</v>
      </c>
      <c r="G8151">
        <v>713.75975219525878</v>
      </c>
      <c r="H8151">
        <v>253.03355760188828</v>
      </c>
      <c r="R8151">
        <v>8425.0881213672237</v>
      </c>
      <c r="S8151">
        <v>641.20620369414223</v>
      </c>
      <c r="T8151">
        <v>378.96426888623796</v>
      </c>
      <c r="U8151">
        <v>371.61592472908535</v>
      </c>
      <c r="V8151">
        <v>582.21137458862495</v>
      </c>
      <c r="W8151">
        <v>28883.78</v>
      </c>
    </row>
    <row r="8152" spans="2:23" x14ac:dyDescent="0.3">
      <c r="B8152">
        <f t="shared" si="128"/>
        <v>8147</v>
      </c>
      <c r="C8152">
        <v>240.75545628077268</v>
      </c>
      <c r="D8152">
        <v>792.87683897684656</v>
      </c>
      <c r="E8152">
        <v>647.3121729474849</v>
      </c>
      <c r="F8152">
        <v>940.63144185109888</v>
      </c>
      <c r="G8152">
        <v>234.64757647851334</v>
      </c>
      <c r="H8152">
        <v>28883.78</v>
      </c>
      <c r="R8152">
        <v>224.45737336609298</v>
      </c>
      <c r="S8152">
        <v>3781.312157241729</v>
      </c>
      <c r="T8152">
        <v>495.4784912647919</v>
      </c>
      <c r="U8152">
        <v>256.07216829109285</v>
      </c>
      <c r="V8152">
        <v>652.64622211099356</v>
      </c>
      <c r="W8152">
        <v>293.49370217653279</v>
      </c>
    </row>
    <row r="8153" spans="2:23" x14ac:dyDescent="0.3">
      <c r="B8153">
        <f t="shared" si="128"/>
        <v>8148</v>
      </c>
      <c r="C8153">
        <v>28141.78862153547</v>
      </c>
      <c r="D8153">
        <v>259.74810085895302</v>
      </c>
      <c r="E8153">
        <v>234.23460262357742</v>
      </c>
      <c r="F8153">
        <v>407.87594877232721</v>
      </c>
      <c r="G8153">
        <v>417.71010278684867</v>
      </c>
      <c r="H8153">
        <v>401.91754799868443</v>
      </c>
      <c r="R8153">
        <v>232.78672863497172</v>
      </c>
      <c r="S8153">
        <v>736.38162027078306</v>
      </c>
      <c r="T8153">
        <v>210.73364734605408</v>
      </c>
      <c r="U8153">
        <v>201.22659990804277</v>
      </c>
      <c r="V8153">
        <v>848.73785836501656</v>
      </c>
      <c r="W8153">
        <v>222.12691074347626</v>
      </c>
    </row>
    <row r="8154" spans="2:23" x14ac:dyDescent="0.3">
      <c r="B8154">
        <f t="shared" si="128"/>
        <v>8149</v>
      </c>
      <c r="C8154">
        <v>28883.78</v>
      </c>
      <c r="D8154">
        <v>28883.78</v>
      </c>
      <c r="E8154">
        <v>200.27484364620082</v>
      </c>
      <c r="F8154">
        <v>7194.8782989329811</v>
      </c>
      <c r="G8154">
        <v>205.257980459089</v>
      </c>
      <c r="H8154">
        <v>299.00454672049068</v>
      </c>
      <c r="R8154">
        <v>28883.78</v>
      </c>
      <c r="S8154">
        <v>227.32319239671705</v>
      </c>
      <c r="T8154">
        <v>355.65002510932686</v>
      </c>
      <c r="U8154">
        <v>256.10714718889716</v>
      </c>
      <c r="V8154">
        <v>482.39480300779206</v>
      </c>
      <c r="W8154">
        <v>217.14714853816545</v>
      </c>
    </row>
    <row r="8155" spans="2:23" x14ac:dyDescent="0.3">
      <c r="B8155">
        <f t="shared" si="128"/>
        <v>8150</v>
      </c>
      <c r="C8155">
        <v>2283.9538316732333</v>
      </c>
      <c r="D8155">
        <v>28883.78</v>
      </c>
      <c r="E8155">
        <v>28883.78</v>
      </c>
      <c r="F8155">
        <v>413.4128483007097</v>
      </c>
      <c r="G8155">
        <v>322.49502557037289</v>
      </c>
      <c r="H8155">
        <v>210.17057715872258</v>
      </c>
      <c r="R8155">
        <v>253.59198173744298</v>
      </c>
      <c r="S8155">
        <v>281.5319473429123</v>
      </c>
      <c r="T8155">
        <v>931.70942006618088</v>
      </c>
      <c r="U8155">
        <v>1054.4827926884334</v>
      </c>
      <c r="V8155">
        <v>270.4735505549275</v>
      </c>
      <c r="W8155">
        <v>28883.78</v>
      </c>
    </row>
    <row r="8156" spans="2:23" x14ac:dyDescent="0.3">
      <c r="B8156">
        <f t="shared" si="128"/>
        <v>8151</v>
      </c>
      <c r="C8156">
        <v>323.28390860331405</v>
      </c>
      <c r="D8156">
        <v>558.10919940225551</v>
      </c>
      <c r="E8156">
        <v>28883.78</v>
      </c>
      <c r="F8156">
        <v>207.10636233544864</v>
      </c>
      <c r="G8156">
        <v>10724.528077387231</v>
      </c>
      <c r="H8156">
        <v>225.91059411746934</v>
      </c>
      <c r="R8156">
        <v>237.29029658135332</v>
      </c>
      <c r="S8156">
        <v>433.14176558840904</v>
      </c>
      <c r="T8156">
        <v>9915.8282582525953</v>
      </c>
      <c r="U8156">
        <v>309.91517692529544</v>
      </c>
      <c r="V8156">
        <v>265.78790308378331</v>
      </c>
      <c r="W8156">
        <v>350.50131689048624</v>
      </c>
    </row>
    <row r="8157" spans="2:23" x14ac:dyDescent="0.3">
      <c r="B8157">
        <f t="shared" si="128"/>
        <v>8152</v>
      </c>
      <c r="C8157">
        <v>658.98479910453625</v>
      </c>
      <c r="D8157">
        <v>28883.78</v>
      </c>
      <c r="E8157">
        <v>226.61995403492247</v>
      </c>
      <c r="F8157">
        <v>28883.78</v>
      </c>
      <c r="G8157">
        <v>408.50690833110002</v>
      </c>
      <c r="H8157">
        <v>410.64673107344464</v>
      </c>
      <c r="R8157">
        <v>239.45748227011038</v>
      </c>
      <c r="S8157">
        <v>12332.070041773672</v>
      </c>
      <c r="T8157">
        <v>3613.6822650040949</v>
      </c>
      <c r="U8157">
        <v>245.34093357543279</v>
      </c>
      <c r="V8157">
        <v>1306.4888839462621</v>
      </c>
      <c r="W8157">
        <v>19988.182486816277</v>
      </c>
    </row>
    <row r="8158" spans="2:23" x14ac:dyDescent="0.3">
      <c r="B8158">
        <f t="shared" si="128"/>
        <v>8153</v>
      </c>
      <c r="C8158">
        <v>560.35846705315998</v>
      </c>
      <c r="D8158">
        <v>389.58038610066035</v>
      </c>
      <c r="E8158">
        <v>206.159470219556</v>
      </c>
      <c r="F8158">
        <v>13695.863408522879</v>
      </c>
      <c r="G8158">
        <v>603.13736668896308</v>
      </c>
      <c r="H8158">
        <v>209.70145563087837</v>
      </c>
      <c r="R8158">
        <v>1704.370852961966</v>
      </c>
      <c r="S8158">
        <v>1124.5771800869106</v>
      </c>
      <c r="T8158">
        <v>296.52314365456903</v>
      </c>
      <c r="U8158">
        <v>348.47144195671137</v>
      </c>
      <c r="V8158">
        <v>483.71948031930367</v>
      </c>
      <c r="W8158">
        <v>461.62923961314334</v>
      </c>
    </row>
    <row r="8159" spans="2:23" x14ac:dyDescent="0.3">
      <c r="B8159">
        <f t="shared" si="128"/>
        <v>8154</v>
      </c>
      <c r="C8159">
        <v>3432.8669233828382</v>
      </c>
      <c r="D8159">
        <v>2506.2690945080576</v>
      </c>
      <c r="E8159">
        <v>3223.1583387803526</v>
      </c>
      <c r="F8159">
        <v>227.59306814101262</v>
      </c>
      <c r="G8159">
        <v>485.24122085625584</v>
      </c>
      <c r="H8159">
        <v>768.71737677352746</v>
      </c>
      <c r="R8159">
        <v>2020.3374075567931</v>
      </c>
      <c r="S8159">
        <v>17857.369731614621</v>
      </c>
      <c r="T8159">
        <v>266.33233952795962</v>
      </c>
      <c r="U8159">
        <v>436.29263039840521</v>
      </c>
      <c r="V8159">
        <v>28883.78</v>
      </c>
      <c r="W8159">
        <v>268.24420606798799</v>
      </c>
    </row>
    <row r="8160" spans="2:23" x14ac:dyDescent="0.3">
      <c r="B8160">
        <f t="shared" si="128"/>
        <v>8155</v>
      </c>
      <c r="C8160">
        <v>615.43470655270062</v>
      </c>
      <c r="D8160">
        <v>1186.6769572070775</v>
      </c>
      <c r="E8160">
        <v>1178.640079527765</v>
      </c>
      <c r="F8160">
        <v>28883.78</v>
      </c>
      <c r="G8160">
        <v>3244.6955751046175</v>
      </c>
      <c r="H8160">
        <v>6484.2044701788509</v>
      </c>
      <c r="R8160">
        <v>2446.9292951181869</v>
      </c>
      <c r="S8160">
        <v>254.3650543921905</v>
      </c>
      <c r="T8160">
        <v>1705.6620178732569</v>
      </c>
      <c r="U8160">
        <v>253.89484037689965</v>
      </c>
      <c r="V8160">
        <v>200.8935445001768</v>
      </c>
      <c r="W8160">
        <v>256.68250637285774</v>
      </c>
    </row>
    <row r="8161" spans="2:23" x14ac:dyDescent="0.3">
      <c r="B8161">
        <f t="shared" si="128"/>
        <v>8156</v>
      </c>
      <c r="C8161">
        <v>200.07925560487951</v>
      </c>
      <c r="D8161">
        <v>493.57992431789938</v>
      </c>
      <c r="E8161">
        <v>229.60836847134323</v>
      </c>
      <c r="F8161">
        <v>483.91873778876663</v>
      </c>
      <c r="G8161">
        <v>1404.6686541927224</v>
      </c>
      <c r="H8161">
        <v>2355.7350617128996</v>
      </c>
      <c r="R8161">
        <v>243.32370120511354</v>
      </c>
      <c r="S8161">
        <v>317.76128227494121</v>
      </c>
      <c r="T8161">
        <v>223.9787580344431</v>
      </c>
      <c r="U8161">
        <v>213.91387170442772</v>
      </c>
      <c r="V8161">
        <v>396.7042832094578</v>
      </c>
      <c r="W8161">
        <v>378.62000674038882</v>
      </c>
    </row>
    <row r="8162" spans="2:23" x14ac:dyDescent="0.3">
      <c r="B8162">
        <f t="shared" si="128"/>
        <v>8157</v>
      </c>
      <c r="C8162">
        <v>407.45865583311434</v>
      </c>
      <c r="D8162">
        <v>360.6462109285286</v>
      </c>
      <c r="E8162">
        <v>252.73122890793897</v>
      </c>
      <c r="F8162">
        <v>1057.6629332264024</v>
      </c>
      <c r="G8162">
        <v>244.23269874970379</v>
      </c>
      <c r="H8162">
        <v>314.01008865466133</v>
      </c>
      <c r="R8162">
        <v>234.62243376826072</v>
      </c>
      <c r="S8162">
        <v>1518.2489347749772</v>
      </c>
      <c r="T8162">
        <v>12503.99384721362</v>
      </c>
      <c r="U8162">
        <v>647.46822520174806</v>
      </c>
      <c r="V8162">
        <v>582.83737229725057</v>
      </c>
      <c r="W8162">
        <v>2261.7127053615563</v>
      </c>
    </row>
    <row r="8163" spans="2:23" x14ac:dyDescent="0.3">
      <c r="B8163">
        <f t="shared" si="128"/>
        <v>8158</v>
      </c>
      <c r="C8163">
        <v>401.75814138286262</v>
      </c>
      <c r="D8163">
        <v>2199.1848926717748</v>
      </c>
      <c r="E8163">
        <v>717.23233699811726</v>
      </c>
      <c r="F8163">
        <v>835.2791273938119</v>
      </c>
      <c r="G8163">
        <v>214.88300616329548</v>
      </c>
      <c r="H8163">
        <v>270.25177922053342</v>
      </c>
      <c r="R8163">
        <v>627.82142203432181</v>
      </c>
      <c r="S8163">
        <v>8204.3861420965768</v>
      </c>
      <c r="T8163">
        <v>1477.4645445531087</v>
      </c>
      <c r="U8163">
        <v>568.21901062335769</v>
      </c>
      <c r="V8163">
        <v>324.3882056557743</v>
      </c>
      <c r="W8163">
        <v>453.6208984049274</v>
      </c>
    </row>
    <row r="8164" spans="2:23" x14ac:dyDescent="0.3">
      <c r="B8164">
        <f t="shared" si="128"/>
        <v>8159</v>
      </c>
      <c r="C8164">
        <v>364.51790330298866</v>
      </c>
      <c r="D8164">
        <v>28883.78</v>
      </c>
      <c r="E8164">
        <v>28863.653158134042</v>
      </c>
      <c r="F8164">
        <v>728.21630352608531</v>
      </c>
      <c r="G8164">
        <v>300.47780179465178</v>
      </c>
      <c r="H8164">
        <v>753.96511977234468</v>
      </c>
      <c r="R8164">
        <v>441.39437985328436</v>
      </c>
      <c r="S8164">
        <v>202.26977220693189</v>
      </c>
      <c r="T8164">
        <v>277.90673565182243</v>
      </c>
      <c r="U8164">
        <v>283.6204453730839</v>
      </c>
      <c r="V8164">
        <v>355.66177042167249</v>
      </c>
      <c r="W8164">
        <v>463.65911341085098</v>
      </c>
    </row>
    <row r="8165" spans="2:23" x14ac:dyDescent="0.3">
      <c r="B8165">
        <f t="shared" si="128"/>
        <v>8160</v>
      </c>
      <c r="C8165">
        <v>28883.78</v>
      </c>
      <c r="D8165">
        <v>259.94934201602882</v>
      </c>
      <c r="E8165">
        <v>211.6977442368634</v>
      </c>
      <c r="F8165">
        <v>582.82094780847342</v>
      </c>
      <c r="G8165">
        <v>661.32108496618184</v>
      </c>
      <c r="H8165">
        <v>28883.78</v>
      </c>
      <c r="R8165">
        <v>255.71441578555078</v>
      </c>
      <c r="S8165">
        <v>3014.3382146629492</v>
      </c>
      <c r="T8165">
        <v>3286.407588384614</v>
      </c>
      <c r="U8165">
        <v>203.57009049711712</v>
      </c>
      <c r="V8165">
        <v>879.74392864507149</v>
      </c>
      <c r="W8165">
        <v>600.13973574897182</v>
      </c>
    </row>
    <row r="8166" spans="2:23" x14ac:dyDescent="0.3">
      <c r="B8166">
        <f t="shared" si="128"/>
        <v>8161</v>
      </c>
      <c r="C8166">
        <v>534.62404945690776</v>
      </c>
      <c r="D8166">
        <v>336.42105406419154</v>
      </c>
      <c r="E8166">
        <v>479.21383677127812</v>
      </c>
      <c r="F8166">
        <v>293.52414266296336</v>
      </c>
      <c r="G8166">
        <v>2618.8913202184344</v>
      </c>
      <c r="H8166">
        <v>243.81506886479355</v>
      </c>
      <c r="R8166">
        <v>28883.78</v>
      </c>
      <c r="S8166">
        <v>28883.78</v>
      </c>
      <c r="T8166">
        <v>346.26836723732674</v>
      </c>
      <c r="U8166">
        <v>232.67573983817425</v>
      </c>
      <c r="V8166">
        <v>251.02652099717795</v>
      </c>
      <c r="W8166">
        <v>329.50530261007259</v>
      </c>
    </row>
    <row r="8167" spans="2:23" x14ac:dyDescent="0.3">
      <c r="B8167">
        <f t="shared" si="128"/>
        <v>8162</v>
      </c>
      <c r="C8167">
        <v>28883.78</v>
      </c>
      <c r="D8167">
        <v>286.51874437532786</v>
      </c>
      <c r="E8167">
        <v>377.2016796875231</v>
      </c>
      <c r="F8167">
        <v>275.15890576437994</v>
      </c>
      <c r="G8167">
        <v>784.61469330481191</v>
      </c>
      <c r="H8167">
        <v>281.17115227174537</v>
      </c>
      <c r="R8167">
        <v>276.69330364184918</v>
      </c>
      <c r="S8167">
        <v>317.23882653213013</v>
      </c>
      <c r="T8167">
        <v>412.04868870679024</v>
      </c>
      <c r="U8167">
        <v>850.91783555058964</v>
      </c>
      <c r="V8167">
        <v>276.39102503098241</v>
      </c>
      <c r="W8167">
        <v>365.20706122138381</v>
      </c>
    </row>
    <row r="8168" spans="2:23" x14ac:dyDescent="0.3">
      <c r="B8168">
        <f t="shared" si="128"/>
        <v>8163</v>
      </c>
      <c r="C8168">
        <v>248.41529442791403</v>
      </c>
      <c r="D8168">
        <v>394.46209460429679</v>
      </c>
      <c r="E8168">
        <v>513.03217598124604</v>
      </c>
      <c r="F8168">
        <v>1441.9855029114092</v>
      </c>
      <c r="G8168">
        <v>479.56497999545695</v>
      </c>
      <c r="H8168">
        <v>963.451577952045</v>
      </c>
      <c r="R8168">
        <v>28883.78</v>
      </c>
      <c r="S8168">
        <v>1160.8739092589753</v>
      </c>
      <c r="T8168">
        <v>28883.78</v>
      </c>
      <c r="U8168">
        <v>306.41797915675158</v>
      </c>
      <c r="V8168">
        <v>320.12091889873756</v>
      </c>
      <c r="W8168">
        <v>1342.0383933512078</v>
      </c>
    </row>
    <row r="8169" spans="2:23" x14ac:dyDescent="0.3">
      <c r="B8169">
        <f t="shared" si="128"/>
        <v>8164</v>
      </c>
      <c r="C8169">
        <v>201.76052126977024</v>
      </c>
      <c r="D8169">
        <v>893.68497252315694</v>
      </c>
      <c r="E8169">
        <v>278.5333736978456</v>
      </c>
      <c r="F8169">
        <v>319.11378855587691</v>
      </c>
      <c r="G8169">
        <v>3003.0446661699211</v>
      </c>
      <c r="H8169">
        <v>366.28530126121547</v>
      </c>
      <c r="R8169">
        <v>344.74228964085324</v>
      </c>
      <c r="S8169">
        <v>471.67744815053754</v>
      </c>
      <c r="T8169">
        <v>3575.2851552827269</v>
      </c>
      <c r="U8169">
        <v>6806.0274001151665</v>
      </c>
      <c r="V8169">
        <v>239.30369678564605</v>
      </c>
      <c r="W8169">
        <v>385.83326536735319</v>
      </c>
    </row>
    <row r="8170" spans="2:23" x14ac:dyDescent="0.3">
      <c r="B8170">
        <f t="shared" si="128"/>
        <v>8165</v>
      </c>
      <c r="C8170">
        <v>11006.818878765816</v>
      </c>
      <c r="D8170">
        <v>254.91281915808412</v>
      </c>
      <c r="E8170">
        <v>15453.904505148317</v>
      </c>
      <c r="F8170">
        <v>28883.78</v>
      </c>
      <c r="G8170">
        <v>216.01942160057496</v>
      </c>
      <c r="H8170">
        <v>553.78714605629114</v>
      </c>
      <c r="R8170">
        <v>389.29674546412707</v>
      </c>
      <c r="S8170">
        <v>285.28362547298946</v>
      </c>
      <c r="T8170">
        <v>234.18980205278368</v>
      </c>
      <c r="U8170">
        <v>307.77663270880544</v>
      </c>
      <c r="V8170">
        <v>420.38048978335706</v>
      </c>
      <c r="W8170">
        <v>217.61190168310293</v>
      </c>
    </row>
    <row r="8171" spans="2:23" x14ac:dyDescent="0.3">
      <c r="B8171">
        <f t="shared" si="128"/>
        <v>8166</v>
      </c>
      <c r="C8171">
        <v>1565.6786830687472</v>
      </c>
      <c r="D8171">
        <v>262.300577260522</v>
      </c>
      <c r="E8171">
        <v>2346.3166744987166</v>
      </c>
      <c r="F8171">
        <v>28883.78</v>
      </c>
      <c r="G8171">
        <v>678.41466089154346</v>
      </c>
      <c r="H8171">
        <v>224.94693052265268</v>
      </c>
      <c r="R8171">
        <v>206.60809381101117</v>
      </c>
      <c r="S8171">
        <v>397.15171702144676</v>
      </c>
      <c r="T8171">
        <v>496.41225389636389</v>
      </c>
      <c r="U8171">
        <v>217.53897196228772</v>
      </c>
      <c r="V8171">
        <v>246.44208362053428</v>
      </c>
      <c r="W8171">
        <v>208.07784963651409</v>
      </c>
    </row>
    <row r="8172" spans="2:23" x14ac:dyDescent="0.3">
      <c r="B8172">
        <f t="shared" si="128"/>
        <v>8167</v>
      </c>
      <c r="C8172">
        <v>1226.5630326055666</v>
      </c>
      <c r="D8172">
        <v>9966.2122577288865</v>
      </c>
      <c r="E8172">
        <v>330.08314755898982</v>
      </c>
      <c r="F8172">
        <v>2391.1286127378289</v>
      </c>
      <c r="G8172">
        <v>2124.9230968559023</v>
      </c>
      <c r="H8172">
        <v>226.05638873739244</v>
      </c>
      <c r="R8172">
        <v>28883.78</v>
      </c>
      <c r="S8172">
        <v>356.30312375677545</v>
      </c>
      <c r="T8172">
        <v>698.05980699312215</v>
      </c>
      <c r="U8172">
        <v>1043.9828649662495</v>
      </c>
      <c r="V8172">
        <v>204.59592142801742</v>
      </c>
      <c r="W8172">
        <v>309.00554825654962</v>
      </c>
    </row>
    <row r="8173" spans="2:23" x14ac:dyDescent="0.3">
      <c r="B8173">
        <f t="shared" si="128"/>
        <v>8168</v>
      </c>
      <c r="C8173">
        <v>522.97636999791166</v>
      </c>
      <c r="D8173">
        <v>366.80699839731358</v>
      </c>
      <c r="E8173">
        <v>930.32774301666234</v>
      </c>
      <c r="F8173">
        <v>1067.599104522671</v>
      </c>
      <c r="G8173">
        <v>28883.78</v>
      </c>
      <c r="H8173">
        <v>425.68805286636007</v>
      </c>
      <c r="R8173">
        <v>251.56899515495871</v>
      </c>
      <c r="S8173">
        <v>28883.78</v>
      </c>
      <c r="T8173">
        <v>18889.809583435403</v>
      </c>
      <c r="U8173">
        <v>452.81646860251078</v>
      </c>
      <c r="V8173">
        <v>237.84993355576376</v>
      </c>
      <c r="W8173">
        <v>1032.3737916039063</v>
      </c>
    </row>
    <row r="8174" spans="2:23" x14ac:dyDescent="0.3">
      <c r="B8174">
        <f t="shared" si="128"/>
        <v>8169</v>
      </c>
      <c r="C8174">
        <v>22820.496452155785</v>
      </c>
      <c r="D8174">
        <v>347.18421057830392</v>
      </c>
      <c r="E8174">
        <v>14398.319108725291</v>
      </c>
      <c r="F8174">
        <v>417.5452207438928</v>
      </c>
      <c r="G8174">
        <v>5753.5989880977386</v>
      </c>
      <c r="H8174">
        <v>1244.1249506351894</v>
      </c>
      <c r="R8174">
        <v>6814.1599787250843</v>
      </c>
      <c r="S8174">
        <v>28883.78</v>
      </c>
      <c r="T8174">
        <v>815.52759100337869</v>
      </c>
      <c r="U8174">
        <v>204.23504359196244</v>
      </c>
      <c r="V8174">
        <v>1994.4999015843393</v>
      </c>
      <c r="W8174">
        <v>665.20073538334282</v>
      </c>
    </row>
    <row r="8175" spans="2:23" x14ac:dyDescent="0.3">
      <c r="B8175">
        <f t="shared" si="128"/>
        <v>8170</v>
      </c>
      <c r="C8175">
        <v>485.74383718206519</v>
      </c>
      <c r="D8175">
        <v>291.88319538364317</v>
      </c>
      <c r="E8175">
        <v>396.16485079228175</v>
      </c>
      <c r="F8175">
        <v>329.76740384321874</v>
      </c>
      <c r="G8175">
        <v>339.26363977735588</v>
      </c>
      <c r="H8175">
        <v>259.02152565027546</v>
      </c>
      <c r="R8175">
        <v>236.8351531000817</v>
      </c>
      <c r="S8175">
        <v>625.7047928739521</v>
      </c>
      <c r="T8175">
        <v>2676.6525105836881</v>
      </c>
      <c r="U8175">
        <v>2033.6792073505299</v>
      </c>
      <c r="V8175">
        <v>498.68619203804326</v>
      </c>
      <c r="W8175">
        <v>224.9252451962399</v>
      </c>
    </row>
    <row r="8176" spans="2:23" x14ac:dyDescent="0.3">
      <c r="B8176">
        <f t="shared" si="128"/>
        <v>8171</v>
      </c>
      <c r="C8176">
        <v>6906.1966137279687</v>
      </c>
      <c r="D8176">
        <v>418.59477114920634</v>
      </c>
      <c r="E8176">
        <v>1207.9743073846832</v>
      </c>
      <c r="F8176">
        <v>326.67180907600493</v>
      </c>
      <c r="G8176">
        <v>547.38678191577492</v>
      </c>
      <c r="H8176">
        <v>337.82505198095839</v>
      </c>
      <c r="R8176">
        <v>338.46900844262734</v>
      </c>
      <c r="S8176">
        <v>215.56339298944303</v>
      </c>
      <c r="T8176">
        <v>286.13785048458863</v>
      </c>
      <c r="U8176">
        <v>4584.7232065905473</v>
      </c>
      <c r="V8176">
        <v>294.115346211526</v>
      </c>
      <c r="W8176">
        <v>963.17892378672843</v>
      </c>
    </row>
    <row r="8177" spans="2:23" x14ac:dyDescent="0.3">
      <c r="B8177">
        <f t="shared" si="128"/>
        <v>8172</v>
      </c>
      <c r="C8177">
        <v>349.20395467942046</v>
      </c>
      <c r="D8177">
        <v>1076.4722536268637</v>
      </c>
      <c r="E8177">
        <v>28883.78</v>
      </c>
      <c r="F8177">
        <v>507.76340631782415</v>
      </c>
      <c r="G8177">
        <v>329.39449344505113</v>
      </c>
      <c r="H8177">
        <v>208.970587040163</v>
      </c>
      <c r="R8177">
        <v>931.81159856091904</v>
      </c>
      <c r="S8177">
        <v>512.68911336213876</v>
      </c>
      <c r="T8177">
        <v>275.15550029982069</v>
      </c>
      <c r="U8177">
        <v>9882.9059012608886</v>
      </c>
      <c r="V8177">
        <v>784.7345605414298</v>
      </c>
      <c r="W8177">
        <v>3532.4003009593534</v>
      </c>
    </row>
    <row r="8178" spans="2:23" x14ac:dyDescent="0.3">
      <c r="B8178">
        <f t="shared" si="128"/>
        <v>8173</v>
      </c>
      <c r="C8178">
        <v>819.91953301401293</v>
      </c>
      <c r="D8178">
        <v>841.10626996614781</v>
      </c>
      <c r="E8178">
        <v>341.56940571695742</v>
      </c>
      <c r="F8178">
        <v>2161.161067384523</v>
      </c>
      <c r="G8178">
        <v>212.91152197012994</v>
      </c>
      <c r="H8178">
        <v>3501.8543374370911</v>
      </c>
      <c r="R8178">
        <v>491.13630652309962</v>
      </c>
      <c r="S8178">
        <v>314.93490045785347</v>
      </c>
      <c r="T8178">
        <v>280.14025892583368</v>
      </c>
      <c r="U8178">
        <v>1628.2228531783912</v>
      </c>
      <c r="V8178">
        <v>226.47298854618586</v>
      </c>
      <c r="W8178">
        <v>2646.1924854456561</v>
      </c>
    </row>
    <row r="8179" spans="2:23" x14ac:dyDescent="0.3">
      <c r="B8179">
        <f t="shared" si="128"/>
        <v>8174</v>
      </c>
      <c r="C8179">
        <v>259.39171575307557</v>
      </c>
      <c r="D8179">
        <v>238.91023994489805</v>
      </c>
      <c r="E8179">
        <v>466.97612039314407</v>
      </c>
      <c r="F8179">
        <v>225.44823122166258</v>
      </c>
      <c r="G8179">
        <v>4689.2570305957061</v>
      </c>
      <c r="H8179">
        <v>323.22439702454074</v>
      </c>
      <c r="R8179">
        <v>271.9067561116924</v>
      </c>
      <c r="S8179">
        <v>241.74458191886538</v>
      </c>
      <c r="T8179">
        <v>442.1687652071077</v>
      </c>
      <c r="U8179">
        <v>236.45553497881775</v>
      </c>
      <c r="V8179">
        <v>690.22472500348431</v>
      </c>
      <c r="W8179">
        <v>6875.7242342346181</v>
      </c>
    </row>
    <row r="8180" spans="2:23" x14ac:dyDescent="0.3">
      <c r="B8180">
        <f t="shared" si="128"/>
        <v>8175</v>
      </c>
      <c r="C8180">
        <v>14192.413841082845</v>
      </c>
      <c r="D8180">
        <v>23179.530026192384</v>
      </c>
      <c r="E8180">
        <v>392.81485488334988</v>
      </c>
      <c r="F8180">
        <v>222.46663166402479</v>
      </c>
      <c r="G8180">
        <v>1275.491590969764</v>
      </c>
      <c r="H8180">
        <v>354.84646078445837</v>
      </c>
      <c r="R8180">
        <v>237.07918641696608</v>
      </c>
      <c r="S8180">
        <v>744.3772122537797</v>
      </c>
      <c r="T8180">
        <v>2175.7986597761219</v>
      </c>
      <c r="U8180">
        <v>866.46048406193563</v>
      </c>
      <c r="V8180">
        <v>267.56016950988703</v>
      </c>
      <c r="W8180">
        <v>313.78814204795174</v>
      </c>
    </row>
    <row r="8181" spans="2:23" x14ac:dyDescent="0.3">
      <c r="B8181">
        <f t="shared" si="128"/>
        <v>8176</v>
      </c>
      <c r="C8181">
        <v>337.10896083255784</v>
      </c>
      <c r="D8181">
        <v>386.6269713262709</v>
      </c>
      <c r="E8181">
        <v>28883.78</v>
      </c>
      <c r="F8181">
        <v>5537.2432472866903</v>
      </c>
      <c r="G8181">
        <v>12786.359741334678</v>
      </c>
      <c r="H8181">
        <v>326.70087825420057</v>
      </c>
      <c r="R8181">
        <v>279.79969955460734</v>
      </c>
      <c r="S8181">
        <v>377.32366949738218</v>
      </c>
      <c r="T8181">
        <v>18127.527453223767</v>
      </c>
      <c r="U8181">
        <v>2289.1806584791666</v>
      </c>
      <c r="V8181">
        <v>228.66259188622271</v>
      </c>
      <c r="W8181">
        <v>455.45235627326872</v>
      </c>
    </row>
    <row r="8182" spans="2:23" x14ac:dyDescent="0.3">
      <c r="B8182">
        <f t="shared" si="128"/>
        <v>8177</v>
      </c>
      <c r="C8182">
        <v>1078.5240122922937</v>
      </c>
      <c r="D8182">
        <v>294.19470806204635</v>
      </c>
      <c r="E8182">
        <v>218.55076105338651</v>
      </c>
      <c r="F8182">
        <v>2692.5667583312184</v>
      </c>
      <c r="G8182">
        <v>335.56680833873554</v>
      </c>
      <c r="H8182">
        <v>648.81292823511512</v>
      </c>
      <c r="R8182">
        <v>2372.2936066856355</v>
      </c>
      <c r="S8182">
        <v>446.65164127416472</v>
      </c>
      <c r="T8182">
        <v>1169.6046855819243</v>
      </c>
      <c r="U8182">
        <v>395.63725359749083</v>
      </c>
      <c r="V8182">
        <v>28883.78</v>
      </c>
      <c r="W8182">
        <v>235.2477769859633</v>
      </c>
    </row>
    <row r="8183" spans="2:23" x14ac:dyDescent="0.3">
      <c r="B8183">
        <f t="shared" si="128"/>
        <v>8178</v>
      </c>
      <c r="C8183">
        <v>873.91581053156392</v>
      </c>
      <c r="D8183">
        <v>519.24724975245863</v>
      </c>
      <c r="E8183">
        <v>2186.5646111808765</v>
      </c>
      <c r="F8183">
        <v>224.76620001968496</v>
      </c>
      <c r="G8183">
        <v>478.23841546622396</v>
      </c>
      <c r="H8183">
        <v>414.67203577890325</v>
      </c>
      <c r="R8183">
        <v>1075.3213965212053</v>
      </c>
      <c r="S8183">
        <v>413.37409274261148</v>
      </c>
      <c r="T8183">
        <v>513.78741385356943</v>
      </c>
      <c r="U8183">
        <v>28883.78</v>
      </c>
      <c r="V8183">
        <v>455.89829977914547</v>
      </c>
      <c r="W8183">
        <v>631.19034467393953</v>
      </c>
    </row>
    <row r="8184" spans="2:23" x14ac:dyDescent="0.3">
      <c r="B8184">
        <f t="shared" si="128"/>
        <v>8179</v>
      </c>
      <c r="C8184">
        <v>484.69177784327718</v>
      </c>
      <c r="D8184">
        <v>286.09959930652298</v>
      </c>
      <c r="E8184">
        <v>212.44774522408954</v>
      </c>
      <c r="F8184">
        <v>225.35314583257804</v>
      </c>
      <c r="G8184">
        <v>217.88755181783398</v>
      </c>
      <c r="H8184">
        <v>12356.766815778788</v>
      </c>
      <c r="R8184">
        <v>12243.704696985073</v>
      </c>
      <c r="S8184">
        <v>439.3297543459862</v>
      </c>
      <c r="T8184">
        <v>407.77733365537892</v>
      </c>
      <c r="U8184">
        <v>351.21464827741181</v>
      </c>
      <c r="V8184">
        <v>28883.78</v>
      </c>
      <c r="W8184">
        <v>262.32260675092954</v>
      </c>
    </row>
    <row r="8185" spans="2:23" x14ac:dyDescent="0.3">
      <c r="B8185">
        <f t="shared" si="128"/>
        <v>8180</v>
      </c>
      <c r="C8185">
        <v>9064.8521666468241</v>
      </c>
      <c r="D8185">
        <v>2206.5239649261789</v>
      </c>
      <c r="E8185">
        <v>7555.5262383988693</v>
      </c>
      <c r="F8185">
        <v>20450.894441688728</v>
      </c>
      <c r="G8185">
        <v>212.12648858488507</v>
      </c>
      <c r="H8185">
        <v>28883.78</v>
      </c>
      <c r="R8185">
        <v>252.73981428277597</v>
      </c>
      <c r="S8185">
        <v>261.75230144895028</v>
      </c>
      <c r="T8185">
        <v>1884.3547434294665</v>
      </c>
      <c r="U8185">
        <v>421.46487372181764</v>
      </c>
      <c r="V8185">
        <v>278.49493131548707</v>
      </c>
      <c r="W8185">
        <v>248.58296523409143</v>
      </c>
    </row>
    <row r="8186" spans="2:23" x14ac:dyDescent="0.3">
      <c r="B8186">
        <f t="shared" si="128"/>
        <v>8181</v>
      </c>
      <c r="C8186">
        <v>958.93424637139628</v>
      </c>
      <c r="D8186">
        <v>210.23993254892616</v>
      </c>
      <c r="E8186">
        <v>576.06413777227135</v>
      </c>
      <c r="F8186">
        <v>208.87401668575052</v>
      </c>
      <c r="G8186">
        <v>662.06097368566861</v>
      </c>
      <c r="H8186">
        <v>401.17249617188202</v>
      </c>
      <c r="R8186">
        <v>410.13085933566583</v>
      </c>
      <c r="S8186">
        <v>1297.4601740922105</v>
      </c>
      <c r="T8186">
        <v>2059.5439040936362</v>
      </c>
      <c r="U8186">
        <v>226.4453620349268</v>
      </c>
      <c r="V8186">
        <v>202.61463872196043</v>
      </c>
      <c r="W8186">
        <v>10914.241710688035</v>
      </c>
    </row>
    <row r="8187" spans="2:23" x14ac:dyDescent="0.3">
      <c r="B8187">
        <f t="shared" si="128"/>
        <v>8182</v>
      </c>
      <c r="C8187">
        <v>5381.9357637273843</v>
      </c>
      <c r="D8187">
        <v>5833.6719905560258</v>
      </c>
      <c r="E8187">
        <v>648.42618649616509</v>
      </c>
      <c r="F8187">
        <v>479.57308532388544</v>
      </c>
      <c r="G8187">
        <v>379.91084135010487</v>
      </c>
      <c r="H8187">
        <v>227.54376228374755</v>
      </c>
      <c r="R8187">
        <v>387.4040223871267</v>
      </c>
      <c r="S8187">
        <v>3451.7045369691764</v>
      </c>
      <c r="T8187">
        <v>301.67465377715172</v>
      </c>
      <c r="U8187">
        <v>1029.0762520677995</v>
      </c>
      <c r="V8187">
        <v>479.62073912851395</v>
      </c>
      <c r="W8187">
        <v>6411.0191128204988</v>
      </c>
    </row>
    <row r="8188" spans="2:23" x14ac:dyDescent="0.3">
      <c r="B8188">
        <f t="shared" si="128"/>
        <v>8183</v>
      </c>
      <c r="C8188">
        <v>316.35014141121502</v>
      </c>
      <c r="D8188">
        <v>356.22224258959739</v>
      </c>
      <c r="E8188">
        <v>202.62543274388509</v>
      </c>
      <c r="F8188">
        <v>3975.3952726337402</v>
      </c>
      <c r="G8188">
        <v>1587.69424768818</v>
      </c>
      <c r="H8188">
        <v>209.73559981503539</v>
      </c>
      <c r="R8188">
        <v>1611.0366339443519</v>
      </c>
      <c r="S8188">
        <v>28883.78</v>
      </c>
      <c r="T8188">
        <v>1081.5805365595797</v>
      </c>
      <c r="U8188">
        <v>235.60222819397993</v>
      </c>
      <c r="V8188">
        <v>471.3096372832012</v>
      </c>
      <c r="W8188">
        <v>296.64078840370308</v>
      </c>
    </row>
    <row r="8189" spans="2:23" x14ac:dyDescent="0.3">
      <c r="B8189">
        <f t="shared" si="128"/>
        <v>8184</v>
      </c>
      <c r="C8189">
        <v>2785.0533743639635</v>
      </c>
      <c r="D8189">
        <v>255.74032740648769</v>
      </c>
      <c r="E8189">
        <v>525.1003048971545</v>
      </c>
      <c r="F8189">
        <v>6264.3109713183931</v>
      </c>
      <c r="G8189">
        <v>1542.3846350226936</v>
      </c>
      <c r="H8189">
        <v>448.85329968406046</v>
      </c>
      <c r="R8189">
        <v>266.54477751571324</v>
      </c>
      <c r="S8189">
        <v>581.88269307753285</v>
      </c>
      <c r="T8189">
        <v>783.45199612529314</v>
      </c>
      <c r="U8189">
        <v>261.34291554768913</v>
      </c>
      <c r="V8189">
        <v>278.08478514138159</v>
      </c>
      <c r="W8189">
        <v>2965.9785962353444</v>
      </c>
    </row>
    <row r="8190" spans="2:23" x14ac:dyDescent="0.3">
      <c r="B8190">
        <f t="shared" si="128"/>
        <v>8185</v>
      </c>
      <c r="C8190">
        <v>623.1945760901524</v>
      </c>
      <c r="D8190">
        <v>10509.76943656935</v>
      </c>
      <c r="E8190">
        <v>3104.1165493393387</v>
      </c>
      <c r="F8190">
        <v>341.64568350028151</v>
      </c>
      <c r="G8190">
        <v>212.58404629944172</v>
      </c>
      <c r="H8190">
        <v>435.76810898288261</v>
      </c>
      <c r="R8190">
        <v>218.70628817727845</v>
      </c>
      <c r="S8190">
        <v>362.65713695382527</v>
      </c>
      <c r="T8190">
        <v>438.04050037979255</v>
      </c>
      <c r="U8190">
        <v>207.33655940299354</v>
      </c>
      <c r="V8190">
        <v>406.69032613404028</v>
      </c>
      <c r="W8190">
        <v>14860.405370853792</v>
      </c>
    </row>
    <row r="8191" spans="2:23" x14ac:dyDescent="0.3">
      <c r="B8191">
        <f t="shared" si="128"/>
        <v>8186</v>
      </c>
      <c r="C8191">
        <v>977.01039270676301</v>
      </c>
      <c r="D8191">
        <v>228.89778687382255</v>
      </c>
      <c r="E8191">
        <v>4797.7779067523597</v>
      </c>
      <c r="F8191">
        <v>28883.78</v>
      </c>
      <c r="G8191">
        <v>930.81416588166098</v>
      </c>
      <c r="H8191">
        <v>9481.0396483595814</v>
      </c>
      <c r="R8191">
        <v>895.35773419657176</v>
      </c>
      <c r="S8191">
        <v>983.04400215592307</v>
      </c>
      <c r="T8191">
        <v>2811.2815495166719</v>
      </c>
      <c r="U8191">
        <v>1091.0580569757583</v>
      </c>
      <c r="V8191">
        <v>553.28604855686228</v>
      </c>
      <c r="W8191">
        <v>2466.6856642027674</v>
      </c>
    </row>
    <row r="8192" spans="2:23" x14ac:dyDescent="0.3">
      <c r="B8192">
        <f t="shared" si="128"/>
        <v>8187</v>
      </c>
      <c r="C8192">
        <v>2467.6139498415469</v>
      </c>
      <c r="D8192">
        <v>237.0121602602471</v>
      </c>
      <c r="E8192">
        <v>238.52176718364097</v>
      </c>
      <c r="F8192">
        <v>4696.1972490613689</v>
      </c>
      <c r="G8192">
        <v>1419.3619396562583</v>
      </c>
      <c r="H8192">
        <v>753.35969509316999</v>
      </c>
      <c r="R8192">
        <v>479.62100568820966</v>
      </c>
      <c r="S8192">
        <v>22525.729405528182</v>
      </c>
      <c r="T8192">
        <v>535.86390225432706</v>
      </c>
      <c r="U8192">
        <v>1203.2742349212181</v>
      </c>
      <c r="V8192">
        <v>8152.2421560736911</v>
      </c>
      <c r="W8192">
        <v>202.71376263028145</v>
      </c>
    </row>
    <row r="8193" spans="2:23" x14ac:dyDescent="0.3">
      <c r="B8193">
        <f t="shared" si="128"/>
        <v>8188</v>
      </c>
      <c r="C8193">
        <v>346.98440790691171</v>
      </c>
      <c r="D8193">
        <v>8317.1295528205628</v>
      </c>
      <c r="E8193">
        <v>18716.516831784997</v>
      </c>
      <c r="F8193">
        <v>286.93021346139523</v>
      </c>
      <c r="G8193">
        <v>248.34882754355468</v>
      </c>
      <c r="H8193">
        <v>700.49559053575308</v>
      </c>
      <c r="R8193">
        <v>294.43482080062807</v>
      </c>
      <c r="S8193">
        <v>1851.761690707764</v>
      </c>
      <c r="T8193">
        <v>1575.8754057327071</v>
      </c>
      <c r="U8193">
        <v>212.94073025729557</v>
      </c>
      <c r="V8193">
        <v>224.1568108086083</v>
      </c>
      <c r="W8193">
        <v>582.86914069365321</v>
      </c>
    </row>
    <row r="8194" spans="2:23" x14ac:dyDescent="0.3">
      <c r="B8194">
        <f t="shared" si="128"/>
        <v>8189</v>
      </c>
      <c r="C8194">
        <v>419.74788824842733</v>
      </c>
      <c r="D8194">
        <v>15442.102097533425</v>
      </c>
      <c r="E8194">
        <v>249.24365271505894</v>
      </c>
      <c r="F8194">
        <v>310.14810355425118</v>
      </c>
      <c r="G8194">
        <v>715.79018967800482</v>
      </c>
      <c r="H8194">
        <v>1391.4061728349977</v>
      </c>
      <c r="R8194">
        <v>28883.78</v>
      </c>
      <c r="S8194">
        <v>2543.5565893042062</v>
      </c>
      <c r="T8194">
        <v>1596.2668528499041</v>
      </c>
      <c r="U8194">
        <v>229.81214905802597</v>
      </c>
      <c r="V8194">
        <v>28883.78</v>
      </c>
      <c r="W8194">
        <v>291.41699054004113</v>
      </c>
    </row>
    <row r="8195" spans="2:23" x14ac:dyDescent="0.3">
      <c r="B8195">
        <f t="shared" si="128"/>
        <v>8190</v>
      </c>
      <c r="C8195">
        <v>967.24349429534345</v>
      </c>
      <c r="D8195">
        <v>321.22903672843029</v>
      </c>
      <c r="E8195">
        <v>228.31985540053145</v>
      </c>
      <c r="F8195">
        <v>289.29590873974695</v>
      </c>
      <c r="G8195">
        <v>2763.3270744507736</v>
      </c>
      <c r="H8195">
        <v>584.50789261202749</v>
      </c>
      <c r="R8195">
        <v>332.6972237315764</v>
      </c>
      <c r="S8195">
        <v>1210.9157107507417</v>
      </c>
      <c r="T8195">
        <v>668.03781799124999</v>
      </c>
      <c r="U8195">
        <v>339.62855041850105</v>
      </c>
      <c r="V8195">
        <v>447.99074622579741</v>
      </c>
      <c r="W8195">
        <v>239.90343204809972</v>
      </c>
    </row>
    <row r="8196" spans="2:23" x14ac:dyDescent="0.3">
      <c r="B8196">
        <f t="shared" si="128"/>
        <v>8191</v>
      </c>
      <c r="C8196">
        <v>279.83755958599471</v>
      </c>
      <c r="D8196">
        <v>641.76825186941244</v>
      </c>
      <c r="E8196">
        <v>5229.1713883275906</v>
      </c>
      <c r="F8196">
        <v>1256.4114435771551</v>
      </c>
      <c r="G8196">
        <v>3465.2310109378436</v>
      </c>
      <c r="H8196">
        <v>204.89606625036859</v>
      </c>
      <c r="R8196">
        <v>401.00066084926277</v>
      </c>
      <c r="S8196">
        <v>254.35797336028355</v>
      </c>
      <c r="T8196">
        <v>3165.1836281042974</v>
      </c>
      <c r="U8196">
        <v>355.75267510877154</v>
      </c>
      <c r="V8196">
        <v>205.45533135736923</v>
      </c>
      <c r="W8196">
        <v>650.58644941181581</v>
      </c>
    </row>
    <row r="8197" spans="2:23" x14ac:dyDescent="0.3">
      <c r="B8197">
        <f t="shared" si="128"/>
        <v>8192</v>
      </c>
      <c r="C8197">
        <v>1554.4618874986907</v>
      </c>
      <c r="D8197">
        <v>28883.78</v>
      </c>
      <c r="E8197">
        <v>496.8206222723972</v>
      </c>
      <c r="F8197">
        <v>389.79847243180109</v>
      </c>
      <c r="G8197">
        <v>350.90927129732108</v>
      </c>
      <c r="H8197">
        <v>214.83840444368238</v>
      </c>
      <c r="R8197">
        <v>927.65856667553464</v>
      </c>
      <c r="S8197">
        <v>274.06498794875324</v>
      </c>
      <c r="T8197">
        <v>387.47357038898895</v>
      </c>
      <c r="U8197">
        <v>605.48695697094354</v>
      </c>
      <c r="V8197">
        <v>815.75277748533426</v>
      </c>
      <c r="W8197">
        <v>277.06811978798464</v>
      </c>
    </row>
    <row r="8198" spans="2:23" x14ac:dyDescent="0.3">
      <c r="B8198">
        <f t="shared" si="128"/>
        <v>8193</v>
      </c>
      <c r="C8198">
        <v>5694.038058248063</v>
      </c>
      <c r="D8198">
        <v>2013.7329652552735</v>
      </c>
      <c r="E8198">
        <v>1197.7658157437609</v>
      </c>
      <c r="F8198">
        <v>498.76861815010255</v>
      </c>
      <c r="G8198">
        <v>26680.411011268072</v>
      </c>
      <c r="H8198">
        <v>229.95720474539326</v>
      </c>
      <c r="R8198">
        <v>567.05684807508487</v>
      </c>
      <c r="S8198">
        <v>561.45123157628177</v>
      </c>
      <c r="T8198">
        <v>1553.8154463451581</v>
      </c>
      <c r="U8198">
        <v>266.81251647626004</v>
      </c>
      <c r="V8198">
        <v>368.45737504080739</v>
      </c>
      <c r="W8198">
        <v>737.08392223713236</v>
      </c>
    </row>
    <row r="8199" spans="2:23" x14ac:dyDescent="0.3">
      <c r="B8199">
        <f t="shared" si="128"/>
        <v>8194</v>
      </c>
      <c r="C8199">
        <v>220.50158902404019</v>
      </c>
      <c r="D8199">
        <v>300.65068645257958</v>
      </c>
      <c r="E8199">
        <v>325.29245367359425</v>
      </c>
      <c r="F8199">
        <v>346.24577502705858</v>
      </c>
      <c r="G8199">
        <v>28883.78</v>
      </c>
      <c r="H8199">
        <v>336.9564816176163</v>
      </c>
      <c r="R8199">
        <v>232.81026793407327</v>
      </c>
      <c r="S8199">
        <v>6104.9476252566456</v>
      </c>
      <c r="T8199">
        <v>2133.9561337197729</v>
      </c>
      <c r="U8199">
        <v>284.4188384316285</v>
      </c>
      <c r="V8199">
        <v>17593.860520382412</v>
      </c>
      <c r="W8199">
        <v>511.54585862663225</v>
      </c>
    </row>
    <row r="8200" spans="2:23" x14ac:dyDescent="0.3">
      <c r="B8200">
        <f t="shared" ref="B8200:B8263" si="129">B8199 + 1</f>
        <v>8195</v>
      </c>
      <c r="C8200">
        <v>28883.78</v>
      </c>
      <c r="D8200">
        <v>209.05716292576912</v>
      </c>
      <c r="E8200">
        <v>4362.7288148881644</v>
      </c>
      <c r="F8200">
        <v>282.17962560359092</v>
      </c>
      <c r="G8200">
        <v>245.63473314423908</v>
      </c>
      <c r="H8200">
        <v>828.28363016002561</v>
      </c>
      <c r="R8200">
        <v>241.3577627154188</v>
      </c>
      <c r="S8200">
        <v>564.42057403598074</v>
      </c>
      <c r="T8200">
        <v>403.17104991770759</v>
      </c>
      <c r="U8200">
        <v>1071.5690635811216</v>
      </c>
      <c r="V8200">
        <v>10552.087389254351</v>
      </c>
      <c r="W8200">
        <v>4803.6668180630058</v>
      </c>
    </row>
    <row r="8201" spans="2:23" x14ac:dyDescent="0.3">
      <c r="B8201">
        <f t="shared" si="129"/>
        <v>8196</v>
      </c>
      <c r="C8201">
        <v>230.52137882424509</v>
      </c>
      <c r="D8201">
        <v>223.48527167927242</v>
      </c>
      <c r="E8201">
        <v>362.62074718044414</v>
      </c>
      <c r="F8201">
        <v>236.1193681547829</v>
      </c>
      <c r="G8201">
        <v>28883.78</v>
      </c>
      <c r="H8201">
        <v>362.96420608384335</v>
      </c>
      <c r="R8201">
        <v>11786.378049509645</v>
      </c>
      <c r="S8201">
        <v>4678.5109978929204</v>
      </c>
      <c r="T8201">
        <v>7415.4501811072487</v>
      </c>
      <c r="U8201">
        <v>267.60338669331838</v>
      </c>
      <c r="V8201">
        <v>15108.488176234181</v>
      </c>
      <c r="W8201">
        <v>247.46531360606525</v>
      </c>
    </row>
    <row r="8202" spans="2:23" x14ac:dyDescent="0.3">
      <c r="B8202">
        <f t="shared" si="129"/>
        <v>8197</v>
      </c>
      <c r="C8202">
        <v>4000.3117803805821</v>
      </c>
      <c r="D8202">
        <v>1180.4399515524983</v>
      </c>
      <c r="E8202">
        <v>320.39614096164257</v>
      </c>
      <c r="F8202">
        <v>268.62951595132506</v>
      </c>
      <c r="G8202">
        <v>807.29696845508192</v>
      </c>
      <c r="H8202">
        <v>1767.6149398784271</v>
      </c>
      <c r="R8202">
        <v>265.93890594782397</v>
      </c>
      <c r="S8202">
        <v>206.40177270331944</v>
      </c>
      <c r="T8202">
        <v>1773.3635790665749</v>
      </c>
      <c r="U8202">
        <v>230.24554917924758</v>
      </c>
      <c r="V8202">
        <v>28883.78</v>
      </c>
      <c r="W8202">
        <v>6445.9533220583317</v>
      </c>
    </row>
    <row r="8203" spans="2:23" x14ac:dyDescent="0.3">
      <c r="B8203">
        <f t="shared" si="129"/>
        <v>8198</v>
      </c>
      <c r="C8203">
        <v>28883.78</v>
      </c>
      <c r="D8203">
        <v>28883.78</v>
      </c>
      <c r="E8203">
        <v>462.51145227935569</v>
      </c>
      <c r="F8203">
        <v>12157.344345738038</v>
      </c>
      <c r="G8203">
        <v>257.44753347480486</v>
      </c>
      <c r="H8203">
        <v>28883.78</v>
      </c>
      <c r="R8203">
        <v>776.68032625658634</v>
      </c>
      <c r="S8203">
        <v>3457.6272032683055</v>
      </c>
      <c r="T8203">
        <v>28883.78</v>
      </c>
      <c r="U8203">
        <v>254.8096656521636</v>
      </c>
      <c r="V8203">
        <v>396.07037403986976</v>
      </c>
      <c r="W8203">
        <v>1356.1313998717364</v>
      </c>
    </row>
    <row r="8204" spans="2:23" x14ac:dyDescent="0.3">
      <c r="B8204">
        <f t="shared" si="129"/>
        <v>8199</v>
      </c>
      <c r="C8204">
        <v>659.76253855861432</v>
      </c>
      <c r="D8204">
        <v>843.48786031687348</v>
      </c>
      <c r="E8204">
        <v>9420.7009632899408</v>
      </c>
      <c r="F8204">
        <v>420.95151369647647</v>
      </c>
      <c r="G8204">
        <v>521.16931319441051</v>
      </c>
      <c r="H8204">
        <v>28883.78</v>
      </c>
      <c r="R8204">
        <v>717.15727688956247</v>
      </c>
      <c r="S8204">
        <v>249.08484447310403</v>
      </c>
      <c r="T8204">
        <v>12247.470423233135</v>
      </c>
      <c r="U8204">
        <v>452.15796237493066</v>
      </c>
      <c r="V8204">
        <v>2277.9173245292172</v>
      </c>
      <c r="W8204">
        <v>201.64131482631308</v>
      </c>
    </row>
    <row r="8205" spans="2:23" x14ac:dyDescent="0.3">
      <c r="B8205">
        <f t="shared" si="129"/>
        <v>8200</v>
      </c>
      <c r="C8205">
        <v>203.8377421528568</v>
      </c>
      <c r="D8205">
        <v>315.89347564215711</v>
      </c>
      <c r="E8205">
        <v>1190.9516182242082</v>
      </c>
      <c r="F8205">
        <v>233.6197223782157</v>
      </c>
      <c r="G8205">
        <v>230.95072081767091</v>
      </c>
      <c r="H8205">
        <v>783.1667459890491</v>
      </c>
      <c r="R8205">
        <v>507.484188968262</v>
      </c>
      <c r="S8205">
        <v>223.7326315089</v>
      </c>
      <c r="T8205">
        <v>13639.176153726876</v>
      </c>
      <c r="U8205">
        <v>450.28241810288466</v>
      </c>
      <c r="V8205">
        <v>247.98074479312646</v>
      </c>
      <c r="W8205">
        <v>5342.3622866689593</v>
      </c>
    </row>
    <row r="8206" spans="2:23" x14ac:dyDescent="0.3">
      <c r="B8206">
        <f t="shared" si="129"/>
        <v>8201</v>
      </c>
      <c r="C8206">
        <v>565.95188737134549</v>
      </c>
      <c r="D8206">
        <v>412.38762375884494</v>
      </c>
      <c r="E8206">
        <v>576.81595299009723</v>
      </c>
      <c r="F8206">
        <v>332.77348758657342</v>
      </c>
      <c r="G8206">
        <v>263.24913670371126</v>
      </c>
      <c r="H8206">
        <v>28883.78</v>
      </c>
      <c r="R8206">
        <v>308.41318633034626</v>
      </c>
      <c r="S8206">
        <v>606.53220273063357</v>
      </c>
      <c r="T8206">
        <v>372.79028287916424</v>
      </c>
      <c r="U8206">
        <v>323.07248112302057</v>
      </c>
      <c r="V8206">
        <v>320.58185805851463</v>
      </c>
      <c r="W8206">
        <v>351.81320323135071</v>
      </c>
    </row>
    <row r="8207" spans="2:23" x14ac:dyDescent="0.3">
      <c r="B8207">
        <f t="shared" si="129"/>
        <v>8202</v>
      </c>
      <c r="C8207">
        <v>28883.78</v>
      </c>
      <c r="D8207">
        <v>481.82744463441099</v>
      </c>
      <c r="E8207">
        <v>3016.5484453454706</v>
      </c>
      <c r="F8207">
        <v>381.10051532040802</v>
      </c>
      <c r="G8207">
        <v>2479.131018098748</v>
      </c>
      <c r="H8207">
        <v>220.70175153210383</v>
      </c>
      <c r="R8207">
        <v>1456.2948925985511</v>
      </c>
      <c r="S8207">
        <v>217.23265059846548</v>
      </c>
      <c r="T8207">
        <v>294.69271733072554</v>
      </c>
      <c r="U8207">
        <v>1021.5601755663023</v>
      </c>
      <c r="V8207">
        <v>1421.1596634274092</v>
      </c>
      <c r="W8207">
        <v>23789.468970955935</v>
      </c>
    </row>
    <row r="8208" spans="2:23" x14ac:dyDescent="0.3">
      <c r="B8208">
        <f t="shared" si="129"/>
        <v>8203</v>
      </c>
      <c r="C8208">
        <v>271.57959945051772</v>
      </c>
      <c r="D8208">
        <v>540.84663413411295</v>
      </c>
      <c r="E8208">
        <v>301.23150214444246</v>
      </c>
      <c r="F8208">
        <v>204.12624852120794</v>
      </c>
      <c r="G8208">
        <v>28883.78</v>
      </c>
      <c r="H8208">
        <v>247.58095668743178</v>
      </c>
      <c r="R8208">
        <v>28883.78</v>
      </c>
      <c r="S8208">
        <v>207.86158830955299</v>
      </c>
      <c r="T8208">
        <v>223.42111171017018</v>
      </c>
      <c r="U8208">
        <v>17040.35551261446</v>
      </c>
      <c r="V8208">
        <v>1213.8948186150676</v>
      </c>
      <c r="W8208">
        <v>372.14138937947587</v>
      </c>
    </row>
    <row r="8209" spans="2:23" x14ac:dyDescent="0.3">
      <c r="B8209">
        <f t="shared" si="129"/>
        <v>8204</v>
      </c>
      <c r="C8209">
        <v>400.43768560808746</v>
      </c>
      <c r="D8209">
        <v>318.30918514971108</v>
      </c>
      <c r="E8209">
        <v>341.15652597778512</v>
      </c>
      <c r="F8209">
        <v>230.72902355541513</v>
      </c>
      <c r="G8209">
        <v>2124.5457927822085</v>
      </c>
      <c r="H8209">
        <v>13539.338966687117</v>
      </c>
      <c r="R8209">
        <v>474.0831838580844</v>
      </c>
      <c r="S8209">
        <v>202.38390469911548</v>
      </c>
      <c r="T8209">
        <v>15814.024312663823</v>
      </c>
      <c r="U8209">
        <v>202.24887496288986</v>
      </c>
      <c r="V8209">
        <v>3068.547101907463</v>
      </c>
      <c r="W8209">
        <v>348.16919585589062</v>
      </c>
    </row>
    <row r="8210" spans="2:23" x14ac:dyDescent="0.3">
      <c r="B8210">
        <f t="shared" si="129"/>
        <v>8205</v>
      </c>
      <c r="C8210">
        <v>28883.78</v>
      </c>
      <c r="D8210">
        <v>28883.78</v>
      </c>
      <c r="E8210">
        <v>9195.2049626302469</v>
      </c>
      <c r="F8210">
        <v>201.36440237763799</v>
      </c>
      <c r="G8210">
        <v>684.44317541958685</v>
      </c>
      <c r="H8210">
        <v>340.5782664241575</v>
      </c>
      <c r="R8210">
        <v>285.60623027655447</v>
      </c>
      <c r="S8210">
        <v>509.46989520250207</v>
      </c>
      <c r="T8210">
        <v>405.60718739987124</v>
      </c>
      <c r="U8210">
        <v>225.75347333887422</v>
      </c>
      <c r="V8210">
        <v>1482.6624127970058</v>
      </c>
      <c r="W8210">
        <v>1014.8881147837392</v>
      </c>
    </row>
    <row r="8211" spans="2:23" x14ac:dyDescent="0.3">
      <c r="B8211">
        <f t="shared" si="129"/>
        <v>8206</v>
      </c>
      <c r="C8211">
        <v>2208.421330078399</v>
      </c>
      <c r="D8211">
        <v>22472.465844987779</v>
      </c>
      <c r="E8211">
        <v>406.16893283976867</v>
      </c>
      <c r="F8211">
        <v>495.42365014840254</v>
      </c>
      <c r="G8211">
        <v>19284.201417290384</v>
      </c>
      <c r="H8211">
        <v>27994.714114775226</v>
      </c>
      <c r="R8211">
        <v>3094.7596642999056</v>
      </c>
      <c r="S8211">
        <v>334.36986952489281</v>
      </c>
      <c r="T8211">
        <v>236.98027141271899</v>
      </c>
      <c r="U8211">
        <v>9329.1569722409986</v>
      </c>
      <c r="V8211">
        <v>22870.897845203417</v>
      </c>
      <c r="W8211">
        <v>530.62726300043926</v>
      </c>
    </row>
    <row r="8212" spans="2:23" x14ac:dyDescent="0.3">
      <c r="B8212">
        <f t="shared" si="129"/>
        <v>8207</v>
      </c>
      <c r="C8212">
        <v>256.48429450509883</v>
      </c>
      <c r="D8212">
        <v>28883.78</v>
      </c>
      <c r="E8212">
        <v>1653.775034309072</v>
      </c>
      <c r="F8212">
        <v>1530.1912100562358</v>
      </c>
      <c r="G8212">
        <v>309.86152195334472</v>
      </c>
      <c r="H8212">
        <v>28883.78</v>
      </c>
      <c r="R8212">
        <v>271.83908707366521</v>
      </c>
      <c r="S8212">
        <v>478.10990956904033</v>
      </c>
      <c r="T8212">
        <v>211.90331910807316</v>
      </c>
      <c r="U8212">
        <v>23403.396039246749</v>
      </c>
      <c r="V8212">
        <v>210.48649538359194</v>
      </c>
      <c r="W8212">
        <v>315.76055409032489</v>
      </c>
    </row>
    <row r="8213" spans="2:23" x14ac:dyDescent="0.3">
      <c r="B8213">
        <f t="shared" si="129"/>
        <v>8208</v>
      </c>
      <c r="C8213">
        <v>244.25858031009437</v>
      </c>
      <c r="D8213">
        <v>218.41968130597994</v>
      </c>
      <c r="E8213">
        <v>258.52328798091355</v>
      </c>
      <c r="F8213">
        <v>14272.724506928793</v>
      </c>
      <c r="G8213">
        <v>664.92583406587801</v>
      </c>
      <c r="H8213">
        <v>1648.097154597873</v>
      </c>
      <c r="R8213">
        <v>220.61558065208217</v>
      </c>
      <c r="S8213">
        <v>520.06572310281365</v>
      </c>
      <c r="T8213">
        <v>3111.1919914598725</v>
      </c>
      <c r="U8213">
        <v>204.68213657358888</v>
      </c>
      <c r="V8213">
        <v>1544.1108456714253</v>
      </c>
      <c r="W8213">
        <v>27201.480021791238</v>
      </c>
    </row>
    <row r="8214" spans="2:23" x14ac:dyDescent="0.3">
      <c r="B8214">
        <f t="shared" si="129"/>
        <v>8209</v>
      </c>
      <c r="C8214">
        <v>206.73418522905129</v>
      </c>
      <c r="D8214">
        <v>217.05423261512908</v>
      </c>
      <c r="E8214">
        <v>1004.3635381429415</v>
      </c>
      <c r="F8214">
        <v>226.59392659793946</v>
      </c>
      <c r="G8214">
        <v>1506.3400201689396</v>
      </c>
      <c r="H8214">
        <v>219.68164974556757</v>
      </c>
      <c r="R8214">
        <v>579.50827204007783</v>
      </c>
      <c r="S8214">
        <v>346.61069280967934</v>
      </c>
      <c r="T8214">
        <v>227.25839998004813</v>
      </c>
      <c r="U8214">
        <v>574.57464905333609</v>
      </c>
      <c r="V8214">
        <v>258.50566265941472</v>
      </c>
      <c r="W8214">
        <v>531.32422363438434</v>
      </c>
    </row>
    <row r="8215" spans="2:23" x14ac:dyDescent="0.3">
      <c r="B8215">
        <f t="shared" si="129"/>
        <v>8210</v>
      </c>
      <c r="C8215">
        <v>249.43952138621756</v>
      </c>
      <c r="D8215">
        <v>1721.900902662888</v>
      </c>
      <c r="E8215">
        <v>10416.746892700858</v>
      </c>
      <c r="F8215">
        <v>312.73794958270508</v>
      </c>
      <c r="G8215">
        <v>792.73990498198987</v>
      </c>
      <c r="H8215">
        <v>454.09301004556289</v>
      </c>
      <c r="R8215">
        <v>349.48774187379593</v>
      </c>
      <c r="S8215">
        <v>424.79539814298175</v>
      </c>
      <c r="T8215">
        <v>779.43078588196067</v>
      </c>
      <c r="U8215">
        <v>468.12891820777946</v>
      </c>
      <c r="V8215">
        <v>263.95208562728516</v>
      </c>
      <c r="W8215">
        <v>205.1996841883003</v>
      </c>
    </row>
    <row r="8216" spans="2:23" x14ac:dyDescent="0.3">
      <c r="B8216">
        <f t="shared" si="129"/>
        <v>8211</v>
      </c>
      <c r="C8216">
        <v>2813.1460080200663</v>
      </c>
      <c r="D8216">
        <v>453.04880589599099</v>
      </c>
      <c r="E8216">
        <v>7719.0413660051654</v>
      </c>
      <c r="F8216">
        <v>206.97421927935684</v>
      </c>
      <c r="G8216">
        <v>28883.78</v>
      </c>
      <c r="H8216">
        <v>823.15020048680026</v>
      </c>
      <c r="R8216">
        <v>228.9942246405254</v>
      </c>
      <c r="S8216">
        <v>28883.78</v>
      </c>
      <c r="T8216">
        <v>1209.3217189184206</v>
      </c>
      <c r="U8216">
        <v>2396.498532434297</v>
      </c>
      <c r="V8216">
        <v>314.38059980838375</v>
      </c>
      <c r="W8216">
        <v>406.35959145246011</v>
      </c>
    </row>
    <row r="8217" spans="2:23" x14ac:dyDescent="0.3">
      <c r="B8217">
        <f t="shared" si="129"/>
        <v>8212</v>
      </c>
      <c r="C8217">
        <v>3988.4643242875213</v>
      </c>
      <c r="D8217">
        <v>794.76064400501434</v>
      </c>
      <c r="E8217">
        <v>21600.703123957876</v>
      </c>
      <c r="F8217">
        <v>2962.3617569057542</v>
      </c>
      <c r="G8217">
        <v>352.35364597923001</v>
      </c>
      <c r="H8217">
        <v>222.92523645132482</v>
      </c>
      <c r="R8217">
        <v>302.36845791002293</v>
      </c>
      <c r="S8217">
        <v>22874.539785995297</v>
      </c>
      <c r="T8217">
        <v>411.07709015959688</v>
      </c>
      <c r="U8217">
        <v>404.558106739143</v>
      </c>
      <c r="V8217">
        <v>1964.9681820729375</v>
      </c>
      <c r="W8217">
        <v>205.3067500366075</v>
      </c>
    </row>
    <row r="8218" spans="2:23" x14ac:dyDescent="0.3">
      <c r="B8218">
        <f t="shared" si="129"/>
        <v>8213</v>
      </c>
      <c r="C8218">
        <v>214.16619451912959</v>
      </c>
      <c r="D8218">
        <v>999.2369211007624</v>
      </c>
      <c r="E8218">
        <v>20070.731148435771</v>
      </c>
      <c r="F8218">
        <v>3000.0953648124832</v>
      </c>
      <c r="G8218">
        <v>213.46680940001306</v>
      </c>
      <c r="H8218">
        <v>1638.9349302289065</v>
      </c>
      <c r="R8218">
        <v>9252.9617565175849</v>
      </c>
      <c r="S8218">
        <v>645.37966662933968</v>
      </c>
      <c r="T8218">
        <v>7162.4283218456021</v>
      </c>
      <c r="U8218">
        <v>1743.9339375285056</v>
      </c>
      <c r="V8218">
        <v>1037.1411663523845</v>
      </c>
      <c r="W8218">
        <v>227.82007295620281</v>
      </c>
    </row>
    <row r="8219" spans="2:23" x14ac:dyDescent="0.3">
      <c r="B8219">
        <f t="shared" si="129"/>
        <v>8214</v>
      </c>
      <c r="C8219">
        <v>360.08980490706131</v>
      </c>
      <c r="D8219">
        <v>211.84340461572501</v>
      </c>
      <c r="E8219">
        <v>203.64199866495116</v>
      </c>
      <c r="F8219">
        <v>292.96147530612359</v>
      </c>
      <c r="G8219">
        <v>203.24548555932896</v>
      </c>
      <c r="H8219">
        <v>28883.78</v>
      </c>
      <c r="R8219">
        <v>832.68831925850736</v>
      </c>
      <c r="S8219">
        <v>2900.8458025946961</v>
      </c>
      <c r="T8219">
        <v>382.48387794012507</v>
      </c>
      <c r="U8219">
        <v>713.8598052638938</v>
      </c>
      <c r="V8219">
        <v>215.94286984960812</v>
      </c>
      <c r="W8219">
        <v>4594.6746406820639</v>
      </c>
    </row>
    <row r="8220" spans="2:23" x14ac:dyDescent="0.3">
      <c r="B8220">
        <f t="shared" si="129"/>
        <v>8215</v>
      </c>
      <c r="C8220">
        <v>492.60985670913107</v>
      </c>
      <c r="D8220">
        <v>1533.2565499285733</v>
      </c>
      <c r="E8220">
        <v>14295.092774931472</v>
      </c>
      <c r="F8220">
        <v>1567.5650106017554</v>
      </c>
      <c r="G8220">
        <v>232.78139205903068</v>
      </c>
      <c r="H8220">
        <v>220.13717707895009</v>
      </c>
      <c r="R8220">
        <v>293.26863781489419</v>
      </c>
      <c r="S8220">
        <v>788.08978323015765</v>
      </c>
      <c r="T8220">
        <v>202.47831449972207</v>
      </c>
      <c r="U8220">
        <v>6611.4076583518336</v>
      </c>
      <c r="V8220">
        <v>447.12797148967218</v>
      </c>
      <c r="W8220">
        <v>367.55354800760779</v>
      </c>
    </row>
    <row r="8221" spans="2:23" x14ac:dyDescent="0.3">
      <c r="B8221">
        <f t="shared" si="129"/>
        <v>8216</v>
      </c>
      <c r="C8221">
        <v>401.81169029293892</v>
      </c>
      <c r="D8221">
        <v>1966.3156585991082</v>
      </c>
      <c r="E8221">
        <v>279.94420487024007</v>
      </c>
      <c r="F8221">
        <v>1038.0727702398844</v>
      </c>
      <c r="G8221">
        <v>312.39408128319917</v>
      </c>
      <c r="H8221">
        <v>237.21306357345057</v>
      </c>
      <c r="R8221">
        <v>6071.9635252961116</v>
      </c>
      <c r="S8221">
        <v>424.22258170780242</v>
      </c>
      <c r="T8221">
        <v>1179.0834103862253</v>
      </c>
      <c r="U8221">
        <v>284.2327137887026</v>
      </c>
      <c r="V8221">
        <v>28883.78</v>
      </c>
      <c r="W8221">
        <v>565.53991547268049</v>
      </c>
    </row>
    <row r="8222" spans="2:23" x14ac:dyDescent="0.3">
      <c r="B8222">
        <f t="shared" si="129"/>
        <v>8217</v>
      </c>
      <c r="C8222">
        <v>982.63875732928557</v>
      </c>
      <c r="D8222">
        <v>1296.6114294009228</v>
      </c>
      <c r="E8222">
        <v>565.18027780198076</v>
      </c>
      <c r="F8222">
        <v>613.63599299996656</v>
      </c>
      <c r="G8222">
        <v>201.08387006073971</v>
      </c>
      <c r="H8222">
        <v>2058.7741606001227</v>
      </c>
      <c r="R8222">
        <v>25849.436411274273</v>
      </c>
      <c r="S8222">
        <v>9128.3428663843933</v>
      </c>
      <c r="T8222">
        <v>5233.0282949285775</v>
      </c>
      <c r="U8222">
        <v>1326.1952191291823</v>
      </c>
      <c r="V8222">
        <v>28883.78</v>
      </c>
      <c r="W8222">
        <v>879.45756397369803</v>
      </c>
    </row>
    <row r="8223" spans="2:23" x14ac:dyDescent="0.3">
      <c r="B8223">
        <f t="shared" si="129"/>
        <v>8218</v>
      </c>
      <c r="C8223">
        <v>242.19124974205957</v>
      </c>
      <c r="D8223">
        <v>1823.4625297905843</v>
      </c>
      <c r="E8223">
        <v>2261.0990119286316</v>
      </c>
      <c r="F8223">
        <v>2404.1154409644173</v>
      </c>
      <c r="G8223">
        <v>28883.78</v>
      </c>
      <c r="H8223">
        <v>1326.8293743348154</v>
      </c>
      <c r="R8223">
        <v>251.16065838678858</v>
      </c>
      <c r="S8223">
        <v>2560.8757352270254</v>
      </c>
      <c r="T8223">
        <v>216.00106859568533</v>
      </c>
      <c r="U8223">
        <v>28883.78</v>
      </c>
      <c r="V8223">
        <v>468.49579095641388</v>
      </c>
      <c r="W8223">
        <v>384.52390171656236</v>
      </c>
    </row>
    <row r="8224" spans="2:23" x14ac:dyDescent="0.3">
      <c r="B8224">
        <f t="shared" si="129"/>
        <v>8219</v>
      </c>
      <c r="C8224">
        <v>440.03866985337106</v>
      </c>
      <c r="D8224">
        <v>4755.3341856134048</v>
      </c>
      <c r="E8224">
        <v>664.91961250022268</v>
      </c>
      <c r="F8224">
        <v>7254.9703321475336</v>
      </c>
      <c r="G8224">
        <v>570.23881706097359</v>
      </c>
      <c r="H8224">
        <v>2348.0060712957106</v>
      </c>
      <c r="R8224">
        <v>841.57410905203108</v>
      </c>
      <c r="S8224">
        <v>281.19808832228455</v>
      </c>
      <c r="T8224">
        <v>220.12301443460859</v>
      </c>
      <c r="U8224">
        <v>507.6699447895333</v>
      </c>
      <c r="V8224">
        <v>488.64553355369594</v>
      </c>
      <c r="W8224">
        <v>2691.265096402673</v>
      </c>
    </row>
    <row r="8225" spans="2:23" x14ac:dyDescent="0.3">
      <c r="B8225">
        <f t="shared" si="129"/>
        <v>8220</v>
      </c>
      <c r="C8225">
        <v>742.12045041380202</v>
      </c>
      <c r="D8225">
        <v>2707.6222729162241</v>
      </c>
      <c r="E8225">
        <v>28883.78</v>
      </c>
      <c r="F8225">
        <v>588.55357974222488</v>
      </c>
      <c r="G8225">
        <v>212.23407387953512</v>
      </c>
      <c r="H8225">
        <v>376.99195552528704</v>
      </c>
      <c r="R8225">
        <v>648.33350036409979</v>
      </c>
      <c r="S8225">
        <v>228.10415428620956</v>
      </c>
      <c r="T8225">
        <v>23551.076968391182</v>
      </c>
      <c r="U8225">
        <v>410.16609700212376</v>
      </c>
      <c r="V8225">
        <v>218.59149682189485</v>
      </c>
      <c r="W8225">
        <v>582.06287093463504</v>
      </c>
    </row>
    <row r="8226" spans="2:23" x14ac:dyDescent="0.3">
      <c r="B8226">
        <f t="shared" si="129"/>
        <v>8221</v>
      </c>
      <c r="C8226">
        <v>202.22050574365051</v>
      </c>
      <c r="D8226">
        <v>28883.78</v>
      </c>
      <c r="E8226">
        <v>17555.430073505388</v>
      </c>
      <c r="F8226">
        <v>28883.78</v>
      </c>
      <c r="G8226">
        <v>905.51076127392548</v>
      </c>
      <c r="H8226">
        <v>28883.78</v>
      </c>
      <c r="R8226">
        <v>433.46680925243533</v>
      </c>
      <c r="S8226">
        <v>4903.0038784983781</v>
      </c>
      <c r="T8226">
        <v>28883.78</v>
      </c>
      <c r="U8226">
        <v>565.65123712835066</v>
      </c>
      <c r="V8226">
        <v>28883.78</v>
      </c>
      <c r="W8226">
        <v>313.10763706455066</v>
      </c>
    </row>
    <row r="8227" spans="2:23" x14ac:dyDescent="0.3">
      <c r="B8227">
        <f t="shared" si="129"/>
        <v>8222</v>
      </c>
      <c r="C8227">
        <v>463.48011759556596</v>
      </c>
      <c r="D8227">
        <v>7966.7577178125512</v>
      </c>
      <c r="E8227">
        <v>251.14820979804233</v>
      </c>
      <c r="F8227">
        <v>1172.0267150782108</v>
      </c>
      <c r="G8227">
        <v>11096.72930958811</v>
      </c>
      <c r="H8227">
        <v>714.23353951147726</v>
      </c>
      <c r="R8227">
        <v>826.63944795992882</v>
      </c>
      <c r="S8227">
        <v>363.17209295789701</v>
      </c>
      <c r="T8227">
        <v>3545.8806044072089</v>
      </c>
      <c r="U8227">
        <v>434.58963924778072</v>
      </c>
      <c r="V8227">
        <v>275.2358385662049</v>
      </c>
      <c r="W8227">
        <v>1685.1170498491197</v>
      </c>
    </row>
    <row r="8228" spans="2:23" x14ac:dyDescent="0.3">
      <c r="B8228">
        <f t="shared" si="129"/>
        <v>8223</v>
      </c>
      <c r="C8228">
        <v>4739.7376617114751</v>
      </c>
      <c r="D8228">
        <v>210.96408943780301</v>
      </c>
      <c r="E8228">
        <v>373.4491636557276</v>
      </c>
      <c r="F8228">
        <v>278.69088061134687</v>
      </c>
      <c r="G8228">
        <v>327.55420719639181</v>
      </c>
      <c r="H8228">
        <v>11549.185953286973</v>
      </c>
      <c r="R8228">
        <v>7005.5079020127705</v>
      </c>
      <c r="S8228">
        <v>1363.2356743919604</v>
      </c>
      <c r="T8228">
        <v>474.61510627941948</v>
      </c>
      <c r="U8228">
        <v>2256.1913014566544</v>
      </c>
      <c r="V8228">
        <v>494.93913380483576</v>
      </c>
      <c r="W8228">
        <v>250.21416647010327</v>
      </c>
    </row>
    <row r="8229" spans="2:23" x14ac:dyDescent="0.3">
      <c r="B8229">
        <f t="shared" si="129"/>
        <v>8224</v>
      </c>
      <c r="C8229">
        <v>342.66825732061659</v>
      </c>
      <c r="D8229">
        <v>2485.5631027130717</v>
      </c>
      <c r="E8229">
        <v>1032.5922187532801</v>
      </c>
      <c r="F8229">
        <v>886.10587961924421</v>
      </c>
      <c r="G8229">
        <v>204.42236386412375</v>
      </c>
      <c r="H8229">
        <v>1736.727742194272</v>
      </c>
      <c r="R8229">
        <v>399.23012753324758</v>
      </c>
      <c r="S8229">
        <v>6594.0360875848201</v>
      </c>
      <c r="T8229">
        <v>360.51556502744074</v>
      </c>
      <c r="U8229">
        <v>512.39742336224776</v>
      </c>
      <c r="V8229">
        <v>232.49090670067415</v>
      </c>
      <c r="W8229">
        <v>244.54205997126036</v>
      </c>
    </row>
    <row r="8230" spans="2:23" x14ac:dyDescent="0.3">
      <c r="B8230">
        <f t="shared" si="129"/>
        <v>8225</v>
      </c>
      <c r="C8230">
        <v>28883.78</v>
      </c>
      <c r="D8230">
        <v>349.19555695925987</v>
      </c>
      <c r="E8230">
        <v>412.08239698067246</v>
      </c>
      <c r="F8230">
        <v>1039.0191111800514</v>
      </c>
      <c r="G8230">
        <v>218.29673396456454</v>
      </c>
      <c r="H8230">
        <v>283.75892151304629</v>
      </c>
      <c r="R8230">
        <v>473.95743012240445</v>
      </c>
      <c r="S8230">
        <v>395.97116006556598</v>
      </c>
      <c r="T8230">
        <v>28883.78</v>
      </c>
      <c r="U8230">
        <v>275.85579504270476</v>
      </c>
      <c r="V8230">
        <v>611.75978986852283</v>
      </c>
      <c r="W8230">
        <v>799.99139913729368</v>
      </c>
    </row>
    <row r="8231" spans="2:23" x14ac:dyDescent="0.3">
      <c r="B8231">
        <f t="shared" si="129"/>
        <v>8226</v>
      </c>
      <c r="C8231">
        <v>255.75951111014462</v>
      </c>
      <c r="D8231">
        <v>11430.078601274632</v>
      </c>
      <c r="E8231">
        <v>26080.697102017792</v>
      </c>
      <c r="F8231">
        <v>416.27875008768433</v>
      </c>
      <c r="G8231">
        <v>247.47542625519071</v>
      </c>
      <c r="H8231">
        <v>485.47687638969921</v>
      </c>
      <c r="R8231">
        <v>377.29270704981894</v>
      </c>
      <c r="S8231">
        <v>3142.5564075016568</v>
      </c>
      <c r="T8231">
        <v>12763.053671151223</v>
      </c>
      <c r="U8231">
        <v>28883.78</v>
      </c>
      <c r="V8231">
        <v>205.89841420236482</v>
      </c>
      <c r="W8231">
        <v>11052.796647233465</v>
      </c>
    </row>
    <row r="8232" spans="2:23" x14ac:dyDescent="0.3">
      <c r="B8232">
        <f t="shared" si="129"/>
        <v>8227</v>
      </c>
      <c r="C8232">
        <v>264.28020366957821</v>
      </c>
      <c r="D8232">
        <v>490.59646331184206</v>
      </c>
      <c r="E8232">
        <v>8960.522887832225</v>
      </c>
      <c r="F8232">
        <v>28883.78</v>
      </c>
      <c r="G8232">
        <v>320.74601283045456</v>
      </c>
      <c r="H8232">
        <v>323.04649525107624</v>
      </c>
      <c r="R8232">
        <v>28883.78</v>
      </c>
      <c r="S8232">
        <v>234.49139172168731</v>
      </c>
      <c r="T8232">
        <v>305.99399680666494</v>
      </c>
      <c r="U8232">
        <v>202.38011754258733</v>
      </c>
      <c r="V8232">
        <v>254.16139092406797</v>
      </c>
      <c r="W8232">
        <v>18953.694861090491</v>
      </c>
    </row>
    <row r="8233" spans="2:23" x14ac:dyDescent="0.3">
      <c r="B8233">
        <f t="shared" si="129"/>
        <v>8228</v>
      </c>
      <c r="C8233">
        <v>379.69936721541751</v>
      </c>
      <c r="D8233">
        <v>203.37345852217624</v>
      </c>
      <c r="E8233">
        <v>266.30641852827478</v>
      </c>
      <c r="F8233">
        <v>276.8537429118611</v>
      </c>
      <c r="G8233">
        <v>601.34820135474843</v>
      </c>
      <c r="H8233">
        <v>310.92623572456205</v>
      </c>
      <c r="R8233">
        <v>405.07638327140069</v>
      </c>
      <c r="S8233">
        <v>2028.6011443242055</v>
      </c>
      <c r="T8233">
        <v>28883.78</v>
      </c>
      <c r="U8233">
        <v>212.00815072623803</v>
      </c>
      <c r="V8233">
        <v>1702.0904639860846</v>
      </c>
      <c r="W8233">
        <v>228.22769760175035</v>
      </c>
    </row>
    <row r="8234" spans="2:23" x14ac:dyDescent="0.3">
      <c r="B8234">
        <f t="shared" si="129"/>
        <v>8229</v>
      </c>
      <c r="C8234">
        <v>269.36100052783343</v>
      </c>
      <c r="D8234">
        <v>233.58338719642046</v>
      </c>
      <c r="E8234">
        <v>714.01274350499273</v>
      </c>
      <c r="F8234">
        <v>411.13372692323685</v>
      </c>
      <c r="G8234">
        <v>244.60871928340663</v>
      </c>
      <c r="H8234">
        <v>28883.78</v>
      </c>
      <c r="R8234">
        <v>292.64694037792606</v>
      </c>
      <c r="S8234">
        <v>459.25206008417211</v>
      </c>
      <c r="T8234">
        <v>28883.78</v>
      </c>
      <c r="U8234">
        <v>28883.78</v>
      </c>
      <c r="V8234">
        <v>260.07493072481566</v>
      </c>
      <c r="W8234">
        <v>248.11420646319905</v>
      </c>
    </row>
    <row r="8235" spans="2:23" x14ac:dyDescent="0.3">
      <c r="B8235">
        <f t="shared" si="129"/>
        <v>8230</v>
      </c>
      <c r="C8235">
        <v>732.14711876178671</v>
      </c>
      <c r="D8235">
        <v>17659.663514364009</v>
      </c>
      <c r="E8235">
        <v>451.65005734507645</v>
      </c>
      <c r="F8235">
        <v>315.59304135540486</v>
      </c>
      <c r="G8235">
        <v>421.27862652066102</v>
      </c>
      <c r="H8235">
        <v>344.58086237678867</v>
      </c>
      <c r="R8235">
        <v>386.00225564355333</v>
      </c>
      <c r="S8235">
        <v>777.49149713141401</v>
      </c>
      <c r="T8235">
        <v>1400.4174545106389</v>
      </c>
      <c r="U8235">
        <v>512.30803392900111</v>
      </c>
      <c r="V8235">
        <v>350.91391867408413</v>
      </c>
      <c r="W8235">
        <v>1064.505557983241</v>
      </c>
    </row>
    <row r="8236" spans="2:23" x14ac:dyDescent="0.3">
      <c r="B8236">
        <f t="shared" si="129"/>
        <v>8231</v>
      </c>
      <c r="C8236">
        <v>28883.78</v>
      </c>
      <c r="D8236">
        <v>14997.01629829955</v>
      </c>
      <c r="E8236">
        <v>212.22115759334724</v>
      </c>
      <c r="F8236">
        <v>1377.3508140944871</v>
      </c>
      <c r="G8236">
        <v>1043.270056452232</v>
      </c>
      <c r="H8236">
        <v>219.36102368160047</v>
      </c>
      <c r="R8236">
        <v>608.72722316413865</v>
      </c>
      <c r="S8236">
        <v>665.72032972133525</v>
      </c>
      <c r="T8236">
        <v>717.17616084781491</v>
      </c>
      <c r="U8236">
        <v>520.99479389814155</v>
      </c>
      <c r="V8236">
        <v>315.39805118090123</v>
      </c>
      <c r="W8236">
        <v>7024.9058140976049</v>
      </c>
    </row>
    <row r="8237" spans="2:23" x14ac:dyDescent="0.3">
      <c r="B8237">
        <f t="shared" si="129"/>
        <v>8232</v>
      </c>
      <c r="C8237">
        <v>2142.6728468599922</v>
      </c>
      <c r="D8237">
        <v>1219.9246921940551</v>
      </c>
      <c r="E8237">
        <v>859.28245646313508</v>
      </c>
      <c r="F8237">
        <v>28883.78</v>
      </c>
      <c r="G8237">
        <v>28883.78</v>
      </c>
      <c r="H8237">
        <v>28883.78</v>
      </c>
      <c r="R8237">
        <v>301.47270831505904</v>
      </c>
      <c r="S8237">
        <v>432.51133614709721</v>
      </c>
      <c r="T8237">
        <v>353.4054582015018</v>
      </c>
      <c r="U8237">
        <v>28883.78</v>
      </c>
      <c r="V8237">
        <v>2628.5838867277362</v>
      </c>
      <c r="W8237">
        <v>254.11540617856804</v>
      </c>
    </row>
    <row r="8238" spans="2:23" x14ac:dyDescent="0.3">
      <c r="B8238">
        <f t="shared" si="129"/>
        <v>8233</v>
      </c>
      <c r="C8238">
        <v>336.60216252212899</v>
      </c>
      <c r="D8238">
        <v>220.60315092776949</v>
      </c>
      <c r="E8238">
        <v>7509.81576151626</v>
      </c>
      <c r="F8238">
        <v>775.79505995765783</v>
      </c>
      <c r="G8238">
        <v>212.79451765535364</v>
      </c>
      <c r="H8238">
        <v>297.31887242580649</v>
      </c>
      <c r="R8238">
        <v>226.16124018577722</v>
      </c>
      <c r="S8238">
        <v>28883.78</v>
      </c>
      <c r="T8238">
        <v>28883.78</v>
      </c>
      <c r="U8238">
        <v>13740.410781658384</v>
      </c>
      <c r="V8238">
        <v>12857.150571953058</v>
      </c>
      <c r="W8238">
        <v>467.87089271409889</v>
      </c>
    </row>
    <row r="8239" spans="2:23" x14ac:dyDescent="0.3">
      <c r="B8239">
        <f t="shared" si="129"/>
        <v>8234</v>
      </c>
      <c r="C8239">
        <v>293.33022469979153</v>
      </c>
      <c r="D8239">
        <v>308.72185365843768</v>
      </c>
      <c r="E8239">
        <v>230.11251049056258</v>
      </c>
      <c r="F8239">
        <v>1029.5016493202802</v>
      </c>
      <c r="G8239">
        <v>11256.144499877175</v>
      </c>
      <c r="H8239">
        <v>1691.1195612703691</v>
      </c>
      <c r="R8239">
        <v>541.31181561936455</v>
      </c>
      <c r="S8239">
        <v>28883.78</v>
      </c>
      <c r="T8239">
        <v>10575.948576698036</v>
      </c>
      <c r="U8239">
        <v>28883.78</v>
      </c>
      <c r="V8239">
        <v>28883.78</v>
      </c>
      <c r="W8239">
        <v>227.82131384431713</v>
      </c>
    </row>
    <row r="8240" spans="2:23" x14ac:dyDescent="0.3">
      <c r="B8240">
        <f t="shared" si="129"/>
        <v>8235</v>
      </c>
      <c r="C8240">
        <v>1117.2577824900936</v>
      </c>
      <c r="D8240">
        <v>26775.760636059851</v>
      </c>
      <c r="E8240">
        <v>260.39625747349533</v>
      </c>
      <c r="F8240">
        <v>685.61232730931351</v>
      </c>
      <c r="G8240">
        <v>263.30091459402882</v>
      </c>
      <c r="H8240">
        <v>2579.2738130563926</v>
      </c>
      <c r="R8240">
        <v>261.76504237358949</v>
      </c>
      <c r="S8240">
        <v>28883.78</v>
      </c>
      <c r="T8240">
        <v>232.18657192095216</v>
      </c>
      <c r="U8240">
        <v>656.9503785996028</v>
      </c>
      <c r="V8240">
        <v>346.49120970372991</v>
      </c>
      <c r="W8240">
        <v>639.46994002901738</v>
      </c>
    </row>
    <row r="8241" spans="2:23" x14ac:dyDescent="0.3">
      <c r="B8241">
        <f t="shared" si="129"/>
        <v>8236</v>
      </c>
      <c r="C8241">
        <v>26820.243577224301</v>
      </c>
      <c r="D8241">
        <v>1351.7488807447482</v>
      </c>
      <c r="E8241">
        <v>11722.192736491928</v>
      </c>
      <c r="F8241">
        <v>668.19829163247391</v>
      </c>
      <c r="G8241">
        <v>526.78772142952926</v>
      </c>
      <c r="H8241">
        <v>253.84730630547418</v>
      </c>
      <c r="R8241">
        <v>2541.2821890689665</v>
      </c>
      <c r="S8241">
        <v>238.25585974187442</v>
      </c>
      <c r="T8241">
        <v>4398.8535191233505</v>
      </c>
      <c r="U8241">
        <v>1033.9109441017313</v>
      </c>
      <c r="V8241">
        <v>382.51652610784714</v>
      </c>
      <c r="W8241">
        <v>503.2918422658708</v>
      </c>
    </row>
    <row r="8242" spans="2:23" x14ac:dyDescent="0.3">
      <c r="B8242">
        <f t="shared" si="129"/>
        <v>8237</v>
      </c>
      <c r="C8242">
        <v>1347.3401625171305</v>
      </c>
      <c r="D8242">
        <v>4312.2683472101817</v>
      </c>
      <c r="E8242">
        <v>7780.1872159116328</v>
      </c>
      <c r="F8242">
        <v>28883.78</v>
      </c>
      <c r="G8242">
        <v>307.98865396457995</v>
      </c>
      <c r="H8242">
        <v>381.69465982766474</v>
      </c>
      <c r="R8242">
        <v>809.84829423450287</v>
      </c>
      <c r="S8242">
        <v>395.18376469980251</v>
      </c>
      <c r="T8242">
        <v>233.32703765170317</v>
      </c>
      <c r="U8242">
        <v>231.80467310309052</v>
      </c>
      <c r="V8242">
        <v>329.24250836169801</v>
      </c>
      <c r="W8242">
        <v>28883.78</v>
      </c>
    </row>
    <row r="8243" spans="2:23" x14ac:dyDescent="0.3">
      <c r="B8243">
        <f t="shared" si="129"/>
        <v>8238</v>
      </c>
      <c r="C8243">
        <v>579.24257755427698</v>
      </c>
      <c r="D8243">
        <v>390.38025734068435</v>
      </c>
      <c r="E8243">
        <v>268.89339281356285</v>
      </c>
      <c r="F8243">
        <v>348.04666139525267</v>
      </c>
      <c r="G8243">
        <v>2094.2437198999396</v>
      </c>
      <c r="H8243">
        <v>597.77425290178087</v>
      </c>
      <c r="R8243">
        <v>550.40286141968818</v>
      </c>
      <c r="S8243">
        <v>523.00223303939356</v>
      </c>
      <c r="T8243">
        <v>3328.3792899504456</v>
      </c>
      <c r="U8243">
        <v>28883.78</v>
      </c>
      <c r="V8243">
        <v>248.90213369152275</v>
      </c>
      <c r="W8243">
        <v>293.53560822180731</v>
      </c>
    </row>
    <row r="8244" spans="2:23" x14ac:dyDescent="0.3">
      <c r="B8244">
        <f t="shared" si="129"/>
        <v>8239</v>
      </c>
      <c r="C8244">
        <v>8088.1864840054404</v>
      </c>
      <c r="D8244">
        <v>363.75419180202766</v>
      </c>
      <c r="E8244">
        <v>362.12883309554149</v>
      </c>
      <c r="F8244">
        <v>2185.4274346574439</v>
      </c>
      <c r="G8244">
        <v>288.21981761093832</v>
      </c>
      <c r="H8244">
        <v>28883.78</v>
      </c>
      <c r="R8244">
        <v>16447.182573540213</v>
      </c>
      <c r="S8244">
        <v>5054.4791887794299</v>
      </c>
      <c r="T8244">
        <v>411.39089539137444</v>
      </c>
      <c r="U8244">
        <v>214.0694140687871</v>
      </c>
      <c r="V8244">
        <v>238.39301248869327</v>
      </c>
      <c r="W8244">
        <v>402.00214640702279</v>
      </c>
    </row>
    <row r="8245" spans="2:23" x14ac:dyDescent="0.3">
      <c r="B8245">
        <f t="shared" si="129"/>
        <v>8240</v>
      </c>
      <c r="C8245">
        <v>275.72890325089782</v>
      </c>
      <c r="D8245">
        <v>1020.5669990947773</v>
      </c>
      <c r="E8245">
        <v>28883.78</v>
      </c>
      <c r="F8245">
        <v>418.24217885705798</v>
      </c>
      <c r="G8245">
        <v>9260.0525924239446</v>
      </c>
      <c r="H8245">
        <v>28883.78</v>
      </c>
      <c r="R8245">
        <v>446.00944170353426</v>
      </c>
      <c r="S8245">
        <v>271.52449490331583</v>
      </c>
      <c r="T8245">
        <v>246.47200750469841</v>
      </c>
      <c r="U8245">
        <v>1627.2342423435366</v>
      </c>
      <c r="V8245">
        <v>394.81176364403069</v>
      </c>
      <c r="W8245">
        <v>357.85882825452649</v>
      </c>
    </row>
    <row r="8246" spans="2:23" x14ac:dyDescent="0.3">
      <c r="B8246">
        <f t="shared" si="129"/>
        <v>8241</v>
      </c>
      <c r="C8246">
        <v>776.07620372242343</v>
      </c>
      <c r="D8246">
        <v>221.48830381308073</v>
      </c>
      <c r="E8246">
        <v>28883.78</v>
      </c>
      <c r="F8246">
        <v>359.78209046375417</v>
      </c>
      <c r="G8246">
        <v>539.27319559901389</v>
      </c>
      <c r="H8246">
        <v>200.14587258884291</v>
      </c>
      <c r="R8246">
        <v>239.28945272181537</v>
      </c>
      <c r="S8246">
        <v>2641.8510860074025</v>
      </c>
      <c r="T8246">
        <v>272.93429983895277</v>
      </c>
      <c r="U8246">
        <v>19885.695470853974</v>
      </c>
      <c r="V8246">
        <v>789.05624871058842</v>
      </c>
      <c r="W8246">
        <v>1297.3783367291123</v>
      </c>
    </row>
    <row r="8247" spans="2:23" x14ac:dyDescent="0.3">
      <c r="B8247">
        <f t="shared" si="129"/>
        <v>8242</v>
      </c>
      <c r="C8247">
        <v>1717.6911887408869</v>
      </c>
      <c r="D8247">
        <v>375.85753183101366</v>
      </c>
      <c r="E8247">
        <v>8446.3988731632289</v>
      </c>
      <c r="F8247">
        <v>553.49788942109262</v>
      </c>
      <c r="G8247">
        <v>230.87694401702649</v>
      </c>
      <c r="H8247">
        <v>226.20800949305055</v>
      </c>
      <c r="R8247">
        <v>2150.6335401974493</v>
      </c>
      <c r="S8247">
        <v>200.13689047754605</v>
      </c>
      <c r="T8247">
        <v>3593.0840885336147</v>
      </c>
      <c r="U8247">
        <v>220.99907852821025</v>
      </c>
      <c r="V8247">
        <v>386.52994903757485</v>
      </c>
      <c r="W8247">
        <v>672.91465806904944</v>
      </c>
    </row>
    <row r="8248" spans="2:23" x14ac:dyDescent="0.3">
      <c r="B8248">
        <f t="shared" si="129"/>
        <v>8243</v>
      </c>
      <c r="C8248">
        <v>396.8315612931051</v>
      </c>
      <c r="D8248">
        <v>271.05114045482856</v>
      </c>
      <c r="E8248">
        <v>25054.79103077016</v>
      </c>
      <c r="F8248">
        <v>461.34675494363444</v>
      </c>
      <c r="G8248">
        <v>28883.78</v>
      </c>
      <c r="H8248">
        <v>206.13420528965048</v>
      </c>
      <c r="R8248">
        <v>1199.8688334990261</v>
      </c>
      <c r="S8248">
        <v>3885.2881044243745</v>
      </c>
      <c r="T8248">
        <v>212.24598024263781</v>
      </c>
      <c r="U8248">
        <v>202.40787718819448</v>
      </c>
      <c r="V8248">
        <v>206.60251969438465</v>
      </c>
      <c r="W8248">
        <v>19971.127400524048</v>
      </c>
    </row>
    <row r="8249" spans="2:23" x14ac:dyDescent="0.3">
      <c r="B8249">
        <f t="shared" si="129"/>
        <v>8244</v>
      </c>
      <c r="C8249">
        <v>306.66036115217167</v>
      </c>
      <c r="D8249">
        <v>626.50451724051675</v>
      </c>
      <c r="E8249">
        <v>1107.058421606936</v>
      </c>
      <c r="F8249">
        <v>232.2103673249099</v>
      </c>
      <c r="G8249">
        <v>796.12192068903346</v>
      </c>
      <c r="H8249">
        <v>13219.594953574024</v>
      </c>
      <c r="R8249">
        <v>291.2390717613863</v>
      </c>
      <c r="S8249">
        <v>897.40522807925504</v>
      </c>
      <c r="T8249">
        <v>329.07096597529812</v>
      </c>
      <c r="U8249">
        <v>282.13063375881183</v>
      </c>
      <c r="V8249">
        <v>948.99289835531386</v>
      </c>
      <c r="W8249">
        <v>218.43414397268549</v>
      </c>
    </row>
    <row r="8250" spans="2:23" x14ac:dyDescent="0.3">
      <c r="B8250">
        <f t="shared" si="129"/>
        <v>8245</v>
      </c>
      <c r="C8250">
        <v>288.12912681211799</v>
      </c>
      <c r="D8250">
        <v>281.86447709322124</v>
      </c>
      <c r="E8250">
        <v>200.99730961815871</v>
      </c>
      <c r="F8250">
        <v>28883.78</v>
      </c>
      <c r="G8250">
        <v>7767.4719030881124</v>
      </c>
      <c r="H8250">
        <v>367.45028606023072</v>
      </c>
      <c r="R8250">
        <v>968.65185798438199</v>
      </c>
      <c r="S8250">
        <v>608.96308202761884</v>
      </c>
      <c r="T8250">
        <v>544.50923232159948</v>
      </c>
      <c r="U8250">
        <v>202.18719712186723</v>
      </c>
      <c r="V8250">
        <v>1060.596097045167</v>
      </c>
      <c r="W8250">
        <v>430.24569120383194</v>
      </c>
    </row>
    <row r="8251" spans="2:23" x14ac:dyDescent="0.3">
      <c r="B8251">
        <f t="shared" si="129"/>
        <v>8246</v>
      </c>
      <c r="C8251">
        <v>28883.78</v>
      </c>
      <c r="D8251">
        <v>28883.78</v>
      </c>
      <c r="E8251">
        <v>656.24192699430455</v>
      </c>
      <c r="F8251">
        <v>232.21865177396219</v>
      </c>
      <c r="G8251">
        <v>326.32831297422752</v>
      </c>
      <c r="H8251">
        <v>3463.5382879907347</v>
      </c>
      <c r="R8251">
        <v>210.87208182013271</v>
      </c>
      <c r="S8251">
        <v>286.35404301913024</v>
      </c>
      <c r="T8251">
        <v>4784.9567272604027</v>
      </c>
      <c r="U8251">
        <v>9061.8872624846808</v>
      </c>
      <c r="V8251">
        <v>762.86928375249079</v>
      </c>
      <c r="W8251">
        <v>237.45433009050336</v>
      </c>
    </row>
    <row r="8252" spans="2:23" x14ac:dyDescent="0.3">
      <c r="B8252">
        <f t="shared" si="129"/>
        <v>8247</v>
      </c>
      <c r="C8252">
        <v>311.16679341107749</v>
      </c>
      <c r="D8252">
        <v>328.59211528835954</v>
      </c>
      <c r="E8252">
        <v>224.96535433863261</v>
      </c>
      <c r="F8252">
        <v>532.41051051365525</v>
      </c>
      <c r="G8252">
        <v>28883.78</v>
      </c>
      <c r="H8252">
        <v>1361.1524000527818</v>
      </c>
      <c r="R8252">
        <v>28883.78</v>
      </c>
      <c r="S8252">
        <v>333.83015901236706</v>
      </c>
      <c r="T8252">
        <v>897.71154905343963</v>
      </c>
      <c r="U8252">
        <v>28883.78</v>
      </c>
      <c r="V8252">
        <v>402.1531054865344</v>
      </c>
      <c r="W8252">
        <v>1206.7053349728392</v>
      </c>
    </row>
    <row r="8253" spans="2:23" x14ac:dyDescent="0.3">
      <c r="B8253">
        <f t="shared" si="129"/>
        <v>8248</v>
      </c>
      <c r="C8253">
        <v>1895.4636966821195</v>
      </c>
      <c r="D8253">
        <v>201.48756610211419</v>
      </c>
      <c r="E8253">
        <v>13948.582738009942</v>
      </c>
      <c r="F8253">
        <v>512.12444557652054</v>
      </c>
      <c r="G8253">
        <v>876.79167588997086</v>
      </c>
      <c r="H8253">
        <v>203.07211609261716</v>
      </c>
      <c r="R8253">
        <v>223.86698617144148</v>
      </c>
      <c r="S8253">
        <v>9078.4653553475036</v>
      </c>
      <c r="T8253">
        <v>2134.2001224194214</v>
      </c>
      <c r="U8253">
        <v>411.03123166496869</v>
      </c>
      <c r="V8253">
        <v>232.33831142439854</v>
      </c>
      <c r="W8253">
        <v>403.51104708246004</v>
      </c>
    </row>
    <row r="8254" spans="2:23" x14ac:dyDescent="0.3">
      <c r="B8254">
        <f t="shared" si="129"/>
        <v>8249</v>
      </c>
      <c r="C8254">
        <v>28883.78</v>
      </c>
      <c r="D8254">
        <v>254.03622558966188</v>
      </c>
      <c r="E8254">
        <v>3134.7023556020786</v>
      </c>
      <c r="F8254">
        <v>366.76726436095657</v>
      </c>
      <c r="G8254">
        <v>277.29997180635758</v>
      </c>
      <c r="H8254">
        <v>204.69668438699063</v>
      </c>
      <c r="R8254">
        <v>823.19129452496634</v>
      </c>
      <c r="S8254">
        <v>231.92815603610919</v>
      </c>
      <c r="T8254">
        <v>277.25664742714775</v>
      </c>
      <c r="U8254">
        <v>1130.7613234273558</v>
      </c>
      <c r="V8254">
        <v>247.7997522857591</v>
      </c>
      <c r="W8254">
        <v>229.43171923110918</v>
      </c>
    </row>
    <row r="8255" spans="2:23" x14ac:dyDescent="0.3">
      <c r="B8255">
        <f t="shared" si="129"/>
        <v>8250</v>
      </c>
      <c r="C8255">
        <v>854.34477489368783</v>
      </c>
      <c r="D8255">
        <v>3711.0785004216118</v>
      </c>
      <c r="E8255">
        <v>278.41723847947253</v>
      </c>
      <c r="F8255">
        <v>28100.421948914925</v>
      </c>
      <c r="G8255">
        <v>855.2629414681885</v>
      </c>
      <c r="H8255">
        <v>6382.5206230640515</v>
      </c>
      <c r="R8255">
        <v>7332.6950238864083</v>
      </c>
      <c r="S8255">
        <v>1430.8864466154907</v>
      </c>
      <c r="T8255">
        <v>339.86623606300168</v>
      </c>
      <c r="U8255">
        <v>2932.4067656631937</v>
      </c>
      <c r="V8255">
        <v>28883.78</v>
      </c>
      <c r="W8255">
        <v>6349.1993723447576</v>
      </c>
    </row>
    <row r="8256" spans="2:23" x14ac:dyDescent="0.3">
      <c r="B8256">
        <f t="shared" si="129"/>
        <v>8251</v>
      </c>
      <c r="C8256">
        <v>340.43894448907071</v>
      </c>
      <c r="D8256">
        <v>534.39990849524315</v>
      </c>
      <c r="E8256">
        <v>262.19825957862918</v>
      </c>
      <c r="F8256">
        <v>28883.78</v>
      </c>
      <c r="G8256">
        <v>213.44594767299699</v>
      </c>
      <c r="H8256">
        <v>510.7744544341777</v>
      </c>
      <c r="R8256">
        <v>414.94938743558623</v>
      </c>
      <c r="S8256">
        <v>337.42053417358568</v>
      </c>
      <c r="T8256">
        <v>5579.2211722938218</v>
      </c>
      <c r="U8256">
        <v>1975.2188616089497</v>
      </c>
      <c r="V8256">
        <v>333.88407915162156</v>
      </c>
      <c r="W8256">
        <v>3212.9754954507239</v>
      </c>
    </row>
    <row r="8257" spans="2:23" x14ac:dyDescent="0.3">
      <c r="B8257">
        <f t="shared" si="129"/>
        <v>8252</v>
      </c>
      <c r="C8257">
        <v>217.86258132388568</v>
      </c>
      <c r="D8257">
        <v>661.46351162376732</v>
      </c>
      <c r="E8257">
        <v>410.1757690641108</v>
      </c>
      <c r="F8257">
        <v>223.41302918261385</v>
      </c>
      <c r="G8257">
        <v>203.34941552251399</v>
      </c>
      <c r="H8257">
        <v>396.76119291940398</v>
      </c>
      <c r="R8257">
        <v>239.949744311654</v>
      </c>
      <c r="S8257">
        <v>1304.8763394707714</v>
      </c>
      <c r="T8257">
        <v>1853.4080520945258</v>
      </c>
      <c r="U8257">
        <v>1593.7301030632968</v>
      </c>
      <c r="V8257">
        <v>256.16656640683635</v>
      </c>
      <c r="W8257">
        <v>2321.867305542858</v>
      </c>
    </row>
    <row r="8258" spans="2:23" x14ac:dyDescent="0.3">
      <c r="B8258">
        <f t="shared" si="129"/>
        <v>8253</v>
      </c>
      <c r="C8258">
        <v>1089.7090586223644</v>
      </c>
      <c r="D8258">
        <v>28883.78</v>
      </c>
      <c r="E8258">
        <v>822.05169281859116</v>
      </c>
      <c r="F8258">
        <v>356.5990017724061</v>
      </c>
      <c r="G8258">
        <v>362.87220829853607</v>
      </c>
      <c r="H8258">
        <v>447.46634724135151</v>
      </c>
      <c r="R8258">
        <v>2052.3707197916247</v>
      </c>
      <c r="S8258">
        <v>1595.9355940553951</v>
      </c>
      <c r="T8258">
        <v>26414.61804217938</v>
      </c>
      <c r="U8258">
        <v>496.674102358558</v>
      </c>
      <c r="V8258">
        <v>14054.312347968556</v>
      </c>
      <c r="W8258">
        <v>201.89564459504973</v>
      </c>
    </row>
    <row r="8259" spans="2:23" x14ac:dyDescent="0.3">
      <c r="B8259">
        <f t="shared" si="129"/>
        <v>8254</v>
      </c>
      <c r="C8259">
        <v>367.16244678318174</v>
      </c>
      <c r="D8259">
        <v>817.57627228305637</v>
      </c>
      <c r="E8259">
        <v>286.17971780841384</v>
      </c>
      <c r="F8259">
        <v>3166.3620469841662</v>
      </c>
      <c r="G8259">
        <v>3628.0904901639765</v>
      </c>
      <c r="H8259">
        <v>216.87916317248326</v>
      </c>
      <c r="R8259">
        <v>866.6799235202825</v>
      </c>
      <c r="S8259">
        <v>770.75023503905061</v>
      </c>
      <c r="T8259">
        <v>324.25856237383903</v>
      </c>
      <c r="U8259">
        <v>1560.1133248860303</v>
      </c>
      <c r="V8259">
        <v>200.02895806306793</v>
      </c>
      <c r="W8259">
        <v>1759.6185519091823</v>
      </c>
    </row>
    <row r="8260" spans="2:23" x14ac:dyDescent="0.3">
      <c r="B8260">
        <f t="shared" si="129"/>
        <v>8255</v>
      </c>
      <c r="C8260">
        <v>369.29537339320495</v>
      </c>
      <c r="D8260">
        <v>308.28112144255351</v>
      </c>
      <c r="E8260">
        <v>9127.6567131214197</v>
      </c>
      <c r="F8260">
        <v>263.40800936758126</v>
      </c>
      <c r="G8260">
        <v>8747.6966577678249</v>
      </c>
      <c r="H8260">
        <v>1701.6063387190391</v>
      </c>
      <c r="R8260">
        <v>589.08280693429174</v>
      </c>
      <c r="S8260">
        <v>593.44435265658308</v>
      </c>
      <c r="T8260">
        <v>8838.0378486796708</v>
      </c>
      <c r="U8260">
        <v>689.75383157463148</v>
      </c>
      <c r="V8260">
        <v>272.38052604333546</v>
      </c>
      <c r="W8260">
        <v>207.69655114701888</v>
      </c>
    </row>
    <row r="8261" spans="2:23" x14ac:dyDescent="0.3">
      <c r="B8261">
        <f t="shared" si="129"/>
        <v>8256</v>
      </c>
      <c r="C8261">
        <v>1470.7953571162077</v>
      </c>
      <c r="D8261">
        <v>226.85463835726648</v>
      </c>
      <c r="E8261">
        <v>230.43562864463465</v>
      </c>
      <c r="F8261">
        <v>216.24330274932214</v>
      </c>
      <c r="G8261">
        <v>412.68472067085042</v>
      </c>
      <c r="H8261">
        <v>376.97935402200415</v>
      </c>
      <c r="R8261">
        <v>223.48760489734335</v>
      </c>
      <c r="S8261">
        <v>201.44589195471832</v>
      </c>
      <c r="T8261">
        <v>310.88545417768864</v>
      </c>
      <c r="U8261">
        <v>404.10925070195458</v>
      </c>
      <c r="V8261">
        <v>658.73625108796386</v>
      </c>
      <c r="W8261">
        <v>320.54252544737903</v>
      </c>
    </row>
    <row r="8262" spans="2:23" x14ac:dyDescent="0.3">
      <c r="B8262">
        <f t="shared" si="129"/>
        <v>8257</v>
      </c>
      <c r="C8262">
        <v>226.14488284823807</v>
      </c>
      <c r="D8262">
        <v>249.08204882886776</v>
      </c>
      <c r="E8262">
        <v>8239.4797811528733</v>
      </c>
      <c r="F8262">
        <v>8915.2130515341723</v>
      </c>
      <c r="G8262">
        <v>229.64310981735358</v>
      </c>
      <c r="H8262">
        <v>4315.0099275283164</v>
      </c>
      <c r="R8262">
        <v>233.99494626691552</v>
      </c>
      <c r="S8262">
        <v>333.78601036153839</v>
      </c>
      <c r="T8262">
        <v>225.61546470557684</v>
      </c>
      <c r="U8262">
        <v>1632.6012817032372</v>
      </c>
      <c r="V8262">
        <v>2438.26277528949</v>
      </c>
      <c r="W8262">
        <v>790.27030192840652</v>
      </c>
    </row>
    <row r="8263" spans="2:23" x14ac:dyDescent="0.3">
      <c r="B8263">
        <f t="shared" si="129"/>
        <v>8258</v>
      </c>
      <c r="C8263">
        <v>833.32973960498134</v>
      </c>
      <c r="D8263">
        <v>460.88984457103788</v>
      </c>
      <c r="E8263">
        <v>25252.54528755325</v>
      </c>
      <c r="F8263">
        <v>532.39066398151749</v>
      </c>
      <c r="G8263">
        <v>4053.6167204393464</v>
      </c>
      <c r="H8263">
        <v>1139.6012377807031</v>
      </c>
      <c r="R8263">
        <v>347.78917589637513</v>
      </c>
      <c r="S8263">
        <v>13521.615766467858</v>
      </c>
      <c r="T8263">
        <v>441.56419401173753</v>
      </c>
      <c r="U8263">
        <v>3395.8946962193227</v>
      </c>
      <c r="V8263">
        <v>360.66400408804009</v>
      </c>
      <c r="W8263">
        <v>951.31710529926443</v>
      </c>
    </row>
    <row r="8264" spans="2:23" x14ac:dyDescent="0.3">
      <c r="B8264">
        <f t="shared" ref="B8264:B8327" si="130">B8263 + 1</f>
        <v>8259</v>
      </c>
      <c r="C8264">
        <v>1444.9152343482799</v>
      </c>
      <c r="D8264">
        <v>393.42386812682383</v>
      </c>
      <c r="E8264">
        <v>1208.5088954901869</v>
      </c>
      <c r="F8264">
        <v>400.75444045041388</v>
      </c>
      <c r="G8264">
        <v>28883.78</v>
      </c>
      <c r="H8264">
        <v>28883.78</v>
      </c>
      <c r="R8264">
        <v>4887.9083734441747</v>
      </c>
      <c r="S8264">
        <v>202.54256768945467</v>
      </c>
      <c r="T8264">
        <v>219.37418439013263</v>
      </c>
      <c r="U8264">
        <v>336.48275115038564</v>
      </c>
      <c r="V8264">
        <v>729.93547247800939</v>
      </c>
      <c r="W8264">
        <v>1487.9057180024995</v>
      </c>
    </row>
    <row r="8265" spans="2:23" x14ac:dyDescent="0.3">
      <c r="B8265">
        <f t="shared" si="130"/>
        <v>8260</v>
      </c>
      <c r="C8265">
        <v>28883.78</v>
      </c>
      <c r="D8265">
        <v>28883.78</v>
      </c>
      <c r="E8265">
        <v>889.95823575495717</v>
      </c>
      <c r="F8265">
        <v>2134.4567341761272</v>
      </c>
      <c r="G8265">
        <v>228.88258834926205</v>
      </c>
      <c r="H8265">
        <v>213.06564907723583</v>
      </c>
      <c r="R8265">
        <v>864.1513014198058</v>
      </c>
      <c r="S8265">
        <v>318.67585249871689</v>
      </c>
      <c r="T8265">
        <v>283.59779293060103</v>
      </c>
      <c r="U8265">
        <v>681.31498612221992</v>
      </c>
      <c r="V8265">
        <v>28883.78</v>
      </c>
      <c r="W8265">
        <v>916.01916869683714</v>
      </c>
    </row>
    <row r="8266" spans="2:23" x14ac:dyDescent="0.3">
      <c r="B8266">
        <f t="shared" si="130"/>
        <v>8261</v>
      </c>
      <c r="C8266">
        <v>382.11705607409959</v>
      </c>
      <c r="D8266">
        <v>4964.1458084142696</v>
      </c>
      <c r="E8266">
        <v>263.70729988973483</v>
      </c>
      <c r="F8266">
        <v>317.89444112891124</v>
      </c>
      <c r="G8266">
        <v>214.69024970906403</v>
      </c>
      <c r="H8266">
        <v>636.43310099162943</v>
      </c>
      <c r="R8266">
        <v>401.87152609331179</v>
      </c>
      <c r="S8266">
        <v>847.2530051291925</v>
      </c>
      <c r="T8266">
        <v>815.83709250296693</v>
      </c>
      <c r="U8266">
        <v>767.17186196986995</v>
      </c>
      <c r="V8266">
        <v>257.7379333078585</v>
      </c>
      <c r="W8266">
        <v>1914.9537763159249</v>
      </c>
    </row>
    <row r="8267" spans="2:23" x14ac:dyDescent="0.3">
      <c r="B8267">
        <f t="shared" si="130"/>
        <v>8262</v>
      </c>
      <c r="C8267">
        <v>1430.5306446884244</v>
      </c>
      <c r="D8267">
        <v>935.42741588701097</v>
      </c>
      <c r="E8267">
        <v>247.16842307886921</v>
      </c>
      <c r="F8267">
        <v>242.0332767366194</v>
      </c>
      <c r="G8267">
        <v>12513.922880782236</v>
      </c>
      <c r="H8267">
        <v>206.26660133402089</v>
      </c>
      <c r="R8267">
        <v>4435.4548122222095</v>
      </c>
      <c r="S8267">
        <v>3487.0176891570022</v>
      </c>
      <c r="T8267">
        <v>290.34431887545202</v>
      </c>
      <c r="U8267">
        <v>234.09544512108099</v>
      </c>
      <c r="V8267">
        <v>280.70447734630505</v>
      </c>
      <c r="W8267">
        <v>315.96673128875409</v>
      </c>
    </row>
    <row r="8268" spans="2:23" x14ac:dyDescent="0.3">
      <c r="B8268">
        <f t="shared" si="130"/>
        <v>8263</v>
      </c>
      <c r="C8268">
        <v>342.28315992451388</v>
      </c>
      <c r="D8268">
        <v>2742.9638704128479</v>
      </c>
      <c r="E8268">
        <v>635.92022019074489</v>
      </c>
      <c r="F8268">
        <v>550.01757538989852</v>
      </c>
      <c r="G8268">
        <v>1770.0902543133739</v>
      </c>
      <c r="H8268">
        <v>214.79664001706334</v>
      </c>
      <c r="R8268">
        <v>214.50056165819515</v>
      </c>
      <c r="S8268">
        <v>28883.78</v>
      </c>
      <c r="T8268">
        <v>5091.271662737171</v>
      </c>
      <c r="U8268">
        <v>1020.1132482766706</v>
      </c>
      <c r="V8268">
        <v>3729.9583301362122</v>
      </c>
      <c r="W8268">
        <v>529.12799796138461</v>
      </c>
    </row>
    <row r="8269" spans="2:23" x14ac:dyDescent="0.3">
      <c r="B8269">
        <f t="shared" si="130"/>
        <v>8264</v>
      </c>
      <c r="C8269">
        <v>485.28833026157957</v>
      </c>
      <c r="D8269">
        <v>231.90866023563422</v>
      </c>
      <c r="E8269">
        <v>267.95952146802773</v>
      </c>
      <c r="F8269">
        <v>394.63123413853816</v>
      </c>
      <c r="G8269">
        <v>214.12825891662192</v>
      </c>
      <c r="H8269">
        <v>28883.78</v>
      </c>
      <c r="R8269">
        <v>345.96793153398937</v>
      </c>
      <c r="S8269">
        <v>974.28284144446047</v>
      </c>
      <c r="T8269">
        <v>205.45340017480231</v>
      </c>
      <c r="U8269">
        <v>276.59767988915405</v>
      </c>
      <c r="V8269">
        <v>3391.0657417740945</v>
      </c>
      <c r="W8269">
        <v>1090.1987740523593</v>
      </c>
    </row>
    <row r="8270" spans="2:23" x14ac:dyDescent="0.3">
      <c r="B8270">
        <f t="shared" si="130"/>
        <v>8265</v>
      </c>
      <c r="C8270">
        <v>4635.145255344758</v>
      </c>
      <c r="D8270">
        <v>1447.3652622560492</v>
      </c>
      <c r="E8270">
        <v>543.01251476728248</v>
      </c>
      <c r="F8270">
        <v>2485.0062431802826</v>
      </c>
      <c r="G8270">
        <v>228.2504893394381</v>
      </c>
      <c r="H8270">
        <v>1316.601738929608</v>
      </c>
      <c r="R8270">
        <v>210.59408777727833</v>
      </c>
      <c r="S8270">
        <v>891.96522384264824</v>
      </c>
      <c r="T8270">
        <v>410.04684037850132</v>
      </c>
      <c r="U8270">
        <v>539.10007865271052</v>
      </c>
      <c r="V8270">
        <v>5859.3627741052351</v>
      </c>
      <c r="W8270">
        <v>206.22419247540316</v>
      </c>
    </row>
    <row r="8271" spans="2:23" x14ac:dyDescent="0.3">
      <c r="B8271">
        <f t="shared" si="130"/>
        <v>8266</v>
      </c>
      <c r="C8271">
        <v>3534.8702472262285</v>
      </c>
      <c r="D8271">
        <v>2056.5696564944164</v>
      </c>
      <c r="E8271">
        <v>304.41851771157764</v>
      </c>
      <c r="F8271">
        <v>269.76534125979958</v>
      </c>
      <c r="G8271">
        <v>2418.1512221833605</v>
      </c>
      <c r="H8271">
        <v>559.79570860233798</v>
      </c>
      <c r="R8271">
        <v>4579.9764400623444</v>
      </c>
      <c r="S8271">
        <v>28883.78</v>
      </c>
      <c r="T8271">
        <v>339.87038578901411</v>
      </c>
      <c r="U8271">
        <v>585.88574136161674</v>
      </c>
      <c r="V8271">
        <v>203.40484200319284</v>
      </c>
      <c r="W8271">
        <v>28883.78</v>
      </c>
    </row>
    <row r="8272" spans="2:23" x14ac:dyDescent="0.3">
      <c r="B8272">
        <f t="shared" si="130"/>
        <v>8267</v>
      </c>
      <c r="C8272">
        <v>249.47730923656491</v>
      </c>
      <c r="D8272">
        <v>231.50885514352882</v>
      </c>
      <c r="E8272">
        <v>314.60186469283889</v>
      </c>
      <c r="F8272">
        <v>7435.8312037904061</v>
      </c>
      <c r="G8272">
        <v>232.97363368469684</v>
      </c>
      <c r="H8272">
        <v>415.08659316396324</v>
      </c>
      <c r="R8272">
        <v>1866.7385800698053</v>
      </c>
      <c r="S8272">
        <v>28883.78</v>
      </c>
      <c r="T8272">
        <v>492.73808840647411</v>
      </c>
      <c r="U8272">
        <v>231.63843121406629</v>
      </c>
      <c r="V8272">
        <v>371.91029822427367</v>
      </c>
      <c r="W8272">
        <v>221.39399849136035</v>
      </c>
    </row>
    <row r="8273" spans="2:23" x14ac:dyDescent="0.3">
      <c r="B8273">
        <f t="shared" si="130"/>
        <v>8268</v>
      </c>
      <c r="C8273">
        <v>28883.78</v>
      </c>
      <c r="D8273">
        <v>215.08515973533417</v>
      </c>
      <c r="E8273">
        <v>875.32230762665779</v>
      </c>
      <c r="F8273">
        <v>509.85191169393454</v>
      </c>
      <c r="G8273">
        <v>5428.5897422987327</v>
      </c>
      <c r="H8273">
        <v>277.15791063349627</v>
      </c>
      <c r="R8273">
        <v>9094.3884372233024</v>
      </c>
      <c r="S8273">
        <v>347.79714110489516</v>
      </c>
      <c r="T8273">
        <v>496.87378103397577</v>
      </c>
      <c r="U8273">
        <v>401.2411736639707</v>
      </c>
      <c r="V8273">
        <v>393.44656462867755</v>
      </c>
      <c r="W8273">
        <v>200.25458671741171</v>
      </c>
    </row>
    <row r="8274" spans="2:23" x14ac:dyDescent="0.3">
      <c r="B8274">
        <f t="shared" si="130"/>
        <v>8269</v>
      </c>
      <c r="C8274">
        <v>11047.393747121507</v>
      </c>
      <c r="D8274">
        <v>567.81914919869359</v>
      </c>
      <c r="E8274">
        <v>228.78818436393129</v>
      </c>
      <c r="F8274">
        <v>300.7248764345606</v>
      </c>
      <c r="G8274">
        <v>3039.0221603997502</v>
      </c>
      <c r="H8274">
        <v>290.69806465208478</v>
      </c>
      <c r="R8274">
        <v>613.96843018528978</v>
      </c>
      <c r="S8274">
        <v>416.34239189597093</v>
      </c>
      <c r="T8274">
        <v>295.4666466756982</v>
      </c>
      <c r="U8274">
        <v>200.83638164357961</v>
      </c>
      <c r="V8274">
        <v>28883.78</v>
      </c>
      <c r="W8274">
        <v>363.92300709778772</v>
      </c>
    </row>
    <row r="8275" spans="2:23" x14ac:dyDescent="0.3">
      <c r="B8275">
        <f t="shared" si="130"/>
        <v>8270</v>
      </c>
      <c r="C8275">
        <v>219.50932004630559</v>
      </c>
      <c r="D8275">
        <v>639.11480536196996</v>
      </c>
      <c r="E8275">
        <v>215.21240021393504</v>
      </c>
      <c r="F8275">
        <v>540.99200804133352</v>
      </c>
      <c r="G8275">
        <v>28883.78</v>
      </c>
      <c r="H8275">
        <v>2251.7109730147099</v>
      </c>
      <c r="R8275">
        <v>341.82326078564773</v>
      </c>
      <c r="S8275">
        <v>6773.7720198375109</v>
      </c>
      <c r="T8275">
        <v>523.17565289920913</v>
      </c>
      <c r="U8275">
        <v>656.68150760791809</v>
      </c>
      <c r="V8275">
        <v>218.34237927931051</v>
      </c>
      <c r="W8275">
        <v>9997.1406478513054</v>
      </c>
    </row>
    <row r="8276" spans="2:23" x14ac:dyDescent="0.3">
      <c r="B8276">
        <f t="shared" si="130"/>
        <v>8271</v>
      </c>
      <c r="C8276">
        <v>728.26726859677717</v>
      </c>
      <c r="D8276">
        <v>522.31772647040907</v>
      </c>
      <c r="E8276">
        <v>302.3997138414133</v>
      </c>
      <c r="F8276">
        <v>9476.5657348169989</v>
      </c>
      <c r="G8276">
        <v>288.01352721230671</v>
      </c>
      <c r="H8276">
        <v>246.69953563104906</v>
      </c>
      <c r="R8276">
        <v>4979.8782926693002</v>
      </c>
      <c r="S8276">
        <v>216.00908271837503</v>
      </c>
      <c r="T8276">
        <v>220.15749152776948</v>
      </c>
      <c r="U8276">
        <v>229.29516494831006</v>
      </c>
      <c r="V8276">
        <v>748.32948821742548</v>
      </c>
      <c r="W8276">
        <v>353.27918293070104</v>
      </c>
    </row>
    <row r="8277" spans="2:23" x14ac:dyDescent="0.3">
      <c r="B8277">
        <f t="shared" si="130"/>
        <v>8272</v>
      </c>
      <c r="C8277">
        <v>314.40881542714777</v>
      </c>
      <c r="D8277">
        <v>450.23149600864616</v>
      </c>
      <c r="E8277">
        <v>626.31877099818189</v>
      </c>
      <c r="F8277">
        <v>7997.538613351453</v>
      </c>
      <c r="G8277">
        <v>749.14468608230152</v>
      </c>
      <c r="H8277">
        <v>28883.78</v>
      </c>
      <c r="R8277">
        <v>236.69839958828578</v>
      </c>
      <c r="S8277">
        <v>281.60363986093239</v>
      </c>
      <c r="T8277">
        <v>260.45128334164292</v>
      </c>
      <c r="U8277">
        <v>2424.9510963378984</v>
      </c>
      <c r="V8277">
        <v>515.79336749449465</v>
      </c>
      <c r="W8277">
        <v>748.80525527562327</v>
      </c>
    </row>
    <row r="8278" spans="2:23" x14ac:dyDescent="0.3">
      <c r="B8278">
        <f t="shared" si="130"/>
        <v>8273</v>
      </c>
      <c r="C8278">
        <v>28883.78</v>
      </c>
      <c r="D8278">
        <v>441.94814609493937</v>
      </c>
      <c r="E8278">
        <v>417.96024981635139</v>
      </c>
      <c r="F8278">
        <v>259.03700931895537</v>
      </c>
      <c r="G8278">
        <v>1905.5095086351168</v>
      </c>
      <c r="H8278">
        <v>407.94210034214939</v>
      </c>
      <c r="R8278">
        <v>1664.3448162992825</v>
      </c>
      <c r="S8278">
        <v>340.30647021074617</v>
      </c>
      <c r="T8278">
        <v>756.016751534778</v>
      </c>
      <c r="U8278">
        <v>736.28527931611825</v>
      </c>
      <c r="V8278">
        <v>4523.3375181911779</v>
      </c>
      <c r="W8278">
        <v>28883.78</v>
      </c>
    </row>
    <row r="8279" spans="2:23" x14ac:dyDescent="0.3">
      <c r="B8279">
        <f t="shared" si="130"/>
        <v>8274</v>
      </c>
      <c r="C8279">
        <v>338.67481247928367</v>
      </c>
      <c r="D8279">
        <v>249.079017910045</v>
      </c>
      <c r="E8279">
        <v>455.22275067950466</v>
      </c>
      <c r="F8279">
        <v>532.18870415937795</v>
      </c>
      <c r="G8279">
        <v>660.17628147885603</v>
      </c>
      <c r="H8279">
        <v>202.55346072508854</v>
      </c>
      <c r="R8279">
        <v>318.72341153445348</v>
      </c>
      <c r="S8279">
        <v>892.70995686471122</v>
      </c>
      <c r="T8279">
        <v>568.53120288562138</v>
      </c>
      <c r="U8279">
        <v>223.32645628282825</v>
      </c>
      <c r="V8279">
        <v>224.79336165135993</v>
      </c>
      <c r="W8279">
        <v>289.70828775119611</v>
      </c>
    </row>
    <row r="8280" spans="2:23" x14ac:dyDescent="0.3">
      <c r="B8280">
        <f t="shared" si="130"/>
        <v>8275</v>
      </c>
      <c r="C8280">
        <v>274.0027494821644</v>
      </c>
      <c r="D8280">
        <v>491.94730561064665</v>
      </c>
      <c r="E8280">
        <v>363.42512931594388</v>
      </c>
      <c r="F8280">
        <v>351.41735962584369</v>
      </c>
      <c r="G8280">
        <v>578.56241613706732</v>
      </c>
      <c r="H8280">
        <v>769.8242270014531</v>
      </c>
      <c r="R8280">
        <v>4033.6922543670694</v>
      </c>
      <c r="S8280">
        <v>408.45425094188533</v>
      </c>
      <c r="T8280">
        <v>750.99205260237079</v>
      </c>
      <c r="U8280">
        <v>1428.1452711069462</v>
      </c>
      <c r="V8280">
        <v>475.13066669016371</v>
      </c>
      <c r="W8280">
        <v>206.967573584462</v>
      </c>
    </row>
    <row r="8281" spans="2:23" x14ac:dyDescent="0.3">
      <c r="B8281">
        <f t="shared" si="130"/>
        <v>8276</v>
      </c>
      <c r="C8281">
        <v>248.10496851905094</v>
      </c>
      <c r="D8281">
        <v>2184.1992797516295</v>
      </c>
      <c r="E8281">
        <v>407.06210891658463</v>
      </c>
      <c r="F8281">
        <v>208.95510851282685</v>
      </c>
      <c r="G8281">
        <v>366.21326815959901</v>
      </c>
      <c r="H8281">
        <v>390.49803609780963</v>
      </c>
      <c r="R8281">
        <v>677.26860774639931</v>
      </c>
      <c r="S8281">
        <v>757.53899355711542</v>
      </c>
      <c r="T8281">
        <v>1338.4453399364272</v>
      </c>
      <c r="U8281">
        <v>1001.9992380212921</v>
      </c>
      <c r="V8281">
        <v>302.68589481530591</v>
      </c>
      <c r="W8281">
        <v>312.10974848361934</v>
      </c>
    </row>
    <row r="8282" spans="2:23" x14ac:dyDescent="0.3">
      <c r="B8282">
        <f t="shared" si="130"/>
        <v>8277</v>
      </c>
      <c r="C8282">
        <v>250.33111809056066</v>
      </c>
      <c r="D8282">
        <v>304.71649044713388</v>
      </c>
      <c r="E8282">
        <v>28883.78</v>
      </c>
      <c r="F8282">
        <v>28883.78</v>
      </c>
      <c r="G8282">
        <v>742.86682518956763</v>
      </c>
      <c r="H8282">
        <v>553.92084770139161</v>
      </c>
      <c r="R8282">
        <v>28883.78</v>
      </c>
      <c r="S8282">
        <v>3190.3177212348728</v>
      </c>
      <c r="T8282">
        <v>5214.4485073246897</v>
      </c>
      <c r="U8282">
        <v>204.00386544819008</v>
      </c>
      <c r="V8282">
        <v>223.03739124544214</v>
      </c>
      <c r="W8282">
        <v>344.66299478688711</v>
      </c>
    </row>
    <row r="8283" spans="2:23" x14ac:dyDescent="0.3">
      <c r="B8283">
        <f t="shared" si="130"/>
        <v>8278</v>
      </c>
      <c r="C8283">
        <v>1557.7283232086208</v>
      </c>
      <c r="D8283">
        <v>536.38351268656118</v>
      </c>
      <c r="E8283">
        <v>284.10916487480347</v>
      </c>
      <c r="F8283">
        <v>207.10217110414874</v>
      </c>
      <c r="G8283">
        <v>12559.561521671356</v>
      </c>
      <c r="H8283">
        <v>5828.9202438843513</v>
      </c>
      <c r="R8283">
        <v>426.36179201115294</v>
      </c>
      <c r="S8283">
        <v>670.18901700137098</v>
      </c>
      <c r="T8283">
        <v>401.76888419035527</v>
      </c>
      <c r="U8283">
        <v>1515.2519983796235</v>
      </c>
      <c r="V8283">
        <v>12906.425215590505</v>
      </c>
      <c r="W8283">
        <v>223.34930944642281</v>
      </c>
    </row>
    <row r="8284" spans="2:23" x14ac:dyDescent="0.3">
      <c r="B8284">
        <f t="shared" si="130"/>
        <v>8279</v>
      </c>
      <c r="C8284">
        <v>6180.0711540332786</v>
      </c>
      <c r="D8284">
        <v>2238.6738598639831</v>
      </c>
      <c r="E8284">
        <v>946.92284143321456</v>
      </c>
      <c r="F8284">
        <v>28150.458838003757</v>
      </c>
      <c r="G8284">
        <v>907.92801772347377</v>
      </c>
      <c r="H8284">
        <v>228.68914598315416</v>
      </c>
      <c r="R8284">
        <v>28883.78</v>
      </c>
      <c r="S8284">
        <v>677.36184650091411</v>
      </c>
      <c r="T8284">
        <v>293.86580675390769</v>
      </c>
      <c r="U8284">
        <v>303.58314219545775</v>
      </c>
      <c r="V8284">
        <v>2137.9959278130873</v>
      </c>
      <c r="W8284">
        <v>3195.2409097670047</v>
      </c>
    </row>
    <row r="8285" spans="2:23" x14ac:dyDescent="0.3">
      <c r="B8285">
        <f t="shared" si="130"/>
        <v>8280</v>
      </c>
      <c r="C8285">
        <v>279.03803109490116</v>
      </c>
      <c r="D8285">
        <v>237.80121403609309</v>
      </c>
      <c r="E8285">
        <v>212.91798194954998</v>
      </c>
      <c r="F8285">
        <v>278.25151355604282</v>
      </c>
      <c r="G8285">
        <v>465.9250679280172</v>
      </c>
      <c r="H8285">
        <v>1162.5453689709182</v>
      </c>
      <c r="R8285">
        <v>415.043987870416</v>
      </c>
      <c r="S8285">
        <v>254.63311176232389</v>
      </c>
      <c r="T8285">
        <v>213.2199710023481</v>
      </c>
      <c r="U8285">
        <v>959.80637048831932</v>
      </c>
      <c r="V8285">
        <v>28883.78</v>
      </c>
      <c r="W8285">
        <v>201.7102921833565</v>
      </c>
    </row>
    <row r="8286" spans="2:23" x14ac:dyDescent="0.3">
      <c r="B8286">
        <f t="shared" si="130"/>
        <v>8281</v>
      </c>
      <c r="C8286">
        <v>1242.0748439183624</v>
      </c>
      <c r="D8286">
        <v>212.11255901884235</v>
      </c>
      <c r="E8286">
        <v>332.79763507195833</v>
      </c>
      <c r="F8286">
        <v>9892.5717271909871</v>
      </c>
      <c r="G8286">
        <v>1064.9057059993274</v>
      </c>
      <c r="H8286">
        <v>222.96052887234907</v>
      </c>
      <c r="R8286">
        <v>28883.78</v>
      </c>
      <c r="S8286">
        <v>267.09151982533149</v>
      </c>
      <c r="T8286">
        <v>271.44308373338913</v>
      </c>
      <c r="U8286">
        <v>2212.3511645878234</v>
      </c>
      <c r="V8286">
        <v>351.11925089583121</v>
      </c>
      <c r="W8286">
        <v>748.71862918831334</v>
      </c>
    </row>
    <row r="8287" spans="2:23" x14ac:dyDescent="0.3">
      <c r="B8287">
        <f t="shared" si="130"/>
        <v>8282</v>
      </c>
      <c r="C8287">
        <v>10856.985744314232</v>
      </c>
      <c r="D8287">
        <v>456.30189493310098</v>
      </c>
      <c r="E8287">
        <v>259.34911625928038</v>
      </c>
      <c r="F8287">
        <v>1090.3899039905609</v>
      </c>
      <c r="G8287">
        <v>23283.342395014883</v>
      </c>
      <c r="H8287">
        <v>232.13850655531763</v>
      </c>
      <c r="R8287">
        <v>306.81875632385277</v>
      </c>
      <c r="S8287">
        <v>638.17137577758945</v>
      </c>
      <c r="T8287">
        <v>623.06938965286474</v>
      </c>
      <c r="U8287">
        <v>326.300658925476</v>
      </c>
      <c r="V8287">
        <v>28883.78</v>
      </c>
      <c r="W8287">
        <v>766.72425847759121</v>
      </c>
    </row>
    <row r="8288" spans="2:23" x14ac:dyDescent="0.3">
      <c r="B8288">
        <f t="shared" si="130"/>
        <v>8283</v>
      </c>
      <c r="C8288">
        <v>359.53268353955428</v>
      </c>
      <c r="D8288">
        <v>364.1470692445493</v>
      </c>
      <c r="E8288">
        <v>2611.6236785844499</v>
      </c>
      <c r="F8288">
        <v>303.33384376569762</v>
      </c>
      <c r="G8288">
        <v>1194.872023406579</v>
      </c>
      <c r="H8288">
        <v>568.93167793257408</v>
      </c>
      <c r="R8288">
        <v>681.66321966251621</v>
      </c>
      <c r="S8288">
        <v>304.63186943188123</v>
      </c>
      <c r="T8288">
        <v>282.78064123701995</v>
      </c>
      <c r="U8288">
        <v>239.25918442674703</v>
      </c>
      <c r="V8288">
        <v>21248.962013500743</v>
      </c>
      <c r="W8288">
        <v>1498.3781307604861</v>
      </c>
    </row>
    <row r="8289" spans="2:23" x14ac:dyDescent="0.3">
      <c r="B8289">
        <f t="shared" si="130"/>
        <v>8284</v>
      </c>
      <c r="C8289">
        <v>1413.8856814198361</v>
      </c>
      <c r="D8289">
        <v>502.68445534287173</v>
      </c>
      <c r="E8289">
        <v>28883.78</v>
      </c>
      <c r="F8289">
        <v>433.73863303102576</v>
      </c>
      <c r="G8289">
        <v>465.58516118670309</v>
      </c>
      <c r="H8289">
        <v>28883.78</v>
      </c>
      <c r="R8289">
        <v>302.33286388972789</v>
      </c>
      <c r="S8289">
        <v>28883.78</v>
      </c>
      <c r="T8289">
        <v>2742.1263267458012</v>
      </c>
      <c r="U8289">
        <v>3756.3276743248935</v>
      </c>
      <c r="V8289">
        <v>28883.78</v>
      </c>
      <c r="W8289">
        <v>209.50247339855164</v>
      </c>
    </row>
    <row r="8290" spans="2:23" x14ac:dyDescent="0.3">
      <c r="B8290">
        <f t="shared" si="130"/>
        <v>8285</v>
      </c>
      <c r="C8290">
        <v>396.40627519270265</v>
      </c>
      <c r="D8290">
        <v>5618.4075935947567</v>
      </c>
      <c r="E8290">
        <v>1321.2145269555263</v>
      </c>
      <c r="F8290">
        <v>478.72198828296604</v>
      </c>
      <c r="G8290">
        <v>373.30552099960551</v>
      </c>
      <c r="H8290">
        <v>28883.78</v>
      </c>
      <c r="R8290">
        <v>390.64739541056633</v>
      </c>
      <c r="S8290">
        <v>28883.78</v>
      </c>
      <c r="T8290">
        <v>28883.78</v>
      </c>
      <c r="U8290">
        <v>235.89522421351577</v>
      </c>
      <c r="V8290">
        <v>28883.78</v>
      </c>
      <c r="W8290">
        <v>1828.0606428668518</v>
      </c>
    </row>
    <row r="8291" spans="2:23" x14ac:dyDescent="0.3">
      <c r="B8291">
        <f t="shared" si="130"/>
        <v>8286</v>
      </c>
      <c r="C8291">
        <v>216.00955744967087</v>
      </c>
      <c r="D8291">
        <v>519.26038047339375</v>
      </c>
      <c r="E8291">
        <v>215.32724701311503</v>
      </c>
      <c r="F8291">
        <v>472.33875158628723</v>
      </c>
      <c r="G8291">
        <v>1002.0447899704956</v>
      </c>
      <c r="H8291">
        <v>214.49461573275687</v>
      </c>
      <c r="R8291">
        <v>245.42185672156913</v>
      </c>
      <c r="S8291">
        <v>231.80760217411881</v>
      </c>
      <c r="T8291">
        <v>218.67111600215588</v>
      </c>
      <c r="U8291">
        <v>443.38871889975456</v>
      </c>
      <c r="V8291">
        <v>240.74639126141622</v>
      </c>
      <c r="W8291">
        <v>214.3636797792343</v>
      </c>
    </row>
    <row r="8292" spans="2:23" x14ac:dyDescent="0.3">
      <c r="B8292">
        <f t="shared" si="130"/>
        <v>8287</v>
      </c>
      <c r="C8292">
        <v>530.47042058465991</v>
      </c>
      <c r="D8292">
        <v>1286.2311767134995</v>
      </c>
      <c r="E8292">
        <v>28883.78</v>
      </c>
      <c r="F8292">
        <v>240.74459425693408</v>
      </c>
      <c r="G8292">
        <v>590.56018089018198</v>
      </c>
      <c r="H8292">
        <v>237.04265789936153</v>
      </c>
      <c r="R8292">
        <v>465.79036598484504</v>
      </c>
      <c r="S8292">
        <v>2512.7684085406622</v>
      </c>
      <c r="T8292">
        <v>7163.1081769636967</v>
      </c>
      <c r="U8292">
        <v>28883.78</v>
      </c>
      <c r="V8292">
        <v>263.65466732433424</v>
      </c>
      <c r="W8292">
        <v>367.42934041722856</v>
      </c>
    </row>
    <row r="8293" spans="2:23" x14ac:dyDescent="0.3">
      <c r="B8293">
        <f t="shared" si="130"/>
        <v>8288</v>
      </c>
      <c r="C8293">
        <v>2518.2617009572796</v>
      </c>
      <c r="D8293">
        <v>2859.3014411811546</v>
      </c>
      <c r="E8293">
        <v>272.55189541027312</v>
      </c>
      <c r="F8293">
        <v>209.63291331871832</v>
      </c>
      <c r="G8293">
        <v>456.16867876320572</v>
      </c>
      <c r="H8293">
        <v>1775.7123894771273</v>
      </c>
      <c r="R8293">
        <v>502.39417153780931</v>
      </c>
      <c r="S8293">
        <v>1028.5026511680599</v>
      </c>
      <c r="T8293">
        <v>801.85833484175851</v>
      </c>
      <c r="U8293">
        <v>202.86616987300133</v>
      </c>
      <c r="V8293">
        <v>493.21178958632413</v>
      </c>
      <c r="W8293">
        <v>242.82672573645721</v>
      </c>
    </row>
    <row r="8294" spans="2:23" x14ac:dyDescent="0.3">
      <c r="B8294">
        <f t="shared" si="130"/>
        <v>8289</v>
      </c>
      <c r="C8294">
        <v>28883.78</v>
      </c>
      <c r="D8294">
        <v>342.40602265514497</v>
      </c>
      <c r="E8294">
        <v>1665.2397299444233</v>
      </c>
      <c r="F8294">
        <v>28883.78</v>
      </c>
      <c r="G8294">
        <v>428.39139474755655</v>
      </c>
      <c r="H8294">
        <v>390.30839676532287</v>
      </c>
      <c r="R8294">
        <v>14989.876356816896</v>
      </c>
      <c r="S8294">
        <v>28883.78</v>
      </c>
      <c r="T8294">
        <v>241.16800769263443</v>
      </c>
      <c r="U8294">
        <v>211.68261182706559</v>
      </c>
      <c r="V8294">
        <v>332.01344871353905</v>
      </c>
      <c r="W8294">
        <v>342.67886538190373</v>
      </c>
    </row>
    <row r="8295" spans="2:23" x14ac:dyDescent="0.3">
      <c r="B8295">
        <f t="shared" si="130"/>
        <v>8290</v>
      </c>
      <c r="C8295">
        <v>351.71457007988226</v>
      </c>
      <c r="D8295">
        <v>213.30706835668144</v>
      </c>
      <c r="E8295">
        <v>425.33136747559848</v>
      </c>
      <c r="F8295">
        <v>216.73409019604705</v>
      </c>
      <c r="G8295">
        <v>213.43690075272275</v>
      </c>
      <c r="H8295">
        <v>601.15128594449493</v>
      </c>
      <c r="R8295">
        <v>495.85575649276149</v>
      </c>
      <c r="S8295">
        <v>298.31809389067769</v>
      </c>
      <c r="T8295">
        <v>343.05670180562743</v>
      </c>
      <c r="U8295">
        <v>259.90719294156696</v>
      </c>
      <c r="V8295">
        <v>225.37950118543529</v>
      </c>
      <c r="W8295">
        <v>471.8937888447083</v>
      </c>
    </row>
    <row r="8296" spans="2:23" x14ac:dyDescent="0.3">
      <c r="B8296">
        <f t="shared" si="130"/>
        <v>8291</v>
      </c>
      <c r="C8296">
        <v>5594.6325914968374</v>
      </c>
      <c r="D8296">
        <v>21466.629927156126</v>
      </c>
      <c r="E8296">
        <v>7346.0474129666618</v>
      </c>
      <c r="F8296">
        <v>574.87603360227729</v>
      </c>
      <c r="G8296">
        <v>274.79035140643731</v>
      </c>
      <c r="H8296">
        <v>241.22647812392097</v>
      </c>
      <c r="R8296">
        <v>358.33699530024182</v>
      </c>
      <c r="S8296">
        <v>434.29835662183967</v>
      </c>
      <c r="T8296">
        <v>253.1530189035889</v>
      </c>
      <c r="U8296">
        <v>263.1387744761758</v>
      </c>
      <c r="V8296">
        <v>566.84838236186442</v>
      </c>
      <c r="W8296">
        <v>356.96529909729111</v>
      </c>
    </row>
    <row r="8297" spans="2:23" x14ac:dyDescent="0.3">
      <c r="B8297">
        <f t="shared" si="130"/>
        <v>8292</v>
      </c>
      <c r="C8297">
        <v>321.94660193735263</v>
      </c>
      <c r="D8297">
        <v>676.47360309112025</v>
      </c>
      <c r="E8297">
        <v>28883.78</v>
      </c>
      <c r="F8297">
        <v>297.01186848750314</v>
      </c>
      <c r="G8297">
        <v>11442.527860025633</v>
      </c>
      <c r="H8297">
        <v>307.21408572211129</v>
      </c>
      <c r="R8297">
        <v>587.18206537423725</v>
      </c>
      <c r="S8297">
        <v>231.13808859138081</v>
      </c>
      <c r="T8297">
        <v>28883.78</v>
      </c>
      <c r="U8297">
        <v>24246.109608768034</v>
      </c>
      <c r="V8297">
        <v>632.73414994750965</v>
      </c>
      <c r="W8297">
        <v>268.17897647739647</v>
      </c>
    </row>
    <row r="8298" spans="2:23" x14ac:dyDescent="0.3">
      <c r="B8298">
        <f t="shared" si="130"/>
        <v>8293</v>
      </c>
      <c r="C8298">
        <v>222.08585836596092</v>
      </c>
      <c r="D8298">
        <v>1235.5126183633517</v>
      </c>
      <c r="E8298">
        <v>1922.2966360697646</v>
      </c>
      <c r="F8298">
        <v>339.46245625995027</v>
      </c>
      <c r="G8298">
        <v>28883.78</v>
      </c>
      <c r="H8298">
        <v>8303.1777947374394</v>
      </c>
      <c r="R8298">
        <v>28883.78</v>
      </c>
      <c r="S8298">
        <v>297.4159277905726</v>
      </c>
      <c r="T8298">
        <v>692.05063110763263</v>
      </c>
      <c r="U8298">
        <v>217.73319920604786</v>
      </c>
      <c r="V8298">
        <v>1587.5392328134728</v>
      </c>
      <c r="W8298">
        <v>210.31945964459629</v>
      </c>
    </row>
    <row r="8299" spans="2:23" x14ac:dyDescent="0.3">
      <c r="B8299">
        <f t="shared" si="130"/>
        <v>8294</v>
      </c>
      <c r="C8299">
        <v>388.75209928582592</v>
      </c>
      <c r="D8299">
        <v>260.16402794323159</v>
      </c>
      <c r="E8299">
        <v>221.88992727854426</v>
      </c>
      <c r="F8299">
        <v>450.97664425810729</v>
      </c>
      <c r="G8299">
        <v>28468.011599746205</v>
      </c>
      <c r="H8299">
        <v>2253.561238118853</v>
      </c>
      <c r="R8299">
        <v>260.67366065812649</v>
      </c>
      <c r="S8299">
        <v>412.66546287966696</v>
      </c>
      <c r="T8299">
        <v>225.84970625512611</v>
      </c>
      <c r="U8299">
        <v>332.39089215178171</v>
      </c>
      <c r="V8299">
        <v>274.92255120932418</v>
      </c>
      <c r="W8299">
        <v>206.25141080701368</v>
      </c>
    </row>
    <row r="8300" spans="2:23" x14ac:dyDescent="0.3">
      <c r="B8300">
        <f t="shared" si="130"/>
        <v>8295</v>
      </c>
      <c r="C8300">
        <v>6112.789354718192</v>
      </c>
      <c r="D8300">
        <v>617.2169302800462</v>
      </c>
      <c r="E8300">
        <v>262.1555695153919</v>
      </c>
      <c r="F8300">
        <v>15154.736484692283</v>
      </c>
      <c r="G8300">
        <v>536.7957631278</v>
      </c>
      <c r="H8300">
        <v>949.03615908435279</v>
      </c>
      <c r="R8300">
        <v>263.66023816703307</v>
      </c>
      <c r="S8300">
        <v>530.11472040495687</v>
      </c>
      <c r="T8300">
        <v>209.21009056829445</v>
      </c>
      <c r="U8300">
        <v>364.01812881029656</v>
      </c>
      <c r="V8300">
        <v>416.29398581940939</v>
      </c>
      <c r="W8300">
        <v>1485.6371213077414</v>
      </c>
    </row>
    <row r="8301" spans="2:23" x14ac:dyDescent="0.3">
      <c r="B8301">
        <f t="shared" si="130"/>
        <v>8296</v>
      </c>
      <c r="C8301">
        <v>354.16385682168345</v>
      </c>
      <c r="D8301">
        <v>215.17832714804229</v>
      </c>
      <c r="E8301">
        <v>2364.7676017961371</v>
      </c>
      <c r="F8301">
        <v>28883.78</v>
      </c>
      <c r="G8301">
        <v>226.60684665014563</v>
      </c>
      <c r="H8301">
        <v>311.70484930158972</v>
      </c>
      <c r="R8301">
        <v>347.0080452713724</v>
      </c>
      <c r="S8301">
        <v>509.0688568888765</v>
      </c>
      <c r="T8301">
        <v>19092.905777724787</v>
      </c>
      <c r="U8301">
        <v>14375.120298078282</v>
      </c>
      <c r="V8301">
        <v>275.75026017291293</v>
      </c>
      <c r="W8301">
        <v>440.43478897270904</v>
      </c>
    </row>
    <row r="8302" spans="2:23" x14ac:dyDescent="0.3">
      <c r="B8302">
        <f t="shared" si="130"/>
        <v>8297</v>
      </c>
      <c r="C8302">
        <v>223.79875810525601</v>
      </c>
      <c r="D8302">
        <v>1079.5981621822198</v>
      </c>
      <c r="E8302">
        <v>211.61376195477314</v>
      </c>
      <c r="F8302">
        <v>340.74095161010217</v>
      </c>
      <c r="G8302">
        <v>338.65027463000433</v>
      </c>
      <c r="H8302">
        <v>28883.78</v>
      </c>
      <c r="R8302">
        <v>1748.971995720912</v>
      </c>
      <c r="S8302">
        <v>721.71628758957036</v>
      </c>
      <c r="T8302">
        <v>206.85284714050871</v>
      </c>
      <c r="U8302">
        <v>207.83174184192163</v>
      </c>
      <c r="V8302">
        <v>225.8995916846103</v>
      </c>
      <c r="W8302">
        <v>28883.78</v>
      </c>
    </row>
    <row r="8303" spans="2:23" x14ac:dyDescent="0.3">
      <c r="B8303">
        <f t="shared" si="130"/>
        <v>8298</v>
      </c>
      <c r="C8303">
        <v>655.82480902334373</v>
      </c>
      <c r="D8303">
        <v>343.65313412602927</v>
      </c>
      <c r="E8303">
        <v>3103.7272688077537</v>
      </c>
      <c r="F8303">
        <v>1214.1663209987191</v>
      </c>
      <c r="G8303">
        <v>228.2436647154463</v>
      </c>
      <c r="H8303">
        <v>445.20816985146939</v>
      </c>
      <c r="R8303">
        <v>28883.78</v>
      </c>
      <c r="S8303">
        <v>2343.6578168073506</v>
      </c>
      <c r="T8303">
        <v>766.50330870482264</v>
      </c>
      <c r="U8303">
        <v>1696.3279777409571</v>
      </c>
      <c r="V8303">
        <v>202.43729197654156</v>
      </c>
      <c r="W8303">
        <v>261.69545531120491</v>
      </c>
    </row>
    <row r="8304" spans="2:23" x14ac:dyDescent="0.3">
      <c r="B8304">
        <f t="shared" si="130"/>
        <v>8299</v>
      </c>
      <c r="C8304">
        <v>314.84601181152294</v>
      </c>
      <c r="D8304">
        <v>279.11933466379213</v>
      </c>
      <c r="E8304">
        <v>274.53786881539889</v>
      </c>
      <c r="F8304">
        <v>1935.7050717699276</v>
      </c>
      <c r="G8304">
        <v>612.7134446775691</v>
      </c>
      <c r="H8304">
        <v>498.79226591341035</v>
      </c>
      <c r="R8304">
        <v>10486.358497372303</v>
      </c>
      <c r="S8304">
        <v>363.21551688790112</v>
      </c>
      <c r="T8304">
        <v>968.09242026454945</v>
      </c>
      <c r="U8304">
        <v>23027.638264695124</v>
      </c>
      <c r="V8304">
        <v>236.57000908315214</v>
      </c>
      <c r="W8304">
        <v>235.31541729269756</v>
      </c>
    </row>
    <row r="8305" spans="2:23" x14ac:dyDescent="0.3">
      <c r="B8305">
        <f t="shared" si="130"/>
        <v>8300</v>
      </c>
      <c r="C8305">
        <v>378.69057640625488</v>
      </c>
      <c r="D8305">
        <v>223.49662099359603</v>
      </c>
      <c r="E8305">
        <v>19179.630160455639</v>
      </c>
      <c r="F8305">
        <v>475.15052602417001</v>
      </c>
      <c r="G8305">
        <v>228.51683319263216</v>
      </c>
      <c r="H8305">
        <v>262.09147596485195</v>
      </c>
      <c r="R8305">
        <v>544.11343001058697</v>
      </c>
      <c r="S8305">
        <v>428.26670504117914</v>
      </c>
      <c r="T8305">
        <v>733.51349190829376</v>
      </c>
      <c r="U8305">
        <v>526.42247324320522</v>
      </c>
      <c r="V8305">
        <v>939.91697416089733</v>
      </c>
      <c r="W8305">
        <v>235.30409658294937</v>
      </c>
    </row>
    <row r="8306" spans="2:23" x14ac:dyDescent="0.3">
      <c r="B8306">
        <f t="shared" si="130"/>
        <v>8301</v>
      </c>
      <c r="C8306">
        <v>6765.1108733003657</v>
      </c>
      <c r="D8306">
        <v>226.72435413166238</v>
      </c>
      <c r="E8306">
        <v>28883.78</v>
      </c>
      <c r="F8306">
        <v>949.24234832488412</v>
      </c>
      <c r="G8306">
        <v>200.5402876869251</v>
      </c>
      <c r="H8306">
        <v>661.80495141477422</v>
      </c>
      <c r="R8306">
        <v>435.74270559602104</v>
      </c>
      <c r="S8306">
        <v>393.22709626045236</v>
      </c>
      <c r="T8306">
        <v>28883.78</v>
      </c>
      <c r="U8306">
        <v>251.29284546260016</v>
      </c>
      <c r="V8306">
        <v>773.78929237091791</v>
      </c>
      <c r="W8306">
        <v>1218.0130636342465</v>
      </c>
    </row>
    <row r="8307" spans="2:23" x14ac:dyDescent="0.3">
      <c r="B8307">
        <f t="shared" si="130"/>
        <v>8302</v>
      </c>
      <c r="C8307">
        <v>631.28027884855874</v>
      </c>
      <c r="D8307">
        <v>1457.8899222521086</v>
      </c>
      <c r="E8307">
        <v>1734.7070114898108</v>
      </c>
      <c r="F8307">
        <v>349.99890892936685</v>
      </c>
      <c r="G8307">
        <v>354.72610706725936</v>
      </c>
      <c r="H8307">
        <v>28883.78</v>
      </c>
      <c r="R8307">
        <v>252.08363473627696</v>
      </c>
      <c r="S8307">
        <v>28883.78</v>
      </c>
      <c r="T8307">
        <v>3004.2136968445634</v>
      </c>
      <c r="U8307">
        <v>1110.77149465718</v>
      </c>
      <c r="V8307">
        <v>377.11676562817081</v>
      </c>
      <c r="W8307">
        <v>1027.8127770815709</v>
      </c>
    </row>
    <row r="8308" spans="2:23" x14ac:dyDescent="0.3">
      <c r="B8308">
        <f t="shared" si="130"/>
        <v>8303</v>
      </c>
      <c r="C8308">
        <v>439.31984437430935</v>
      </c>
      <c r="D8308">
        <v>305.84096088093065</v>
      </c>
      <c r="E8308">
        <v>1713.4780247214112</v>
      </c>
      <c r="F8308">
        <v>207.3551958631972</v>
      </c>
      <c r="G8308">
        <v>2629.4289549258519</v>
      </c>
      <c r="H8308">
        <v>1012.4915765153037</v>
      </c>
      <c r="R8308">
        <v>216.41827205628641</v>
      </c>
      <c r="S8308">
        <v>785.21006816289639</v>
      </c>
      <c r="T8308">
        <v>280.48070950449312</v>
      </c>
      <c r="U8308">
        <v>28883.78</v>
      </c>
      <c r="V8308">
        <v>258.19411616570721</v>
      </c>
      <c r="W8308">
        <v>791.5551353729644</v>
      </c>
    </row>
    <row r="8309" spans="2:23" x14ac:dyDescent="0.3">
      <c r="B8309">
        <f t="shared" si="130"/>
        <v>8304</v>
      </c>
      <c r="C8309">
        <v>402.00063462126366</v>
      </c>
      <c r="D8309">
        <v>662.52661681611289</v>
      </c>
      <c r="E8309">
        <v>3769.8506010982042</v>
      </c>
      <c r="F8309">
        <v>668.92897993775489</v>
      </c>
      <c r="G8309">
        <v>2218.3264101669329</v>
      </c>
      <c r="H8309">
        <v>368.9524640100916</v>
      </c>
      <c r="R8309">
        <v>295.81473019505421</v>
      </c>
      <c r="S8309">
        <v>1686.0568539197634</v>
      </c>
      <c r="T8309">
        <v>842.15803717415417</v>
      </c>
      <c r="U8309">
        <v>236.90408918941282</v>
      </c>
      <c r="V8309">
        <v>2324.4450480083915</v>
      </c>
      <c r="W8309">
        <v>8300.0551414133715</v>
      </c>
    </row>
    <row r="8310" spans="2:23" x14ac:dyDescent="0.3">
      <c r="B8310">
        <f t="shared" si="130"/>
        <v>8305</v>
      </c>
      <c r="C8310">
        <v>556.63466469218758</v>
      </c>
      <c r="D8310">
        <v>262.8368186045625</v>
      </c>
      <c r="E8310">
        <v>220.65981860408746</v>
      </c>
      <c r="F8310">
        <v>1656.617166931042</v>
      </c>
      <c r="G8310">
        <v>4723.5834698930857</v>
      </c>
      <c r="H8310">
        <v>27173.961613424908</v>
      </c>
      <c r="R8310">
        <v>352.12585101283025</v>
      </c>
      <c r="S8310">
        <v>213.50312141276362</v>
      </c>
      <c r="T8310">
        <v>238.87103430044209</v>
      </c>
      <c r="U8310">
        <v>2487.7178341696485</v>
      </c>
      <c r="V8310">
        <v>381.08728541505525</v>
      </c>
      <c r="W8310">
        <v>359.06263292334313</v>
      </c>
    </row>
    <row r="8311" spans="2:23" x14ac:dyDescent="0.3">
      <c r="B8311">
        <f t="shared" si="130"/>
        <v>8306</v>
      </c>
      <c r="C8311">
        <v>251.12401875018537</v>
      </c>
      <c r="D8311">
        <v>9207.1156638402463</v>
      </c>
      <c r="E8311">
        <v>252.65987761829007</v>
      </c>
      <c r="F8311">
        <v>499.18702687869785</v>
      </c>
      <c r="G8311">
        <v>12768.648198926996</v>
      </c>
      <c r="H8311">
        <v>1628.0383192944055</v>
      </c>
      <c r="R8311">
        <v>692.90074411797002</v>
      </c>
      <c r="S8311">
        <v>3687.475645206252</v>
      </c>
      <c r="T8311">
        <v>451.3116676263524</v>
      </c>
      <c r="U8311">
        <v>239.71229871274076</v>
      </c>
      <c r="V8311">
        <v>1887.3405333457686</v>
      </c>
      <c r="W8311">
        <v>28883.78</v>
      </c>
    </row>
    <row r="8312" spans="2:23" x14ac:dyDescent="0.3">
      <c r="B8312">
        <f t="shared" si="130"/>
        <v>8307</v>
      </c>
      <c r="C8312">
        <v>206.5465980223112</v>
      </c>
      <c r="D8312">
        <v>2723.5452938791532</v>
      </c>
      <c r="E8312">
        <v>3177.2989411312915</v>
      </c>
      <c r="F8312">
        <v>14748.523090778554</v>
      </c>
      <c r="G8312">
        <v>419.58192726510913</v>
      </c>
      <c r="H8312">
        <v>690.28962173489379</v>
      </c>
      <c r="R8312">
        <v>265.34888561330547</v>
      </c>
      <c r="S8312">
        <v>20171.099685663768</v>
      </c>
      <c r="T8312">
        <v>233.64033863617095</v>
      </c>
      <c r="U8312">
        <v>648.25989006215866</v>
      </c>
      <c r="V8312">
        <v>3026.98723317244</v>
      </c>
      <c r="W8312">
        <v>221.07647369110882</v>
      </c>
    </row>
    <row r="8313" spans="2:23" x14ac:dyDescent="0.3">
      <c r="B8313">
        <f t="shared" si="130"/>
        <v>8308</v>
      </c>
      <c r="C8313">
        <v>411.77102568739645</v>
      </c>
      <c r="D8313">
        <v>207.95302005188358</v>
      </c>
      <c r="E8313">
        <v>28883.78</v>
      </c>
      <c r="F8313">
        <v>28883.78</v>
      </c>
      <c r="G8313">
        <v>728.3924128139173</v>
      </c>
      <c r="H8313">
        <v>242.84041272429761</v>
      </c>
      <c r="R8313">
        <v>228.73688209633445</v>
      </c>
      <c r="S8313">
        <v>907.79152343495025</v>
      </c>
      <c r="T8313">
        <v>1746.3748747589432</v>
      </c>
      <c r="U8313">
        <v>404.63979360438623</v>
      </c>
      <c r="V8313">
        <v>951.7399425164466</v>
      </c>
      <c r="W8313">
        <v>1356.9680275793344</v>
      </c>
    </row>
    <row r="8314" spans="2:23" x14ac:dyDescent="0.3">
      <c r="B8314">
        <f t="shared" si="130"/>
        <v>8309</v>
      </c>
      <c r="C8314">
        <v>243.86570434633205</v>
      </c>
      <c r="D8314">
        <v>2477.9682359855051</v>
      </c>
      <c r="E8314">
        <v>656.80790147011726</v>
      </c>
      <c r="F8314">
        <v>1703.3093668604326</v>
      </c>
      <c r="G8314">
        <v>583.62957243322398</v>
      </c>
      <c r="H8314">
        <v>17206.396999151453</v>
      </c>
      <c r="R8314">
        <v>223.40933401381619</v>
      </c>
      <c r="S8314">
        <v>511.36993423644998</v>
      </c>
      <c r="T8314">
        <v>217.71359871195921</v>
      </c>
      <c r="U8314">
        <v>215.70926045277761</v>
      </c>
      <c r="V8314">
        <v>484.20923280967088</v>
      </c>
      <c r="W8314">
        <v>1129.5479549379447</v>
      </c>
    </row>
    <row r="8315" spans="2:23" x14ac:dyDescent="0.3">
      <c r="B8315">
        <f t="shared" si="130"/>
        <v>8310</v>
      </c>
      <c r="C8315">
        <v>28883.78</v>
      </c>
      <c r="D8315">
        <v>459.86691538138319</v>
      </c>
      <c r="E8315">
        <v>1632.7511901633134</v>
      </c>
      <c r="F8315">
        <v>415.15085367071777</v>
      </c>
      <c r="G8315">
        <v>379.7082104172635</v>
      </c>
      <c r="H8315">
        <v>5419.7853049792275</v>
      </c>
      <c r="R8315">
        <v>3708.1330223764708</v>
      </c>
      <c r="S8315">
        <v>535.29182532115124</v>
      </c>
      <c r="T8315">
        <v>266.14135564515561</v>
      </c>
      <c r="U8315">
        <v>234.94877556749316</v>
      </c>
      <c r="V8315">
        <v>285.00001144642772</v>
      </c>
      <c r="W8315">
        <v>776.58549847222605</v>
      </c>
    </row>
    <row r="8316" spans="2:23" x14ac:dyDescent="0.3">
      <c r="B8316">
        <f t="shared" si="130"/>
        <v>8311</v>
      </c>
      <c r="C8316">
        <v>403.4266245532304</v>
      </c>
      <c r="D8316">
        <v>406.79736145197904</v>
      </c>
      <c r="E8316">
        <v>1894.1880286457249</v>
      </c>
      <c r="F8316">
        <v>10218.722415789558</v>
      </c>
      <c r="G8316">
        <v>335.5760129273109</v>
      </c>
      <c r="H8316">
        <v>1043.2854390296495</v>
      </c>
      <c r="R8316">
        <v>250.53148528014083</v>
      </c>
      <c r="S8316">
        <v>234.91664197737938</v>
      </c>
      <c r="T8316">
        <v>1364.6789366586961</v>
      </c>
      <c r="U8316">
        <v>2917.9087412601566</v>
      </c>
      <c r="V8316">
        <v>824.13478594187518</v>
      </c>
      <c r="W8316">
        <v>2232.5025741154677</v>
      </c>
    </row>
    <row r="8317" spans="2:23" x14ac:dyDescent="0.3">
      <c r="B8317">
        <f t="shared" si="130"/>
        <v>8312</v>
      </c>
      <c r="C8317">
        <v>1531.9196257846952</v>
      </c>
      <c r="D8317">
        <v>302.8868905356311</v>
      </c>
      <c r="E8317">
        <v>209.17310791566842</v>
      </c>
      <c r="F8317">
        <v>221.71255632961325</v>
      </c>
      <c r="G8317">
        <v>8002.3073934734502</v>
      </c>
      <c r="H8317">
        <v>1317.2289085025147</v>
      </c>
      <c r="R8317">
        <v>7473.4919172335349</v>
      </c>
      <c r="S8317">
        <v>226.61455323731008</v>
      </c>
      <c r="T8317">
        <v>8401.8504807774625</v>
      </c>
      <c r="U8317">
        <v>341.70640352912267</v>
      </c>
      <c r="V8317">
        <v>28883.78</v>
      </c>
      <c r="W8317">
        <v>2558.7573655707361</v>
      </c>
    </row>
    <row r="8318" spans="2:23" x14ac:dyDescent="0.3">
      <c r="B8318">
        <f t="shared" si="130"/>
        <v>8313</v>
      </c>
      <c r="C8318">
        <v>245.415658352386</v>
      </c>
      <c r="D8318">
        <v>393.85720737788972</v>
      </c>
      <c r="E8318">
        <v>489.71832807030239</v>
      </c>
      <c r="F8318">
        <v>240.10504463092946</v>
      </c>
      <c r="G8318">
        <v>28883.78</v>
      </c>
      <c r="H8318">
        <v>1990.1653912249888</v>
      </c>
      <c r="R8318">
        <v>429.90025961266838</v>
      </c>
      <c r="S8318">
        <v>475.82706532201212</v>
      </c>
      <c r="T8318">
        <v>265.34128987049951</v>
      </c>
      <c r="U8318">
        <v>249.94587868151581</v>
      </c>
      <c r="V8318">
        <v>1032.4344266440962</v>
      </c>
      <c r="W8318">
        <v>566.17210760723765</v>
      </c>
    </row>
    <row r="8319" spans="2:23" x14ac:dyDescent="0.3">
      <c r="B8319">
        <f t="shared" si="130"/>
        <v>8314</v>
      </c>
      <c r="C8319">
        <v>577.49871569020354</v>
      </c>
      <c r="D8319">
        <v>28883.78</v>
      </c>
      <c r="E8319">
        <v>408.95886548629483</v>
      </c>
      <c r="F8319">
        <v>1339.6647233155495</v>
      </c>
      <c r="G8319">
        <v>280.08294727856293</v>
      </c>
      <c r="H8319">
        <v>376.57738877628657</v>
      </c>
      <c r="R8319">
        <v>6880.257795823949</v>
      </c>
      <c r="S8319">
        <v>600.33018985850504</v>
      </c>
      <c r="T8319">
        <v>14852.140980710245</v>
      </c>
      <c r="U8319">
        <v>283.86846304932675</v>
      </c>
      <c r="V8319">
        <v>498.57624250592244</v>
      </c>
      <c r="W8319">
        <v>419.73543622888093</v>
      </c>
    </row>
    <row r="8320" spans="2:23" x14ac:dyDescent="0.3">
      <c r="B8320">
        <f t="shared" si="130"/>
        <v>8315</v>
      </c>
      <c r="C8320">
        <v>251.40436617278311</v>
      </c>
      <c r="D8320">
        <v>449.58232403933255</v>
      </c>
      <c r="E8320">
        <v>876.35559683971428</v>
      </c>
      <c r="F8320">
        <v>244.06078431279377</v>
      </c>
      <c r="G8320">
        <v>1942.5943217128245</v>
      </c>
      <c r="H8320">
        <v>28883.78</v>
      </c>
      <c r="R8320">
        <v>393.5555839403512</v>
      </c>
      <c r="S8320">
        <v>1498.2592465481011</v>
      </c>
      <c r="T8320">
        <v>375.00301694219365</v>
      </c>
      <c r="U8320">
        <v>28883.78</v>
      </c>
      <c r="V8320">
        <v>2924.8320106682063</v>
      </c>
      <c r="W8320">
        <v>1812.6391108077769</v>
      </c>
    </row>
    <row r="8321" spans="2:23" x14ac:dyDescent="0.3">
      <c r="B8321">
        <f t="shared" si="130"/>
        <v>8316</v>
      </c>
      <c r="C8321">
        <v>1470.4963518708421</v>
      </c>
      <c r="D8321">
        <v>645.81218816673868</v>
      </c>
      <c r="E8321">
        <v>221.17296273459118</v>
      </c>
      <c r="F8321">
        <v>28883.78</v>
      </c>
      <c r="G8321">
        <v>2752.6379247100099</v>
      </c>
      <c r="H8321">
        <v>200.65419397872876</v>
      </c>
      <c r="R8321">
        <v>316.79739432243969</v>
      </c>
      <c r="S8321">
        <v>320.6207205309961</v>
      </c>
      <c r="T8321">
        <v>2592.7128505390297</v>
      </c>
      <c r="U8321">
        <v>246.9607787959722</v>
      </c>
      <c r="V8321">
        <v>249.20431698217084</v>
      </c>
      <c r="W8321">
        <v>229.88471159719325</v>
      </c>
    </row>
    <row r="8322" spans="2:23" x14ac:dyDescent="0.3">
      <c r="B8322">
        <f t="shared" si="130"/>
        <v>8317</v>
      </c>
      <c r="C8322">
        <v>2204.6125377426515</v>
      </c>
      <c r="D8322">
        <v>646.94586286135086</v>
      </c>
      <c r="E8322">
        <v>12654.965845195387</v>
      </c>
      <c r="F8322">
        <v>201.99950419027914</v>
      </c>
      <c r="G8322">
        <v>1325.8593297808475</v>
      </c>
      <c r="H8322">
        <v>7988.8831515298216</v>
      </c>
      <c r="R8322">
        <v>705.18019839318606</v>
      </c>
      <c r="S8322">
        <v>210.39263545448276</v>
      </c>
      <c r="T8322">
        <v>5529.6403875654023</v>
      </c>
      <c r="U8322">
        <v>1368.7952689492201</v>
      </c>
      <c r="V8322">
        <v>516.46011629215195</v>
      </c>
      <c r="W8322">
        <v>213.66132350198367</v>
      </c>
    </row>
    <row r="8323" spans="2:23" x14ac:dyDescent="0.3">
      <c r="B8323">
        <f t="shared" si="130"/>
        <v>8318</v>
      </c>
      <c r="C8323">
        <v>771.64488438616115</v>
      </c>
      <c r="D8323">
        <v>1545.5734385456594</v>
      </c>
      <c r="E8323">
        <v>1137.4922125681037</v>
      </c>
      <c r="F8323">
        <v>414.01511631121798</v>
      </c>
      <c r="G8323">
        <v>1202.5953068866743</v>
      </c>
      <c r="H8323">
        <v>2761.4931675077896</v>
      </c>
      <c r="R8323">
        <v>3383.3295575456436</v>
      </c>
      <c r="S8323">
        <v>236.18577144298325</v>
      </c>
      <c r="T8323">
        <v>262.91518404922658</v>
      </c>
      <c r="U8323">
        <v>251.15093907541399</v>
      </c>
      <c r="V8323">
        <v>3602.6173569531256</v>
      </c>
      <c r="W8323">
        <v>1065.1418648600338</v>
      </c>
    </row>
    <row r="8324" spans="2:23" x14ac:dyDescent="0.3">
      <c r="B8324">
        <f t="shared" si="130"/>
        <v>8319</v>
      </c>
      <c r="C8324">
        <v>203.70965266643961</v>
      </c>
      <c r="D8324">
        <v>583.17220759426482</v>
      </c>
      <c r="E8324">
        <v>225.30078392328005</v>
      </c>
      <c r="F8324">
        <v>210.27870578119976</v>
      </c>
      <c r="G8324">
        <v>22210.809079570015</v>
      </c>
      <c r="H8324">
        <v>370.321601568804</v>
      </c>
      <c r="R8324">
        <v>242.62812979852828</v>
      </c>
      <c r="S8324">
        <v>3175.4925277325224</v>
      </c>
      <c r="T8324">
        <v>206.59621919885768</v>
      </c>
      <c r="U8324">
        <v>28626.328256357174</v>
      </c>
      <c r="V8324">
        <v>221.5989791499606</v>
      </c>
      <c r="W8324">
        <v>392.41527120501507</v>
      </c>
    </row>
    <row r="8325" spans="2:23" x14ac:dyDescent="0.3">
      <c r="B8325">
        <f t="shared" si="130"/>
        <v>8320</v>
      </c>
      <c r="C8325">
        <v>841.39982039987569</v>
      </c>
      <c r="D8325">
        <v>335.01628509696917</v>
      </c>
      <c r="E8325">
        <v>619.60414097087187</v>
      </c>
      <c r="F8325">
        <v>545.04330084129197</v>
      </c>
      <c r="G8325">
        <v>10698.24114340907</v>
      </c>
      <c r="H8325">
        <v>260.64936950228332</v>
      </c>
      <c r="R8325">
        <v>25122.863786022412</v>
      </c>
      <c r="S8325">
        <v>28883.78</v>
      </c>
      <c r="T8325">
        <v>2164.5685571782196</v>
      </c>
      <c r="U8325">
        <v>1724.9397223332251</v>
      </c>
      <c r="V8325">
        <v>1733.6687396184798</v>
      </c>
      <c r="W8325">
        <v>279.23473607329203</v>
      </c>
    </row>
    <row r="8326" spans="2:23" x14ac:dyDescent="0.3">
      <c r="B8326">
        <f t="shared" si="130"/>
        <v>8321</v>
      </c>
      <c r="C8326">
        <v>241.2736036734068</v>
      </c>
      <c r="D8326">
        <v>242.68768681009453</v>
      </c>
      <c r="E8326">
        <v>395.92672419875544</v>
      </c>
      <c r="F8326">
        <v>200.12337088623781</v>
      </c>
      <c r="G8326">
        <v>7515.9153104520246</v>
      </c>
      <c r="H8326">
        <v>225.44400540810497</v>
      </c>
      <c r="R8326">
        <v>7401.2223165958185</v>
      </c>
      <c r="S8326">
        <v>818.41134804540764</v>
      </c>
      <c r="T8326">
        <v>9623.258411475812</v>
      </c>
      <c r="U8326">
        <v>561.98417891898123</v>
      </c>
      <c r="V8326">
        <v>28883.78</v>
      </c>
      <c r="W8326">
        <v>283.38504727823101</v>
      </c>
    </row>
    <row r="8327" spans="2:23" x14ac:dyDescent="0.3">
      <c r="B8327">
        <f t="shared" si="130"/>
        <v>8322</v>
      </c>
      <c r="C8327">
        <v>2795.9247684539469</v>
      </c>
      <c r="D8327">
        <v>14313.01874463075</v>
      </c>
      <c r="E8327">
        <v>568.66658670363131</v>
      </c>
      <c r="F8327">
        <v>12032.136553912846</v>
      </c>
      <c r="G8327">
        <v>310.844775188173</v>
      </c>
      <c r="H8327">
        <v>506.6260352657867</v>
      </c>
      <c r="R8327">
        <v>245.55501289856932</v>
      </c>
      <c r="S8327">
        <v>212.1634251838544</v>
      </c>
      <c r="T8327">
        <v>283.74178461560064</v>
      </c>
      <c r="U8327">
        <v>2272.9259032360892</v>
      </c>
      <c r="V8327">
        <v>272.45789823704337</v>
      </c>
      <c r="W8327">
        <v>295.41191237326694</v>
      </c>
    </row>
    <row r="8328" spans="2:23" x14ac:dyDescent="0.3">
      <c r="B8328">
        <f t="shared" ref="B8328:B8391" si="131">B8327 + 1</f>
        <v>8323</v>
      </c>
      <c r="C8328">
        <v>252.40151167350029</v>
      </c>
      <c r="D8328">
        <v>2969.6157214182685</v>
      </c>
      <c r="E8328">
        <v>772.87136996498566</v>
      </c>
      <c r="F8328">
        <v>619.86240342416886</v>
      </c>
      <c r="G8328">
        <v>1493.7303933544183</v>
      </c>
      <c r="H8328">
        <v>1015.1827363435215</v>
      </c>
      <c r="R8328">
        <v>235.78763466890643</v>
      </c>
      <c r="S8328">
        <v>24848.535605513953</v>
      </c>
      <c r="T8328">
        <v>1064.992091494255</v>
      </c>
      <c r="U8328">
        <v>229.08095557556612</v>
      </c>
      <c r="V8328">
        <v>263.57123411709711</v>
      </c>
      <c r="W8328">
        <v>696.44474757970693</v>
      </c>
    </row>
    <row r="8329" spans="2:23" x14ac:dyDescent="0.3">
      <c r="B8329">
        <f t="shared" si="131"/>
        <v>8324</v>
      </c>
      <c r="C8329">
        <v>2503.2150607285289</v>
      </c>
      <c r="D8329">
        <v>572.0717394362332</v>
      </c>
      <c r="E8329">
        <v>4831.2292889491573</v>
      </c>
      <c r="F8329">
        <v>243.2059051388743</v>
      </c>
      <c r="G8329">
        <v>1981.9455882914644</v>
      </c>
      <c r="H8329">
        <v>535.31142753732593</v>
      </c>
      <c r="R8329">
        <v>6181.4356334075183</v>
      </c>
      <c r="S8329">
        <v>235.61320881741992</v>
      </c>
      <c r="T8329">
        <v>212.12018213712369</v>
      </c>
      <c r="U8329">
        <v>28883.78</v>
      </c>
      <c r="V8329">
        <v>497.22751666424642</v>
      </c>
      <c r="W8329">
        <v>482.6023409408113</v>
      </c>
    </row>
    <row r="8330" spans="2:23" x14ac:dyDescent="0.3">
      <c r="B8330">
        <f t="shared" si="131"/>
        <v>8325</v>
      </c>
      <c r="C8330">
        <v>7987.7319732879005</v>
      </c>
      <c r="D8330">
        <v>765.55074985016779</v>
      </c>
      <c r="E8330">
        <v>1694.1222198181151</v>
      </c>
      <c r="F8330">
        <v>333.02486955128751</v>
      </c>
      <c r="G8330">
        <v>923.48936951455119</v>
      </c>
      <c r="H8330">
        <v>624.18490139310973</v>
      </c>
      <c r="R8330">
        <v>335.69507285423379</v>
      </c>
      <c r="S8330">
        <v>731.0400016597257</v>
      </c>
      <c r="T8330">
        <v>290.22530608148486</v>
      </c>
      <c r="U8330">
        <v>11686.573375656306</v>
      </c>
      <c r="V8330">
        <v>707.62028730156044</v>
      </c>
      <c r="W8330">
        <v>333.74537777141552</v>
      </c>
    </row>
    <row r="8331" spans="2:23" x14ac:dyDescent="0.3">
      <c r="B8331">
        <f t="shared" si="131"/>
        <v>8326</v>
      </c>
      <c r="C8331">
        <v>20591.129720797097</v>
      </c>
      <c r="D8331">
        <v>28883.78</v>
      </c>
      <c r="E8331">
        <v>4335.3170271928702</v>
      </c>
      <c r="F8331">
        <v>355.37372978596369</v>
      </c>
      <c r="G8331">
        <v>299.21810868882272</v>
      </c>
      <c r="H8331">
        <v>28883.78</v>
      </c>
      <c r="R8331">
        <v>446.00675778904929</v>
      </c>
      <c r="S8331">
        <v>269.97490914031647</v>
      </c>
      <c r="T8331">
        <v>1591.627810457768</v>
      </c>
      <c r="U8331">
        <v>257.9467803575655</v>
      </c>
      <c r="V8331">
        <v>28883.78</v>
      </c>
      <c r="W8331">
        <v>20758.911029061939</v>
      </c>
    </row>
    <row r="8332" spans="2:23" x14ac:dyDescent="0.3">
      <c r="B8332">
        <f t="shared" si="131"/>
        <v>8327</v>
      </c>
      <c r="C8332">
        <v>1735.959389386197</v>
      </c>
      <c r="D8332">
        <v>11743.994337886674</v>
      </c>
      <c r="E8332">
        <v>330.13669075590622</v>
      </c>
      <c r="F8332">
        <v>3120.7201483621452</v>
      </c>
      <c r="G8332">
        <v>944.75703325310405</v>
      </c>
      <c r="H8332">
        <v>268.11457396666702</v>
      </c>
      <c r="R8332">
        <v>305.09880302513727</v>
      </c>
      <c r="S8332">
        <v>334.01387656149643</v>
      </c>
      <c r="T8332">
        <v>224.47406099116816</v>
      </c>
      <c r="U8332">
        <v>28883.78</v>
      </c>
      <c r="V8332">
        <v>269.50989695854685</v>
      </c>
      <c r="W8332">
        <v>338.16984025244801</v>
      </c>
    </row>
    <row r="8333" spans="2:23" x14ac:dyDescent="0.3">
      <c r="B8333">
        <f t="shared" si="131"/>
        <v>8328</v>
      </c>
      <c r="C8333">
        <v>748.67395693812807</v>
      </c>
      <c r="D8333">
        <v>216.39377289606531</v>
      </c>
      <c r="E8333">
        <v>322.64769913179873</v>
      </c>
      <c r="F8333">
        <v>326.93312571233486</v>
      </c>
      <c r="G8333">
        <v>362.93933529729225</v>
      </c>
      <c r="H8333">
        <v>301.6232983771506</v>
      </c>
      <c r="R8333">
        <v>235.96353259957988</v>
      </c>
      <c r="S8333">
        <v>791.05902079649491</v>
      </c>
      <c r="T8333">
        <v>6123.761562734825</v>
      </c>
      <c r="U8333">
        <v>200.19081310325012</v>
      </c>
      <c r="V8333">
        <v>719.3103736847188</v>
      </c>
      <c r="W8333">
        <v>1720.4267177636289</v>
      </c>
    </row>
    <row r="8334" spans="2:23" x14ac:dyDescent="0.3">
      <c r="B8334">
        <f t="shared" si="131"/>
        <v>8329</v>
      </c>
      <c r="C8334">
        <v>212.86701884151222</v>
      </c>
      <c r="D8334">
        <v>785.30880480338158</v>
      </c>
      <c r="E8334">
        <v>443.48920539963245</v>
      </c>
      <c r="F8334">
        <v>5433.8222962135478</v>
      </c>
      <c r="G8334">
        <v>1032.396725983022</v>
      </c>
      <c r="H8334">
        <v>284.9889186051131</v>
      </c>
      <c r="R8334">
        <v>28883.78</v>
      </c>
      <c r="S8334">
        <v>1645.5765519889887</v>
      </c>
      <c r="T8334">
        <v>2762.7329077234317</v>
      </c>
      <c r="U8334">
        <v>373.40388202340148</v>
      </c>
      <c r="V8334">
        <v>396.22476097222278</v>
      </c>
      <c r="W8334">
        <v>336.22738505326504</v>
      </c>
    </row>
    <row r="8335" spans="2:23" x14ac:dyDescent="0.3">
      <c r="B8335">
        <f t="shared" si="131"/>
        <v>8330</v>
      </c>
      <c r="C8335">
        <v>997.70503235651734</v>
      </c>
      <c r="D8335">
        <v>316.74993808874342</v>
      </c>
      <c r="E8335">
        <v>700.81753983920817</v>
      </c>
      <c r="F8335">
        <v>2342.5231678968703</v>
      </c>
      <c r="G8335">
        <v>2581.4176737508915</v>
      </c>
      <c r="H8335">
        <v>217.61625471465499</v>
      </c>
      <c r="R8335">
        <v>476.84335510796717</v>
      </c>
      <c r="S8335">
        <v>462.30502149299508</v>
      </c>
      <c r="T8335">
        <v>2711.2524667283483</v>
      </c>
      <c r="U8335">
        <v>344.69637661278136</v>
      </c>
      <c r="V8335">
        <v>303.41598839992236</v>
      </c>
      <c r="W8335">
        <v>229.91985401030223</v>
      </c>
    </row>
    <row r="8336" spans="2:23" x14ac:dyDescent="0.3">
      <c r="B8336">
        <f t="shared" si="131"/>
        <v>8331</v>
      </c>
      <c r="C8336">
        <v>28883.78</v>
      </c>
      <c r="D8336">
        <v>777.7317055335925</v>
      </c>
      <c r="E8336">
        <v>28883.78</v>
      </c>
      <c r="F8336">
        <v>28883.78</v>
      </c>
      <c r="G8336">
        <v>264.31230757016726</v>
      </c>
      <c r="H8336">
        <v>396.50466522304453</v>
      </c>
      <c r="R8336">
        <v>434.1904030207686</v>
      </c>
      <c r="S8336">
        <v>433.98592316849579</v>
      </c>
      <c r="T8336">
        <v>28883.78</v>
      </c>
      <c r="U8336">
        <v>624.16884488116602</v>
      </c>
      <c r="V8336">
        <v>28883.78</v>
      </c>
      <c r="W8336">
        <v>212.987057010515</v>
      </c>
    </row>
    <row r="8337" spans="2:23" x14ac:dyDescent="0.3">
      <c r="B8337">
        <f t="shared" si="131"/>
        <v>8332</v>
      </c>
      <c r="C8337">
        <v>883.53098698474537</v>
      </c>
      <c r="D8337">
        <v>8917.103600211236</v>
      </c>
      <c r="E8337">
        <v>912.87572568680446</v>
      </c>
      <c r="F8337">
        <v>204.41503663245979</v>
      </c>
      <c r="G8337">
        <v>28883.78</v>
      </c>
      <c r="H8337">
        <v>218.37210684465487</v>
      </c>
      <c r="R8337">
        <v>225.4956616868464</v>
      </c>
      <c r="S8337">
        <v>360.08888401215688</v>
      </c>
      <c r="T8337">
        <v>10632.764546138716</v>
      </c>
      <c r="U8337">
        <v>28883.78</v>
      </c>
      <c r="V8337">
        <v>405.62556533365694</v>
      </c>
      <c r="W8337">
        <v>224.70181478198057</v>
      </c>
    </row>
    <row r="8338" spans="2:23" x14ac:dyDescent="0.3">
      <c r="B8338">
        <f t="shared" si="131"/>
        <v>8333</v>
      </c>
      <c r="C8338">
        <v>1354.6350694178345</v>
      </c>
      <c r="D8338">
        <v>634.04148742943494</v>
      </c>
      <c r="E8338">
        <v>3711.616892665259</v>
      </c>
      <c r="F8338">
        <v>532.82955081629405</v>
      </c>
      <c r="G8338">
        <v>10063.021215564935</v>
      </c>
      <c r="H8338">
        <v>267.42996654009283</v>
      </c>
      <c r="R8338">
        <v>324.56726828255745</v>
      </c>
      <c r="S8338">
        <v>215.40896945088042</v>
      </c>
      <c r="T8338">
        <v>28883.78</v>
      </c>
      <c r="U8338">
        <v>406.68068148225973</v>
      </c>
      <c r="V8338">
        <v>379.67412905943468</v>
      </c>
      <c r="W8338">
        <v>28883.78</v>
      </c>
    </row>
    <row r="8339" spans="2:23" x14ac:dyDescent="0.3">
      <c r="B8339">
        <f t="shared" si="131"/>
        <v>8334</v>
      </c>
      <c r="C8339">
        <v>1420.4099963338165</v>
      </c>
      <c r="D8339">
        <v>433.88915996248011</v>
      </c>
      <c r="E8339">
        <v>28883.78</v>
      </c>
      <c r="F8339">
        <v>4205.3527232023189</v>
      </c>
      <c r="G8339">
        <v>28883.78</v>
      </c>
      <c r="H8339">
        <v>468.61902144256607</v>
      </c>
      <c r="R8339">
        <v>255.94741475602478</v>
      </c>
      <c r="S8339">
        <v>584.60130944719958</v>
      </c>
      <c r="T8339">
        <v>257.66696752660613</v>
      </c>
      <c r="U8339">
        <v>28883.78</v>
      </c>
      <c r="V8339">
        <v>591.2348489652536</v>
      </c>
      <c r="W8339">
        <v>230.30501570423681</v>
      </c>
    </row>
    <row r="8340" spans="2:23" x14ac:dyDescent="0.3">
      <c r="B8340">
        <f t="shared" si="131"/>
        <v>8335</v>
      </c>
      <c r="C8340">
        <v>213.94455972808024</v>
      </c>
      <c r="D8340">
        <v>28883.78</v>
      </c>
      <c r="E8340">
        <v>233.61286434419526</v>
      </c>
      <c r="F8340">
        <v>555.63464227757413</v>
      </c>
      <c r="G8340">
        <v>276.07478733722132</v>
      </c>
      <c r="H8340">
        <v>440.28181114579058</v>
      </c>
      <c r="R8340">
        <v>3625.5757382261695</v>
      </c>
      <c r="S8340">
        <v>361.8723037643831</v>
      </c>
      <c r="T8340">
        <v>253.75028592293364</v>
      </c>
      <c r="U8340">
        <v>836.79683580482538</v>
      </c>
      <c r="V8340">
        <v>237.87846757645542</v>
      </c>
      <c r="W8340">
        <v>694.20165002618637</v>
      </c>
    </row>
    <row r="8341" spans="2:23" x14ac:dyDescent="0.3">
      <c r="B8341">
        <f t="shared" si="131"/>
        <v>8336</v>
      </c>
      <c r="C8341">
        <v>4554.8865795213933</v>
      </c>
      <c r="D8341">
        <v>249.79194431966732</v>
      </c>
      <c r="E8341">
        <v>2638.1234603676107</v>
      </c>
      <c r="F8341">
        <v>636.94649671779916</v>
      </c>
      <c r="G8341">
        <v>235.13418022138342</v>
      </c>
      <c r="H8341">
        <v>202.42637469865082</v>
      </c>
      <c r="R8341">
        <v>1140.3088932500114</v>
      </c>
      <c r="S8341">
        <v>495.22978511270787</v>
      </c>
      <c r="T8341">
        <v>28883.78</v>
      </c>
      <c r="U8341">
        <v>28883.78</v>
      </c>
      <c r="V8341">
        <v>230.27060538613674</v>
      </c>
      <c r="W8341">
        <v>273.05223864780766</v>
      </c>
    </row>
    <row r="8342" spans="2:23" x14ac:dyDescent="0.3">
      <c r="B8342">
        <f t="shared" si="131"/>
        <v>8337</v>
      </c>
      <c r="C8342">
        <v>266.62269553660701</v>
      </c>
      <c r="D8342">
        <v>28883.78</v>
      </c>
      <c r="E8342">
        <v>28883.78</v>
      </c>
      <c r="F8342">
        <v>309.07525505838424</v>
      </c>
      <c r="G8342">
        <v>372.20550195029841</v>
      </c>
      <c r="H8342">
        <v>208.68093755385513</v>
      </c>
      <c r="R8342">
        <v>28883.78</v>
      </c>
      <c r="S8342">
        <v>201.0586431352491</v>
      </c>
      <c r="T8342">
        <v>4108.8448616996684</v>
      </c>
      <c r="U8342">
        <v>253.24063012814423</v>
      </c>
      <c r="V8342">
        <v>741.37550552788173</v>
      </c>
      <c r="W8342">
        <v>1397.9593723250086</v>
      </c>
    </row>
    <row r="8343" spans="2:23" x14ac:dyDescent="0.3">
      <c r="B8343">
        <f t="shared" si="131"/>
        <v>8338</v>
      </c>
      <c r="C8343">
        <v>28883.78</v>
      </c>
      <c r="D8343">
        <v>624.8887250069979</v>
      </c>
      <c r="E8343">
        <v>16345.634690618863</v>
      </c>
      <c r="F8343">
        <v>233.74606144943306</v>
      </c>
      <c r="G8343">
        <v>3824.3165618238359</v>
      </c>
      <c r="H8343">
        <v>458.54131326653692</v>
      </c>
      <c r="R8343">
        <v>892.64686876751909</v>
      </c>
      <c r="S8343">
        <v>1580.2780032850023</v>
      </c>
      <c r="T8343">
        <v>466.91069806856257</v>
      </c>
      <c r="U8343">
        <v>525.18588479557752</v>
      </c>
      <c r="V8343">
        <v>465.60138825673886</v>
      </c>
      <c r="W8343">
        <v>271.39385611772252</v>
      </c>
    </row>
    <row r="8344" spans="2:23" x14ac:dyDescent="0.3">
      <c r="B8344">
        <f t="shared" si="131"/>
        <v>8339</v>
      </c>
      <c r="C8344">
        <v>6178.1489072045324</v>
      </c>
      <c r="D8344">
        <v>7723.1693095731616</v>
      </c>
      <c r="E8344">
        <v>7408.9015360929225</v>
      </c>
      <c r="F8344">
        <v>327.51225923631114</v>
      </c>
      <c r="G8344">
        <v>28883.78</v>
      </c>
      <c r="H8344">
        <v>528.47341337160651</v>
      </c>
      <c r="R8344">
        <v>5283.7601123682716</v>
      </c>
      <c r="S8344">
        <v>555.1724202783721</v>
      </c>
      <c r="T8344">
        <v>428.87032047726086</v>
      </c>
      <c r="U8344">
        <v>1285.8900693793464</v>
      </c>
      <c r="V8344">
        <v>619.49000027628222</v>
      </c>
      <c r="W8344">
        <v>3311.9197614258405</v>
      </c>
    </row>
    <row r="8345" spans="2:23" x14ac:dyDescent="0.3">
      <c r="B8345">
        <f t="shared" si="131"/>
        <v>8340</v>
      </c>
      <c r="C8345">
        <v>249.13599782776538</v>
      </c>
      <c r="D8345">
        <v>4711.4556596832599</v>
      </c>
      <c r="E8345">
        <v>514.30518507039369</v>
      </c>
      <c r="F8345">
        <v>1106.486632123188</v>
      </c>
      <c r="G8345">
        <v>4350.2670145740885</v>
      </c>
      <c r="H8345">
        <v>28883.78</v>
      </c>
      <c r="R8345">
        <v>219.27068614307223</v>
      </c>
      <c r="S8345">
        <v>293.594444660759</v>
      </c>
      <c r="T8345">
        <v>7760.2366581038059</v>
      </c>
      <c r="U8345">
        <v>615.49607357863169</v>
      </c>
      <c r="V8345">
        <v>6780.4178226528702</v>
      </c>
      <c r="W8345">
        <v>1271.7278681923738</v>
      </c>
    </row>
    <row r="8346" spans="2:23" x14ac:dyDescent="0.3">
      <c r="B8346">
        <f t="shared" si="131"/>
        <v>8341</v>
      </c>
      <c r="C8346">
        <v>1546.5956448035552</v>
      </c>
      <c r="D8346">
        <v>292.44253936466146</v>
      </c>
      <c r="E8346">
        <v>1105.5004784092384</v>
      </c>
      <c r="F8346">
        <v>431.72307987000107</v>
      </c>
      <c r="G8346">
        <v>213.09975099413745</v>
      </c>
      <c r="H8346">
        <v>356.29302855421878</v>
      </c>
      <c r="R8346">
        <v>263.73251020604908</v>
      </c>
      <c r="S8346">
        <v>213.01228310702584</v>
      </c>
      <c r="T8346">
        <v>277.462457103151</v>
      </c>
      <c r="U8346">
        <v>409.77999814270623</v>
      </c>
      <c r="V8346">
        <v>203.6053038557711</v>
      </c>
      <c r="W8346">
        <v>9355.0701557479642</v>
      </c>
    </row>
    <row r="8347" spans="2:23" x14ac:dyDescent="0.3">
      <c r="B8347">
        <f t="shared" si="131"/>
        <v>8342</v>
      </c>
      <c r="C8347">
        <v>21277.300321600833</v>
      </c>
      <c r="D8347">
        <v>427.62772901177948</v>
      </c>
      <c r="E8347">
        <v>285.16303178567739</v>
      </c>
      <c r="F8347">
        <v>674.9627688289122</v>
      </c>
      <c r="G8347">
        <v>257.65817138586226</v>
      </c>
      <c r="H8347">
        <v>4026.7114427562215</v>
      </c>
      <c r="R8347">
        <v>28883.78</v>
      </c>
      <c r="S8347">
        <v>296.56048919313525</v>
      </c>
      <c r="T8347">
        <v>2361.1309819473827</v>
      </c>
      <c r="U8347">
        <v>6516.7237286328682</v>
      </c>
      <c r="V8347">
        <v>14961.341814919808</v>
      </c>
      <c r="W8347">
        <v>2933.8973165016378</v>
      </c>
    </row>
    <row r="8348" spans="2:23" x14ac:dyDescent="0.3">
      <c r="B8348">
        <f t="shared" si="131"/>
        <v>8343</v>
      </c>
      <c r="C8348">
        <v>216.08512947749384</v>
      </c>
      <c r="D8348">
        <v>246.42690694884317</v>
      </c>
      <c r="E8348">
        <v>336.91937764879373</v>
      </c>
      <c r="F8348">
        <v>26942.83253103077</v>
      </c>
      <c r="G8348">
        <v>513.29545499354106</v>
      </c>
      <c r="H8348">
        <v>7687.7411492982292</v>
      </c>
      <c r="R8348">
        <v>208.39844095969926</v>
      </c>
      <c r="S8348">
        <v>787.87994562322729</v>
      </c>
      <c r="T8348">
        <v>648.22888821253116</v>
      </c>
      <c r="U8348">
        <v>11988.891861000002</v>
      </c>
      <c r="V8348">
        <v>568.70821450868243</v>
      </c>
      <c r="W8348">
        <v>266.41115051016862</v>
      </c>
    </row>
    <row r="8349" spans="2:23" x14ac:dyDescent="0.3">
      <c r="B8349">
        <f t="shared" si="131"/>
        <v>8344</v>
      </c>
      <c r="C8349">
        <v>4649.8480531974001</v>
      </c>
      <c r="D8349">
        <v>677.40454956775648</v>
      </c>
      <c r="E8349">
        <v>223.48563820834173</v>
      </c>
      <c r="F8349">
        <v>222.77563364482637</v>
      </c>
      <c r="G8349">
        <v>28883.78</v>
      </c>
      <c r="H8349">
        <v>555.63802195968401</v>
      </c>
      <c r="R8349">
        <v>401.80954254598618</v>
      </c>
      <c r="S8349">
        <v>672.24174668730973</v>
      </c>
      <c r="T8349">
        <v>507.22143795355817</v>
      </c>
      <c r="U8349">
        <v>2547.0121368475516</v>
      </c>
      <c r="V8349">
        <v>3142.1133005304082</v>
      </c>
      <c r="W8349">
        <v>541.18919764945394</v>
      </c>
    </row>
    <row r="8350" spans="2:23" x14ac:dyDescent="0.3">
      <c r="B8350">
        <f t="shared" si="131"/>
        <v>8345</v>
      </c>
      <c r="C8350">
        <v>4444.7465200172128</v>
      </c>
      <c r="D8350">
        <v>433.58108221181948</v>
      </c>
      <c r="E8350">
        <v>273.46087284550441</v>
      </c>
      <c r="F8350">
        <v>28883.78</v>
      </c>
      <c r="G8350">
        <v>28883.78</v>
      </c>
      <c r="H8350">
        <v>10938.16957407414</v>
      </c>
      <c r="R8350">
        <v>560.78275521481805</v>
      </c>
      <c r="S8350">
        <v>28883.78</v>
      </c>
      <c r="T8350">
        <v>270.30264336591887</v>
      </c>
      <c r="U8350">
        <v>659.42725609460308</v>
      </c>
      <c r="V8350">
        <v>1620.9239307980151</v>
      </c>
      <c r="W8350">
        <v>28883.78</v>
      </c>
    </row>
    <row r="8351" spans="2:23" x14ac:dyDescent="0.3">
      <c r="B8351">
        <f t="shared" si="131"/>
        <v>8346</v>
      </c>
      <c r="C8351">
        <v>2435.0429153655218</v>
      </c>
      <c r="D8351">
        <v>28883.78</v>
      </c>
      <c r="E8351">
        <v>2587.2041216384287</v>
      </c>
      <c r="F8351">
        <v>28883.78</v>
      </c>
      <c r="G8351">
        <v>266.93664699876717</v>
      </c>
      <c r="H8351">
        <v>692.66315617893315</v>
      </c>
      <c r="R8351">
        <v>518.58084258785061</v>
      </c>
      <c r="S8351">
        <v>243.88599190075809</v>
      </c>
      <c r="T8351">
        <v>595.00851789407852</v>
      </c>
      <c r="U8351">
        <v>2298.8032817480339</v>
      </c>
      <c r="V8351">
        <v>1558.7801062906631</v>
      </c>
      <c r="W8351">
        <v>200.15353677369055</v>
      </c>
    </row>
    <row r="8352" spans="2:23" x14ac:dyDescent="0.3">
      <c r="B8352">
        <f t="shared" si="131"/>
        <v>8347</v>
      </c>
      <c r="C8352">
        <v>326.75660508193153</v>
      </c>
      <c r="D8352">
        <v>226.39092198058736</v>
      </c>
      <c r="E8352">
        <v>633.57295537691164</v>
      </c>
      <c r="F8352">
        <v>1345.1761098289912</v>
      </c>
      <c r="G8352">
        <v>28883.78</v>
      </c>
      <c r="H8352">
        <v>6519.0793548484153</v>
      </c>
      <c r="R8352">
        <v>25442.596148639379</v>
      </c>
      <c r="S8352">
        <v>28883.78</v>
      </c>
      <c r="T8352">
        <v>304.88521150200143</v>
      </c>
      <c r="U8352">
        <v>28883.78</v>
      </c>
      <c r="V8352">
        <v>2663.3008002752786</v>
      </c>
      <c r="W8352">
        <v>201.64523551474292</v>
      </c>
    </row>
    <row r="8353" spans="2:23" x14ac:dyDescent="0.3">
      <c r="B8353">
        <f t="shared" si="131"/>
        <v>8348</v>
      </c>
      <c r="C8353">
        <v>28883.78</v>
      </c>
      <c r="D8353">
        <v>428.71764597579738</v>
      </c>
      <c r="E8353">
        <v>902.52454951315633</v>
      </c>
      <c r="F8353">
        <v>3351.7384023311779</v>
      </c>
      <c r="G8353">
        <v>6087.6567336791986</v>
      </c>
      <c r="H8353">
        <v>1717.0854422981827</v>
      </c>
      <c r="R8353">
        <v>28883.78</v>
      </c>
      <c r="S8353">
        <v>221.94837742014772</v>
      </c>
      <c r="T8353">
        <v>329.56234616272445</v>
      </c>
      <c r="U8353">
        <v>311.93894612658886</v>
      </c>
      <c r="V8353">
        <v>205.80563532339852</v>
      </c>
      <c r="W8353">
        <v>303.21753518414283</v>
      </c>
    </row>
    <row r="8354" spans="2:23" x14ac:dyDescent="0.3">
      <c r="B8354">
        <f t="shared" si="131"/>
        <v>8349</v>
      </c>
      <c r="C8354">
        <v>1028.6396037288532</v>
      </c>
      <c r="D8354">
        <v>217.01649889553764</v>
      </c>
      <c r="E8354">
        <v>213.39904071564183</v>
      </c>
      <c r="F8354">
        <v>7103.9414183333984</v>
      </c>
      <c r="G8354">
        <v>447.07805508961246</v>
      </c>
      <c r="H8354">
        <v>1457.3190746276819</v>
      </c>
      <c r="R8354">
        <v>28883.78</v>
      </c>
      <c r="S8354">
        <v>28883.78</v>
      </c>
      <c r="T8354">
        <v>317.36179305374549</v>
      </c>
      <c r="U8354">
        <v>217.97288588997924</v>
      </c>
      <c r="V8354">
        <v>571.68246735688285</v>
      </c>
      <c r="W8354">
        <v>915.58123187025865</v>
      </c>
    </row>
    <row r="8355" spans="2:23" x14ac:dyDescent="0.3">
      <c r="B8355">
        <f t="shared" si="131"/>
        <v>8350</v>
      </c>
      <c r="C8355">
        <v>1304.3192565217562</v>
      </c>
      <c r="D8355">
        <v>359.18903631203773</v>
      </c>
      <c r="E8355">
        <v>28883.78</v>
      </c>
      <c r="F8355">
        <v>1407.1408598385265</v>
      </c>
      <c r="G8355">
        <v>28883.78</v>
      </c>
      <c r="H8355">
        <v>1003.4277324727524</v>
      </c>
      <c r="R8355">
        <v>217.42497287355621</v>
      </c>
      <c r="S8355">
        <v>282.41484269442606</v>
      </c>
      <c r="T8355">
        <v>633.74221351630501</v>
      </c>
      <c r="U8355">
        <v>361.84870823658929</v>
      </c>
      <c r="V8355">
        <v>2026.3141892585845</v>
      </c>
      <c r="W8355">
        <v>2143.4911541129927</v>
      </c>
    </row>
    <row r="8356" spans="2:23" x14ac:dyDescent="0.3">
      <c r="B8356">
        <f t="shared" si="131"/>
        <v>8351</v>
      </c>
      <c r="C8356">
        <v>401.69843477901708</v>
      </c>
      <c r="D8356">
        <v>671.08054328333719</v>
      </c>
      <c r="E8356">
        <v>586.86105109208097</v>
      </c>
      <c r="F8356">
        <v>4949.3577843319381</v>
      </c>
      <c r="G8356">
        <v>7771.0653397858687</v>
      </c>
      <c r="H8356">
        <v>333.60573196807741</v>
      </c>
      <c r="R8356">
        <v>959.7370471476994</v>
      </c>
      <c r="S8356">
        <v>286.06951208734029</v>
      </c>
      <c r="T8356">
        <v>28883.78</v>
      </c>
      <c r="U8356">
        <v>774.54117122192349</v>
      </c>
      <c r="V8356">
        <v>927.55237909818288</v>
      </c>
      <c r="W8356">
        <v>241.78390884024446</v>
      </c>
    </row>
    <row r="8357" spans="2:23" x14ac:dyDescent="0.3">
      <c r="B8357">
        <f t="shared" si="131"/>
        <v>8352</v>
      </c>
      <c r="C8357">
        <v>10919.762109504749</v>
      </c>
      <c r="D8357">
        <v>281.83886870504767</v>
      </c>
      <c r="E8357">
        <v>507.76366213432681</v>
      </c>
      <c r="F8357">
        <v>28883.78</v>
      </c>
      <c r="G8357">
        <v>5282.0703820909257</v>
      </c>
      <c r="H8357">
        <v>869.06193691757187</v>
      </c>
      <c r="R8357">
        <v>365.18093219623165</v>
      </c>
      <c r="S8357">
        <v>257.88440389740072</v>
      </c>
      <c r="T8357">
        <v>577.617756605777</v>
      </c>
      <c r="U8357">
        <v>7803.4958706769821</v>
      </c>
      <c r="V8357">
        <v>247.53567548159299</v>
      </c>
      <c r="W8357">
        <v>242.30385295949094</v>
      </c>
    </row>
    <row r="8358" spans="2:23" x14ac:dyDescent="0.3">
      <c r="B8358">
        <f t="shared" si="131"/>
        <v>8353</v>
      </c>
      <c r="C8358">
        <v>2627.3017626904993</v>
      </c>
      <c r="D8358">
        <v>15527.694880048266</v>
      </c>
      <c r="E8358">
        <v>219.91375083131075</v>
      </c>
      <c r="F8358">
        <v>2127.2580596653561</v>
      </c>
      <c r="G8358">
        <v>841.93181728401078</v>
      </c>
      <c r="H8358">
        <v>438.30806576979404</v>
      </c>
      <c r="R8358">
        <v>318.19427629548716</v>
      </c>
      <c r="S8358">
        <v>404.75718865646911</v>
      </c>
      <c r="T8358">
        <v>250.96957411152866</v>
      </c>
      <c r="U8358">
        <v>2329.8004331084467</v>
      </c>
      <c r="V8358">
        <v>203.36321225346452</v>
      </c>
      <c r="W8358">
        <v>4294.0751157599443</v>
      </c>
    </row>
    <row r="8359" spans="2:23" x14ac:dyDescent="0.3">
      <c r="B8359">
        <f t="shared" si="131"/>
        <v>8354</v>
      </c>
      <c r="C8359">
        <v>899.42854298315285</v>
      </c>
      <c r="D8359">
        <v>475.16106389177043</v>
      </c>
      <c r="E8359">
        <v>204.10152454029316</v>
      </c>
      <c r="F8359">
        <v>204.13852708544979</v>
      </c>
      <c r="G8359">
        <v>378.31353363132069</v>
      </c>
      <c r="H8359">
        <v>28883.78</v>
      </c>
      <c r="R8359">
        <v>21699.215643758442</v>
      </c>
      <c r="S8359">
        <v>882.3936948181962</v>
      </c>
      <c r="T8359">
        <v>1099.4814031914698</v>
      </c>
      <c r="U8359">
        <v>744.5520176850481</v>
      </c>
      <c r="V8359">
        <v>223.43199232212601</v>
      </c>
      <c r="W8359">
        <v>28883.78</v>
      </c>
    </row>
    <row r="8360" spans="2:23" x14ac:dyDescent="0.3">
      <c r="B8360">
        <f t="shared" si="131"/>
        <v>8355</v>
      </c>
      <c r="C8360">
        <v>322.33915141104154</v>
      </c>
      <c r="D8360">
        <v>28883.78</v>
      </c>
      <c r="E8360">
        <v>4666.0684520656341</v>
      </c>
      <c r="F8360">
        <v>227.84077150402712</v>
      </c>
      <c r="G8360">
        <v>557.42217885462094</v>
      </c>
      <c r="H8360">
        <v>6241.003591980043</v>
      </c>
      <c r="R8360">
        <v>28883.78</v>
      </c>
      <c r="S8360">
        <v>209.02215935875577</v>
      </c>
      <c r="T8360">
        <v>322.51924998428564</v>
      </c>
      <c r="U8360">
        <v>269.82024707405327</v>
      </c>
      <c r="V8360">
        <v>1976.2706522188525</v>
      </c>
      <c r="W8360">
        <v>204.05451783777275</v>
      </c>
    </row>
    <row r="8361" spans="2:23" x14ac:dyDescent="0.3">
      <c r="B8361">
        <f t="shared" si="131"/>
        <v>8356</v>
      </c>
      <c r="C8361">
        <v>1492.9943144739577</v>
      </c>
      <c r="D8361">
        <v>2601.6169036886904</v>
      </c>
      <c r="E8361">
        <v>261.96875717403998</v>
      </c>
      <c r="F8361">
        <v>397.36887056570674</v>
      </c>
      <c r="G8361">
        <v>1465.5183502279085</v>
      </c>
      <c r="H8361">
        <v>237.25083191404508</v>
      </c>
      <c r="R8361">
        <v>321.73313700292584</v>
      </c>
      <c r="S8361">
        <v>7633.1106439349251</v>
      </c>
      <c r="T8361">
        <v>820.58501645999945</v>
      </c>
      <c r="U8361">
        <v>670.45461489127683</v>
      </c>
      <c r="V8361">
        <v>715.61127154980045</v>
      </c>
      <c r="W8361">
        <v>429.48788187595289</v>
      </c>
    </row>
    <row r="8362" spans="2:23" x14ac:dyDescent="0.3">
      <c r="B8362">
        <f t="shared" si="131"/>
        <v>8357</v>
      </c>
      <c r="C8362">
        <v>241.17561843617725</v>
      </c>
      <c r="D8362">
        <v>2179.5647607868195</v>
      </c>
      <c r="E8362">
        <v>236.08761621385366</v>
      </c>
      <c r="F8362">
        <v>303.50793443807714</v>
      </c>
      <c r="G8362">
        <v>237.56639854968489</v>
      </c>
      <c r="H8362">
        <v>261.07439110001201</v>
      </c>
      <c r="R8362">
        <v>2268.1811802045445</v>
      </c>
      <c r="S8362">
        <v>455.87372541853182</v>
      </c>
      <c r="T8362">
        <v>3055.6663977147882</v>
      </c>
      <c r="U8362">
        <v>28883.78</v>
      </c>
      <c r="V8362">
        <v>223.45713346738489</v>
      </c>
      <c r="W8362">
        <v>1581.8194607752516</v>
      </c>
    </row>
    <row r="8363" spans="2:23" x14ac:dyDescent="0.3">
      <c r="B8363">
        <f t="shared" si="131"/>
        <v>8358</v>
      </c>
      <c r="C8363">
        <v>832.34780784197847</v>
      </c>
      <c r="D8363">
        <v>322.8959371103345</v>
      </c>
      <c r="E8363">
        <v>926.16829967304682</v>
      </c>
      <c r="F8363">
        <v>13805.96771629564</v>
      </c>
      <c r="G8363">
        <v>228.76387842893345</v>
      </c>
      <c r="H8363">
        <v>289.24080549035762</v>
      </c>
      <c r="R8363">
        <v>543.5382754929592</v>
      </c>
      <c r="S8363">
        <v>265.92581482958963</v>
      </c>
      <c r="T8363">
        <v>6365.7748389154549</v>
      </c>
      <c r="U8363">
        <v>1744.0894683698439</v>
      </c>
      <c r="V8363">
        <v>273.31058861661035</v>
      </c>
      <c r="W8363">
        <v>726.37406434638683</v>
      </c>
    </row>
    <row r="8364" spans="2:23" x14ac:dyDescent="0.3">
      <c r="B8364">
        <f t="shared" si="131"/>
        <v>8359</v>
      </c>
      <c r="C8364">
        <v>300.78625001246587</v>
      </c>
      <c r="D8364">
        <v>257.3056336854994</v>
      </c>
      <c r="E8364">
        <v>706.29735723295107</v>
      </c>
      <c r="F8364">
        <v>1755.6093763076067</v>
      </c>
      <c r="G8364">
        <v>218.07953805296287</v>
      </c>
      <c r="H8364">
        <v>2195.8323072725466</v>
      </c>
      <c r="R8364">
        <v>5508.1483569853399</v>
      </c>
      <c r="S8364">
        <v>2631.0750420488093</v>
      </c>
      <c r="T8364">
        <v>1195.6239336925528</v>
      </c>
      <c r="U8364">
        <v>592.52108048521484</v>
      </c>
      <c r="V8364">
        <v>671.7118527963263</v>
      </c>
      <c r="W8364">
        <v>221.93172038385291</v>
      </c>
    </row>
    <row r="8365" spans="2:23" x14ac:dyDescent="0.3">
      <c r="B8365">
        <f t="shared" si="131"/>
        <v>8360</v>
      </c>
      <c r="C8365">
        <v>677.72409250798182</v>
      </c>
      <c r="D8365">
        <v>3279.3640494225515</v>
      </c>
      <c r="E8365">
        <v>656.29309208686175</v>
      </c>
      <c r="F8365">
        <v>8288.5474129107515</v>
      </c>
      <c r="G8365">
        <v>28883.78</v>
      </c>
      <c r="H8365">
        <v>227.99257867524949</v>
      </c>
      <c r="R8365">
        <v>202.00098788658096</v>
      </c>
      <c r="S8365">
        <v>656.92363919905279</v>
      </c>
      <c r="T8365">
        <v>300.16930814069326</v>
      </c>
      <c r="U8365">
        <v>207.71731778188243</v>
      </c>
      <c r="V8365">
        <v>28883.78</v>
      </c>
      <c r="W8365">
        <v>824.09332825808156</v>
      </c>
    </row>
    <row r="8366" spans="2:23" x14ac:dyDescent="0.3">
      <c r="B8366">
        <f t="shared" si="131"/>
        <v>8361</v>
      </c>
      <c r="C8366">
        <v>461.32596544313691</v>
      </c>
      <c r="D8366">
        <v>681.34232645933059</v>
      </c>
      <c r="E8366">
        <v>1044.8005838856841</v>
      </c>
      <c r="F8366">
        <v>3400.9840948151186</v>
      </c>
      <c r="G8366">
        <v>245.44907058619424</v>
      </c>
      <c r="H8366">
        <v>277.16328144333215</v>
      </c>
      <c r="R8366">
        <v>453.90873334020011</v>
      </c>
      <c r="S8366">
        <v>6557.407944561035</v>
      </c>
      <c r="T8366">
        <v>202.9647739738121</v>
      </c>
      <c r="U8366">
        <v>200.50144104138442</v>
      </c>
      <c r="V8366">
        <v>776.87810013797809</v>
      </c>
      <c r="W8366">
        <v>217.02554529788011</v>
      </c>
    </row>
    <row r="8367" spans="2:23" x14ac:dyDescent="0.3">
      <c r="B8367">
        <f t="shared" si="131"/>
        <v>8362</v>
      </c>
      <c r="C8367">
        <v>28883.78</v>
      </c>
      <c r="D8367">
        <v>724.96952918388365</v>
      </c>
      <c r="E8367">
        <v>3511.3892669878433</v>
      </c>
      <c r="F8367">
        <v>28883.78</v>
      </c>
      <c r="G8367">
        <v>287.53552925381325</v>
      </c>
      <c r="H8367">
        <v>202.20173691415596</v>
      </c>
      <c r="R8367">
        <v>589.97718786961764</v>
      </c>
      <c r="S8367">
        <v>476.87662298032228</v>
      </c>
      <c r="T8367">
        <v>3625.3855069699475</v>
      </c>
      <c r="U8367">
        <v>12749.551670550718</v>
      </c>
      <c r="V8367">
        <v>360.38930234716463</v>
      </c>
      <c r="W8367">
        <v>28883.78</v>
      </c>
    </row>
    <row r="8368" spans="2:23" x14ac:dyDescent="0.3">
      <c r="B8368">
        <f t="shared" si="131"/>
        <v>8363</v>
      </c>
      <c r="C8368">
        <v>1832.2180477100512</v>
      </c>
      <c r="D8368">
        <v>781.32577732811433</v>
      </c>
      <c r="E8368">
        <v>544.61403033617376</v>
      </c>
      <c r="F8368">
        <v>636.39182060141593</v>
      </c>
      <c r="G8368">
        <v>2032.8540376658189</v>
      </c>
      <c r="H8368">
        <v>219.48130096976107</v>
      </c>
      <c r="R8368">
        <v>2281.5957289850739</v>
      </c>
      <c r="S8368">
        <v>230.18137702186002</v>
      </c>
      <c r="T8368">
        <v>1837.3669953047875</v>
      </c>
      <c r="U8368">
        <v>28883.78</v>
      </c>
      <c r="V8368">
        <v>7117.9895748182926</v>
      </c>
      <c r="W8368">
        <v>836.30300346007414</v>
      </c>
    </row>
    <row r="8369" spans="2:23" x14ac:dyDescent="0.3">
      <c r="B8369">
        <f t="shared" si="131"/>
        <v>8364</v>
      </c>
      <c r="C8369">
        <v>254.32014632968037</v>
      </c>
      <c r="D8369">
        <v>9141.8210425529996</v>
      </c>
      <c r="E8369">
        <v>28883.78</v>
      </c>
      <c r="F8369">
        <v>531.70996483934766</v>
      </c>
      <c r="G8369">
        <v>13789.266334084121</v>
      </c>
      <c r="H8369">
        <v>2140.2747752031537</v>
      </c>
      <c r="R8369">
        <v>1132.1461946789123</v>
      </c>
      <c r="S8369">
        <v>6093.825856263863</v>
      </c>
      <c r="T8369">
        <v>944.38467202972424</v>
      </c>
      <c r="U8369">
        <v>3803.0176054559583</v>
      </c>
      <c r="V8369">
        <v>255.03799130025675</v>
      </c>
      <c r="W8369">
        <v>214.3301089029537</v>
      </c>
    </row>
    <row r="8370" spans="2:23" x14ac:dyDescent="0.3">
      <c r="B8370">
        <f t="shared" si="131"/>
        <v>8365</v>
      </c>
      <c r="C8370">
        <v>206.30674475021473</v>
      </c>
      <c r="D8370">
        <v>5994.0975277257021</v>
      </c>
      <c r="E8370">
        <v>6369.819361591437</v>
      </c>
      <c r="F8370">
        <v>359.63565838338872</v>
      </c>
      <c r="G8370">
        <v>1535.3232082488885</v>
      </c>
      <c r="H8370">
        <v>498.14895075316559</v>
      </c>
      <c r="R8370">
        <v>1858.765215546362</v>
      </c>
      <c r="S8370">
        <v>470.42849842001436</v>
      </c>
      <c r="T8370">
        <v>323.53898494460884</v>
      </c>
      <c r="U8370">
        <v>399.84927134521661</v>
      </c>
      <c r="V8370">
        <v>4359.1208804027174</v>
      </c>
      <c r="W8370">
        <v>8003.2368898241502</v>
      </c>
    </row>
    <row r="8371" spans="2:23" x14ac:dyDescent="0.3">
      <c r="B8371">
        <f t="shared" si="131"/>
        <v>8366</v>
      </c>
      <c r="C8371">
        <v>203.24095553264675</v>
      </c>
      <c r="D8371">
        <v>240.40667962585019</v>
      </c>
      <c r="E8371">
        <v>626.69999028770212</v>
      </c>
      <c r="F8371">
        <v>308.90837100506155</v>
      </c>
      <c r="G8371">
        <v>297.93937851962551</v>
      </c>
      <c r="H8371">
        <v>3459.1485418618304</v>
      </c>
      <c r="R8371">
        <v>589.9770946130775</v>
      </c>
      <c r="S8371">
        <v>2571.9874673332893</v>
      </c>
      <c r="T8371">
        <v>8900.7885621509104</v>
      </c>
      <c r="U8371">
        <v>210.37483163853076</v>
      </c>
      <c r="V8371">
        <v>28883.78</v>
      </c>
      <c r="W8371">
        <v>436.04348953533776</v>
      </c>
    </row>
    <row r="8372" spans="2:23" x14ac:dyDescent="0.3">
      <c r="B8372">
        <f t="shared" si="131"/>
        <v>8367</v>
      </c>
      <c r="C8372">
        <v>213.88467429321634</v>
      </c>
      <c r="D8372">
        <v>210.06131450575663</v>
      </c>
      <c r="E8372">
        <v>295.26186335535925</v>
      </c>
      <c r="F8372">
        <v>371.20851423087231</v>
      </c>
      <c r="G8372">
        <v>201.12965494878549</v>
      </c>
      <c r="H8372">
        <v>279.60387151147353</v>
      </c>
      <c r="R8372">
        <v>203.32859131752247</v>
      </c>
      <c r="S8372">
        <v>4223.3693456202463</v>
      </c>
      <c r="T8372">
        <v>214.77705904556288</v>
      </c>
      <c r="U8372">
        <v>611.04278480765913</v>
      </c>
      <c r="V8372">
        <v>640.05352716188486</v>
      </c>
      <c r="W8372">
        <v>28883.78</v>
      </c>
    </row>
    <row r="8373" spans="2:23" x14ac:dyDescent="0.3">
      <c r="B8373">
        <f t="shared" si="131"/>
        <v>8368</v>
      </c>
      <c r="C8373">
        <v>1110.3121430991996</v>
      </c>
      <c r="D8373">
        <v>257.1788064627051</v>
      </c>
      <c r="E8373">
        <v>28883.78</v>
      </c>
      <c r="F8373">
        <v>1531.4578355212539</v>
      </c>
      <c r="G8373">
        <v>28883.78</v>
      </c>
      <c r="H8373">
        <v>3752.4881235402281</v>
      </c>
      <c r="R8373">
        <v>367.02145592644132</v>
      </c>
      <c r="S8373">
        <v>2350.7572300703005</v>
      </c>
      <c r="T8373">
        <v>510.86874723948591</v>
      </c>
      <c r="U8373">
        <v>28883.78</v>
      </c>
      <c r="V8373">
        <v>389.01572685922389</v>
      </c>
      <c r="W8373">
        <v>221.99159187473205</v>
      </c>
    </row>
    <row r="8374" spans="2:23" x14ac:dyDescent="0.3">
      <c r="B8374">
        <f t="shared" si="131"/>
        <v>8369</v>
      </c>
      <c r="C8374">
        <v>6179.196448366135</v>
      </c>
      <c r="D8374">
        <v>241.04321767665493</v>
      </c>
      <c r="E8374">
        <v>1262.2104353484451</v>
      </c>
      <c r="F8374">
        <v>228.80910432331305</v>
      </c>
      <c r="G8374">
        <v>810.00181695290917</v>
      </c>
      <c r="H8374">
        <v>4507.5054094736824</v>
      </c>
      <c r="R8374">
        <v>216.66619121589426</v>
      </c>
      <c r="S8374">
        <v>1224.1314624651131</v>
      </c>
      <c r="T8374">
        <v>400.59551154136807</v>
      </c>
      <c r="U8374">
        <v>248.20488281721092</v>
      </c>
      <c r="V8374">
        <v>429.85904917317851</v>
      </c>
      <c r="W8374">
        <v>265.40139755373315</v>
      </c>
    </row>
    <row r="8375" spans="2:23" x14ac:dyDescent="0.3">
      <c r="B8375">
        <f t="shared" si="131"/>
        <v>8370</v>
      </c>
      <c r="C8375">
        <v>14132.162325857968</v>
      </c>
      <c r="D8375">
        <v>201.48180100963916</v>
      </c>
      <c r="E8375">
        <v>210.7758133266222</v>
      </c>
      <c r="F8375">
        <v>4314.1688875583195</v>
      </c>
      <c r="G8375">
        <v>303.54029323349079</v>
      </c>
      <c r="H8375">
        <v>281.9723895323321</v>
      </c>
      <c r="R8375">
        <v>504.00516668321518</v>
      </c>
      <c r="S8375">
        <v>240.08116224062667</v>
      </c>
      <c r="T8375">
        <v>321.19871291996213</v>
      </c>
      <c r="U8375">
        <v>13686.882916139808</v>
      </c>
      <c r="V8375">
        <v>353.72771972960015</v>
      </c>
      <c r="W8375">
        <v>600.137546589203</v>
      </c>
    </row>
    <row r="8376" spans="2:23" x14ac:dyDescent="0.3">
      <c r="B8376">
        <f t="shared" si="131"/>
        <v>8371</v>
      </c>
      <c r="C8376">
        <v>209.75820981714233</v>
      </c>
      <c r="D8376">
        <v>792.10387132816572</v>
      </c>
      <c r="E8376">
        <v>235.14725642237394</v>
      </c>
      <c r="F8376">
        <v>2499.1044665268423</v>
      </c>
      <c r="G8376">
        <v>5786.3864143670216</v>
      </c>
      <c r="H8376">
        <v>226.87075838045124</v>
      </c>
      <c r="R8376">
        <v>929.7457724120726</v>
      </c>
      <c r="S8376">
        <v>1316.0297060872783</v>
      </c>
      <c r="T8376">
        <v>526.55580131422653</v>
      </c>
      <c r="U8376">
        <v>271.14964488282897</v>
      </c>
      <c r="V8376">
        <v>852.37873664261974</v>
      </c>
      <c r="W8376">
        <v>215.4775896462543</v>
      </c>
    </row>
    <row r="8377" spans="2:23" x14ac:dyDescent="0.3">
      <c r="B8377">
        <f t="shared" si="131"/>
        <v>8372</v>
      </c>
      <c r="C8377">
        <v>316.9839595549476</v>
      </c>
      <c r="D8377">
        <v>242.86993038746175</v>
      </c>
      <c r="E8377">
        <v>1434.6258489287638</v>
      </c>
      <c r="F8377">
        <v>3854.7630080492258</v>
      </c>
      <c r="G8377">
        <v>297.76230183110908</v>
      </c>
      <c r="H8377">
        <v>345.12673918949696</v>
      </c>
      <c r="R8377">
        <v>212.14117781836921</v>
      </c>
      <c r="S8377">
        <v>235.90828730459546</v>
      </c>
      <c r="T8377">
        <v>263.54889517934078</v>
      </c>
      <c r="U8377">
        <v>212.90020893584014</v>
      </c>
      <c r="V8377">
        <v>245.20626268830461</v>
      </c>
      <c r="W8377">
        <v>905.15597187906894</v>
      </c>
    </row>
    <row r="8378" spans="2:23" x14ac:dyDescent="0.3">
      <c r="B8378">
        <f t="shared" si="131"/>
        <v>8373</v>
      </c>
      <c r="C8378">
        <v>2408.5589353576147</v>
      </c>
      <c r="D8378">
        <v>1345.2343511875997</v>
      </c>
      <c r="E8378">
        <v>609.82164833363686</v>
      </c>
      <c r="F8378">
        <v>455.15196203998494</v>
      </c>
      <c r="G8378">
        <v>4268.1650548951511</v>
      </c>
      <c r="H8378">
        <v>229.41069944059728</v>
      </c>
      <c r="R8378">
        <v>279.27817439896762</v>
      </c>
      <c r="S8378">
        <v>2796.1008905176041</v>
      </c>
      <c r="T8378">
        <v>290.51002149567</v>
      </c>
      <c r="U8378">
        <v>306.55476014433765</v>
      </c>
      <c r="V8378">
        <v>943.86215823190093</v>
      </c>
      <c r="W8378">
        <v>28883.78</v>
      </c>
    </row>
    <row r="8379" spans="2:23" x14ac:dyDescent="0.3">
      <c r="B8379">
        <f t="shared" si="131"/>
        <v>8374</v>
      </c>
      <c r="C8379">
        <v>618.48227484341146</v>
      </c>
      <c r="D8379">
        <v>842.88360757772034</v>
      </c>
      <c r="E8379">
        <v>400.08640208581164</v>
      </c>
      <c r="F8379">
        <v>458.32890685415828</v>
      </c>
      <c r="G8379">
        <v>580.56145055058118</v>
      </c>
      <c r="H8379">
        <v>1245.8566705505564</v>
      </c>
      <c r="R8379">
        <v>415.37631345118393</v>
      </c>
      <c r="S8379">
        <v>310.57395549977605</v>
      </c>
      <c r="T8379">
        <v>1130.1646241869043</v>
      </c>
      <c r="U8379">
        <v>610.86433489645742</v>
      </c>
      <c r="V8379">
        <v>512.83854068931691</v>
      </c>
      <c r="W8379">
        <v>545.4105134184565</v>
      </c>
    </row>
    <row r="8380" spans="2:23" x14ac:dyDescent="0.3">
      <c r="B8380">
        <f t="shared" si="131"/>
        <v>8375</v>
      </c>
      <c r="C8380">
        <v>238.97785339250797</v>
      </c>
      <c r="D8380">
        <v>214.45440222358042</v>
      </c>
      <c r="E8380">
        <v>297.17589186257641</v>
      </c>
      <c r="F8380">
        <v>275.87030533200237</v>
      </c>
      <c r="G8380">
        <v>28883.78</v>
      </c>
      <c r="H8380">
        <v>1763.3423457465028</v>
      </c>
      <c r="R8380">
        <v>2095.0091335392945</v>
      </c>
      <c r="S8380">
        <v>205.32985998097919</v>
      </c>
      <c r="T8380">
        <v>397.87566170332514</v>
      </c>
      <c r="U8380">
        <v>28883.78</v>
      </c>
      <c r="V8380">
        <v>10581.672292541916</v>
      </c>
      <c r="W8380">
        <v>1965.5233344483352</v>
      </c>
    </row>
    <row r="8381" spans="2:23" x14ac:dyDescent="0.3">
      <c r="B8381">
        <f t="shared" si="131"/>
        <v>8376</v>
      </c>
      <c r="C8381">
        <v>469.73238914896126</v>
      </c>
      <c r="D8381">
        <v>448.25920225135491</v>
      </c>
      <c r="E8381">
        <v>201.06629507422642</v>
      </c>
      <c r="F8381">
        <v>2445.8568059901786</v>
      </c>
      <c r="G8381">
        <v>280.98937871954502</v>
      </c>
      <c r="H8381">
        <v>560.7310276585373</v>
      </c>
      <c r="R8381">
        <v>270.92818470569108</v>
      </c>
      <c r="S8381">
        <v>1836.0833399004132</v>
      </c>
      <c r="T8381">
        <v>321.41404730503336</v>
      </c>
      <c r="U8381">
        <v>28883.78</v>
      </c>
      <c r="V8381">
        <v>247.87444427864983</v>
      </c>
      <c r="W8381">
        <v>28883.78</v>
      </c>
    </row>
    <row r="8382" spans="2:23" x14ac:dyDescent="0.3">
      <c r="B8382">
        <f t="shared" si="131"/>
        <v>8377</v>
      </c>
      <c r="C8382">
        <v>926.12851210643112</v>
      </c>
      <c r="D8382">
        <v>2099.0260369650346</v>
      </c>
      <c r="E8382">
        <v>222.3697005804645</v>
      </c>
      <c r="F8382">
        <v>314.76086639744273</v>
      </c>
      <c r="G8382">
        <v>835.28009891429667</v>
      </c>
      <c r="H8382">
        <v>643.45481003614532</v>
      </c>
      <c r="R8382">
        <v>356.65914786460417</v>
      </c>
      <c r="S8382">
        <v>206.88795076342987</v>
      </c>
      <c r="T8382">
        <v>1778.5986824753932</v>
      </c>
      <c r="U8382">
        <v>229.21246013441672</v>
      </c>
      <c r="V8382">
        <v>276.30140565286592</v>
      </c>
      <c r="W8382">
        <v>370.39040989942657</v>
      </c>
    </row>
    <row r="8383" spans="2:23" x14ac:dyDescent="0.3">
      <c r="B8383">
        <f t="shared" si="131"/>
        <v>8378</v>
      </c>
      <c r="C8383">
        <v>431.60046735902768</v>
      </c>
      <c r="D8383">
        <v>1123.4151578956889</v>
      </c>
      <c r="E8383">
        <v>1160.0278258342073</v>
      </c>
      <c r="F8383">
        <v>448.67898813059116</v>
      </c>
      <c r="G8383">
        <v>7206.9830822684762</v>
      </c>
      <c r="H8383">
        <v>484.49099664569127</v>
      </c>
      <c r="R8383">
        <v>477.32086697582361</v>
      </c>
      <c r="S8383">
        <v>1568.920918021762</v>
      </c>
      <c r="T8383">
        <v>428.06359528364817</v>
      </c>
      <c r="U8383">
        <v>492.82987117015301</v>
      </c>
      <c r="V8383">
        <v>201.03947899630128</v>
      </c>
      <c r="W8383">
        <v>256.09930246031587</v>
      </c>
    </row>
    <row r="8384" spans="2:23" x14ac:dyDescent="0.3">
      <c r="B8384">
        <f t="shared" si="131"/>
        <v>8379</v>
      </c>
      <c r="C8384">
        <v>732.5014376717628</v>
      </c>
      <c r="D8384">
        <v>762.52879228290624</v>
      </c>
      <c r="E8384">
        <v>202.07537050265526</v>
      </c>
      <c r="F8384">
        <v>233.26175836767362</v>
      </c>
      <c r="G8384">
        <v>1503.8630071619214</v>
      </c>
      <c r="H8384">
        <v>28883.78</v>
      </c>
      <c r="R8384">
        <v>716.86201382950878</v>
      </c>
      <c r="S8384">
        <v>221.49704864231001</v>
      </c>
      <c r="T8384">
        <v>240.25071439656301</v>
      </c>
      <c r="U8384">
        <v>375.26571155808199</v>
      </c>
      <c r="V8384">
        <v>436.74558930359774</v>
      </c>
      <c r="W8384">
        <v>22999.793937437953</v>
      </c>
    </row>
    <row r="8385" spans="2:23" x14ac:dyDescent="0.3">
      <c r="B8385">
        <f t="shared" si="131"/>
        <v>8380</v>
      </c>
      <c r="C8385">
        <v>2388.0766750000121</v>
      </c>
      <c r="D8385">
        <v>2874.5624801609329</v>
      </c>
      <c r="E8385">
        <v>326.25103338463578</v>
      </c>
      <c r="F8385">
        <v>332.69098360385408</v>
      </c>
      <c r="G8385">
        <v>337.77032615013309</v>
      </c>
      <c r="H8385">
        <v>277.5895480150719</v>
      </c>
      <c r="R8385">
        <v>1348.1201138945592</v>
      </c>
      <c r="S8385">
        <v>28883.78</v>
      </c>
      <c r="T8385">
        <v>386.00956919556131</v>
      </c>
      <c r="U8385">
        <v>2291.38471137227</v>
      </c>
      <c r="V8385">
        <v>227.88667163136657</v>
      </c>
      <c r="W8385">
        <v>390.06672888130424</v>
      </c>
    </row>
    <row r="8386" spans="2:23" x14ac:dyDescent="0.3">
      <c r="B8386">
        <f t="shared" si="131"/>
        <v>8381</v>
      </c>
      <c r="C8386">
        <v>240.53241078435065</v>
      </c>
      <c r="D8386">
        <v>631.18933483392789</v>
      </c>
      <c r="E8386">
        <v>200.60514741378645</v>
      </c>
      <c r="F8386">
        <v>444.03871288865543</v>
      </c>
      <c r="G8386">
        <v>22331.749942333015</v>
      </c>
      <c r="H8386">
        <v>437.34190569507695</v>
      </c>
      <c r="R8386">
        <v>3906.7090919475841</v>
      </c>
      <c r="S8386">
        <v>2990.6473457730081</v>
      </c>
      <c r="T8386">
        <v>28883.78</v>
      </c>
      <c r="U8386">
        <v>221.54038905577286</v>
      </c>
      <c r="V8386">
        <v>361.06650202694345</v>
      </c>
      <c r="W8386">
        <v>1151.6246676462561</v>
      </c>
    </row>
    <row r="8387" spans="2:23" x14ac:dyDescent="0.3">
      <c r="B8387">
        <f t="shared" si="131"/>
        <v>8382</v>
      </c>
      <c r="C8387">
        <v>691.08960183551574</v>
      </c>
      <c r="D8387">
        <v>345.5027308047533</v>
      </c>
      <c r="E8387">
        <v>750.10331885511118</v>
      </c>
      <c r="F8387">
        <v>215.37673633514461</v>
      </c>
      <c r="G8387">
        <v>2542.6786735022947</v>
      </c>
      <c r="H8387">
        <v>2887.8383496074471</v>
      </c>
      <c r="R8387">
        <v>652.81893245223819</v>
      </c>
      <c r="S8387">
        <v>28883.78</v>
      </c>
      <c r="T8387">
        <v>516.79683643491626</v>
      </c>
      <c r="U8387">
        <v>526.33857973709473</v>
      </c>
      <c r="V8387">
        <v>450.58001274420246</v>
      </c>
      <c r="W8387">
        <v>300.9208718927415</v>
      </c>
    </row>
    <row r="8388" spans="2:23" x14ac:dyDescent="0.3">
      <c r="B8388">
        <f t="shared" si="131"/>
        <v>8383</v>
      </c>
      <c r="C8388">
        <v>200.02455590129804</v>
      </c>
      <c r="D8388">
        <v>741.44518994608188</v>
      </c>
      <c r="E8388">
        <v>241.66044931540429</v>
      </c>
      <c r="F8388">
        <v>28883.78</v>
      </c>
      <c r="G8388">
        <v>800.55314377283628</v>
      </c>
      <c r="H8388">
        <v>2039.3080385816988</v>
      </c>
      <c r="R8388">
        <v>6453.9174714104565</v>
      </c>
      <c r="S8388">
        <v>463.00477209119168</v>
      </c>
      <c r="T8388">
        <v>1903.903397384423</v>
      </c>
      <c r="U8388">
        <v>567.63115818044002</v>
      </c>
      <c r="V8388">
        <v>245.36984574461627</v>
      </c>
      <c r="W8388">
        <v>479.91374980043366</v>
      </c>
    </row>
    <row r="8389" spans="2:23" x14ac:dyDescent="0.3">
      <c r="B8389">
        <f t="shared" si="131"/>
        <v>8384</v>
      </c>
      <c r="C8389">
        <v>10409.579353273604</v>
      </c>
      <c r="D8389">
        <v>28883.78</v>
      </c>
      <c r="E8389">
        <v>2550.2490701311799</v>
      </c>
      <c r="F8389">
        <v>202.68944081425755</v>
      </c>
      <c r="G8389">
        <v>2101.8762241702329</v>
      </c>
      <c r="H8389">
        <v>324.73890052002338</v>
      </c>
      <c r="R8389">
        <v>521.84067855470755</v>
      </c>
      <c r="S8389">
        <v>678.8338317888979</v>
      </c>
      <c r="T8389">
        <v>224.00131477452163</v>
      </c>
      <c r="U8389">
        <v>1338.9694117795239</v>
      </c>
      <c r="V8389">
        <v>2316.6316441655758</v>
      </c>
      <c r="W8389">
        <v>525.92098956352061</v>
      </c>
    </row>
    <row r="8390" spans="2:23" x14ac:dyDescent="0.3">
      <c r="B8390">
        <f t="shared" si="131"/>
        <v>8385</v>
      </c>
      <c r="C8390">
        <v>356.00211762791884</v>
      </c>
      <c r="D8390">
        <v>359.42786391691527</v>
      </c>
      <c r="E8390">
        <v>511.24125839573651</v>
      </c>
      <c r="F8390">
        <v>340.2483321753823</v>
      </c>
      <c r="G8390">
        <v>312.86425020857632</v>
      </c>
      <c r="H8390">
        <v>319.65762675515697</v>
      </c>
      <c r="R8390">
        <v>796.54733717329486</v>
      </c>
      <c r="S8390">
        <v>214.21855833314078</v>
      </c>
      <c r="T8390">
        <v>1742.0376034100448</v>
      </c>
      <c r="U8390">
        <v>327.41062026955376</v>
      </c>
      <c r="V8390">
        <v>11230.779168343181</v>
      </c>
      <c r="W8390">
        <v>208.29417981624593</v>
      </c>
    </row>
    <row r="8391" spans="2:23" x14ac:dyDescent="0.3">
      <c r="B8391">
        <f t="shared" si="131"/>
        <v>8386</v>
      </c>
      <c r="C8391">
        <v>403.21016633521788</v>
      </c>
      <c r="D8391">
        <v>984.88695016521467</v>
      </c>
      <c r="E8391">
        <v>28883.78</v>
      </c>
      <c r="F8391">
        <v>16464.251572318542</v>
      </c>
      <c r="G8391">
        <v>447.99257082812153</v>
      </c>
      <c r="H8391">
        <v>1909.3349060874186</v>
      </c>
      <c r="R8391">
        <v>1428.9499083568012</v>
      </c>
      <c r="S8391">
        <v>310.53984594902664</v>
      </c>
      <c r="T8391">
        <v>3854.5353848823261</v>
      </c>
      <c r="U8391">
        <v>240.97087598603156</v>
      </c>
      <c r="V8391">
        <v>397.24242394283823</v>
      </c>
      <c r="W8391">
        <v>926.17999699325196</v>
      </c>
    </row>
    <row r="8392" spans="2:23" x14ac:dyDescent="0.3">
      <c r="B8392">
        <f t="shared" ref="B8392:B8455" si="132">B8391 + 1</f>
        <v>8387</v>
      </c>
      <c r="C8392">
        <v>28883.78</v>
      </c>
      <c r="D8392">
        <v>611.17757343546145</v>
      </c>
      <c r="E8392">
        <v>389.33209704239357</v>
      </c>
      <c r="F8392">
        <v>1076.5226250744854</v>
      </c>
      <c r="G8392">
        <v>349.94332549706951</v>
      </c>
      <c r="H8392">
        <v>247.363221496638</v>
      </c>
      <c r="R8392">
        <v>5810.1652367279894</v>
      </c>
      <c r="S8392">
        <v>328.64214178604038</v>
      </c>
      <c r="T8392">
        <v>28883.78</v>
      </c>
      <c r="U8392">
        <v>785.41760763907757</v>
      </c>
      <c r="V8392">
        <v>281.54127358137339</v>
      </c>
      <c r="W8392">
        <v>946.60618980084894</v>
      </c>
    </row>
    <row r="8393" spans="2:23" x14ac:dyDescent="0.3">
      <c r="B8393">
        <f t="shared" si="132"/>
        <v>8388</v>
      </c>
      <c r="C8393">
        <v>277.21515452578217</v>
      </c>
      <c r="D8393">
        <v>19902.223936099719</v>
      </c>
      <c r="E8393">
        <v>2628.993719698155</v>
      </c>
      <c r="F8393">
        <v>2416.4852863596529</v>
      </c>
      <c r="G8393">
        <v>363.47224901932361</v>
      </c>
      <c r="H8393">
        <v>1224.2498390287055</v>
      </c>
      <c r="R8393">
        <v>5931.0971577017208</v>
      </c>
      <c r="S8393">
        <v>686.15894804756999</v>
      </c>
      <c r="T8393">
        <v>234.14262539748722</v>
      </c>
      <c r="U8393">
        <v>288.80226569380562</v>
      </c>
      <c r="V8393">
        <v>254.65942168581503</v>
      </c>
      <c r="W8393">
        <v>8944.0947332933174</v>
      </c>
    </row>
    <row r="8394" spans="2:23" x14ac:dyDescent="0.3">
      <c r="B8394">
        <f t="shared" si="132"/>
        <v>8389</v>
      </c>
      <c r="C8394">
        <v>21681.667811539781</v>
      </c>
      <c r="D8394">
        <v>884.11115374590645</v>
      </c>
      <c r="E8394">
        <v>28883.78</v>
      </c>
      <c r="F8394">
        <v>830.51402261791452</v>
      </c>
      <c r="G8394">
        <v>344.95133029310625</v>
      </c>
      <c r="H8394">
        <v>1134.602627283592</v>
      </c>
      <c r="R8394">
        <v>211.39906100375575</v>
      </c>
      <c r="S8394">
        <v>725.64616398132648</v>
      </c>
      <c r="T8394">
        <v>5226.7883634868585</v>
      </c>
      <c r="U8394">
        <v>424.24695232754175</v>
      </c>
      <c r="V8394">
        <v>2105.0765682430356</v>
      </c>
      <c r="W8394">
        <v>330.28556045077721</v>
      </c>
    </row>
    <row r="8395" spans="2:23" x14ac:dyDescent="0.3">
      <c r="B8395">
        <f t="shared" si="132"/>
        <v>8390</v>
      </c>
      <c r="C8395">
        <v>315.16395648983024</v>
      </c>
      <c r="D8395">
        <v>28883.78</v>
      </c>
      <c r="E8395">
        <v>255.87838787736203</v>
      </c>
      <c r="F8395">
        <v>210.93961431655296</v>
      </c>
      <c r="G8395">
        <v>567.39888535262594</v>
      </c>
      <c r="H8395">
        <v>318.86933825866367</v>
      </c>
      <c r="R8395">
        <v>7547.0855811994288</v>
      </c>
      <c r="S8395">
        <v>699.08319043941538</v>
      </c>
      <c r="T8395">
        <v>2564.9275950193341</v>
      </c>
      <c r="U8395">
        <v>1260.1547506859451</v>
      </c>
      <c r="V8395">
        <v>245.36337365308316</v>
      </c>
      <c r="W8395">
        <v>364.57892535024894</v>
      </c>
    </row>
    <row r="8396" spans="2:23" x14ac:dyDescent="0.3">
      <c r="B8396">
        <f t="shared" si="132"/>
        <v>8391</v>
      </c>
      <c r="C8396">
        <v>350.19597022573913</v>
      </c>
      <c r="D8396">
        <v>208.68573507771737</v>
      </c>
      <c r="E8396">
        <v>666.60074487868792</v>
      </c>
      <c r="F8396">
        <v>205.44536869830475</v>
      </c>
      <c r="G8396">
        <v>338.04323857165872</v>
      </c>
      <c r="H8396">
        <v>641.95569422513597</v>
      </c>
      <c r="R8396">
        <v>222.46407421696108</v>
      </c>
      <c r="S8396">
        <v>228.81428859947403</v>
      </c>
      <c r="T8396">
        <v>24616.925936870986</v>
      </c>
      <c r="U8396">
        <v>28883.78</v>
      </c>
      <c r="V8396">
        <v>28883.78</v>
      </c>
      <c r="W8396">
        <v>211.02884556962113</v>
      </c>
    </row>
    <row r="8397" spans="2:23" x14ac:dyDescent="0.3">
      <c r="B8397">
        <f t="shared" si="132"/>
        <v>8392</v>
      </c>
      <c r="C8397">
        <v>4696.8234254699519</v>
      </c>
      <c r="D8397">
        <v>399.12598322421718</v>
      </c>
      <c r="E8397">
        <v>237.18796850331594</v>
      </c>
      <c r="F8397">
        <v>1421.6778491352111</v>
      </c>
      <c r="G8397">
        <v>267.31066764909951</v>
      </c>
      <c r="H8397">
        <v>1111.0051793852238</v>
      </c>
      <c r="R8397">
        <v>28883.78</v>
      </c>
      <c r="S8397">
        <v>1929.9364413003909</v>
      </c>
      <c r="T8397">
        <v>2280.701216502172</v>
      </c>
      <c r="U8397">
        <v>28883.78</v>
      </c>
      <c r="V8397">
        <v>408.79319833852844</v>
      </c>
      <c r="W8397">
        <v>482.38215375449914</v>
      </c>
    </row>
    <row r="8398" spans="2:23" x14ac:dyDescent="0.3">
      <c r="B8398">
        <f t="shared" si="132"/>
        <v>8393</v>
      </c>
      <c r="C8398">
        <v>1125.4718252102712</v>
      </c>
      <c r="D8398">
        <v>474.2326555799533</v>
      </c>
      <c r="E8398">
        <v>500.02323563671615</v>
      </c>
      <c r="F8398">
        <v>2802.7067946684906</v>
      </c>
      <c r="G8398">
        <v>2753.0726501222448</v>
      </c>
      <c r="H8398">
        <v>323.04370441645938</v>
      </c>
      <c r="R8398">
        <v>28883.78</v>
      </c>
      <c r="S8398">
        <v>307.7749763618217</v>
      </c>
      <c r="T8398">
        <v>3342.3998512260678</v>
      </c>
      <c r="U8398">
        <v>765.97912626698883</v>
      </c>
      <c r="V8398">
        <v>431.89680281868345</v>
      </c>
      <c r="W8398">
        <v>16520.08086126452</v>
      </c>
    </row>
    <row r="8399" spans="2:23" x14ac:dyDescent="0.3">
      <c r="B8399">
        <f t="shared" si="132"/>
        <v>8394</v>
      </c>
      <c r="C8399">
        <v>660.85505941241081</v>
      </c>
      <c r="D8399">
        <v>1462.9999685160058</v>
      </c>
      <c r="E8399">
        <v>882.79671035421711</v>
      </c>
      <c r="F8399">
        <v>710.2057490802631</v>
      </c>
      <c r="G8399">
        <v>23698.102245251142</v>
      </c>
      <c r="H8399">
        <v>845.29945745753992</v>
      </c>
      <c r="R8399">
        <v>241.26004217309537</v>
      </c>
      <c r="S8399">
        <v>868.22362382613949</v>
      </c>
      <c r="T8399">
        <v>415.90087086728943</v>
      </c>
      <c r="U8399">
        <v>397.08143858903918</v>
      </c>
      <c r="V8399">
        <v>326.36048008209673</v>
      </c>
      <c r="W8399">
        <v>2273.5331575880432</v>
      </c>
    </row>
    <row r="8400" spans="2:23" x14ac:dyDescent="0.3">
      <c r="B8400">
        <f t="shared" si="132"/>
        <v>8395</v>
      </c>
      <c r="C8400">
        <v>210.20155544903909</v>
      </c>
      <c r="D8400">
        <v>6846.5869107300223</v>
      </c>
      <c r="E8400">
        <v>504.02411459505879</v>
      </c>
      <c r="F8400">
        <v>220.00454677222186</v>
      </c>
      <c r="G8400">
        <v>289.72461514372424</v>
      </c>
      <c r="H8400">
        <v>243.98251398693012</v>
      </c>
      <c r="R8400">
        <v>919.22886508214253</v>
      </c>
      <c r="S8400">
        <v>19976.788025536523</v>
      </c>
      <c r="T8400">
        <v>4746.0744975502894</v>
      </c>
      <c r="U8400">
        <v>237.237983479381</v>
      </c>
      <c r="V8400">
        <v>1235.9768724880528</v>
      </c>
      <c r="W8400">
        <v>248.46923468729165</v>
      </c>
    </row>
    <row r="8401" spans="2:23" x14ac:dyDescent="0.3">
      <c r="B8401">
        <f t="shared" si="132"/>
        <v>8396</v>
      </c>
      <c r="C8401">
        <v>491.61005010896713</v>
      </c>
      <c r="D8401">
        <v>1023.3758968888711</v>
      </c>
      <c r="E8401">
        <v>5825.5232061546258</v>
      </c>
      <c r="F8401">
        <v>1035.0199345448782</v>
      </c>
      <c r="G8401">
        <v>1247.1244489545304</v>
      </c>
      <c r="H8401">
        <v>211.97782794594465</v>
      </c>
      <c r="R8401">
        <v>912.52584203762535</v>
      </c>
      <c r="S8401">
        <v>812.52621445806687</v>
      </c>
      <c r="T8401">
        <v>1691.7186781841083</v>
      </c>
      <c r="U8401">
        <v>212.62386153783004</v>
      </c>
      <c r="V8401">
        <v>348.81903382416687</v>
      </c>
      <c r="W8401">
        <v>9351.1615982729691</v>
      </c>
    </row>
    <row r="8402" spans="2:23" x14ac:dyDescent="0.3">
      <c r="B8402">
        <f t="shared" si="132"/>
        <v>8397</v>
      </c>
      <c r="C8402">
        <v>3973.8281666190346</v>
      </c>
      <c r="D8402">
        <v>357.66541154892587</v>
      </c>
      <c r="E8402">
        <v>2504.324522414674</v>
      </c>
      <c r="F8402">
        <v>279.93247920370334</v>
      </c>
      <c r="G8402">
        <v>649.87693433303571</v>
      </c>
      <c r="H8402">
        <v>382.61459665775908</v>
      </c>
      <c r="R8402">
        <v>1771.493288265847</v>
      </c>
      <c r="S8402">
        <v>238.20845582158853</v>
      </c>
      <c r="T8402">
        <v>4595.3280118067823</v>
      </c>
      <c r="U8402">
        <v>840.83119074002923</v>
      </c>
      <c r="V8402">
        <v>19110.224799694242</v>
      </c>
      <c r="W8402">
        <v>28883.78</v>
      </c>
    </row>
    <row r="8403" spans="2:23" x14ac:dyDescent="0.3">
      <c r="B8403">
        <f t="shared" si="132"/>
        <v>8398</v>
      </c>
      <c r="C8403">
        <v>28883.78</v>
      </c>
      <c r="D8403">
        <v>7956.3681804518847</v>
      </c>
      <c r="E8403">
        <v>8569.8412025546713</v>
      </c>
      <c r="F8403">
        <v>7393.230034628953</v>
      </c>
      <c r="G8403">
        <v>2885.2580424885823</v>
      </c>
      <c r="H8403">
        <v>21085.206331838675</v>
      </c>
      <c r="R8403">
        <v>8549.383443854249</v>
      </c>
      <c r="S8403">
        <v>225.16974795082803</v>
      </c>
      <c r="T8403">
        <v>260.02796779075328</v>
      </c>
      <c r="U8403">
        <v>28883.78</v>
      </c>
      <c r="V8403">
        <v>668.82587941587167</v>
      </c>
      <c r="W8403">
        <v>28883.78</v>
      </c>
    </row>
    <row r="8404" spans="2:23" x14ac:dyDescent="0.3">
      <c r="B8404">
        <f t="shared" si="132"/>
        <v>8399</v>
      </c>
      <c r="C8404">
        <v>491.87730907426533</v>
      </c>
      <c r="D8404">
        <v>883.50500189201614</v>
      </c>
      <c r="E8404">
        <v>2355.7448366165108</v>
      </c>
      <c r="F8404">
        <v>334.12493924846973</v>
      </c>
      <c r="G8404">
        <v>1057.8915169199786</v>
      </c>
      <c r="H8404">
        <v>28883.78</v>
      </c>
      <c r="R8404">
        <v>8967.8913229094414</v>
      </c>
      <c r="S8404">
        <v>250.69393997527615</v>
      </c>
      <c r="T8404">
        <v>4923.2972649445528</v>
      </c>
      <c r="U8404">
        <v>28883.78</v>
      </c>
      <c r="V8404">
        <v>265.29203002687319</v>
      </c>
      <c r="W8404">
        <v>887.20642086172734</v>
      </c>
    </row>
    <row r="8405" spans="2:23" x14ac:dyDescent="0.3">
      <c r="B8405">
        <f t="shared" si="132"/>
        <v>8400</v>
      </c>
      <c r="C8405">
        <v>1008.4320229129643</v>
      </c>
      <c r="D8405">
        <v>206.11575535206796</v>
      </c>
      <c r="E8405">
        <v>309.85996656002067</v>
      </c>
      <c r="F8405">
        <v>208.51954283812253</v>
      </c>
      <c r="G8405">
        <v>304.43656581327838</v>
      </c>
      <c r="H8405">
        <v>1355.7839717965762</v>
      </c>
      <c r="R8405">
        <v>1859.4893766639325</v>
      </c>
      <c r="S8405">
        <v>1042.2634112801002</v>
      </c>
      <c r="T8405">
        <v>243.68971888570644</v>
      </c>
      <c r="U8405">
        <v>204.88059766024708</v>
      </c>
      <c r="V8405">
        <v>227.74714931614483</v>
      </c>
      <c r="W8405">
        <v>469.5214225384716</v>
      </c>
    </row>
    <row r="8406" spans="2:23" x14ac:dyDescent="0.3">
      <c r="B8406">
        <f t="shared" si="132"/>
        <v>8401</v>
      </c>
      <c r="C8406">
        <v>477.2686514748782</v>
      </c>
      <c r="D8406">
        <v>2252.0951631023245</v>
      </c>
      <c r="E8406">
        <v>371.79069093719403</v>
      </c>
      <c r="F8406">
        <v>422.92677828950121</v>
      </c>
      <c r="G8406">
        <v>744.70913181021263</v>
      </c>
      <c r="H8406">
        <v>9775.289560239793</v>
      </c>
      <c r="R8406">
        <v>237.19861737799383</v>
      </c>
      <c r="S8406">
        <v>2664.2457458316762</v>
      </c>
      <c r="T8406">
        <v>4849.51972058297</v>
      </c>
      <c r="U8406">
        <v>371.40059104855635</v>
      </c>
      <c r="V8406">
        <v>217.26284873139394</v>
      </c>
      <c r="W8406">
        <v>28883.78</v>
      </c>
    </row>
    <row r="8407" spans="2:23" x14ac:dyDescent="0.3">
      <c r="B8407">
        <f t="shared" si="132"/>
        <v>8402</v>
      </c>
      <c r="C8407">
        <v>902.3718375059176</v>
      </c>
      <c r="D8407">
        <v>861.37129410488649</v>
      </c>
      <c r="E8407">
        <v>239.37053786321135</v>
      </c>
      <c r="F8407">
        <v>307.79782605420735</v>
      </c>
      <c r="G8407">
        <v>28883.78</v>
      </c>
      <c r="H8407">
        <v>302.27278727370185</v>
      </c>
      <c r="R8407">
        <v>1310.8965058440231</v>
      </c>
      <c r="S8407">
        <v>306.29671774036234</v>
      </c>
      <c r="T8407">
        <v>292.62942180863456</v>
      </c>
      <c r="U8407">
        <v>350.32573288987243</v>
      </c>
      <c r="V8407">
        <v>251.95591786644317</v>
      </c>
      <c r="W8407">
        <v>5911.6608091611342</v>
      </c>
    </row>
    <row r="8408" spans="2:23" x14ac:dyDescent="0.3">
      <c r="B8408">
        <f t="shared" si="132"/>
        <v>8403</v>
      </c>
      <c r="C8408">
        <v>255.65863297195131</v>
      </c>
      <c r="D8408">
        <v>268.16586001315517</v>
      </c>
      <c r="E8408">
        <v>915.71592951575758</v>
      </c>
      <c r="F8408">
        <v>341.01703521854472</v>
      </c>
      <c r="G8408">
        <v>262.42418412298531</v>
      </c>
      <c r="H8408">
        <v>218.28296702954668</v>
      </c>
      <c r="R8408">
        <v>12179.003945781134</v>
      </c>
      <c r="S8408">
        <v>328.80893036007137</v>
      </c>
      <c r="T8408">
        <v>28883.78</v>
      </c>
      <c r="U8408">
        <v>273.71348426131686</v>
      </c>
      <c r="V8408">
        <v>219.42072409118416</v>
      </c>
      <c r="W8408">
        <v>273.2716508213889</v>
      </c>
    </row>
    <row r="8409" spans="2:23" x14ac:dyDescent="0.3">
      <c r="B8409">
        <f t="shared" si="132"/>
        <v>8404</v>
      </c>
      <c r="C8409">
        <v>8084.1390283183164</v>
      </c>
      <c r="D8409">
        <v>311.24680513273518</v>
      </c>
      <c r="E8409">
        <v>14269.558745497854</v>
      </c>
      <c r="F8409">
        <v>327.22641637896402</v>
      </c>
      <c r="G8409">
        <v>2289.7476514013629</v>
      </c>
      <c r="H8409">
        <v>258.24080698221451</v>
      </c>
      <c r="R8409">
        <v>233.74340272553437</v>
      </c>
      <c r="S8409">
        <v>28883.78</v>
      </c>
      <c r="T8409">
        <v>213.13732920368287</v>
      </c>
      <c r="U8409">
        <v>16563.786436985694</v>
      </c>
      <c r="V8409">
        <v>5777.0503341563626</v>
      </c>
      <c r="W8409">
        <v>792.84831135247305</v>
      </c>
    </row>
    <row r="8410" spans="2:23" x14ac:dyDescent="0.3">
      <c r="B8410">
        <f t="shared" si="132"/>
        <v>8405</v>
      </c>
      <c r="C8410">
        <v>1292.6521654841165</v>
      </c>
      <c r="D8410">
        <v>3018.4361640212082</v>
      </c>
      <c r="E8410">
        <v>28883.78</v>
      </c>
      <c r="F8410">
        <v>223.07628729076427</v>
      </c>
      <c r="G8410">
        <v>28883.78</v>
      </c>
      <c r="H8410">
        <v>238.37162450565933</v>
      </c>
      <c r="R8410">
        <v>203.74954473292485</v>
      </c>
      <c r="S8410">
        <v>288.73625190681707</v>
      </c>
      <c r="T8410">
        <v>1287.0947428114309</v>
      </c>
      <c r="U8410">
        <v>214.66669224442398</v>
      </c>
      <c r="V8410">
        <v>215.07735836326353</v>
      </c>
      <c r="W8410">
        <v>4658.5865866064714</v>
      </c>
    </row>
    <row r="8411" spans="2:23" x14ac:dyDescent="0.3">
      <c r="B8411">
        <f t="shared" si="132"/>
        <v>8406</v>
      </c>
      <c r="C8411">
        <v>254.16477944041191</v>
      </c>
      <c r="D8411">
        <v>424.28842213458768</v>
      </c>
      <c r="E8411">
        <v>2765.1405643917169</v>
      </c>
      <c r="F8411">
        <v>1616.4440455681522</v>
      </c>
      <c r="G8411">
        <v>770.87507566958118</v>
      </c>
      <c r="H8411">
        <v>704.98441397839019</v>
      </c>
      <c r="R8411">
        <v>2144.9103258540199</v>
      </c>
      <c r="S8411">
        <v>736.48069291371621</v>
      </c>
      <c r="T8411">
        <v>674.93551466758367</v>
      </c>
      <c r="U8411">
        <v>439.89809820924995</v>
      </c>
      <c r="V8411">
        <v>28883.78</v>
      </c>
      <c r="W8411">
        <v>213.13953674078584</v>
      </c>
    </row>
    <row r="8412" spans="2:23" x14ac:dyDescent="0.3">
      <c r="B8412">
        <f t="shared" si="132"/>
        <v>8407</v>
      </c>
      <c r="C8412">
        <v>785.11306579149993</v>
      </c>
      <c r="D8412">
        <v>230.16430665866403</v>
      </c>
      <c r="E8412">
        <v>239.07967010617421</v>
      </c>
      <c r="F8412">
        <v>360.07413809876687</v>
      </c>
      <c r="G8412">
        <v>947.81963650081025</v>
      </c>
      <c r="H8412">
        <v>977.81800266883454</v>
      </c>
      <c r="R8412">
        <v>1381.0808553071679</v>
      </c>
      <c r="S8412">
        <v>279.61786293842715</v>
      </c>
      <c r="T8412">
        <v>579.13752918962064</v>
      </c>
      <c r="U8412">
        <v>2033.2672710097881</v>
      </c>
      <c r="V8412">
        <v>1706.6262484807403</v>
      </c>
      <c r="W8412">
        <v>4384.8430678623863</v>
      </c>
    </row>
    <row r="8413" spans="2:23" x14ac:dyDescent="0.3">
      <c r="B8413">
        <f t="shared" si="132"/>
        <v>8408</v>
      </c>
      <c r="C8413">
        <v>937.87730995212644</v>
      </c>
      <c r="D8413">
        <v>679.59047822351397</v>
      </c>
      <c r="E8413">
        <v>236.6336678127378</v>
      </c>
      <c r="F8413">
        <v>1614.1820067599322</v>
      </c>
      <c r="G8413">
        <v>13837.979702986568</v>
      </c>
      <c r="H8413">
        <v>217.99681539254743</v>
      </c>
      <c r="R8413">
        <v>238.21961481360995</v>
      </c>
      <c r="S8413">
        <v>535.27631351064747</v>
      </c>
      <c r="T8413">
        <v>1239.8473042477067</v>
      </c>
      <c r="U8413">
        <v>319.00897366126372</v>
      </c>
      <c r="V8413">
        <v>200.23109699647088</v>
      </c>
      <c r="W8413">
        <v>6070.613189929777</v>
      </c>
    </row>
    <row r="8414" spans="2:23" x14ac:dyDescent="0.3">
      <c r="B8414">
        <f t="shared" si="132"/>
        <v>8409</v>
      </c>
      <c r="C8414">
        <v>1547.8321164169759</v>
      </c>
      <c r="D8414">
        <v>1720.6084489976577</v>
      </c>
      <c r="E8414">
        <v>238.9688642065928</v>
      </c>
      <c r="F8414">
        <v>489.6540243352656</v>
      </c>
      <c r="G8414">
        <v>392.34615687551673</v>
      </c>
      <c r="H8414">
        <v>4362.9502711577115</v>
      </c>
      <c r="R8414">
        <v>348.76168876375698</v>
      </c>
      <c r="S8414">
        <v>1008.8995533638149</v>
      </c>
      <c r="T8414">
        <v>327.4439825351007</v>
      </c>
      <c r="U8414">
        <v>706.13883602859892</v>
      </c>
      <c r="V8414">
        <v>1371.9592462128287</v>
      </c>
      <c r="W8414">
        <v>206.59250033588569</v>
      </c>
    </row>
    <row r="8415" spans="2:23" x14ac:dyDescent="0.3">
      <c r="B8415">
        <f t="shared" si="132"/>
        <v>8410</v>
      </c>
      <c r="C8415">
        <v>7390.2755594613955</v>
      </c>
      <c r="D8415">
        <v>796.95700055999134</v>
      </c>
      <c r="E8415">
        <v>446.08901519009953</v>
      </c>
      <c r="F8415">
        <v>28883.78</v>
      </c>
      <c r="G8415">
        <v>575.87150281108688</v>
      </c>
      <c r="H8415">
        <v>279.31255091626463</v>
      </c>
      <c r="R8415">
        <v>403.49195785943829</v>
      </c>
      <c r="S8415">
        <v>258.04041130279131</v>
      </c>
      <c r="T8415">
        <v>494.21820187197716</v>
      </c>
      <c r="U8415">
        <v>1608.484030401916</v>
      </c>
      <c r="V8415">
        <v>969.75376480774207</v>
      </c>
      <c r="W8415">
        <v>2802.3524548035439</v>
      </c>
    </row>
    <row r="8416" spans="2:23" x14ac:dyDescent="0.3">
      <c r="B8416">
        <f t="shared" si="132"/>
        <v>8411</v>
      </c>
      <c r="C8416">
        <v>608.82115581560993</v>
      </c>
      <c r="D8416">
        <v>2515.100137097123</v>
      </c>
      <c r="E8416">
        <v>240.57065394055797</v>
      </c>
      <c r="F8416">
        <v>12865.09829342519</v>
      </c>
      <c r="G8416">
        <v>1276.9446200200175</v>
      </c>
      <c r="H8416">
        <v>412.09898821251511</v>
      </c>
      <c r="R8416">
        <v>2615.59953703365</v>
      </c>
      <c r="S8416">
        <v>5273.2547826568334</v>
      </c>
      <c r="T8416">
        <v>1365.3424284030839</v>
      </c>
      <c r="U8416">
        <v>28883.78</v>
      </c>
      <c r="V8416">
        <v>2125.0039366648552</v>
      </c>
      <c r="W8416">
        <v>11597.53048599429</v>
      </c>
    </row>
    <row r="8417" spans="2:23" x14ac:dyDescent="0.3">
      <c r="B8417">
        <f t="shared" si="132"/>
        <v>8412</v>
      </c>
      <c r="C8417">
        <v>490.466774200553</v>
      </c>
      <c r="D8417">
        <v>291.32572100469059</v>
      </c>
      <c r="E8417">
        <v>207.98767169280177</v>
      </c>
      <c r="F8417">
        <v>395.63810143579275</v>
      </c>
      <c r="G8417">
        <v>1523.2693416227228</v>
      </c>
      <c r="H8417">
        <v>371.67654485506972</v>
      </c>
      <c r="R8417">
        <v>21850.572088084653</v>
      </c>
      <c r="S8417">
        <v>211.67597461975294</v>
      </c>
      <c r="T8417">
        <v>633.89475297640843</v>
      </c>
      <c r="U8417">
        <v>1668.726089662305</v>
      </c>
      <c r="V8417">
        <v>11462.167966813749</v>
      </c>
      <c r="W8417">
        <v>340.41060009330585</v>
      </c>
    </row>
    <row r="8418" spans="2:23" x14ac:dyDescent="0.3">
      <c r="B8418">
        <f t="shared" si="132"/>
        <v>8413</v>
      </c>
      <c r="C8418">
        <v>246.6004221505662</v>
      </c>
      <c r="D8418">
        <v>551.20236097583006</v>
      </c>
      <c r="E8418">
        <v>298.02157152941936</v>
      </c>
      <c r="F8418">
        <v>1780.7631867433558</v>
      </c>
      <c r="G8418">
        <v>325.96799669913031</v>
      </c>
      <c r="H8418">
        <v>770.68339379325869</v>
      </c>
      <c r="R8418">
        <v>10031.546930833401</v>
      </c>
      <c r="S8418">
        <v>520.66706350751724</v>
      </c>
      <c r="T8418">
        <v>689.33484334499281</v>
      </c>
      <c r="U8418">
        <v>12688.911057350051</v>
      </c>
      <c r="V8418">
        <v>28883.78</v>
      </c>
      <c r="W8418">
        <v>4600.2468196293339</v>
      </c>
    </row>
    <row r="8419" spans="2:23" x14ac:dyDescent="0.3">
      <c r="B8419">
        <f t="shared" si="132"/>
        <v>8414</v>
      </c>
      <c r="C8419">
        <v>28165.515354653737</v>
      </c>
      <c r="D8419">
        <v>360.28971149864799</v>
      </c>
      <c r="E8419">
        <v>28883.78</v>
      </c>
      <c r="F8419">
        <v>28883.78</v>
      </c>
      <c r="G8419">
        <v>28883.78</v>
      </c>
      <c r="H8419">
        <v>323.79029378860997</v>
      </c>
      <c r="R8419">
        <v>1311.4021561678016</v>
      </c>
      <c r="S8419">
        <v>28883.78</v>
      </c>
      <c r="T8419">
        <v>204.17506188845417</v>
      </c>
      <c r="U8419">
        <v>239.58739920018343</v>
      </c>
      <c r="V8419">
        <v>2856.8669264947835</v>
      </c>
      <c r="W8419">
        <v>1677.6751579100726</v>
      </c>
    </row>
    <row r="8420" spans="2:23" x14ac:dyDescent="0.3">
      <c r="B8420">
        <f t="shared" si="132"/>
        <v>8415</v>
      </c>
      <c r="C8420">
        <v>215.48411896987182</v>
      </c>
      <c r="D8420">
        <v>1195.0911619927283</v>
      </c>
      <c r="E8420">
        <v>1947.2094921767421</v>
      </c>
      <c r="F8420">
        <v>302.37525836646375</v>
      </c>
      <c r="G8420">
        <v>28883.78</v>
      </c>
      <c r="H8420">
        <v>305.77436912515066</v>
      </c>
      <c r="R8420">
        <v>778.389028158364</v>
      </c>
      <c r="S8420">
        <v>958.10874409560893</v>
      </c>
      <c r="T8420">
        <v>365.58972454926737</v>
      </c>
      <c r="U8420">
        <v>4787.9296358594811</v>
      </c>
      <c r="V8420">
        <v>913.88694308161485</v>
      </c>
      <c r="W8420">
        <v>591.19620250976368</v>
      </c>
    </row>
    <row r="8421" spans="2:23" x14ac:dyDescent="0.3">
      <c r="B8421">
        <f t="shared" si="132"/>
        <v>8416</v>
      </c>
      <c r="C8421">
        <v>306.25418107876828</v>
      </c>
      <c r="D8421">
        <v>543.0360216821598</v>
      </c>
      <c r="E8421">
        <v>724.85534491601686</v>
      </c>
      <c r="F8421">
        <v>12197.89337112027</v>
      </c>
      <c r="G8421">
        <v>363.99957791001685</v>
      </c>
      <c r="H8421">
        <v>28883.78</v>
      </c>
      <c r="R8421">
        <v>882.8414423006592</v>
      </c>
      <c r="S8421">
        <v>28514.673392711604</v>
      </c>
      <c r="T8421">
        <v>1284.3789781645194</v>
      </c>
      <c r="U8421">
        <v>413.55550767219108</v>
      </c>
      <c r="V8421">
        <v>254.02500081538886</v>
      </c>
      <c r="W8421">
        <v>227.72431411372162</v>
      </c>
    </row>
    <row r="8422" spans="2:23" x14ac:dyDescent="0.3">
      <c r="B8422">
        <f t="shared" si="132"/>
        <v>8417</v>
      </c>
      <c r="C8422">
        <v>424.55344164921109</v>
      </c>
      <c r="D8422">
        <v>256.19540563703089</v>
      </c>
      <c r="E8422">
        <v>3741.4296759590566</v>
      </c>
      <c r="F8422">
        <v>205.85301889627362</v>
      </c>
      <c r="G8422">
        <v>252.14136033118857</v>
      </c>
      <c r="H8422">
        <v>304.91004365312051</v>
      </c>
      <c r="R8422">
        <v>28883.78</v>
      </c>
      <c r="S8422">
        <v>773.52850999466602</v>
      </c>
      <c r="T8422">
        <v>12065.785511879465</v>
      </c>
      <c r="U8422">
        <v>298.38730238469657</v>
      </c>
      <c r="V8422">
        <v>286.4048228569435</v>
      </c>
      <c r="W8422">
        <v>28883.78</v>
      </c>
    </row>
    <row r="8423" spans="2:23" x14ac:dyDescent="0.3">
      <c r="B8423">
        <f t="shared" si="132"/>
        <v>8418</v>
      </c>
      <c r="C8423">
        <v>201.6196930593787</v>
      </c>
      <c r="D8423">
        <v>1286.5871089529642</v>
      </c>
      <c r="E8423">
        <v>1445.7842121242459</v>
      </c>
      <c r="F8423">
        <v>1294.6032431006645</v>
      </c>
      <c r="G8423">
        <v>218.48587185265563</v>
      </c>
      <c r="H8423">
        <v>223.71376280888904</v>
      </c>
      <c r="R8423">
        <v>267.77115332954236</v>
      </c>
      <c r="S8423">
        <v>7559.7133937306126</v>
      </c>
      <c r="T8423">
        <v>28883.78</v>
      </c>
      <c r="U8423">
        <v>251.81357718849279</v>
      </c>
      <c r="V8423">
        <v>744.97992736783533</v>
      </c>
      <c r="W8423">
        <v>1068.9374591408055</v>
      </c>
    </row>
    <row r="8424" spans="2:23" x14ac:dyDescent="0.3">
      <c r="B8424">
        <f t="shared" si="132"/>
        <v>8419</v>
      </c>
      <c r="C8424">
        <v>484.27089035606429</v>
      </c>
      <c r="D8424">
        <v>508.57628785287073</v>
      </c>
      <c r="E8424">
        <v>242.97391733362463</v>
      </c>
      <c r="F8424">
        <v>322.38271610883032</v>
      </c>
      <c r="G8424">
        <v>214.81124920782861</v>
      </c>
      <c r="H8424">
        <v>28883.78</v>
      </c>
      <c r="R8424">
        <v>1499.5713265289071</v>
      </c>
      <c r="S8424">
        <v>302.58598488690842</v>
      </c>
      <c r="T8424">
        <v>243.62730746769839</v>
      </c>
      <c r="U8424">
        <v>200.42275025946608</v>
      </c>
      <c r="V8424">
        <v>206.61612495251057</v>
      </c>
      <c r="W8424">
        <v>1238.2495208722651</v>
      </c>
    </row>
    <row r="8425" spans="2:23" x14ac:dyDescent="0.3">
      <c r="B8425">
        <f t="shared" si="132"/>
        <v>8420</v>
      </c>
      <c r="C8425">
        <v>24404.619699301809</v>
      </c>
      <c r="D8425">
        <v>28883.78</v>
      </c>
      <c r="E8425">
        <v>839.05129225442033</v>
      </c>
      <c r="F8425">
        <v>259.75237022884966</v>
      </c>
      <c r="G8425">
        <v>2066.7386200912169</v>
      </c>
      <c r="H8425">
        <v>256.30929561433408</v>
      </c>
      <c r="R8425">
        <v>28883.78</v>
      </c>
      <c r="S8425">
        <v>209.52395086208372</v>
      </c>
      <c r="T8425">
        <v>319.67962833284076</v>
      </c>
      <c r="U8425">
        <v>332.47233715618034</v>
      </c>
      <c r="V8425">
        <v>257.91986570931732</v>
      </c>
      <c r="W8425">
        <v>2985.2728265564565</v>
      </c>
    </row>
    <row r="8426" spans="2:23" x14ac:dyDescent="0.3">
      <c r="B8426">
        <f t="shared" si="132"/>
        <v>8421</v>
      </c>
      <c r="C8426">
        <v>298.40671008269328</v>
      </c>
      <c r="D8426">
        <v>2398.2912916904043</v>
      </c>
      <c r="E8426">
        <v>1087.2747746590296</v>
      </c>
      <c r="F8426">
        <v>217.83126366534003</v>
      </c>
      <c r="G8426">
        <v>850.35413585505455</v>
      </c>
      <c r="H8426">
        <v>28883.78</v>
      </c>
      <c r="R8426">
        <v>605.62911626966729</v>
      </c>
      <c r="S8426">
        <v>6861.6402487144433</v>
      </c>
      <c r="T8426">
        <v>802.59177582199379</v>
      </c>
      <c r="U8426">
        <v>1522.2273029246073</v>
      </c>
      <c r="V8426">
        <v>1406.1014517625063</v>
      </c>
      <c r="W8426">
        <v>211.08394700773002</v>
      </c>
    </row>
    <row r="8427" spans="2:23" x14ac:dyDescent="0.3">
      <c r="B8427">
        <f t="shared" si="132"/>
        <v>8422</v>
      </c>
      <c r="C8427">
        <v>992.99182929908295</v>
      </c>
      <c r="D8427">
        <v>536.7826881173105</v>
      </c>
      <c r="E8427">
        <v>3840.8300118075872</v>
      </c>
      <c r="F8427">
        <v>336.90320082026074</v>
      </c>
      <c r="G8427">
        <v>339.69353104608376</v>
      </c>
      <c r="H8427">
        <v>343.23070643147719</v>
      </c>
      <c r="R8427">
        <v>1072.3227671853865</v>
      </c>
      <c r="S8427">
        <v>693.28535820877437</v>
      </c>
      <c r="T8427">
        <v>28883.78</v>
      </c>
      <c r="U8427">
        <v>236.78683236783405</v>
      </c>
      <c r="V8427">
        <v>590.79298680947124</v>
      </c>
      <c r="W8427">
        <v>2015.4605913490334</v>
      </c>
    </row>
    <row r="8428" spans="2:23" x14ac:dyDescent="0.3">
      <c r="B8428">
        <f t="shared" si="132"/>
        <v>8423</v>
      </c>
      <c r="C8428">
        <v>544.02245549638826</v>
      </c>
      <c r="D8428">
        <v>203.38077962279402</v>
      </c>
      <c r="E8428">
        <v>429.43622848777341</v>
      </c>
      <c r="F8428">
        <v>612.77651457605339</v>
      </c>
      <c r="G8428">
        <v>1242.5302752951832</v>
      </c>
      <c r="H8428">
        <v>290.5116153159675</v>
      </c>
      <c r="R8428">
        <v>27279.682517822235</v>
      </c>
      <c r="S8428">
        <v>297.70236476416454</v>
      </c>
      <c r="T8428">
        <v>223.90695158030877</v>
      </c>
      <c r="U8428">
        <v>2462.8834385777368</v>
      </c>
      <c r="V8428">
        <v>1666.9386667646722</v>
      </c>
      <c r="W8428">
        <v>222.79621913782805</v>
      </c>
    </row>
    <row r="8429" spans="2:23" x14ac:dyDescent="0.3">
      <c r="B8429">
        <f t="shared" si="132"/>
        <v>8424</v>
      </c>
      <c r="C8429">
        <v>481.40024817741914</v>
      </c>
      <c r="D8429">
        <v>706.20401636887732</v>
      </c>
      <c r="E8429">
        <v>1386.5874465801078</v>
      </c>
      <c r="F8429">
        <v>311.06625691704437</v>
      </c>
      <c r="G8429">
        <v>243.95091888183421</v>
      </c>
      <c r="H8429">
        <v>28883.78</v>
      </c>
      <c r="R8429">
        <v>1399.4558401285021</v>
      </c>
      <c r="S8429">
        <v>28474.663067037574</v>
      </c>
      <c r="T8429">
        <v>287.05420927597737</v>
      </c>
      <c r="U8429">
        <v>213.66560325586005</v>
      </c>
      <c r="V8429">
        <v>1716.5802743007616</v>
      </c>
      <c r="W8429">
        <v>203.80757357603105</v>
      </c>
    </row>
    <row r="8430" spans="2:23" x14ac:dyDescent="0.3">
      <c r="B8430">
        <f t="shared" si="132"/>
        <v>8425</v>
      </c>
      <c r="C8430">
        <v>395.40289469759955</v>
      </c>
      <c r="D8430">
        <v>377.69964612121669</v>
      </c>
      <c r="E8430">
        <v>2022.5343130621848</v>
      </c>
      <c r="F8430">
        <v>1052.2024521534495</v>
      </c>
      <c r="G8430">
        <v>619.37044726568922</v>
      </c>
      <c r="H8430">
        <v>202.11364383634313</v>
      </c>
      <c r="R8430">
        <v>1994.2674702245909</v>
      </c>
      <c r="S8430">
        <v>228.69274220467065</v>
      </c>
      <c r="T8430">
        <v>370.61294882938489</v>
      </c>
      <c r="U8430">
        <v>596.045565134654</v>
      </c>
      <c r="V8430">
        <v>329.60644453885595</v>
      </c>
      <c r="W8430">
        <v>249.34578470561055</v>
      </c>
    </row>
    <row r="8431" spans="2:23" x14ac:dyDescent="0.3">
      <c r="B8431">
        <f t="shared" si="132"/>
        <v>8426</v>
      </c>
      <c r="C8431">
        <v>239.39482636386799</v>
      </c>
      <c r="D8431">
        <v>200.02983871864552</v>
      </c>
      <c r="E8431">
        <v>13852.044107381345</v>
      </c>
      <c r="F8431">
        <v>576.88804634937037</v>
      </c>
      <c r="G8431">
        <v>1944.3539793903149</v>
      </c>
      <c r="H8431">
        <v>989.14164899525269</v>
      </c>
      <c r="R8431">
        <v>459.24093173708599</v>
      </c>
      <c r="S8431">
        <v>818.60759574990891</v>
      </c>
      <c r="T8431">
        <v>228.46387561447827</v>
      </c>
      <c r="U8431">
        <v>28883.78</v>
      </c>
      <c r="V8431">
        <v>278.05137202068624</v>
      </c>
      <c r="W8431">
        <v>903.34192678124361</v>
      </c>
    </row>
    <row r="8432" spans="2:23" x14ac:dyDescent="0.3">
      <c r="B8432">
        <f t="shared" si="132"/>
        <v>8427</v>
      </c>
      <c r="C8432">
        <v>311.15577792644115</v>
      </c>
      <c r="D8432">
        <v>652.55506304610913</v>
      </c>
      <c r="E8432">
        <v>377.71959767300496</v>
      </c>
      <c r="F8432">
        <v>8927.1832210805824</v>
      </c>
      <c r="G8432">
        <v>557.9343023057213</v>
      </c>
      <c r="H8432">
        <v>1887.9312856035792</v>
      </c>
      <c r="R8432">
        <v>28883.78</v>
      </c>
      <c r="S8432">
        <v>351.14205681454928</v>
      </c>
      <c r="T8432">
        <v>406.0201571345201</v>
      </c>
      <c r="U8432">
        <v>4175.8707313826017</v>
      </c>
      <c r="V8432">
        <v>249.01053101270253</v>
      </c>
      <c r="W8432">
        <v>1261.5368025061514</v>
      </c>
    </row>
    <row r="8433" spans="2:23" x14ac:dyDescent="0.3">
      <c r="B8433">
        <f t="shared" si="132"/>
        <v>8428</v>
      </c>
      <c r="C8433">
        <v>205.72105694791532</v>
      </c>
      <c r="D8433">
        <v>261.0941508936595</v>
      </c>
      <c r="E8433">
        <v>290.72949976125329</v>
      </c>
      <c r="F8433">
        <v>224.07939637867932</v>
      </c>
      <c r="G8433">
        <v>1271.3778574720541</v>
      </c>
      <c r="H8433">
        <v>4138.1558059053032</v>
      </c>
      <c r="R8433">
        <v>15502.316179984904</v>
      </c>
      <c r="S8433">
        <v>1049.5072401750326</v>
      </c>
      <c r="T8433">
        <v>28883.78</v>
      </c>
      <c r="U8433">
        <v>5094.6466992774003</v>
      </c>
      <c r="V8433">
        <v>200.43281935338138</v>
      </c>
      <c r="W8433">
        <v>372.72148987113678</v>
      </c>
    </row>
    <row r="8434" spans="2:23" x14ac:dyDescent="0.3">
      <c r="B8434">
        <f t="shared" si="132"/>
        <v>8429</v>
      </c>
      <c r="C8434">
        <v>273.52151946373084</v>
      </c>
      <c r="D8434">
        <v>609.65194460999862</v>
      </c>
      <c r="E8434">
        <v>1269.0525386530924</v>
      </c>
      <c r="F8434">
        <v>1608.5427809815428</v>
      </c>
      <c r="G8434">
        <v>248.1690210753892</v>
      </c>
      <c r="H8434">
        <v>28883.78</v>
      </c>
      <c r="R8434">
        <v>19189.784293728746</v>
      </c>
      <c r="S8434">
        <v>28883.78</v>
      </c>
      <c r="T8434">
        <v>207.29423551320082</v>
      </c>
      <c r="U8434">
        <v>810.52889754132411</v>
      </c>
      <c r="V8434">
        <v>298.1514582571964</v>
      </c>
      <c r="W8434">
        <v>257.65576132904101</v>
      </c>
    </row>
    <row r="8435" spans="2:23" x14ac:dyDescent="0.3">
      <c r="B8435">
        <f t="shared" si="132"/>
        <v>8430</v>
      </c>
      <c r="C8435">
        <v>219.71926497764511</v>
      </c>
      <c r="D8435">
        <v>243.43323078341808</v>
      </c>
      <c r="E8435">
        <v>430.63201349588735</v>
      </c>
      <c r="F8435">
        <v>249.4219949327379</v>
      </c>
      <c r="G8435">
        <v>12965.354604349297</v>
      </c>
      <c r="H8435">
        <v>9434.8791331592911</v>
      </c>
      <c r="R8435">
        <v>839.52249132431086</v>
      </c>
      <c r="S8435">
        <v>4940.4438973064016</v>
      </c>
      <c r="T8435">
        <v>7097.2450116688306</v>
      </c>
      <c r="U8435">
        <v>8103.6150212828234</v>
      </c>
      <c r="V8435">
        <v>28883.78</v>
      </c>
      <c r="W8435">
        <v>233.13480840238847</v>
      </c>
    </row>
    <row r="8436" spans="2:23" x14ac:dyDescent="0.3">
      <c r="B8436">
        <f t="shared" si="132"/>
        <v>8431</v>
      </c>
      <c r="C8436">
        <v>2060.6601110170504</v>
      </c>
      <c r="D8436">
        <v>3975.5337699817819</v>
      </c>
      <c r="E8436">
        <v>352.1008906774515</v>
      </c>
      <c r="F8436">
        <v>387.86526963199549</v>
      </c>
      <c r="G8436">
        <v>205.59600141772165</v>
      </c>
      <c r="H8436">
        <v>244.8735085598158</v>
      </c>
      <c r="R8436">
        <v>248.6084342089305</v>
      </c>
      <c r="S8436">
        <v>6297.3008707094823</v>
      </c>
      <c r="T8436">
        <v>433.26960161160929</v>
      </c>
      <c r="U8436">
        <v>466.57065325217638</v>
      </c>
      <c r="V8436">
        <v>936.07222617993375</v>
      </c>
      <c r="W8436">
        <v>7509.7826190234873</v>
      </c>
    </row>
    <row r="8437" spans="2:23" x14ac:dyDescent="0.3">
      <c r="B8437">
        <f t="shared" si="132"/>
        <v>8432</v>
      </c>
      <c r="C8437">
        <v>215.73932681026687</v>
      </c>
      <c r="D8437">
        <v>376.60093952399382</v>
      </c>
      <c r="E8437">
        <v>322.66457240431339</v>
      </c>
      <c r="F8437">
        <v>566.37395038792351</v>
      </c>
      <c r="G8437">
        <v>285.54062773854764</v>
      </c>
      <c r="H8437">
        <v>210.56346302815666</v>
      </c>
      <c r="R8437">
        <v>250.56580359476413</v>
      </c>
      <c r="S8437">
        <v>28883.78</v>
      </c>
      <c r="T8437">
        <v>268.9363112340497</v>
      </c>
      <c r="U8437">
        <v>625.9955504350354</v>
      </c>
      <c r="V8437">
        <v>1822.5326482568605</v>
      </c>
      <c r="W8437">
        <v>538.47883327637362</v>
      </c>
    </row>
    <row r="8438" spans="2:23" x14ac:dyDescent="0.3">
      <c r="B8438">
        <f t="shared" si="132"/>
        <v>8433</v>
      </c>
      <c r="C8438">
        <v>1209.9837144025769</v>
      </c>
      <c r="D8438">
        <v>235.69989055570232</v>
      </c>
      <c r="E8438">
        <v>654.78178767527606</v>
      </c>
      <c r="F8438">
        <v>4010.3168569655886</v>
      </c>
      <c r="G8438">
        <v>234.9504677892582</v>
      </c>
      <c r="H8438">
        <v>14986.621024484015</v>
      </c>
      <c r="R8438">
        <v>851.74771601846373</v>
      </c>
      <c r="S8438">
        <v>336.13832322242706</v>
      </c>
      <c r="T8438">
        <v>395.43658732648788</v>
      </c>
      <c r="U8438">
        <v>455.52721754695779</v>
      </c>
      <c r="V8438">
        <v>382.00018591604226</v>
      </c>
      <c r="W8438">
        <v>609.77515596752949</v>
      </c>
    </row>
    <row r="8439" spans="2:23" x14ac:dyDescent="0.3">
      <c r="B8439">
        <f t="shared" si="132"/>
        <v>8434</v>
      </c>
      <c r="C8439">
        <v>206.12473516901358</v>
      </c>
      <c r="D8439">
        <v>1571.2212039166582</v>
      </c>
      <c r="E8439">
        <v>222.46225109299118</v>
      </c>
      <c r="F8439">
        <v>440.26557892154517</v>
      </c>
      <c r="G8439">
        <v>6468.2330558803633</v>
      </c>
      <c r="H8439">
        <v>28883.78</v>
      </c>
      <c r="R8439">
        <v>300.8738954896171</v>
      </c>
      <c r="S8439">
        <v>263.03838006405664</v>
      </c>
      <c r="T8439">
        <v>1811.1321864893089</v>
      </c>
      <c r="U8439">
        <v>2149.7137543809581</v>
      </c>
      <c r="V8439">
        <v>442.34872619757692</v>
      </c>
      <c r="W8439">
        <v>332.55635111534303</v>
      </c>
    </row>
    <row r="8440" spans="2:23" x14ac:dyDescent="0.3">
      <c r="B8440">
        <f t="shared" si="132"/>
        <v>8435</v>
      </c>
      <c r="C8440">
        <v>1261.3004323092082</v>
      </c>
      <c r="D8440">
        <v>735.3477076987848</v>
      </c>
      <c r="E8440">
        <v>252.92693769837379</v>
      </c>
      <c r="F8440">
        <v>6101.7209902129089</v>
      </c>
      <c r="G8440">
        <v>274.61296589433908</v>
      </c>
      <c r="H8440">
        <v>253.98131475716127</v>
      </c>
      <c r="R8440">
        <v>1990.9618178042292</v>
      </c>
      <c r="S8440">
        <v>28883.78</v>
      </c>
      <c r="T8440">
        <v>1613.2876408388165</v>
      </c>
      <c r="U8440">
        <v>1207.2509727997026</v>
      </c>
      <c r="V8440">
        <v>28883.78</v>
      </c>
      <c r="W8440">
        <v>1843.1632877988131</v>
      </c>
    </row>
    <row r="8441" spans="2:23" x14ac:dyDescent="0.3">
      <c r="B8441">
        <f t="shared" si="132"/>
        <v>8436</v>
      </c>
      <c r="C8441">
        <v>234.24874543182173</v>
      </c>
      <c r="D8441">
        <v>825.15152597827182</v>
      </c>
      <c r="E8441">
        <v>6081.4192134711539</v>
      </c>
      <c r="F8441">
        <v>1174.2204920587624</v>
      </c>
      <c r="G8441">
        <v>260.78379895094855</v>
      </c>
      <c r="H8441">
        <v>335.81399091498645</v>
      </c>
      <c r="R8441">
        <v>405.20292048549732</v>
      </c>
      <c r="S8441">
        <v>1486.0221435029823</v>
      </c>
      <c r="T8441">
        <v>600.87817806325074</v>
      </c>
      <c r="U8441">
        <v>8840.2789097046698</v>
      </c>
      <c r="V8441">
        <v>3035.2089403562727</v>
      </c>
      <c r="W8441">
        <v>253.50245885660703</v>
      </c>
    </row>
    <row r="8442" spans="2:23" x14ac:dyDescent="0.3">
      <c r="B8442">
        <f t="shared" si="132"/>
        <v>8437</v>
      </c>
      <c r="C8442">
        <v>1408.8532156375938</v>
      </c>
      <c r="D8442">
        <v>1549.9126143832921</v>
      </c>
      <c r="E8442">
        <v>826.67792746320174</v>
      </c>
      <c r="F8442">
        <v>466.46310158652875</v>
      </c>
      <c r="G8442">
        <v>202.33513484916449</v>
      </c>
      <c r="H8442">
        <v>502.43664899844669</v>
      </c>
      <c r="R8442">
        <v>381.31375724737285</v>
      </c>
      <c r="S8442">
        <v>289.75931958642047</v>
      </c>
      <c r="T8442">
        <v>308.0726530412079</v>
      </c>
      <c r="U8442">
        <v>28883.78</v>
      </c>
      <c r="V8442">
        <v>343.0661390136753</v>
      </c>
      <c r="W8442">
        <v>1743.566353805903</v>
      </c>
    </row>
    <row r="8443" spans="2:23" x14ac:dyDescent="0.3">
      <c r="B8443">
        <f t="shared" si="132"/>
        <v>8438</v>
      </c>
      <c r="C8443">
        <v>479.55551293592487</v>
      </c>
      <c r="D8443">
        <v>204.00878129808987</v>
      </c>
      <c r="E8443">
        <v>619.6151485983878</v>
      </c>
      <c r="F8443">
        <v>28883.78</v>
      </c>
      <c r="G8443">
        <v>28883.78</v>
      </c>
      <c r="H8443">
        <v>2294.6859517498451</v>
      </c>
      <c r="R8443">
        <v>919.88825763192062</v>
      </c>
      <c r="S8443">
        <v>28883.78</v>
      </c>
      <c r="T8443">
        <v>452.45206788771065</v>
      </c>
      <c r="U8443">
        <v>827.62383930224564</v>
      </c>
      <c r="V8443">
        <v>1008.9682166274335</v>
      </c>
      <c r="W8443">
        <v>28883.78</v>
      </c>
    </row>
    <row r="8444" spans="2:23" x14ac:dyDescent="0.3">
      <c r="B8444">
        <f t="shared" si="132"/>
        <v>8439</v>
      </c>
      <c r="C8444">
        <v>384.41455477435306</v>
      </c>
      <c r="D8444">
        <v>883.55650310891883</v>
      </c>
      <c r="E8444">
        <v>486.44306093922961</v>
      </c>
      <c r="F8444">
        <v>1284.778336646802</v>
      </c>
      <c r="G8444">
        <v>385.49018425020301</v>
      </c>
      <c r="H8444">
        <v>28883.78</v>
      </c>
      <c r="R8444">
        <v>215.04658852383537</v>
      </c>
      <c r="S8444">
        <v>795.20569465445112</v>
      </c>
      <c r="T8444">
        <v>376.13397964055775</v>
      </c>
      <c r="U8444">
        <v>395.52276116189967</v>
      </c>
      <c r="V8444">
        <v>1816.2966611067641</v>
      </c>
      <c r="W8444">
        <v>1384.8755193669381</v>
      </c>
    </row>
    <row r="8445" spans="2:23" x14ac:dyDescent="0.3">
      <c r="B8445">
        <f t="shared" si="132"/>
        <v>8440</v>
      </c>
      <c r="C8445">
        <v>1261.2511667859783</v>
      </c>
      <c r="D8445">
        <v>214.45601538776663</v>
      </c>
      <c r="E8445">
        <v>300.35311250720974</v>
      </c>
      <c r="F8445">
        <v>565.59885162947489</v>
      </c>
      <c r="G8445">
        <v>28883.78</v>
      </c>
      <c r="H8445">
        <v>264.71739147218193</v>
      </c>
      <c r="R8445">
        <v>201.65910875693018</v>
      </c>
      <c r="S8445">
        <v>291.9078043673199</v>
      </c>
      <c r="T8445">
        <v>457.7988667200712</v>
      </c>
      <c r="U8445">
        <v>15416.55172897943</v>
      </c>
      <c r="V8445">
        <v>450.48050362996139</v>
      </c>
      <c r="W8445">
        <v>460.16571415559406</v>
      </c>
    </row>
    <row r="8446" spans="2:23" x14ac:dyDescent="0.3">
      <c r="B8446">
        <f t="shared" si="132"/>
        <v>8441</v>
      </c>
      <c r="C8446">
        <v>354.961656147339</v>
      </c>
      <c r="D8446">
        <v>422.15846443798313</v>
      </c>
      <c r="E8446">
        <v>3033.2998089713792</v>
      </c>
      <c r="F8446">
        <v>13900.435143348024</v>
      </c>
      <c r="G8446">
        <v>28883.78</v>
      </c>
      <c r="H8446">
        <v>214.22314696463692</v>
      </c>
      <c r="R8446">
        <v>293.43123108284954</v>
      </c>
      <c r="S8446">
        <v>710.19276276880532</v>
      </c>
      <c r="T8446">
        <v>1314.1924166660688</v>
      </c>
      <c r="U8446">
        <v>1649.420393592595</v>
      </c>
      <c r="V8446">
        <v>394.7659666766084</v>
      </c>
      <c r="W8446">
        <v>642.15534130740866</v>
      </c>
    </row>
    <row r="8447" spans="2:23" x14ac:dyDescent="0.3">
      <c r="B8447">
        <f t="shared" si="132"/>
        <v>8442</v>
      </c>
      <c r="C8447">
        <v>421.15286519568417</v>
      </c>
      <c r="D8447">
        <v>2316.0382872531873</v>
      </c>
      <c r="E8447">
        <v>28883.78</v>
      </c>
      <c r="F8447">
        <v>234.496099777599</v>
      </c>
      <c r="G8447">
        <v>237.96513301528648</v>
      </c>
      <c r="H8447">
        <v>3928.1685382941682</v>
      </c>
      <c r="R8447">
        <v>221.14772344480917</v>
      </c>
      <c r="S8447">
        <v>218.03491404840514</v>
      </c>
      <c r="T8447">
        <v>300.69574533937168</v>
      </c>
      <c r="U8447">
        <v>2254.4814523483196</v>
      </c>
      <c r="V8447">
        <v>215.96838806531031</v>
      </c>
      <c r="W8447">
        <v>680.49380203913347</v>
      </c>
    </row>
    <row r="8448" spans="2:23" x14ac:dyDescent="0.3">
      <c r="B8448">
        <f t="shared" si="132"/>
        <v>8443</v>
      </c>
      <c r="C8448">
        <v>656.96874239973067</v>
      </c>
      <c r="D8448">
        <v>216.42025908234339</v>
      </c>
      <c r="E8448">
        <v>393.32157985585889</v>
      </c>
      <c r="F8448">
        <v>8282.3849260715142</v>
      </c>
      <c r="G8448">
        <v>28883.78</v>
      </c>
      <c r="H8448">
        <v>200.17245134845678</v>
      </c>
      <c r="R8448">
        <v>28883.78</v>
      </c>
      <c r="S8448">
        <v>535.70598349873012</v>
      </c>
      <c r="T8448">
        <v>9646.1801452809159</v>
      </c>
      <c r="U8448">
        <v>1507.9264795749068</v>
      </c>
      <c r="V8448">
        <v>869.60073715932538</v>
      </c>
      <c r="W8448">
        <v>28883.78</v>
      </c>
    </row>
    <row r="8449" spans="2:23" x14ac:dyDescent="0.3">
      <c r="B8449">
        <f t="shared" si="132"/>
        <v>8444</v>
      </c>
      <c r="C8449">
        <v>204.62930991553571</v>
      </c>
      <c r="D8449">
        <v>28883.78</v>
      </c>
      <c r="E8449">
        <v>28883.78</v>
      </c>
      <c r="F8449">
        <v>977.2296063709008</v>
      </c>
      <c r="G8449">
        <v>234.65000312532646</v>
      </c>
      <c r="H8449">
        <v>285.80638185788172</v>
      </c>
      <c r="R8449">
        <v>2993.8363177586693</v>
      </c>
      <c r="S8449">
        <v>27492.509901134112</v>
      </c>
      <c r="T8449">
        <v>1663.7892387769407</v>
      </c>
      <c r="U8449">
        <v>935.84848454237897</v>
      </c>
      <c r="V8449">
        <v>521.1117294474376</v>
      </c>
      <c r="W8449">
        <v>2816.8998641790859</v>
      </c>
    </row>
    <row r="8450" spans="2:23" x14ac:dyDescent="0.3">
      <c r="B8450">
        <f t="shared" si="132"/>
        <v>8445</v>
      </c>
      <c r="C8450">
        <v>28883.78</v>
      </c>
      <c r="D8450">
        <v>13558.319643223294</v>
      </c>
      <c r="E8450">
        <v>990.51735016646967</v>
      </c>
      <c r="F8450">
        <v>3300.0829560908005</v>
      </c>
      <c r="G8450">
        <v>213.49705952848237</v>
      </c>
      <c r="H8450">
        <v>1552.2408617503295</v>
      </c>
      <c r="R8450">
        <v>249.3059443314126</v>
      </c>
      <c r="S8450">
        <v>535.3990181922677</v>
      </c>
      <c r="T8450">
        <v>2914.0115646756444</v>
      </c>
      <c r="U8450">
        <v>371.00134048139489</v>
      </c>
      <c r="V8450">
        <v>1129.6050495750142</v>
      </c>
      <c r="W8450">
        <v>1801.9267129046632</v>
      </c>
    </row>
    <row r="8451" spans="2:23" x14ac:dyDescent="0.3">
      <c r="B8451">
        <f t="shared" si="132"/>
        <v>8446</v>
      </c>
      <c r="C8451">
        <v>841.193761211322</v>
      </c>
      <c r="D8451">
        <v>1184.7520773742065</v>
      </c>
      <c r="E8451">
        <v>980.08713050765834</v>
      </c>
      <c r="F8451">
        <v>271.81286071586555</v>
      </c>
      <c r="G8451">
        <v>1281.6912920595562</v>
      </c>
      <c r="H8451">
        <v>221.95791379551099</v>
      </c>
      <c r="R8451">
        <v>702.21791004119655</v>
      </c>
      <c r="S8451">
        <v>228.15759845665499</v>
      </c>
      <c r="T8451">
        <v>241.87292880702319</v>
      </c>
      <c r="U8451">
        <v>5124.2736268939589</v>
      </c>
      <c r="V8451">
        <v>234.72404060912081</v>
      </c>
      <c r="W8451">
        <v>242.01146436602801</v>
      </c>
    </row>
    <row r="8452" spans="2:23" x14ac:dyDescent="0.3">
      <c r="B8452">
        <f t="shared" si="132"/>
        <v>8447</v>
      </c>
      <c r="C8452">
        <v>236.17928688503093</v>
      </c>
      <c r="D8452">
        <v>8451.0571557303738</v>
      </c>
      <c r="E8452">
        <v>21631.869647894324</v>
      </c>
      <c r="F8452">
        <v>2122.7993444602407</v>
      </c>
      <c r="G8452">
        <v>2498.2146242037884</v>
      </c>
      <c r="H8452">
        <v>280.83240388412844</v>
      </c>
      <c r="R8452">
        <v>28883.78</v>
      </c>
      <c r="S8452">
        <v>300.22836792409112</v>
      </c>
      <c r="T8452">
        <v>356.72124321974559</v>
      </c>
      <c r="U8452">
        <v>299.90078618214375</v>
      </c>
      <c r="V8452">
        <v>9000.892509784293</v>
      </c>
      <c r="W8452">
        <v>28883.78</v>
      </c>
    </row>
    <row r="8453" spans="2:23" x14ac:dyDescent="0.3">
      <c r="B8453">
        <f t="shared" si="132"/>
        <v>8448</v>
      </c>
      <c r="C8453">
        <v>28883.78</v>
      </c>
      <c r="D8453">
        <v>330.26900052196663</v>
      </c>
      <c r="E8453">
        <v>20042.243272679614</v>
      </c>
      <c r="F8453">
        <v>3281.9715322011039</v>
      </c>
      <c r="G8453">
        <v>222.87917169548231</v>
      </c>
      <c r="H8453">
        <v>819.5678698138197</v>
      </c>
      <c r="R8453">
        <v>463.11547818411003</v>
      </c>
      <c r="S8453">
        <v>220.3212113796167</v>
      </c>
      <c r="T8453">
        <v>1753.2730675723585</v>
      </c>
      <c r="U8453">
        <v>210.23746467765295</v>
      </c>
      <c r="V8453">
        <v>246.06582974096287</v>
      </c>
      <c r="W8453">
        <v>447.58999255285221</v>
      </c>
    </row>
    <row r="8454" spans="2:23" x14ac:dyDescent="0.3">
      <c r="B8454">
        <f t="shared" si="132"/>
        <v>8449</v>
      </c>
      <c r="C8454">
        <v>8634.0890620802074</v>
      </c>
      <c r="D8454">
        <v>432.17344377313577</v>
      </c>
      <c r="E8454">
        <v>225.71314599988963</v>
      </c>
      <c r="F8454">
        <v>2188.6096575905131</v>
      </c>
      <c r="G8454">
        <v>3114.5493354817031</v>
      </c>
      <c r="H8454">
        <v>28883.78</v>
      </c>
      <c r="R8454">
        <v>227.9713268469205</v>
      </c>
      <c r="S8454">
        <v>429.40182290985047</v>
      </c>
      <c r="T8454">
        <v>561.65668767841532</v>
      </c>
      <c r="U8454">
        <v>1571.261087079411</v>
      </c>
      <c r="V8454">
        <v>623.29417964749837</v>
      </c>
      <c r="W8454">
        <v>1146.3865862474322</v>
      </c>
    </row>
    <row r="8455" spans="2:23" x14ac:dyDescent="0.3">
      <c r="B8455">
        <f t="shared" si="132"/>
        <v>8450</v>
      </c>
      <c r="C8455">
        <v>277.48825431516332</v>
      </c>
      <c r="D8455">
        <v>447.04125740609629</v>
      </c>
      <c r="E8455">
        <v>1482.1706761816265</v>
      </c>
      <c r="F8455">
        <v>28883.78</v>
      </c>
      <c r="G8455">
        <v>336.85132210881034</v>
      </c>
      <c r="H8455">
        <v>255.74127962261457</v>
      </c>
      <c r="R8455">
        <v>605.15842245222518</v>
      </c>
      <c r="S8455">
        <v>2908.6651468540035</v>
      </c>
      <c r="T8455">
        <v>585.51945460961372</v>
      </c>
      <c r="U8455">
        <v>280.25528835808836</v>
      </c>
      <c r="V8455">
        <v>647.62828518059496</v>
      </c>
      <c r="W8455">
        <v>393.73144885850655</v>
      </c>
    </row>
    <row r="8456" spans="2:23" x14ac:dyDescent="0.3">
      <c r="B8456">
        <f t="shared" ref="B8456:B8519" si="133">B8455 + 1</f>
        <v>8451</v>
      </c>
      <c r="C8456">
        <v>421.92548397736141</v>
      </c>
      <c r="D8456">
        <v>219.34777218761332</v>
      </c>
      <c r="E8456">
        <v>204.80244533900986</v>
      </c>
      <c r="F8456">
        <v>5979.5276285782902</v>
      </c>
      <c r="G8456">
        <v>514.58405414150252</v>
      </c>
      <c r="H8456">
        <v>7437.9949628580262</v>
      </c>
      <c r="R8456">
        <v>239.65260622154884</v>
      </c>
      <c r="S8456">
        <v>226.12056821767837</v>
      </c>
      <c r="T8456">
        <v>878.72697625874434</v>
      </c>
      <c r="U8456">
        <v>2061.946006715767</v>
      </c>
      <c r="V8456">
        <v>211.1167277110242</v>
      </c>
      <c r="W8456">
        <v>28883.78</v>
      </c>
    </row>
    <row r="8457" spans="2:23" x14ac:dyDescent="0.3">
      <c r="B8457">
        <f t="shared" si="133"/>
        <v>8452</v>
      </c>
      <c r="C8457">
        <v>1121.3712906125993</v>
      </c>
      <c r="D8457">
        <v>272.42642000376861</v>
      </c>
      <c r="E8457">
        <v>299.17630282968724</v>
      </c>
      <c r="F8457">
        <v>251.73289701147229</v>
      </c>
      <c r="G8457">
        <v>28883.78</v>
      </c>
      <c r="H8457">
        <v>572.67968143583221</v>
      </c>
      <c r="R8457">
        <v>633.86274048324594</v>
      </c>
      <c r="S8457">
        <v>446.90342990508145</v>
      </c>
      <c r="T8457">
        <v>2506.1725822991789</v>
      </c>
      <c r="U8457">
        <v>264.49678558392952</v>
      </c>
      <c r="V8457">
        <v>19518.785405666345</v>
      </c>
      <c r="W8457">
        <v>28883.78</v>
      </c>
    </row>
    <row r="8458" spans="2:23" x14ac:dyDescent="0.3">
      <c r="B8458">
        <f t="shared" si="133"/>
        <v>8453</v>
      </c>
      <c r="C8458">
        <v>28883.78</v>
      </c>
      <c r="D8458">
        <v>4014.4898083395142</v>
      </c>
      <c r="E8458">
        <v>1431.5573723665827</v>
      </c>
      <c r="F8458">
        <v>1355.5354306745019</v>
      </c>
      <c r="G8458">
        <v>25576.669811487147</v>
      </c>
      <c r="H8458">
        <v>213.23270080933932</v>
      </c>
      <c r="R8458">
        <v>18468.522806315439</v>
      </c>
      <c r="S8458">
        <v>2796.4228870052652</v>
      </c>
      <c r="T8458">
        <v>3169.9969317558757</v>
      </c>
      <c r="U8458">
        <v>28883.78</v>
      </c>
      <c r="V8458">
        <v>476.39767003024139</v>
      </c>
      <c r="W8458">
        <v>387.21063454145883</v>
      </c>
    </row>
    <row r="8459" spans="2:23" x14ac:dyDescent="0.3">
      <c r="B8459">
        <f t="shared" si="133"/>
        <v>8454</v>
      </c>
      <c r="C8459">
        <v>239.99066111839403</v>
      </c>
      <c r="D8459">
        <v>387.90510407043371</v>
      </c>
      <c r="E8459">
        <v>240.81870116600973</v>
      </c>
      <c r="F8459">
        <v>467.25954505627425</v>
      </c>
      <c r="G8459">
        <v>646.75023901569307</v>
      </c>
      <c r="H8459">
        <v>342.25421086520907</v>
      </c>
      <c r="R8459">
        <v>638.57427959943448</v>
      </c>
      <c r="S8459">
        <v>11510.295592696126</v>
      </c>
      <c r="T8459">
        <v>4891.211687598694</v>
      </c>
      <c r="U8459">
        <v>203.27855136393669</v>
      </c>
      <c r="V8459">
        <v>283.61380171265893</v>
      </c>
      <c r="W8459">
        <v>861.98453743329787</v>
      </c>
    </row>
    <row r="8460" spans="2:23" x14ac:dyDescent="0.3">
      <c r="B8460">
        <f t="shared" si="133"/>
        <v>8455</v>
      </c>
      <c r="C8460">
        <v>28883.78</v>
      </c>
      <c r="D8460">
        <v>1352.1279225154672</v>
      </c>
      <c r="E8460">
        <v>11172.470023296013</v>
      </c>
      <c r="F8460">
        <v>216.65946581019921</v>
      </c>
      <c r="G8460">
        <v>14485.416402101626</v>
      </c>
      <c r="H8460">
        <v>8981.040603385798</v>
      </c>
      <c r="R8460">
        <v>238.82605372705848</v>
      </c>
      <c r="S8460">
        <v>28883.78</v>
      </c>
      <c r="T8460">
        <v>363.0798815720899</v>
      </c>
      <c r="U8460">
        <v>24458.785936368433</v>
      </c>
      <c r="V8460">
        <v>28883.78</v>
      </c>
      <c r="W8460">
        <v>233.78326821968363</v>
      </c>
    </row>
    <row r="8461" spans="2:23" x14ac:dyDescent="0.3">
      <c r="B8461">
        <f t="shared" si="133"/>
        <v>8456</v>
      </c>
      <c r="C8461">
        <v>208.93366409036148</v>
      </c>
      <c r="D8461">
        <v>1304.1408940367432</v>
      </c>
      <c r="E8461">
        <v>248.84214516997673</v>
      </c>
      <c r="F8461">
        <v>926.57112088872702</v>
      </c>
      <c r="G8461">
        <v>240.97986653620927</v>
      </c>
      <c r="H8461">
        <v>4399.1840122079029</v>
      </c>
      <c r="R8461">
        <v>563.8472156019161</v>
      </c>
      <c r="S8461">
        <v>202.01244689413022</v>
      </c>
      <c r="T8461">
        <v>4523.5360946330338</v>
      </c>
      <c r="U8461">
        <v>755.72511311812559</v>
      </c>
      <c r="V8461">
        <v>252.61292158902918</v>
      </c>
      <c r="W8461">
        <v>5074.0290530829734</v>
      </c>
    </row>
    <row r="8462" spans="2:23" x14ac:dyDescent="0.3">
      <c r="B8462">
        <f t="shared" si="133"/>
        <v>8457</v>
      </c>
      <c r="C8462">
        <v>328.5186990601602</v>
      </c>
      <c r="D8462">
        <v>9204.7766051101789</v>
      </c>
      <c r="E8462">
        <v>375.6381689693161</v>
      </c>
      <c r="F8462">
        <v>599.92149873330004</v>
      </c>
      <c r="G8462">
        <v>2409.7612144953564</v>
      </c>
      <c r="H8462">
        <v>10491.110640159828</v>
      </c>
      <c r="R8462">
        <v>266.89236753355061</v>
      </c>
      <c r="S8462">
        <v>319.71548029216672</v>
      </c>
      <c r="T8462">
        <v>2679.7749504752446</v>
      </c>
      <c r="U8462">
        <v>8229.7641023848118</v>
      </c>
      <c r="V8462">
        <v>1597.1492556415244</v>
      </c>
      <c r="W8462">
        <v>1313.5346927656497</v>
      </c>
    </row>
    <row r="8463" spans="2:23" x14ac:dyDescent="0.3">
      <c r="B8463">
        <f t="shared" si="133"/>
        <v>8458</v>
      </c>
      <c r="C8463">
        <v>4135.634266820045</v>
      </c>
      <c r="D8463">
        <v>254.26693273506069</v>
      </c>
      <c r="E8463">
        <v>640.5192239031187</v>
      </c>
      <c r="F8463">
        <v>501.31759959915763</v>
      </c>
      <c r="G8463">
        <v>3107.4893293462678</v>
      </c>
      <c r="H8463">
        <v>217.30834597871379</v>
      </c>
      <c r="R8463">
        <v>7021.7525987606623</v>
      </c>
      <c r="S8463">
        <v>411.64881347458356</v>
      </c>
      <c r="T8463">
        <v>28883.78</v>
      </c>
      <c r="U8463">
        <v>8856.7750398785793</v>
      </c>
      <c r="V8463">
        <v>28769.253838595159</v>
      </c>
      <c r="W8463">
        <v>430.46789000353465</v>
      </c>
    </row>
    <row r="8464" spans="2:23" x14ac:dyDescent="0.3">
      <c r="B8464">
        <f t="shared" si="133"/>
        <v>8459</v>
      </c>
      <c r="C8464">
        <v>722.0854661857685</v>
      </c>
      <c r="D8464">
        <v>755.32862077774564</v>
      </c>
      <c r="E8464">
        <v>495.99988853567794</v>
      </c>
      <c r="F8464">
        <v>3693.5578479146457</v>
      </c>
      <c r="G8464">
        <v>912.56125066188599</v>
      </c>
      <c r="H8464">
        <v>616.25931203202822</v>
      </c>
      <c r="R8464">
        <v>2148.1030771703254</v>
      </c>
      <c r="S8464">
        <v>770.64949459564764</v>
      </c>
      <c r="T8464">
        <v>28883.78</v>
      </c>
      <c r="U8464">
        <v>283.09594930624326</v>
      </c>
      <c r="V8464">
        <v>1456.7263822205755</v>
      </c>
      <c r="W8464">
        <v>2036.5687302746437</v>
      </c>
    </row>
    <row r="8465" spans="2:23" x14ac:dyDescent="0.3">
      <c r="B8465">
        <f t="shared" si="133"/>
        <v>8460</v>
      </c>
      <c r="C8465">
        <v>28883.78</v>
      </c>
      <c r="D8465">
        <v>240.96138527902858</v>
      </c>
      <c r="E8465">
        <v>200.13375695093575</v>
      </c>
      <c r="F8465">
        <v>480.41778767668046</v>
      </c>
      <c r="G8465">
        <v>301.30260923947901</v>
      </c>
      <c r="H8465">
        <v>207.7221147367375</v>
      </c>
      <c r="R8465">
        <v>300.68342609105412</v>
      </c>
      <c r="S8465">
        <v>423.64120108998247</v>
      </c>
      <c r="T8465">
        <v>476.09486604676749</v>
      </c>
      <c r="U8465">
        <v>317.38682485870282</v>
      </c>
      <c r="V8465">
        <v>671.41659323203567</v>
      </c>
      <c r="W8465">
        <v>28883.78</v>
      </c>
    </row>
    <row r="8466" spans="2:23" x14ac:dyDescent="0.3">
      <c r="B8466">
        <f t="shared" si="133"/>
        <v>8461</v>
      </c>
      <c r="C8466">
        <v>216.08701378261676</v>
      </c>
      <c r="D8466">
        <v>28883.78</v>
      </c>
      <c r="E8466">
        <v>304.84455182846943</v>
      </c>
      <c r="F8466">
        <v>279.10522407740518</v>
      </c>
      <c r="G8466">
        <v>291.0988074597405</v>
      </c>
      <c r="H8466">
        <v>333.1430405674048</v>
      </c>
      <c r="R8466">
        <v>231.88443697849763</v>
      </c>
      <c r="S8466">
        <v>1463.8186341790613</v>
      </c>
      <c r="T8466">
        <v>232.04898613832529</v>
      </c>
      <c r="U8466">
        <v>4418.7385013966687</v>
      </c>
      <c r="V8466">
        <v>2347.179592463237</v>
      </c>
      <c r="W8466">
        <v>258.44073399428635</v>
      </c>
    </row>
    <row r="8467" spans="2:23" x14ac:dyDescent="0.3">
      <c r="B8467">
        <f t="shared" si="133"/>
        <v>8462</v>
      </c>
      <c r="C8467">
        <v>28883.78</v>
      </c>
      <c r="D8467">
        <v>280.81870536711591</v>
      </c>
      <c r="E8467">
        <v>2790.1855318277808</v>
      </c>
      <c r="F8467">
        <v>434.38427504633387</v>
      </c>
      <c r="G8467">
        <v>28883.78</v>
      </c>
      <c r="H8467">
        <v>20691.656235070383</v>
      </c>
      <c r="R8467">
        <v>276.61676639338947</v>
      </c>
      <c r="S8467">
        <v>241.57853118764243</v>
      </c>
      <c r="T8467">
        <v>28883.78</v>
      </c>
      <c r="U8467">
        <v>559.62257296673158</v>
      </c>
      <c r="V8467">
        <v>520.6213483532033</v>
      </c>
      <c r="W8467">
        <v>357.42220922219883</v>
      </c>
    </row>
    <row r="8468" spans="2:23" x14ac:dyDescent="0.3">
      <c r="B8468">
        <f t="shared" si="133"/>
        <v>8463</v>
      </c>
      <c r="C8468">
        <v>242.92171635671764</v>
      </c>
      <c r="D8468">
        <v>275.28050960546614</v>
      </c>
      <c r="E8468">
        <v>682.40242998593499</v>
      </c>
      <c r="F8468">
        <v>28883.78</v>
      </c>
      <c r="G8468">
        <v>766.01587457219716</v>
      </c>
      <c r="H8468">
        <v>28883.78</v>
      </c>
      <c r="R8468">
        <v>357.43986655990204</v>
      </c>
      <c r="S8468">
        <v>230.80479234271368</v>
      </c>
      <c r="T8468">
        <v>1164.0068386778769</v>
      </c>
      <c r="U8468">
        <v>212.4599289348115</v>
      </c>
      <c r="V8468">
        <v>28883.78</v>
      </c>
      <c r="W8468">
        <v>201.0642269839035</v>
      </c>
    </row>
    <row r="8469" spans="2:23" x14ac:dyDescent="0.3">
      <c r="B8469">
        <f t="shared" si="133"/>
        <v>8464</v>
      </c>
      <c r="C8469">
        <v>225.29786279530057</v>
      </c>
      <c r="D8469">
        <v>1401.9927118193743</v>
      </c>
      <c r="E8469">
        <v>248.83953484393777</v>
      </c>
      <c r="F8469">
        <v>748.07485089418105</v>
      </c>
      <c r="G8469">
        <v>204.97863732191257</v>
      </c>
      <c r="H8469">
        <v>1414.2281183390162</v>
      </c>
      <c r="R8469">
        <v>10020.378622062963</v>
      </c>
      <c r="S8469">
        <v>28883.78</v>
      </c>
      <c r="T8469">
        <v>434.65640234336286</v>
      </c>
      <c r="U8469">
        <v>511.78041906336153</v>
      </c>
      <c r="V8469">
        <v>290.03054396628045</v>
      </c>
      <c r="W8469">
        <v>22800.579905625669</v>
      </c>
    </row>
    <row r="8470" spans="2:23" x14ac:dyDescent="0.3">
      <c r="B8470">
        <f t="shared" si="133"/>
        <v>8465</v>
      </c>
      <c r="C8470">
        <v>246.62277076399877</v>
      </c>
      <c r="D8470">
        <v>893.97016406051</v>
      </c>
      <c r="E8470">
        <v>309.75226061667405</v>
      </c>
      <c r="F8470">
        <v>294.17130519266681</v>
      </c>
      <c r="G8470">
        <v>3391.0595882516336</v>
      </c>
      <c r="H8470">
        <v>226.23565710345062</v>
      </c>
      <c r="R8470">
        <v>349.82349019953233</v>
      </c>
      <c r="S8470">
        <v>202.01796598736621</v>
      </c>
      <c r="T8470">
        <v>2570.9425006918564</v>
      </c>
      <c r="U8470">
        <v>585.45622254050704</v>
      </c>
      <c r="V8470">
        <v>545.5367110754155</v>
      </c>
      <c r="W8470">
        <v>1382.8280988285151</v>
      </c>
    </row>
    <row r="8471" spans="2:23" x14ac:dyDescent="0.3">
      <c r="B8471">
        <f t="shared" si="133"/>
        <v>8466</v>
      </c>
      <c r="C8471">
        <v>703.43822368100132</v>
      </c>
      <c r="D8471">
        <v>390.42504440050311</v>
      </c>
      <c r="E8471">
        <v>212.77515501520691</v>
      </c>
      <c r="F8471">
        <v>349.80415046321434</v>
      </c>
      <c r="G8471">
        <v>215.68689963612925</v>
      </c>
      <c r="H8471">
        <v>215.19726334249168</v>
      </c>
      <c r="R8471">
        <v>330.90114497109164</v>
      </c>
      <c r="S8471">
        <v>380.77963885912015</v>
      </c>
      <c r="T8471">
        <v>1676.3361812395533</v>
      </c>
      <c r="U8471">
        <v>781.89983101469306</v>
      </c>
      <c r="V8471">
        <v>255.60844426230079</v>
      </c>
      <c r="W8471">
        <v>2020.5915960255104</v>
      </c>
    </row>
    <row r="8472" spans="2:23" x14ac:dyDescent="0.3">
      <c r="B8472">
        <f t="shared" si="133"/>
        <v>8467</v>
      </c>
      <c r="C8472">
        <v>811.78969955996433</v>
      </c>
      <c r="D8472">
        <v>28883.78</v>
      </c>
      <c r="E8472">
        <v>28883.78</v>
      </c>
      <c r="F8472">
        <v>243.74929636449994</v>
      </c>
      <c r="G8472">
        <v>889.86367667947115</v>
      </c>
      <c r="H8472">
        <v>863.29534196677184</v>
      </c>
      <c r="R8472">
        <v>323.7042341019108</v>
      </c>
      <c r="S8472">
        <v>2428.6388068305655</v>
      </c>
      <c r="T8472">
        <v>584.9911759109666</v>
      </c>
      <c r="U8472">
        <v>1814.189113539436</v>
      </c>
      <c r="V8472">
        <v>200.80776089553066</v>
      </c>
      <c r="W8472">
        <v>205.36536941061624</v>
      </c>
    </row>
    <row r="8473" spans="2:23" x14ac:dyDescent="0.3">
      <c r="B8473">
        <f t="shared" si="133"/>
        <v>8468</v>
      </c>
      <c r="C8473">
        <v>771.82472419406724</v>
      </c>
      <c r="D8473">
        <v>3935.6825541444136</v>
      </c>
      <c r="E8473">
        <v>260.15413643928582</v>
      </c>
      <c r="F8473">
        <v>221.12079418462343</v>
      </c>
      <c r="G8473">
        <v>260.24963300470597</v>
      </c>
      <c r="H8473">
        <v>4282.1275872610349</v>
      </c>
      <c r="R8473">
        <v>1686.3953094227952</v>
      </c>
      <c r="S8473">
        <v>224.90157989248874</v>
      </c>
      <c r="T8473">
        <v>211.83604578142018</v>
      </c>
      <c r="U8473">
        <v>235.17802562513552</v>
      </c>
      <c r="V8473">
        <v>3163.8083416653167</v>
      </c>
      <c r="W8473">
        <v>409.17093267802744</v>
      </c>
    </row>
    <row r="8474" spans="2:23" x14ac:dyDescent="0.3">
      <c r="B8474">
        <f t="shared" si="133"/>
        <v>8469</v>
      </c>
      <c r="C8474">
        <v>296.46028015140809</v>
      </c>
      <c r="D8474">
        <v>240.12619785307646</v>
      </c>
      <c r="E8474">
        <v>686.96528724603081</v>
      </c>
      <c r="F8474">
        <v>28883.78</v>
      </c>
      <c r="G8474">
        <v>315.21281655701745</v>
      </c>
      <c r="H8474">
        <v>356.56768879902546</v>
      </c>
      <c r="R8474">
        <v>224.27870072751404</v>
      </c>
      <c r="S8474">
        <v>1351.4386716887716</v>
      </c>
      <c r="T8474">
        <v>782.95628719023352</v>
      </c>
      <c r="U8474">
        <v>467.81453950832861</v>
      </c>
      <c r="V8474">
        <v>28883.78</v>
      </c>
      <c r="W8474">
        <v>340.13222921777628</v>
      </c>
    </row>
    <row r="8475" spans="2:23" x14ac:dyDescent="0.3">
      <c r="B8475">
        <f t="shared" si="133"/>
        <v>8470</v>
      </c>
      <c r="C8475">
        <v>1164.8452412955394</v>
      </c>
      <c r="D8475">
        <v>1225.5469986162245</v>
      </c>
      <c r="E8475">
        <v>254.86840781282314</v>
      </c>
      <c r="F8475">
        <v>222.09898781028303</v>
      </c>
      <c r="G8475">
        <v>678.3912920554186</v>
      </c>
      <c r="H8475">
        <v>231.31998540520544</v>
      </c>
      <c r="R8475">
        <v>28883.78</v>
      </c>
      <c r="S8475">
        <v>4591.1641835372793</v>
      </c>
      <c r="T8475">
        <v>401.19585359483779</v>
      </c>
      <c r="U8475">
        <v>513.20106164462084</v>
      </c>
      <c r="V8475">
        <v>9001.9866363537094</v>
      </c>
      <c r="W8475">
        <v>259.61108661139053</v>
      </c>
    </row>
    <row r="8476" spans="2:23" x14ac:dyDescent="0.3">
      <c r="B8476">
        <f t="shared" si="133"/>
        <v>8471</v>
      </c>
      <c r="C8476">
        <v>1190.853912743539</v>
      </c>
      <c r="D8476">
        <v>28883.78</v>
      </c>
      <c r="E8476">
        <v>328.9343228457285</v>
      </c>
      <c r="F8476">
        <v>9535.3171876428405</v>
      </c>
      <c r="G8476">
        <v>316.87764032810162</v>
      </c>
      <c r="H8476">
        <v>28883.78</v>
      </c>
      <c r="R8476">
        <v>3519.287308642979</v>
      </c>
      <c r="S8476">
        <v>2752.7677535003304</v>
      </c>
      <c r="T8476">
        <v>1012.0733881863015</v>
      </c>
      <c r="U8476">
        <v>361.34348647356228</v>
      </c>
      <c r="V8476">
        <v>320.21568715795433</v>
      </c>
      <c r="W8476">
        <v>223.54609753928989</v>
      </c>
    </row>
    <row r="8477" spans="2:23" x14ac:dyDescent="0.3">
      <c r="B8477">
        <f t="shared" si="133"/>
        <v>8472</v>
      </c>
      <c r="C8477">
        <v>308.96257514135061</v>
      </c>
      <c r="D8477">
        <v>3484.8818247918339</v>
      </c>
      <c r="E8477">
        <v>4794.5163131913378</v>
      </c>
      <c r="F8477">
        <v>385.3798806390655</v>
      </c>
      <c r="G8477">
        <v>2180.7410045612232</v>
      </c>
      <c r="H8477">
        <v>222.96964430425567</v>
      </c>
      <c r="R8477">
        <v>295.47326488276832</v>
      </c>
      <c r="S8477">
        <v>479.1759800546472</v>
      </c>
      <c r="T8477">
        <v>227.42716697517022</v>
      </c>
      <c r="U8477">
        <v>25753.596417651876</v>
      </c>
      <c r="V8477">
        <v>775.0527820499866</v>
      </c>
      <c r="W8477">
        <v>271.36217296810025</v>
      </c>
    </row>
    <row r="8478" spans="2:23" x14ac:dyDescent="0.3">
      <c r="B8478">
        <f t="shared" si="133"/>
        <v>8473</v>
      </c>
      <c r="C8478">
        <v>233.81472372237155</v>
      </c>
      <c r="D8478">
        <v>2004.0852658302649</v>
      </c>
      <c r="E8478">
        <v>687.78492605758129</v>
      </c>
      <c r="F8478">
        <v>366.85839284325056</v>
      </c>
      <c r="G8478">
        <v>684.77719256901469</v>
      </c>
      <c r="H8478">
        <v>502.710637374751</v>
      </c>
      <c r="R8478">
        <v>271.28538770339139</v>
      </c>
      <c r="S8478">
        <v>455.86380064552839</v>
      </c>
      <c r="T8478">
        <v>1671.0101337847641</v>
      </c>
      <c r="U8478">
        <v>702.21993471445126</v>
      </c>
      <c r="V8478">
        <v>522.6025212581842</v>
      </c>
      <c r="W8478">
        <v>22032.131772326073</v>
      </c>
    </row>
    <row r="8479" spans="2:23" x14ac:dyDescent="0.3">
      <c r="B8479">
        <f t="shared" si="133"/>
        <v>8474</v>
      </c>
      <c r="C8479">
        <v>202.41328364730992</v>
      </c>
      <c r="D8479">
        <v>4183.314639685088</v>
      </c>
      <c r="E8479">
        <v>238.57573590978717</v>
      </c>
      <c r="F8479">
        <v>444.99593672128844</v>
      </c>
      <c r="G8479">
        <v>15913.197981642788</v>
      </c>
      <c r="H8479">
        <v>958.07668992338859</v>
      </c>
      <c r="R8479">
        <v>935.20763204046943</v>
      </c>
      <c r="S8479">
        <v>1780.75719606961</v>
      </c>
      <c r="T8479">
        <v>371.12626962900868</v>
      </c>
      <c r="U8479">
        <v>244.31051606687018</v>
      </c>
      <c r="V8479">
        <v>4959.8612742670157</v>
      </c>
      <c r="W8479">
        <v>221.06894495626557</v>
      </c>
    </row>
    <row r="8480" spans="2:23" x14ac:dyDescent="0.3">
      <c r="B8480">
        <f t="shared" si="133"/>
        <v>8475</v>
      </c>
      <c r="C8480">
        <v>219.73573427244776</v>
      </c>
      <c r="D8480">
        <v>1473.7502444982822</v>
      </c>
      <c r="E8480">
        <v>242.9224607022303</v>
      </c>
      <c r="F8480">
        <v>204.30390492580241</v>
      </c>
      <c r="G8480">
        <v>263.4565892311382</v>
      </c>
      <c r="H8480">
        <v>216.63836646185024</v>
      </c>
      <c r="R8480">
        <v>254.2834659346189</v>
      </c>
      <c r="S8480">
        <v>341.15123083362073</v>
      </c>
      <c r="T8480">
        <v>28883.78</v>
      </c>
      <c r="U8480">
        <v>363.16628057688598</v>
      </c>
      <c r="V8480">
        <v>201.06307303672656</v>
      </c>
      <c r="W8480">
        <v>258.35132512881819</v>
      </c>
    </row>
    <row r="8481" spans="2:23" x14ac:dyDescent="0.3">
      <c r="B8481">
        <f t="shared" si="133"/>
        <v>8476</v>
      </c>
      <c r="C8481">
        <v>339.08033115329636</v>
      </c>
      <c r="D8481">
        <v>1585.2905878252138</v>
      </c>
      <c r="E8481">
        <v>218.73465820791341</v>
      </c>
      <c r="F8481">
        <v>28883.78</v>
      </c>
      <c r="G8481">
        <v>209.44819602130161</v>
      </c>
      <c r="H8481">
        <v>28883.78</v>
      </c>
      <c r="R8481">
        <v>653.9624519569054</v>
      </c>
      <c r="S8481">
        <v>574.79956214727144</v>
      </c>
      <c r="T8481">
        <v>4060.6651880572613</v>
      </c>
      <c r="U8481">
        <v>463.76015504662951</v>
      </c>
      <c r="V8481">
        <v>298.88683740348756</v>
      </c>
      <c r="W8481">
        <v>645.61706699923047</v>
      </c>
    </row>
    <row r="8482" spans="2:23" x14ac:dyDescent="0.3">
      <c r="B8482">
        <f t="shared" si="133"/>
        <v>8477</v>
      </c>
      <c r="C8482">
        <v>224.33381170312614</v>
      </c>
      <c r="D8482">
        <v>740.05117993580063</v>
      </c>
      <c r="E8482">
        <v>10466.251147348561</v>
      </c>
      <c r="F8482">
        <v>2682.5557317878893</v>
      </c>
      <c r="G8482">
        <v>28883.78</v>
      </c>
      <c r="H8482">
        <v>926.36860710092458</v>
      </c>
      <c r="R8482">
        <v>222.91706089215776</v>
      </c>
      <c r="S8482">
        <v>618.21814257114647</v>
      </c>
      <c r="T8482">
        <v>298.11654796012567</v>
      </c>
      <c r="U8482">
        <v>6620.8428968716153</v>
      </c>
      <c r="V8482">
        <v>300.90667648499675</v>
      </c>
      <c r="W8482">
        <v>445.1964991776573</v>
      </c>
    </row>
    <row r="8483" spans="2:23" x14ac:dyDescent="0.3">
      <c r="B8483">
        <f t="shared" si="133"/>
        <v>8478</v>
      </c>
      <c r="C8483">
        <v>246.54168249536494</v>
      </c>
      <c r="D8483">
        <v>241.40000198335983</v>
      </c>
      <c r="E8483">
        <v>2921.4865856275655</v>
      </c>
      <c r="F8483">
        <v>5939.0224049743802</v>
      </c>
      <c r="G8483">
        <v>1735.5862247418806</v>
      </c>
      <c r="H8483">
        <v>582.66055467763192</v>
      </c>
      <c r="R8483">
        <v>215.47204649784905</v>
      </c>
      <c r="S8483">
        <v>299.70236648269372</v>
      </c>
      <c r="T8483">
        <v>212.48569183311119</v>
      </c>
      <c r="U8483">
        <v>9428.9310708345238</v>
      </c>
      <c r="V8483">
        <v>204.39429690604788</v>
      </c>
      <c r="W8483">
        <v>2197.7943949647379</v>
      </c>
    </row>
    <row r="8484" spans="2:23" x14ac:dyDescent="0.3">
      <c r="B8484">
        <f t="shared" si="133"/>
        <v>8479</v>
      </c>
      <c r="C8484">
        <v>402.99295329598397</v>
      </c>
      <c r="D8484">
        <v>28883.78</v>
      </c>
      <c r="E8484">
        <v>206.48144010812703</v>
      </c>
      <c r="F8484">
        <v>424.5987706622401</v>
      </c>
      <c r="G8484">
        <v>28883.78</v>
      </c>
      <c r="H8484">
        <v>28883.78</v>
      </c>
      <c r="R8484">
        <v>11363.37546657922</v>
      </c>
      <c r="S8484">
        <v>334.71111089092739</v>
      </c>
      <c r="T8484">
        <v>28883.78</v>
      </c>
      <c r="U8484">
        <v>10532.240206550225</v>
      </c>
      <c r="V8484">
        <v>1117.8158331118439</v>
      </c>
      <c r="W8484">
        <v>6134.2790566037957</v>
      </c>
    </row>
    <row r="8485" spans="2:23" x14ac:dyDescent="0.3">
      <c r="B8485">
        <f t="shared" si="133"/>
        <v>8480</v>
      </c>
      <c r="C8485">
        <v>245.46615124851638</v>
      </c>
      <c r="D8485">
        <v>269.12272072322338</v>
      </c>
      <c r="E8485">
        <v>204.70263016993573</v>
      </c>
      <c r="F8485">
        <v>310.77873889669308</v>
      </c>
      <c r="G8485">
        <v>28883.78</v>
      </c>
      <c r="H8485">
        <v>713.9144748118166</v>
      </c>
      <c r="R8485">
        <v>280.66600543129056</v>
      </c>
      <c r="S8485">
        <v>372.55305454405539</v>
      </c>
      <c r="T8485">
        <v>309.9891827126749</v>
      </c>
      <c r="U8485">
        <v>217.7821149872959</v>
      </c>
      <c r="V8485">
        <v>211.00920610394658</v>
      </c>
      <c r="W8485">
        <v>19505.570394881634</v>
      </c>
    </row>
    <row r="8486" spans="2:23" x14ac:dyDescent="0.3">
      <c r="B8486">
        <f t="shared" si="133"/>
        <v>8481</v>
      </c>
      <c r="C8486">
        <v>599.79785042715025</v>
      </c>
      <c r="D8486">
        <v>705.76174921656229</v>
      </c>
      <c r="E8486">
        <v>398.47158936716971</v>
      </c>
      <c r="F8486">
        <v>204.63430697290468</v>
      </c>
      <c r="G8486">
        <v>4920.154397541397</v>
      </c>
      <c r="H8486">
        <v>332.39052415239132</v>
      </c>
      <c r="R8486">
        <v>4484.4963184854951</v>
      </c>
      <c r="S8486">
        <v>258.73478412825796</v>
      </c>
      <c r="T8486">
        <v>1607.5700639414165</v>
      </c>
      <c r="U8486">
        <v>390.57210502443115</v>
      </c>
      <c r="V8486">
        <v>211.28438767401437</v>
      </c>
      <c r="W8486">
        <v>387.90367235638985</v>
      </c>
    </row>
    <row r="8487" spans="2:23" x14ac:dyDescent="0.3">
      <c r="B8487">
        <f t="shared" si="133"/>
        <v>8482</v>
      </c>
      <c r="C8487">
        <v>266.32872524734029</v>
      </c>
      <c r="D8487">
        <v>210.21547566948999</v>
      </c>
      <c r="E8487">
        <v>228.56710601279565</v>
      </c>
      <c r="F8487">
        <v>28883.78</v>
      </c>
      <c r="G8487">
        <v>476.24902928206319</v>
      </c>
      <c r="H8487">
        <v>204.68557961681375</v>
      </c>
      <c r="R8487">
        <v>28449.50077918344</v>
      </c>
      <c r="S8487">
        <v>1238.382562847406</v>
      </c>
      <c r="T8487">
        <v>294.42622284853798</v>
      </c>
      <c r="U8487">
        <v>222.42904629568829</v>
      </c>
      <c r="V8487">
        <v>3993.5868369717891</v>
      </c>
      <c r="W8487">
        <v>227.49629607110143</v>
      </c>
    </row>
    <row r="8488" spans="2:23" x14ac:dyDescent="0.3">
      <c r="B8488">
        <f t="shared" si="133"/>
        <v>8483</v>
      </c>
      <c r="C8488">
        <v>10002.36700960742</v>
      </c>
      <c r="D8488">
        <v>268.79585447457868</v>
      </c>
      <c r="E8488">
        <v>217.20334735281284</v>
      </c>
      <c r="F8488">
        <v>525.73149679764379</v>
      </c>
      <c r="G8488">
        <v>1496.998287328918</v>
      </c>
      <c r="H8488">
        <v>326.82641821460504</v>
      </c>
      <c r="R8488">
        <v>4400.0255439709244</v>
      </c>
      <c r="S8488">
        <v>395.45324151901337</v>
      </c>
      <c r="T8488">
        <v>274.87640003980715</v>
      </c>
      <c r="U8488">
        <v>821.84874957007901</v>
      </c>
      <c r="V8488">
        <v>2132.2700995353844</v>
      </c>
      <c r="W8488">
        <v>28883.78</v>
      </c>
    </row>
    <row r="8489" spans="2:23" x14ac:dyDescent="0.3">
      <c r="B8489">
        <f t="shared" si="133"/>
        <v>8484</v>
      </c>
      <c r="C8489">
        <v>1465.1599045011014</v>
      </c>
      <c r="D8489">
        <v>264.19172093031563</v>
      </c>
      <c r="E8489">
        <v>2681.4558140237223</v>
      </c>
      <c r="F8489">
        <v>203.20690290171845</v>
      </c>
      <c r="G8489">
        <v>601.72139960822881</v>
      </c>
      <c r="H8489">
        <v>5351.8753644739054</v>
      </c>
      <c r="R8489">
        <v>211.28027315673083</v>
      </c>
      <c r="S8489">
        <v>221.10243155999831</v>
      </c>
      <c r="T8489">
        <v>516.61822541174763</v>
      </c>
      <c r="U8489">
        <v>343.75298807461894</v>
      </c>
      <c r="V8489">
        <v>577.21717991881405</v>
      </c>
      <c r="W8489">
        <v>16532.726612606064</v>
      </c>
    </row>
    <row r="8490" spans="2:23" x14ac:dyDescent="0.3">
      <c r="B8490">
        <f t="shared" si="133"/>
        <v>8485</v>
      </c>
      <c r="C8490">
        <v>16907.943884998909</v>
      </c>
      <c r="D8490">
        <v>652.35425271307918</v>
      </c>
      <c r="E8490">
        <v>292.54580377880006</v>
      </c>
      <c r="F8490">
        <v>5145.4866055758384</v>
      </c>
      <c r="G8490">
        <v>870.8388363859799</v>
      </c>
      <c r="H8490">
        <v>1249.0163873564702</v>
      </c>
      <c r="R8490">
        <v>8408.1555612737266</v>
      </c>
      <c r="S8490">
        <v>642.44397631365234</v>
      </c>
      <c r="T8490">
        <v>348.42023302228421</v>
      </c>
      <c r="U8490">
        <v>205.13112133394227</v>
      </c>
      <c r="V8490">
        <v>574.65385940912734</v>
      </c>
      <c r="W8490">
        <v>236.76909248003244</v>
      </c>
    </row>
    <row r="8491" spans="2:23" x14ac:dyDescent="0.3">
      <c r="B8491">
        <f t="shared" si="133"/>
        <v>8486</v>
      </c>
      <c r="C8491">
        <v>28883.78</v>
      </c>
      <c r="D8491">
        <v>7220.7990317953336</v>
      </c>
      <c r="E8491">
        <v>1320.5677399021845</v>
      </c>
      <c r="F8491">
        <v>1286.8592160665905</v>
      </c>
      <c r="G8491">
        <v>621.10286286109533</v>
      </c>
      <c r="H8491">
        <v>316.87930442891854</v>
      </c>
      <c r="R8491">
        <v>223.69542710915397</v>
      </c>
      <c r="S8491">
        <v>203.10640668981321</v>
      </c>
      <c r="T8491">
        <v>597.51862498691571</v>
      </c>
      <c r="U8491">
        <v>355.04178632599496</v>
      </c>
      <c r="V8491">
        <v>1225.7650966202211</v>
      </c>
      <c r="W8491">
        <v>356.72837525902287</v>
      </c>
    </row>
    <row r="8492" spans="2:23" x14ac:dyDescent="0.3">
      <c r="B8492">
        <f t="shared" si="133"/>
        <v>8487</v>
      </c>
      <c r="C8492">
        <v>577.89996633880423</v>
      </c>
      <c r="D8492">
        <v>335.10118494032406</v>
      </c>
      <c r="E8492">
        <v>15538.326328228435</v>
      </c>
      <c r="F8492">
        <v>3947.891540514011</v>
      </c>
      <c r="G8492">
        <v>1552.4467244165751</v>
      </c>
      <c r="H8492">
        <v>212.20694768863038</v>
      </c>
      <c r="R8492">
        <v>2122.4988265755451</v>
      </c>
      <c r="S8492">
        <v>2494.1982109677679</v>
      </c>
      <c r="T8492">
        <v>7876.9427787995428</v>
      </c>
      <c r="U8492">
        <v>1425.9386352571951</v>
      </c>
      <c r="V8492">
        <v>28883.78</v>
      </c>
      <c r="W8492">
        <v>532.26778807450319</v>
      </c>
    </row>
    <row r="8493" spans="2:23" x14ac:dyDescent="0.3">
      <c r="B8493">
        <f t="shared" si="133"/>
        <v>8488</v>
      </c>
      <c r="C8493">
        <v>215.61722137930946</v>
      </c>
      <c r="D8493">
        <v>743.13523563799583</v>
      </c>
      <c r="E8493">
        <v>507.07683600268359</v>
      </c>
      <c r="F8493">
        <v>3851.822276177907</v>
      </c>
      <c r="G8493">
        <v>923.8811660997311</v>
      </c>
      <c r="H8493">
        <v>1111.1344677698851</v>
      </c>
      <c r="R8493">
        <v>14986.417418017641</v>
      </c>
      <c r="S8493">
        <v>240.02983299286126</v>
      </c>
      <c r="T8493">
        <v>296.12186646872652</v>
      </c>
      <c r="U8493">
        <v>28883.78</v>
      </c>
      <c r="V8493">
        <v>508.92630736808138</v>
      </c>
      <c r="W8493">
        <v>3637.0315329475065</v>
      </c>
    </row>
    <row r="8494" spans="2:23" x14ac:dyDescent="0.3">
      <c r="B8494">
        <f t="shared" si="133"/>
        <v>8489</v>
      </c>
      <c r="C8494">
        <v>458.15343035986683</v>
      </c>
      <c r="D8494">
        <v>28883.78</v>
      </c>
      <c r="E8494">
        <v>281.43182999959009</v>
      </c>
      <c r="F8494">
        <v>681.84027269007538</v>
      </c>
      <c r="G8494">
        <v>218.433358557047</v>
      </c>
      <c r="H8494">
        <v>251.70838691820879</v>
      </c>
      <c r="R8494">
        <v>3417.5692372606845</v>
      </c>
      <c r="S8494">
        <v>28883.78</v>
      </c>
      <c r="T8494">
        <v>549.9097469037938</v>
      </c>
      <c r="U8494">
        <v>673.99092646573263</v>
      </c>
      <c r="V8494">
        <v>375.82701045828202</v>
      </c>
      <c r="W8494">
        <v>3178.1619082469906</v>
      </c>
    </row>
    <row r="8495" spans="2:23" x14ac:dyDescent="0.3">
      <c r="B8495">
        <f t="shared" si="133"/>
        <v>8490</v>
      </c>
      <c r="C8495">
        <v>269.89252015759598</v>
      </c>
      <c r="D8495">
        <v>624.45058450202009</v>
      </c>
      <c r="E8495">
        <v>11161.178858571397</v>
      </c>
      <c r="F8495">
        <v>10061.519615215973</v>
      </c>
      <c r="G8495">
        <v>209.31772034870033</v>
      </c>
      <c r="H8495">
        <v>28883.78</v>
      </c>
      <c r="R8495">
        <v>28883.78</v>
      </c>
      <c r="S8495">
        <v>9260.77672867615</v>
      </c>
      <c r="T8495">
        <v>205.88150677527912</v>
      </c>
      <c r="U8495">
        <v>224.29201016788016</v>
      </c>
      <c r="V8495">
        <v>28883.78</v>
      </c>
      <c r="W8495">
        <v>632.75058381145845</v>
      </c>
    </row>
    <row r="8496" spans="2:23" x14ac:dyDescent="0.3">
      <c r="B8496">
        <f t="shared" si="133"/>
        <v>8491</v>
      </c>
      <c r="C8496">
        <v>355.87966392909459</v>
      </c>
      <c r="D8496">
        <v>238.80325452390332</v>
      </c>
      <c r="E8496">
        <v>28883.78</v>
      </c>
      <c r="F8496">
        <v>368.69028213875151</v>
      </c>
      <c r="G8496">
        <v>411.59412680175558</v>
      </c>
      <c r="H8496">
        <v>233.83835365846403</v>
      </c>
      <c r="R8496">
        <v>310.17059808824803</v>
      </c>
      <c r="S8496">
        <v>290.41468974615691</v>
      </c>
      <c r="T8496">
        <v>247.66045574164099</v>
      </c>
      <c r="U8496">
        <v>28883.78</v>
      </c>
      <c r="V8496">
        <v>214.53464656976604</v>
      </c>
      <c r="W8496">
        <v>279.25958917983218</v>
      </c>
    </row>
    <row r="8497" spans="2:23" x14ac:dyDescent="0.3">
      <c r="B8497">
        <f t="shared" si="133"/>
        <v>8492</v>
      </c>
      <c r="C8497">
        <v>4872.6488826217355</v>
      </c>
      <c r="D8497">
        <v>358.98846008279907</v>
      </c>
      <c r="E8497">
        <v>204.46031315614715</v>
      </c>
      <c r="F8497">
        <v>622.06099469775131</v>
      </c>
      <c r="G8497">
        <v>438.75825347342334</v>
      </c>
      <c r="H8497">
        <v>831.5912809748919</v>
      </c>
      <c r="R8497">
        <v>7422.5211700888731</v>
      </c>
      <c r="S8497">
        <v>210.37787154246729</v>
      </c>
      <c r="T8497">
        <v>3224.0793818182415</v>
      </c>
      <c r="U8497">
        <v>284.61603008273414</v>
      </c>
      <c r="V8497">
        <v>416.87309223734314</v>
      </c>
      <c r="W8497">
        <v>334.12196307390616</v>
      </c>
    </row>
    <row r="8498" spans="2:23" x14ac:dyDescent="0.3">
      <c r="B8498">
        <f t="shared" si="133"/>
        <v>8493</v>
      </c>
      <c r="C8498">
        <v>215.9946045603389</v>
      </c>
      <c r="D8498">
        <v>14922.411541407968</v>
      </c>
      <c r="E8498">
        <v>375.78991826516972</v>
      </c>
      <c r="F8498">
        <v>293.42924484017158</v>
      </c>
      <c r="G8498">
        <v>376.41732326095524</v>
      </c>
      <c r="H8498">
        <v>206.2721071291941</v>
      </c>
      <c r="R8498">
        <v>1505.3905149436926</v>
      </c>
      <c r="S8498">
        <v>442.1216890419438</v>
      </c>
      <c r="T8498">
        <v>212.57916551014762</v>
      </c>
      <c r="U8498">
        <v>5502.4174365874378</v>
      </c>
      <c r="V8498">
        <v>346.22034924249454</v>
      </c>
      <c r="W8498">
        <v>344.33376097525434</v>
      </c>
    </row>
    <row r="8499" spans="2:23" x14ac:dyDescent="0.3">
      <c r="B8499">
        <f t="shared" si="133"/>
        <v>8494</v>
      </c>
      <c r="C8499">
        <v>275.09917511091459</v>
      </c>
      <c r="D8499">
        <v>255.55818669991123</v>
      </c>
      <c r="E8499">
        <v>28883.78</v>
      </c>
      <c r="F8499">
        <v>257.79139194741589</v>
      </c>
      <c r="G8499">
        <v>247.22591946362809</v>
      </c>
      <c r="H8499">
        <v>268.15912603761393</v>
      </c>
      <c r="R8499">
        <v>312.98184574763798</v>
      </c>
      <c r="S8499">
        <v>214.28814324205413</v>
      </c>
      <c r="T8499">
        <v>423.46687186461259</v>
      </c>
      <c r="U8499">
        <v>2034.7851374177167</v>
      </c>
      <c r="V8499">
        <v>368.36086689164114</v>
      </c>
      <c r="W8499">
        <v>1549.3136763859459</v>
      </c>
    </row>
    <row r="8500" spans="2:23" x14ac:dyDescent="0.3">
      <c r="B8500">
        <f t="shared" si="133"/>
        <v>8495</v>
      </c>
      <c r="C8500">
        <v>3927.5618201416714</v>
      </c>
      <c r="D8500">
        <v>610.81508137403807</v>
      </c>
      <c r="E8500">
        <v>362.5234486345247</v>
      </c>
      <c r="F8500">
        <v>1738.1645963691076</v>
      </c>
      <c r="G8500">
        <v>434.23445235211608</v>
      </c>
      <c r="H8500">
        <v>924.4991528998994</v>
      </c>
      <c r="R8500">
        <v>270.40761045943168</v>
      </c>
      <c r="S8500">
        <v>2416.2620638728567</v>
      </c>
      <c r="T8500">
        <v>297.14605204201337</v>
      </c>
      <c r="U8500">
        <v>622.66047153560794</v>
      </c>
      <c r="V8500">
        <v>767.05709259102889</v>
      </c>
      <c r="W8500">
        <v>782.60989510713557</v>
      </c>
    </row>
    <row r="8501" spans="2:23" x14ac:dyDescent="0.3">
      <c r="B8501">
        <f t="shared" si="133"/>
        <v>8496</v>
      </c>
      <c r="C8501">
        <v>897.78200238440263</v>
      </c>
      <c r="D8501">
        <v>248.42035694370747</v>
      </c>
      <c r="E8501">
        <v>207.41662857966651</v>
      </c>
      <c r="F8501">
        <v>28883.78</v>
      </c>
      <c r="G8501">
        <v>25892.55389543208</v>
      </c>
      <c r="H8501">
        <v>993.90863028836918</v>
      </c>
      <c r="R8501">
        <v>352.71371568888685</v>
      </c>
      <c r="S8501">
        <v>2815.1616781987718</v>
      </c>
      <c r="T8501">
        <v>261.5650043057625</v>
      </c>
      <c r="U8501">
        <v>297.38507596273274</v>
      </c>
      <c r="V8501">
        <v>575.68657272471467</v>
      </c>
      <c r="W8501">
        <v>1691.28833794089</v>
      </c>
    </row>
    <row r="8502" spans="2:23" x14ac:dyDescent="0.3">
      <c r="B8502">
        <f t="shared" si="133"/>
        <v>8497</v>
      </c>
      <c r="C8502">
        <v>8133.3368623278529</v>
      </c>
      <c r="D8502">
        <v>1506.5286296070683</v>
      </c>
      <c r="E8502">
        <v>658.44860111960793</v>
      </c>
      <c r="F8502">
        <v>2858.5577674911474</v>
      </c>
      <c r="G8502">
        <v>665.2865123262975</v>
      </c>
      <c r="H8502">
        <v>256.27100374706907</v>
      </c>
      <c r="R8502">
        <v>1044.4041866342341</v>
      </c>
      <c r="S8502">
        <v>256.3534806238294</v>
      </c>
      <c r="T8502">
        <v>251.77494436510213</v>
      </c>
      <c r="U8502">
        <v>286.41718364578935</v>
      </c>
      <c r="V8502">
        <v>11453.811385224051</v>
      </c>
      <c r="W8502">
        <v>312.45356298032408</v>
      </c>
    </row>
    <row r="8503" spans="2:23" x14ac:dyDescent="0.3">
      <c r="B8503">
        <f t="shared" si="133"/>
        <v>8498</v>
      </c>
      <c r="C8503">
        <v>247.02024318054202</v>
      </c>
      <c r="D8503">
        <v>395.14892262395472</v>
      </c>
      <c r="E8503">
        <v>28883.78</v>
      </c>
      <c r="F8503">
        <v>284.23050369587071</v>
      </c>
      <c r="G8503">
        <v>521.42190346326174</v>
      </c>
      <c r="H8503">
        <v>1238.7805610178975</v>
      </c>
      <c r="R8503">
        <v>3883.7218955139069</v>
      </c>
      <c r="S8503">
        <v>232.92244295792253</v>
      </c>
      <c r="T8503">
        <v>216.88201099883005</v>
      </c>
      <c r="U8503">
        <v>269.54774430239513</v>
      </c>
      <c r="V8503">
        <v>1700.5809411238342</v>
      </c>
      <c r="W8503">
        <v>307.31167708558434</v>
      </c>
    </row>
    <row r="8504" spans="2:23" x14ac:dyDescent="0.3">
      <c r="B8504">
        <f t="shared" si="133"/>
        <v>8499</v>
      </c>
      <c r="C8504">
        <v>370.04519404831888</v>
      </c>
      <c r="D8504">
        <v>24771.914553930157</v>
      </c>
      <c r="E8504">
        <v>264.2435070720922</v>
      </c>
      <c r="F8504">
        <v>204.10401583095631</v>
      </c>
      <c r="G8504">
        <v>986.03786676446691</v>
      </c>
      <c r="H8504">
        <v>322.73852250078494</v>
      </c>
      <c r="R8504">
        <v>311.96927439172453</v>
      </c>
      <c r="S8504">
        <v>273.84703882276364</v>
      </c>
      <c r="T8504">
        <v>910.17920045292067</v>
      </c>
      <c r="U8504">
        <v>1593.8880356869877</v>
      </c>
      <c r="V8504">
        <v>271.97601764123635</v>
      </c>
      <c r="W8504">
        <v>650.88358668230808</v>
      </c>
    </row>
    <row r="8505" spans="2:23" x14ac:dyDescent="0.3">
      <c r="B8505">
        <f t="shared" si="133"/>
        <v>8500</v>
      </c>
      <c r="C8505">
        <v>202.85006706834389</v>
      </c>
      <c r="D8505">
        <v>487.73940507905957</v>
      </c>
      <c r="E8505">
        <v>28883.78</v>
      </c>
      <c r="F8505">
        <v>2145.0520556880365</v>
      </c>
      <c r="G8505">
        <v>634.20155115362127</v>
      </c>
      <c r="H8505">
        <v>249.25575863445317</v>
      </c>
      <c r="R8505">
        <v>541.10556758177052</v>
      </c>
      <c r="S8505">
        <v>28883.78</v>
      </c>
      <c r="T8505">
        <v>256.94780039250617</v>
      </c>
      <c r="U8505">
        <v>1488.8857065238603</v>
      </c>
      <c r="V8505">
        <v>2439.4455216559068</v>
      </c>
      <c r="W8505">
        <v>3718.7009933795589</v>
      </c>
    </row>
    <row r="8506" spans="2:23" x14ac:dyDescent="0.3">
      <c r="B8506">
        <f t="shared" si="133"/>
        <v>8501</v>
      </c>
      <c r="C8506">
        <v>1660.6072259078869</v>
      </c>
      <c r="D8506">
        <v>28883.78</v>
      </c>
      <c r="E8506">
        <v>980.53583461209894</v>
      </c>
      <c r="F8506">
        <v>1998.8450887274137</v>
      </c>
      <c r="G8506">
        <v>256.23639490934869</v>
      </c>
      <c r="H8506">
        <v>211.0964989584443</v>
      </c>
      <c r="R8506">
        <v>273.819708174129</v>
      </c>
      <c r="S8506">
        <v>227.95171537429184</v>
      </c>
      <c r="T8506">
        <v>2758.3795419198354</v>
      </c>
      <c r="U8506">
        <v>320.73392573738261</v>
      </c>
      <c r="V8506">
        <v>285.78699642182926</v>
      </c>
      <c r="W8506">
        <v>232.43060600128996</v>
      </c>
    </row>
    <row r="8507" spans="2:23" x14ac:dyDescent="0.3">
      <c r="B8507">
        <f t="shared" si="133"/>
        <v>8502</v>
      </c>
      <c r="C8507">
        <v>282.96510968733696</v>
      </c>
      <c r="D8507">
        <v>11982.890463344786</v>
      </c>
      <c r="E8507">
        <v>272.11797025632274</v>
      </c>
      <c r="F8507">
        <v>363.1610510296108</v>
      </c>
      <c r="G8507">
        <v>418.44234880790526</v>
      </c>
      <c r="H8507">
        <v>2893.8334999246517</v>
      </c>
      <c r="R8507">
        <v>6356.3619097212677</v>
      </c>
      <c r="S8507">
        <v>274.24986428790049</v>
      </c>
      <c r="T8507">
        <v>375.37597009981471</v>
      </c>
      <c r="U8507">
        <v>212.81633523266447</v>
      </c>
      <c r="V8507">
        <v>1494.16397878977</v>
      </c>
      <c r="W8507">
        <v>3789.9922934612587</v>
      </c>
    </row>
    <row r="8508" spans="2:23" x14ac:dyDescent="0.3">
      <c r="B8508">
        <f t="shared" si="133"/>
        <v>8503</v>
      </c>
      <c r="C8508">
        <v>621.8920370333874</v>
      </c>
      <c r="D8508">
        <v>213.36609692434723</v>
      </c>
      <c r="E8508">
        <v>28883.78</v>
      </c>
      <c r="F8508">
        <v>4305.1787622503316</v>
      </c>
      <c r="G8508">
        <v>301.82284522573207</v>
      </c>
      <c r="H8508">
        <v>807.90228152329257</v>
      </c>
      <c r="R8508">
        <v>665.24334547895057</v>
      </c>
      <c r="S8508">
        <v>248.19338512507437</v>
      </c>
      <c r="T8508">
        <v>323.86165324380573</v>
      </c>
      <c r="U8508">
        <v>28883.78</v>
      </c>
      <c r="V8508">
        <v>341.29014593378361</v>
      </c>
      <c r="W8508">
        <v>1220.7377937657586</v>
      </c>
    </row>
    <row r="8509" spans="2:23" x14ac:dyDescent="0.3">
      <c r="B8509">
        <f t="shared" si="133"/>
        <v>8504</v>
      </c>
      <c r="C8509">
        <v>754.83459374226379</v>
      </c>
      <c r="D8509">
        <v>230.59642959466532</v>
      </c>
      <c r="E8509">
        <v>219.16244494620798</v>
      </c>
      <c r="F8509">
        <v>212.88787828991468</v>
      </c>
      <c r="G8509">
        <v>209.15464843738491</v>
      </c>
      <c r="H8509">
        <v>3431.5949706675524</v>
      </c>
      <c r="R8509">
        <v>14688.42287150596</v>
      </c>
      <c r="S8509">
        <v>303.50342016254496</v>
      </c>
      <c r="T8509">
        <v>588.02327164553765</v>
      </c>
      <c r="U8509">
        <v>16767.385455668285</v>
      </c>
      <c r="V8509">
        <v>1625.1461559878346</v>
      </c>
      <c r="W8509">
        <v>255.33570642570785</v>
      </c>
    </row>
    <row r="8510" spans="2:23" x14ac:dyDescent="0.3">
      <c r="B8510">
        <f t="shared" si="133"/>
        <v>8505</v>
      </c>
      <c r="C8510">
        <v>487.20135547821172</v>
      </c>
      <c r="D8510">
        <v>28883.78</v>
      </c>
      <c r="E8510">
        <v>383.75617610806376</v>
      </c>
      <c r="F8510">
        <v>4681.5430341914243</v>
      </c>
      <c r="G8510">
        <v>1474.8655719606309</v>
      </c>
      <c r="H8510">
        <v>667.35665077760564</v>
      </c>
      <c r="R8510">
        <v>1269.1631558697411</v>
      </c>
      <c r="S8510">
        <v>1371.6095520222898</v>
      </c>
      <c r="T8510">
        <v>312.49007962266427</v>
      </c>
      <c r="U8510">
        <v>800.44309750458785</v>
      </c>
      <c r="V8510">
        <v>384.28001884981046</v>
      </c>
      <c r="W8510">
        <v>28883.78</v>
      </c>
    </row>
    <row r="8511" spans="2:23" x14ac:dyDescent="0.3">
      <c r="B8511">
        <f t="shared" si="133"/>
        <v>8506</v>
      </c>
      <c r="C8511">
        <v>438.90296878787785</v>
      </c>
      <c r="D8511">
        <v>295.10402114330162</v>
      </c>
      <c r="E8511">
        <v>264.92224434898935</v>
      </c>
      <c r="F8511">
        <v>369.61886778523865</v>
      </c>
      <c r="G8511">
        <v>233.57380816590231</v>
      </c>
      <c r="H8511">
        <v>214.56584419169013</v>
      </c>
      <c r="R8511">
        <v>2752.00367816988</v>
      </c>
      <c r="S8511">
        <v>211.5071468458477</v>
      </c>
      <c r="T8511">
        <v>3938.3498799970735</v>
      </c>
      <c r="U8511">
        <v>8762.7006758248062</v>
      </c>
      <c r="V8511">
        <v>28883.78</v>
      </c>
      <c r="W8511">
        <v>28883.78</v>
      </c>
    </row>
    <row r="8512" spans="2:23" x14ac:dyDescent="0.3">
      <c r="B8512">
        <f t="shared" si="133"/>
        <v>8507</v>
      </c>
      <c r="C8512">
        <v>218.2495791318606</v>
      </c>
      <c r="D8512">
        <v>464.20592655904744</v>
      </c>
      <c r="E8512">
        <v>28883.78</v>
      </c>
      <c r="F8512">
        <v>28883.78</v>
      </c>
      <c r="G8512">
        <v>330.38168340131722</v>
      </c>
      <c r="H8512">
        <v>28883.78</v>
      </c>
      <c r="R8512">
        <v>218.8244152705077</v>
      </c>
      <c r="S8512">
        <v>206.04180404736738</v>
      </c>
      <c r="T8512">
        <v>1189.3496933766417</v>
      </c>
      <c r="U8512">
        <v>280.97514853415726</v>
      </c>
      <c r="V8512">
        <v>390.76643480342466</v>
      </c>
      <c r="W8512">
        <v>561.90048959546584</v>
      </c>
    </row>
    <row r="8513" spans="2:23" x14ac:dyDescent="0.3">
      <c r="B8513">
        <f t="shared" si="133"/>
        <v>8508</v>
      </c>
      <c r="C8513">
        <v>2186.0528321378297</v>
      </c>
      <c r="D8513">
        <v>1441.4326190113336</v>
      </c>
      <c r="E8513">
        <v>1339.7870546131062</v>
      </c>
      <c r="F8513">
        <v>295.03396889359021</v>
      </c>
      <c r="G8513">
        <v>1051.3566564634309</v>
      </c>
      <c r="H8513">
        <v>293.09112014582593</v>
      </c>
      <c r="R8513">
        <v>256.26228526428685</v>
      </c>
      <c r="S8513">
        <v>834.2005900985281</v>
      </c>
      <c r="T8513">
        <v>397.17875127938407</v>
      </c>
      <c r="U8513">
        <v>28883.78</v>
      </c>
      <c r="V8513">
        <v>263.21578457282396</v>
      </c>
      <c r="W8513">
        <v>9759.9680626968457</v>
      </c>
    </row>
    <row r="8514" spans="2:23" x14ac:dyDescent="0.3">
      <c r="B8514">
        <f t="shared" si="133"/>
        <v>8509</v>
      </c>
      <c r="C8514">
        <v>674.2202565747159</v>
      </c>
      <c r="D8514">
        <v>269.2980208803574</v>
      </c>
      <c r="E8514">
        <v>1857.4808432808152</v>
      </c>
      <c r="F8514">
        <v>12516.151168421537</v>
      </c>
      <c r="G8514">
        <v>251.3498000971137</v>
      </c>
      <c r="H8514">
        <v>28883.78</v>
      </c>
      <c r="R8514">
        <v>723.42579636177243</v>
      </c>
      <c r="S8514">
        <v>1093.0603144762222</v>
      </c>
      <c r="T8514">
        <v>352.57911171058061</v>
      </c>
      <c r="U8514">
        <v>26266.484793722284</v>
      </c>
      <c r="V8514">
        <v>211.64618372904815</v>
      </c>
      <c r="W8514">
        <v>496.99226622157647</v>
      </c>
    </row>
    <row r="8515" spans="2:23" x14ac:dyDescent="0.3">
      <c r="B8515">
        <f t="shared" si="133"/>
        <v>8510</v>
      </c>
      <c r="C8515">
        <v>2396.561661712547</v>
      </c>
      <c r="D8515">
        <v>265.17561574963474</v>
      </c>
      <c r="E8515">
        <v>481.00756259934116</v>
      </c>
      <c r="F8515">
        <v>3659.1618399403378</v>
      </c>
      <c r="G8515">
        <v>1158.0756166057081</v>
      </c>
      <c r="H8515">
        <v>301.54359783100887</v>
      </c>
      <c r="R8515">
        <v>237.20713336848826</v>
      </c>
      <c r="S8515">
        <v>1004.7809484955408</v>
      </c>
      <c r="T8515">
        <v>935.98408399312098</v>
      </c>
      <c r="U8515">
        <v>289.61103360287001</v>
      </c>
      <c r="V8515">
        <v>926.58826837977495</v>
      </c>
      <c r="W8515">
        <v>201.64069165288004</v>
      </c>
    </row>
    <row r="8516" spans="2:23" x14ac:dyDescent="0.3">
      <c r="B8516">
        <f t="shared" si="133"/>
        <v>8511</v>
      </c>
      <c r="C8516">
        <v>204.6923921121703</v>
      </c>
      <c r="D8516">
        <v>1204.6011422247875</v>
      </c>
      <c r="E8516">
        <v>207.48464190820164</v>
      </c>
      <c r="F8516">
        <v>16889.995948790016</v>
      </c>
      <c r="G8516">
        <v>689.52677722072508</v>
      </c>
      <c r="H8516">
        <v>430.21179133656807</v>
      </c>
      <c r="R8516">
        <v>797.03477211473694</v>
      </c>
      <c r="S8516">
        <v>331.38219417118091</v>
      </c>
      <c r="T8516">
        <v>941.94287923193565</v>
      </c>
      <c r="U8516">
        <v>683.42689054695461</v>
      </c>
      <c r="V8516">
        <v>227.58551747795636</v>
      </c>
      <c r="W8516">
        <v>369.7118034598401</v>
      </c>
    </row>
    <row r="8517" spans="2:23" x14ac:dyDescent="0.3">
      <c r="B8517">
        <f t="shared" si="133"/>
        <v>8512</v>
      </c>
      <c r="C8517">
        <v>275.86569583924694</v>
      </c>
      <c r="D8517">
        <v>899.29321678303074</v>
      </c>
      <c r="E8517">
        <v>24059.864027544478</v>
      </c>
      <c r="F8517">
        <v>230.00811482900966</v>
      </c>
      <c r="G8517">
        <v>28883.78</v>
      </c>
      <c r="H8517">
        <v>240.37433938085351</v>
      </c>
      <c r="R8517">
        <v>488.047660417847</v>
      </c>
      <c r="S8517">
        <v>28883.78</v>
      </c>
      <c r="T8517">
        <v>267.80942594551095</v>
      </c>
      <c r="U8517">
        <v>2002.3656005993846</v>
      </c>
      <c r="V8517">
        <v>15995.167115181417</v>
      </c>
      <c r="W8517">
        <v>589.39070301990125</v>
      </c>
    </row>
    <row r="8518" spans="2:23" x14ac:dyDescent="0.3">
      <c r="B8518">
        <f t="shared" si="133"/>
        <v>8513</v>
      </c>
      <c r="C8518">
        <v>398.73913903103266</v>
      </c>
      <c r="D8518">
        <v>491.88467209082336</v>
      </c>
      <c r="E8518">
        <v>263.60673929974666</v>
      </c>
      <c r="F8518">
        <v>461.71352210413045</v>
      </c>
      <c r="G8518">
        <v>212.80045779667304</v>
      </c>
      <c r="H8518">
        <v>8475.592669688569</v>
      </c>
      <c r="R8518">
        <v>405.31941775941453</v>
      </c>
      <c r="S8518">
        <v>23189.993538913226</v>
      </c>
      <c r="T8518">
        <v>306.79366572134825</v>
      </c>
      <c r="U8518">
        <v>2252.4758382336718</v>
      </c>
      <c r="V8518">
        <v>28883.78</v>
      </c>
      <c r="W8518">
        <v>285.16125364946424</v>
      </c>
    </row>
    <row r="8519" spans="2:23" x14ac:dyDescent="0.3">
      <c r="B8519">
        <f t="shared" si="133"/>
        <v>8514</v>
      </c>
      <c r="C8519">
        <v>6505.1945040684986</v>
      </c>
      <c r="D8519">
        <v>442.02106836189682</v>
      </c>
      <c r="E8519">
        <v>284.67694136180899</v>
      </c>
      <c r="F8519">
        <v>28883.78</v>
      </c>
      <c r="G8519">
        <v>365.56237524740465</v>
      </c>
      <c r="H8519">
        <v>201.71593987338116</v>
      </c>
      <c r="R8519">
        <v>5484.5088923046915</v>
      </c>
      <c r="S8519">
        <v>21230.383475025323</v>
      </c>
      <c r="T8519">
        <v>249.75745789471128</v>
      </c>
      <c r="U8519">
        <v>1025.1357144994631</v>
      </c>
      <c r="V8519">
        <v>211.35650951320827</v>
      </c>
      <c r="W8519">
        <v>1044.1915708645404</v>
      </c>
    </row>
    <row r="8520" spans="2:23" x14ac:dyDescent="0.3">
      <c r="B8520">
        <f t="shared" ref="B8520:B8583" si="134">B8519 + 1</f>
        <v>8515</v>
      </c>
      <c r="C8520">
        <v>386.4925742038107</v>
      </c>
      <c r="D8520">
        <v>384.30520126221717</v>
      </c>
      <c r="E8520">
        <v>248.87576552970546</v>
      </c>
      <c r="F8520">
        <v>217.58342326226125</v>
      </c>
      <c r="G8520">
        <v>347.61786761214802</v>
      </c>
      <c r="H8520">
        <v>7552.1088566779681</v>
      </c>
      <c r="R8520">
        <v>2535.8247528552643</v>
      </c>
      <c r="S8520">
        <v>586.54896079083994</v>
      </c>
      <c r="T8520">
        <v>297.90771491722717</v>
      </c>
      <c r="U8520">
        <v>311.40408237770157</v>
      </c>
      <c r="V8520">
        <v>217.27495597499649</v>
      </c>
      <c r="W8520">
        <v>284.0884399730088</v>
      </c>
    </row>
    <row r="8521" spans="2:23" x14ac:dyDescent="0.3">
      <c r="B8521">
        <f t="shared" si="134"/>
        <v>8516</v>
      </c>
      <c r="C8521">
        <v>208.28403749080161</v>
      </c>
      <c r="D8521">
        <v>1049.6754102430568</v>
      </c>
      <c r="E8521">
        <v>215.70392501303297</v>
      </c>
      <c r="F8521">
        <v>211.52224399636427</v>
      </c>
      <c r="G8521">
        <v>490.24699139608487</v>
      </c>
      <c r="H8521">
        <v>8999.9305779996066</v>
      </c>
      <c r="R8521">
        <v>229.01610987378785</v>
      </c>
      <c r="S8521">
        <v>201.4902931546944</v>
      </c>
      <c r="T8521">
        <v>21078.571452643413</v>
      </c>
      <c r="U8521">
        <v>393.66366520287716</v>
      </c>
      <c r="V8521">
        <v>408.67648954882372</v>
      </c>
      <c r="W8521">
        <v>28883.78</v>
      </c>
    </row>
    <row r="8522" spans="2:23" x14ac:dyDescent="0.3">
      <c r="B8522">
        <f t="shared" si="134"/>
        <v>8517</v>
      </c>
      <c r="C8522">
        <v>10051.957151678886</v>
      </c>
      <c r="D8522">
        <v>1874.9665263609977</v>
      </c>
      <c r="E8522">
        <v>298.84672953986274</v>
      </c>
      <c r="F8522">
        <v>1146.3083631486479</v>
      </c>
      <c r="G8522">
        <v>298.80265216668033</v>
      </c>
      <c r="H8522">
        <v>2599.2664461862846</v>
      </c>
      <c r="R8522">
        <v>354.31759449494325</v>
      </c>
      <c r="S8522">
        <v>226.20055634313741</v>
      </c>
      <c r="T8522">
        <v>253.84053562884836</v>
      </c>
      <c r="U8522">
        <v>254.96680063971587</v>
      </c>
      <c r="V8522">
        <v>242.51371862374964</v>
      </c>
      <c r="W8522">
        <v>249.36480099666076</v>
      </c>
    </row>
    <row r="8523" spans="2:23" x14ac:dyDescent="0.3">
      <c r="B8523">
        <f t="shared" si="134"/>
        <v>8518</v>
      </c>
      <c r="C8523">
        <v>428.96703540867668</v>
      </c>
      <c r="D8523">
        <v>19334.033858018804</v>
      </c>
      <c r="E8523">
        <v>485.73296824651419</v>
      </c>
      <c r="F8523">
        <v>1327.3458948942528</v>
      </c>
      <c r="G8523">
        <v>222.59244599496037</v>
      </c>
      <c r="H8523">
        <v>200.09401253500096</v>
      </c>
      <c r="R8523">
        <v>2385.4669188375651</v>
      </c>
      <c r="S8523">
        <v>210.17430585872148</v>
      </c>
      <c r="T8523">
        <v>579.70546053064027</v>
      </c>
      <c r="U8523">
        <v>1814.5425749139538</v>
      </c>
      <c r="V8523">
        <v>1120.705276790351</v>
      </c>
      <c r="W8523">
        <v>590.77690560728433</v>
      </c>
    </row>
    <row r="8524" spans="2:23" x14ac:dyDescent="0.3">
      <c r="B8524">
        <f t="shared" si="134"/>
        <v>8519</v>
      </c>
      <c r="C8524">
        <v>1949.4747206329498</v>
      </c>
      <c r="D8524">
        <v>563.1588499310925</v>
      </c>
      <c r="E8524">
        <v>25522.547105712227</v>
      </c>
      <c r="F8524">
        <v>695.51770070723251</v>
      </c>
      <c r="G8524">
        <v>209.49058897036261</v>
      </c>
      <c r="H8524">
        <v>249.21510208350702</v>
      </c>
      <c r="R8524">
        <v>217.50058032428561</v>
      </c>
      <c r="S8524">
        <v>708.10661595808858</v>
      </c>
      <c r="T8524">
        <v>18539.196155562906</v>
      </c>
      <c r="U8524">
        <v>3630.1780538319904</v>
      </c>
      <c r="V8524">
        <v>628.22472511388901</v>
      </c>
      <c r="W8524">
        <v>1406.4936358920822</v>
      </c>
    </row>
    <row r="8525" spans="2:23" x14ac:dyDescent="0.3">
      <c r="B8525">
        <f t="shared" si="134"/>
        <v>8520</v>
      </c>
      <c r="C8525">
        <v>205.96625572180335</v>
      </c>
      <c r="D8525">
        <v>244.81458101431605</v>
      </c>
      <c r="E8525">
        <v>3075.4833790114922</v>
      </c>
      <c r="F8525">
        <v>290.38560218559257</v>
      </c>
      <c r="G8525">
        <v>371.52770672932479</v>
      </c>
      <c r="H8525">
        <v>389.43530123237076</v>
      </c>
      <c r="R8525">
        <v>3100.3835119417977</v>
      </c>
      <c r="S8525">
        <v>4618.9257003399989</v>
      </c>
      <c r="T8525">
        <v>1786.7885841107968</v>
      </c>
      <c r="U8525">
        <v>223.96704646708702</v>
      </c>
      <c r="V8525">
        <v>227.97882723226564</v>
      </c>
      <c r="W8525">
        <v>238.60997945791473</v>
      </c>
    </row>
    <row r="8526" spans="2:23" x14ac:dyDescent="0.3">
      <c r="B8526">
        <f t="shared" si="134"/>
        <v>8521</v>
      </c>
      <c r="C8526">
        <v>28883.78</v>
      </c>
      <c r="D8526">
        <v>452.38417988205038</v>
      </c>
      <c r="E8526">
        <v>356.31544371332848</v>
      </c>
      <c r="F8526">
        <v>213.80065983222573</v>
      </c>
      <c r="G8526">
        <v>206.10272571499021</v>
      </c>
      <c r="H8526">
        <v>2963.3984283881332</v>
      </c>
      <c r="R8526">
        <v>1391.6551929199613</v>
      </c>
      <c r="S8526">
        <v>679.45516446659735</v>
      </c>
      <c r="T8526">
        <v>270.92497652111791</v>
      </c>
      <c r="U8526">
        <v>243.30159397321233</v>
      </c>
      <c r="V8526">
        <v>314.49765571647117</v>
      </c>
      <c r="W8526">
        <v>276.94856117264783</v>
      </c>
    </row>
    <row r="8527" spans="2:23" x14ac:dyDescent="0.3">
      <c r="B8527">
        <f t="shared" si="134"/>
        <v>8522</v>
      </c>
      <c r="C8527">
        <v>247.74966618166508</v>
      </c>
      <c r="D8527">
        <v>221.13382900184817</v>
      </c>
      <c r="E8527">
        <v>364.68213466018108</v>
      </c>
      <c r="F8527">
        <v>208.01017681551144</v>
      </c>
      <c r="G8527">
        <v>211.94336817904176</v>
      </c>
      <c r="H8527">
        <v>271.10861740470057</v>
      </c>
      <c r="R8527">
        <v>488.13784484231701</v>
      </c>
      <c r="S8527">
        <v>1935.9065652909032</v>
      </c>
      <c r="T8527">
        <v>28883.78</v>
      </c>
      <c r="U8527">
        <v>413.19391846679355</v>
      </c>
      <c r="V8527">
        <v>209.14762090933525</v>
      </c>
      <c r="W8527">
        <v>229.70007010627586</v>
      </c>
    </row>
    <row r="8528" spans="2:23" x14ac:dyDescent="0.3">
      <c r="B8528">
        <f t="shared" si="134"/>
        <v>8523</v>
      </c>
      <c r="C8528">
        <v>615.49038990516476</v>
      </c>
      <c r="D8528">
        <v>2690.827552046685</v>
      </c>
      <c r="E8528">
        <v>1015.0298606513062</v>
      </c>
      <c r="F8528">
        <v>448.50489706758185</v>
      </c>
      <c r="G8528">
        <v>28883.78</v>
      </c>
      <c r="H8528">
        <v>200.36098529788336</v>
      </c>
      <c r="R8528">
        <v>280.39393400643968</v>
      </c>
      <c r="S8528">
        <v>212.93740963893828</v>
      </c>
      <c r="T8528">
        <v>14862.797276792977</v>
      </c>
      <c r="U8528">
        <v>360.5607855393377</v>
      </c>
      <c r="V8528">
        <v>2721.0187011301286</v>
      </c>
      <c r="W8528">
        <v>226.43820645609782</v>
      </c>
    </row>
    <row r="8529" spans="2:23" x14ac:dyDescent="0.3">
      <c r="B8529">
        <f t="shared" si="134"/>
        <v>8524</v>
      </c>
      <c r="C8529">
        <v>5143.5064258787488</v>
      </c>
      <c r="D8529">
        <v>204.67101164314434</v>
      </c>
      <c r="E8529">
        <v>200.43159056649256</v>
      </c>
      <c r="F8529">
        <v>677.82989708989373</v>
      </c>
      <c r="G8529">
        <v>1041.4741382219045</v>
      </c>
      <c r="H8529">
        <v>561.28261695605522</v>
      </c>
      <c r="R8529">
        <v>499.65451443766528</v>
      </c>
      <c r="S8529">
        <v>7004.2574085372344</v>
      </c>
      <c r="T8529">
        <v>216.11807137003933</v>
      </c>
      <c r="U8529">
        <v>288.92741280907893</v>
      </c>
      <c r="V8529">
        <v>217.29593024105071</v>
      </c>
      <c r="W8529">
        <v>394.35454065851741</v>
      </c>
    </row>
    <row r="8530" spans="2:23" x14ac:dyDescent="0.3">
      <c r="B8530">
        <f t="shared" si="134"/>
        <v>8525</v>
      </c>
      <c r="C8530">
        <v>3363.0406534115368</v>
      </c>
      <c r="D8530">
        <v>681.89632704077258</v>
      </c>
      <c r="E8530">
        <v>28883.78</v>
      </c>
      <c r="F8530">
        <v>1734.3386326105917</v>
      </c>
      <c r="G8530">
        <v>824.43469339284206</v>
      </c>
      <c r="H8530">
        <v>24586.516678652155</v>
      </c>
      <c r="R8530">
        <v>770.5284931332767</v>
      </c>
      <c r="S8530">
        <v>1491.641980589194</v>
      </c>
      <c r="T8530">
        <v>259.37816668733677</v>
      </c>
      <c r="U8530">
        <v>251.72900637365478</v>
      </c>
      <c r="V8530">
        <v>212.92926735775043</v>
      </c>
      <c r="W8530">
        <v>495.367188832458</v>
      </c>
    </row>
    <row r="8531" spans="2:23" x14ac:dyDescent="0.3">
      <c r="B8531">
        <f t="shared" si="134"/>
        <v>8526</v>
      </c>
      <c r="C8531">
        <v>6103.6555765936864</v>
      </c>
      <c r="D8531">
        <v>202.18991947971281</v>
      </c>
      <c r="E8531">
        <v>28883.78</v>
      </c>
      <c r="F8531">
        <v>28883.78</v>
      </c>
      <c r="G8531">
        <v>318.18764358916712</v>
      </c>
      <c r="H8531">
        <v>300.58516602905843</v>
      </c>
      <c r="R8531">
        <v>354.17044530698411</v>
      </c>
      <c r="S8531">
        <v>1521.4727072587427</v>
      </c>
      <c r="T8531">
        <v>294.48784837832227</v>
      </c>
      <c r="U8531">
        <v>403.48202562812264</v>
      </c>
      <c r="V8531">
        <v>373.88735712685133</v>
      </c>
      <c r="W8531">
        <v>294.80994265464733</v>
      </c>
    </row>
    <row r="8532" spans="2:23" x14ac:dyDescent="0.3">
      <c r="B8532">
        <f t="shared" si="134"/>
        <v>8527</v>
      </c>
      <c r="C8532">
        <v>577.07854392530555</v>
      </c>
      <c r="D8532">
        <v>222.73453072764019</v>
      </c>
      <c r="E8532">
        <v>2266.8286820540325</v>
      </c>
      <c r="F8532">
        <v>536.00624135361227</v>
      </c>
      <c r="G8532">
        <v>4126.6143143770132</v>
      </c>
      <c r="H8532">
        <v>231.4997355023506</v>
      </c>
      <c r="R8532">
        <v>1955.4991090371443</v>
      </c>
      <c r="S8532">
        <v>4906.1666525381552</v>
      </c>
      <c r="T8532">
        <v>745.8024527123556</v>
      </c>
      <c r="U8532">
        <v>1425.3165194169146</v>
      </c>
      <c r="V8532">
        <v>214.66207871096358</v>
      </c>
      <c r="W8532">
        <v>1003.9291859925409</v>
      </c>
    </row>
    <row r="8533" spans="2:23" x14ac:dyDescent="0.3">
      <c r="B8533">
        <f t="shared" si="134"/>
        <v>8528</v>
      </c>
      <c r="C8533">
        <v>2989.2952158416424</v>
      </c>
      <c r="D8533">
        <v>213.95285976558941</v>
      </c>
      <c r="E8533">
        <v>248.89096360815043</v>
      </c>
      <c r="F8533">
        <v>650.46238980188832</v>
      </c>
      <c r="G8533">
        <v>267.76822765998037</v>
      </c>
      <c r="H8533">
        <v>3917.9803548025543</v>
      </c>
      <c r="R8533">
        <v>1333.5429130420691</v>
      </c>
      <c r="S8533">
        <v>1499.4771665492538</v>
      </c>
      <c r="T8533">
        <v>299.82525005332434</v>
      </c>
      <c r="U8533">
        <v>28883.78</v>
      </c>
      <c r="V8533">
        <v>296.71959573435538</v>
      </c>
      <c r="W8533">
        <v>6006.2887051936577</v>
      </c>
    </row>
    <row r="8534" spans="2:23" x14ac:dyDescent="0.3">
      <c r="B8534">
        <f t="shared" si="134"/>
        <v>8529</v>
      </c>
      <c r="C8534">
        <v>1055.3293844540012</v>
      </c>
      <c r="D8534">
        <v>344.58972665504893</v>
      </c>
      <c r="E8534">
        <v>226.31330405989161</v>
      </c>
      <c r="F8534">
        <v>513.94932824735997</v>
      </c>
      <c r="G8534">
        <v>268.42222040880392</v>
      </c>
      <c r="H8534">
        <v>210.17435509804628</v>
      </c>
      <c r="R8534">
        <v>221.12078462942699</v>
      </c>
      <c r="S8534">
        <v>632.75214525662363</v>
      </c>
      <c r="T8534">
        <v>205.13975713674625</v>
      </c>
      <c r="U8534">
        <v>852.25900146304025</v>
      </c>
      <c r="V8534">
        <v>515.81345736064145</v>
      </c>
      <c r="W8534">
        <v>9597.3452616273808</v>
      </c>
    </row>
    <row r="8535" spans="2:23" x14ac:dyDescent="0.3">
      <c r="B8535">
        <f t="shared" si="134"/>
        <v>8530</v>
      </c>
      <c r="C8535">
        <v>379.02958258555719</v>
      </c>
      <c r="D8535">
        <v>28883.78</v>
      </c>
      <c r="E8535">
        <v>318.76855077615267</v>
      </c>
      <c r="F8535">
        <v>1434.6239601266893</v>
      </c>
      <c r="G8535">
        <v>1130.2956475766723</v>
      </c>
      <c r="H8535">
        <v>1168.6710925314105</v>
      </c>
      <c r="R8535">
        <v>2655.3611161210092</v>
      </c>
      <c r="S8535">
        <v>255.06219566212332</v>
      </c>
      <c r="T8535">
        <v>387.40041174551016</v>
      </c>
      <c r="U8535">
        <v>263.84823039495535</v>
      </c>
      <c r="V8535">
        <v>244.92207405181912</v>
      </c>
      <c r="W8535">
        <v>204.08413500783064</v>
      </c>
    </row>
    <row r="8536" spans="2:23" x14ac:dyDescent="0.3">
      <c r="B8536">
        <f t="shared" si="134"/>
        <v>8531</v>
      </c>
      <c r="C8536">
        <v>385.49044483008515</v>
      </c>
      <c r="D8536">
        <v>779.13718416557299</v>
      </c>
      <c r="E8536">
        <v>16962.756950929972</v>
      </c>
      <c r="F8536">
        <v>203.26243855038865</v>
      </c>
      <c r="G8536">
        <v>266.85180298080417</v>
      </c>
      <c r="H8536">
        <v>371.92063619606</v>
      </c>
      <c r="R8536">
        <v>8917.2570989642627</v>
      </c>
      <c r="S8536">
        <v>281.50629928399701</v>
      </c>
      <c r="T8536">
        <v>263.67152072294999</v>
      </c>
      <c r="U8536">
        <v>1614.7490588677688</v>
      </c>
      <c r="V8536">
        <v>204.28013009387612</v>
      </c>
      <c r="W8536">
        <v>235.46314070975285</v>
      </c>
    </row>
    <row r="8537" spans="2:23" x14ac:dyDescent="0.3">
      <c r="B8537">
        <f t="shared" si="134"/>
        <v>8532</v>
      </c>
      <c r="C8537">
        <v>720.39571217947014</v>
      </c>
      <c r="D8537">
        <v>285.23955227540773</v>
      </c>
      <c r="E8537">
        <v>6202.1910659087162</v>
      </c>
      <c r="F8537">
        <v>12247.990838512602</v>
      </c>
      <c r="G8537">
        <v>431.48682967122636</v>
      </c>
      <c r="H8537">
        <v>242.97022509856856</v>
      </c>
      <c r="R8537">
        <v>19976.002367621182</v>
      </c>
      <c r="S8537">
        <v>28883.78</v>
      </c>
      <c r="T8537">
        <v>28883.78</v>
      </c>
      <c r="U8537">
        <v>208.16145036466793</v>
      </c>
      <c r="V8537">
        <v>731.89955706928856</v>
      </c>
      <c r="W8537">
        <v>212.75832509003268</v>
      </c>
    </row>
    <row r="8538" spans="2:23" x14ac:dyDescent="0.3">
      <c r="B8538">
        <f t="shared" si="134"/>
        <v>8533</v>
      </c>
      <c r="C8538">
        <v>236.50817783786516</v>
      </c>
      <c r="D8538">
        <v>413.86915217202147</v>
      </c>
      <c r="E8538">
        <v>322.36957072981858</v>
      </c>
      <c r="F8538">
        <v>28883.78</v>
      </c>
      <c r="G8538">
        <v>323.70295460635487</v>
      </c>
      <c r="H8538">
        <v>287.36023359674721</v>
      </c>
      <c r="R8538">
        <v>210.93200332438289</v>
      </c>
      <c r="S8538">
        <v>248.63441204804553</v>
      </c>
      <c r="T8538">
        <v>2701.4316914056099</v>
      </c>
      <c r="U8538">
        <v>613.81093363067794</v>
      </c>
      <c r="V8538">
        <v>1584.4238219140871</v>
      </c>
      <c r="W8538">
        <v>201.34553137344955</v>
      </c>
    </row>
    <row r="8539" spans="2:23" x14ac:dyDescent="0.3">
      <c r="B8539">
        <f t="shared" si="134"/>
        <v>8534</v>
      </c>
      <c r="C8539">
        <v>1106.957741336362</v>
      </c>
      <c r="D8539">
        <v>12705.971837287958</v>
      </c>
      <c r="E8539">
        <v>5171.818325589933</v>
      </c>
      <c r="F8539">
        <v>244.59815281742925</v>
      </c>
      <c r="G8539">
        <v>3413.4491063284477</v>
      </c>
      <c r="H8539">
        <v>2523.0809420578844</v>
      </c>
      <c r="R8539">
        <v>1044.5832269453113</v>
      </c>
      <c r="S8539">
        <v>249.62088090718947</v>
      </c>
      <c r="T8539">
        <v>787.72008036203499</v>
      </c>
      <c r="U8539">
        <v>259.30071857280291</v>
      </c>
      <c r="V8539">
        <v>1299.0410957104987</v>
      </c>
      <c r="W8539">
        <v>275.59713974703698</v>
      </c>
    </row>
    <row r="8540" spans="2:23" x14ac:dyDescent="0.3">
      <c r="B8540">
        <f t="shared" si="134"/>
        <v>8535</v>
      </c>
      <c r="C8540">
        <v>214.94397600445788</v>
      </c>
      <c r="D8540">
        <v>217.15328222799798</v>
      </c>
      <c r="E8540">
        <v>299.68193741523362</v>
      </c>
      <c r="F8540">
        <v>313.65836716138335</v>
      </c>
      <c r="G8540">
        <v>385.57027277141151</v>
      </c>
      <c r="H8540">
        <v>267.42021109000007</v>
      </c>
      <c r="R8540">
        <v>2731.797989015482</v>
      </c>
      <c r="S8540">
        <v>258.23396025785985</v>
      </c>
      <c r="T8540">
        <v>225.2166588025641</v>
      </c>
      <c r="U8540">
        <v>275.62920667092772</v>
      </c>
      <c r="V8540">
        <v>707.62147909854912</v>
      </c>
      <c r="W8540">
        <v>28883.78</v>
      </c>
    </row>
    <row r="8541" spans="2:23" x14ac:dyDescent="0.3">
      <c r="B8541">
        <f t="shared" si="134"/>
        <v>8536</v>
      </c>
      <c r="C8541">
        <v>1587.1924761139551</v>
      </c>
      <c r="D8541">
        <v>293.1242232838103</v>
      </c>
      <c r="E8541">
        <v>511.34159981818613</v>
      </c>
      <c r="F8541">
        <v>28883.78</v>
      </c>
      <c r="G8541">
        <v>421.37404323830685</v>
      </c>
      <c r="H8541">
        <v>28883.78</v>
      </c>
      <c r="R8541">
        <v>306.76967005500813</v>
      </c>
      <c r="S8541">
        <v>471.60719816952502</v>
      </c>
      <c r="T8541">
        <v>1449.959834152987</v>
      </c>
      <c r="U8541">
        <v>333.92569856298303</v>
      </c>
      <c r="V8541">
        <v>16749.677104783626</v>
      </c>
      <c r="W8541">
        <v>564.99975977451459</v>
      </c>
    </row>
    <row r="8542" spans="2:23" x14ac:dyDescent="0.3">
      <c r="B8542">
        <f t="shared" si="134"/>
        <v>8537</v>
      </c>
      <c r="C8542">
        <v>201.18168957956919</v>
      </c>
      <c r="D8542">
        <v>764.98550872357816</v>
      </c>
      <c r="E8542">
        <v>321.29530091979092</v>
      </c>
      <c r="F8542">
        <v>359.96888301085028</v>
      </c>
      <c r="G8542">
        <v>205.76719720994694</v>
      </c>
      <c r="H8542">
        <v>304.05658860691597</v>
      </c>
      <c r="R8542">
        <v>2557.8770588569237</v>
      </c>
      <c r="S8542">
        <v>1541.8384053816869</v>
      </c>
      <c r="T8542">
        <v>1527.5472654278954</v>
      </c>
      <c r="U8542">
        <v>291.24325016800873</v>
      </c>
      <c r="V8542">
        <v>28883.78</v>
      </c>
      <c r="W8542">
        <v>27865.20818016048</v>
      </c>
    </row>
    <row r="8543" spans="2:23" x14ac:dyDescent="0.3">
      <c r="B8543">
        <f t="shared" si="134"/>
        <v>8538</v>
      </c>
      <c r="C8543">
        <v>28883.78</v>
      </c>
      <c r="D8543">
        <v>28883.78</v>
      </c>
      <c r="E8543">
        <v>456.390620175945</v>
      </c>
      <c r="F8543">
        <v>28883.78</v>
      </c>
      <c r="G8543">
        <v>24860.865166427433</v>
      </c>
      <c r="H8543">
        <v>28883.78</v>
      </c>
      <c r="R8543">
        <v>28883.78</v>
      </c>
      <c r="S8543">
        <v>254.19258945483767</v>
      </c>
      <c r="T8543">
        <v>28883.78</v>
      </c>
      <c r="U8543">
        <v>28883.78</v>
      </c>
      <c r="V8543">
        <v>28883.78</v>
      </c>
      <c r="W8543">
        <v>509.26439444930412</v>
      </c>
    </row>
    <row r="8544" spans="2:23" x14ac:dyDescent="0.3">
      <c r="B8544">
        <f t="shared" si="134"/>
        <v>8539</v>
      </c>
      <c r="C8544">
        <v>1154.5145156546223</v>
      </c>
      <c r="D8544">
        <v>274.92378571719814</v>
      </c>
      <c r="E8544">
        <v>28883.78</v>
      </c>
      <c r="F8544">
        <v>984.00111068819456</v>
      </c>
      <c r="G8544">
        <v>877.6859309856203</v>
      </c>
      <c r="H8544">
        <v>432.79909614569362</v>
      </c>
      <c r="R8544">
        <v>28883.78</v>
      </c>
      <c r="S8544">
        <v>18278.597867531415</v>
      </c>
      <c r="T8544">
        <v>1309.1113777736748</v>
      </c>
      <c r="U8544">
        <v>7015.3212823823042</v>
      </c>
      <c r="V8544">
        <v>1093.4020028903321</v>
      </c>
      <c r="W8544">
        <v>1476.7675386100925</v>
      </c>
    </row>
    <row r="8545" spans="2:23" x14ac:dyDescent="0.3">
      <c r="B8545">
        <f t="shared" si="134"/>
        <v>8540</v>
      </c>
      <c r="C8545">
        <v>213.20954144525473</v>
      </c>
      <c r="D8545">
        <v>382.17834905133498</v>
      </c>
      <c r="E8545">
        <v>1871.8845936807343</v>
      </c>
      <c r="F8545">
        <v>200.27659001905101</v>
      </c>
      <c r="G8545">
        <v>1745.4344309733569</v>
      </c>
      <c r="H8545">
        <v>525.46587559251429</v>
      </c>
      <c r="R8545">
        <v>17891.948131601228</v>
      </c>
      <c r="S8545">
        <v>419.53661995705136</v>
      </c>
      <c r="T8545">
        <v>511.78164313245793</v>
      </c>
      <c r="U8545">
        <v>243.03958451626107</v>
      </c>
      <c r="V8545">
        <v>399.9333232981395</v>
      </c>
      <c r="W8545">
        <v>28883.78</v>
      </c>
    </row>
    <row r="8546" spans="2:23" x14ac:dyDescent="0.3">
      <c r="B8546">
        <f t="shared" si="134"/>
        <v>8541</v>
      </c>
      <c r="C8546">
        <v>343.16227621352255</v>
      </c>
      <c r="D8546">
        <v>210.37308965822643</v>
      </c>
      <c r="E8546">
        <v>501.53484990871397</v>
      </c>
      <c r="F8546">
        <v>227.921915419827</v>
      </c>
      <c r="G8546">
        <v>212.93256734770449</v>
      </c>
      <c r="H8546">
        <v>4826.3363150322994</v>
      </c>
      <c r="R8546">
        <v>223.87506264176889</v>
      </c>
      <c r="S8546">
        <v>227.59045075624289</v>
      </c>
      <c r="T8546">
        <v>2477.2976183018736</v>
      </c>
      <c r="U8546">
        <v>484.54246738963997</v>
      </c>
      <c r="V8546">
        <v>321.89781278684995</v>
      </c>
      <c r="W8546">
        <v>746.02106742807121</v>
      </c>
    </row>
    <row r="8547" spans="2:23" x14ac:dyDescent="0.3">
      <c r="B8547">
        <f t="shared" si="134"/>
        <v>8542</v>
      </c>
      <c r="C8547">
        <v>211.86518897904369</v>
      </c>
      <c r="D8547">
        <v>216.5771758994008</v>
      </c>
      <c r="E8547">
        <v>390.51644951974617</v>
      </c>
      <c r="F8547">
        <v>990.06035813100164</v>
      </c>
      <c r="G8547">
        <v>1534.3907035686923</v>
      </c>
      <c r="H8547">
        <v>374.45058968650085</v>
      </c>
      <c r="R8547">
        <v>308.84691486729656</v>
      </c>
      <c r="S8547">
        <v>2875.932690212866</v>
      </c>
      <c r="T8547">
        <v>497.2054024110198</v>
      </c>
      <c r="U8547">
        <v>264.7209269093305</v>
      </c>
      <c r="V8547">
        <v>265.90404376292349</v>
      </c>
      <c r="W8547">
        <v>610.32090567705313</v>
      </c>
    </row>
    <row r="8548" spans="2:23" x14ac:dyDescent="0.3">
      <c r="B8548">
        <f t="shared" si="134"/>
        <v>8543</v>
      </c>
      <c r="C8548">
        <v>284.92077930362109</v>
      </c>
      <c r="D8548">
        <v>242.86355607223294</v>
      </c>
      <c r="E8548">
        <v>28883.78</v>
      </c>
      <c r="F8548">
        <v>458.388484377417</v>
      </c>
      <c r="G8548">
        <v>357.30278882344925</v>
      </c>
      <c r="H8548">
        <v>10933.531550212294</v>
      </c>
      <c r="R8548">
        <v>288.44053350893591</v>
      </c>
      <c r="S8548">
        <v>2222.7428743430369</v>
      </c>
      <c r="T8548">
        <v>378.3541034740955</v>
      </c>
      <c r="U8548">
        <v>6924.8066257737173</v>
      </c>
      <c r="V8548">
        <v>218.98618428165426</v>
      </c>
      <c r="W8548">
        <v>28883.78</v>
      </c>
    </row>
    <row r="8549" spans="2:23" x14ac:dyDescent="0.3">
      <c r="B8549">
        <f t="shared" si="134"/>
        <v>8544</v>
      </c>
      <c r="C8549">
        <v>644.17092760650849</v>
      </c>
      <c r="D8549">
        <v>305.31894660182166</v>
      </c>
      <c r="E8549">
        <v>345.09839629934083</v>
      </c>
      <c r="F8549">
        <v>1768.3601307537035</v>
      </c>
      <c r="G8549">
        <v>310.8549246639206</v>
      </c>
      <c r="H8549">
        <v>206.94075332380962</v>
      </c>
      <c r="R8549">
        <v>2776.3411237646615</v>
      </c>
      <c r="S8549">
        <v>751.81903416190369</v>
      </c>
      <c r="T8549">
        <v>28883.78</v>
      </c>
      <c r="U8549">
        <v>303.00770417136147</v>
      </c>
      <c r="V8549">
        <v>263.14735328192046</v>
      </c>
      <c r="W8549">
        <v>15987.378893021632</v>
      </c>
    </row>
    <row r="8550" spans="2:23" x14ac:dyDescent="0.3">
      <c r="B8550">
        <f t="shared" si="134"/>
        <v>8545</v>
      </c>
      <c r="C8550">
        <v>524.04910200778386</v>
      </c>
      <c r="D8550">
        <v>465.62147671781395</v>
      </c>
      <c r="E8550">
        <v>28883.78</v>
      </c>
      <c r="F8550">
        <v>28883.78</v>
      </c>
      <c r="G8550">
        <v>1476.3119866356824</v>
      </c>
      <c r="H8550">
        <v>365.7434005310792</v>
      </c>
      <c r="R8550">
        <v>28883.78</v>
      </c>
      <c r="S8550">
        <v>28883.78</v>
      </c>
      <c r="T8550">
        <v>215.94561463061808</v>
      </c>
      <c r="U8550">
        <v>388.94718831115779</v>
      </c>
      <c r="V8550">
        <v>303.49167197179293</v>
      </c>
      <c r="W8550">
        <v>263.11396259149802</v>
      </c>
    </row>
    <row r="8551" spans="2:23" x14ac:dyDescent="0.3">
      <c r="B8551">
        <f t="shared" si="134"/>
        <v>8546</v>
      </c>
      <c r="C8551">
        <v>2796.0474672293144</v>
      </c>
      <c r="D8551">
        <v>241.47989168132989</v>
      </c>
      <c r="E8551">
        <v>420.68381259701584</v>
      </c>
      <c r="F8551">
        <v>317.48644899000715</v>
      </c>
      <c r="G8551">
        <v>3315.5395079821133</v>
      </c>
      <c r="H8551">
        <v>593.38879597446214</v>
      </c>
      <c r="R8551">
        <v>9875.2153448366171</v>
      </c>
      <c r="S8551">
        <v>1068.2204482665661</v>
      </c>
      <c r="T8551">
        <v>205.00661740313626</v>
      </c>
      <c r="U8551">
        <v>240.33707768405677</v>
      </c>
      <c r="V8551">
        <v>28883.78</v>
      </c>
      <c r="W8551">
        <v>332.98714053459196</v>
      </c>
    </row>
    <row r="8552" spans="2:23" x14ac:dyDescent="0.3">
      <c r="B8552">
        <f t="shared" si="134"/>
        <v>8547</v>
      </c>
      <c r="C8552">
        <v>279.73803035565686</v>
      </c>
      <c r="D8552">
        <v>496.91996351326719</v>
      </c>
      <c r="E8552">
        <v>28883.78</v>
      </c>
      <c r="F8552">
        <v>1040.8958238782525</v>
      </c>
      <c r="G8552">
        <v>514.72967506658733</v>
      </c>
      <c r="H8552">
        <v>279.87915418774736</v>
      </c>
      <c r="R8552">
        <v>28883.78</v>
      </c>
      <c r="S8552">
        <v>294.61937567840062</v>
      </c>
      <c r="T8552">
        <v>637.44297266503827</v>
      </c>
      <c r="U8552">
        <v>234.25755134932072</v>
      </c>
      <c r="V8552">
        <v>235.11701709564949</v>
      </c>
      <c r="W8552">
        <v>547.84853784210122</v>
      </c>
    </row>
    <row r="8553" spans="2:23" x14ac:dyDescent="0.3">
      <c r="B8553">
        <f t="shared" si="134"/>
        <v>8548</v>
      </c>
      <c r="C8553">
        <v>251.01638799763492</v>
      </c>
      <c r="D8553">
        <v>616.89448271394122</v>
      </c>
      <c r="E8553">
        <v>9713.8019394792336</v>
      </c>
      <c r="F8553">
        <v>271.50160397851829</v>
      </c>
      <c r="G8553">
        <v>932.24415035161348</v>
      </c>
      <c r="H8553">
        <v>203.25766117505256</v>
      </c>
      <c r="R8553">
        <v>355.18624894148411</v>
      </c>
      <c r="S8553">
        <v>204.99180312785359</v>
      </c>
      <c r="T8553">
        <v>490.15318214859064</v>
      </c>
      <c r="U8553">
        <v>268.95326646971023</v>
      </c>
      <c r="V8553">
        <v>206.10460018903586</v>
      </c>
      <c r="W8553">
        <v>2103.6799545259255</v>
      </c>
    </row>
    <row r="8554" spans="2:23" x14ac:dyDescent="0.3">
      <c r="B8554">
        <f t="shared" si="134"/>
        <v>8549</v>
      </c>
      <c r="C8554">
        <v>1869.0193445467808</v>
      </c>
      <c r="D8554">
        <v>217.43621284803186</v>
      </c>
      <c r="E8554">
        <v>505.65083487443019</v>
      </c>
      <c r="F8554">
        <v>28883.78</v>
      </c>
      <c r="G8554">
        <v>358.38326760590854</v>
      </c>
      <c r="H8554">
        <v>1320.0978875142341</v>
      </c>
      <c r="R8554">
        <v>364.53875935783418</v>
      </c>
      <c r="S8554">
        <v>232.9380703499354</v>
      </c>
      <c r="T8554">
        <v>1880.8658834002865</v>
      </c>
      <c r="U8554">
        <v>18344.640351566522</v>
      </c>
      <c r="V8554">
        <v>364.41651976825688</v>
      </c>
      <c r="W8554">
        <v>1847.5042313569413</v>
      </c>
    </row>
    <row r="8555" spans="2:23" x14ac:dyDescent="0.3">
      <c r="B8555">
        <f t="shared" si="134"/>
        <v>8550</v>
      </c>
      <c r="C8555">
        <v>312.03783875203521</v>
      </c>
      <c r="D8555">
        <v>28883.78</v>
      </c>
      <c r="E8555">
        <v>222.63848292724174</v>
      </c>
      <c r="F8555">
        <v>1477.8173527486399</v>
      </c>
      <c r="G8555">
        <v>240.78972500945241</v>
      </c>
      <c r="H8555">
        <v>3200.3639298697781</v>
      </c>
      <c r="R8555">
        <v>957.56126425154014</v>
      </c>
      <c r="S8555">
        <v>390.61958414494018</v>
      </c>
      <c r="T8555">
        <v>237.38664894192001</v>
      </c>
      <c r="U8555">
        <v>201.01211094557866</v>
      </c>
      <c r="V8555">
        <v>3161.4513318186882</v>
      </c>
      <c r="W8555">
        <v>803.1292580899202</v>
      </c>
    </row>
    <row r="8556" spans="2:23" x14ac:dyDescent="0.3">
      <c r="B8556">
        <f t="shared" si="134"/>
        <v>8551</v>
      </c>
      <c r="C8556">
        <v>208.34189716822561</v>
      </c>
      <c r="D8556">
        <v>1596.457633681574</v>
      </c>
      <c r="E8556">
        <v>1100.7282703800406</v>
      </c>
      <c r="F8556">
        <v>559.38054653130189</v>
      </c>
      <c r="G8556">
        <v>255.19248418773509</v>
      </c>
      <c r="H8556">
        <v>9357.0151680217605</v>
      </c>
      <c r="R8556">
        <v>28883.78</v>
      </c>
      <c r="S8556">
        <v>266.75891910573154</v>
      </c>
      <c r="T8556">
        <v>11691.72398709952</v>
      </c>
      <c r="U8556">
        <v>28883.78</v>
      </c>
      <c r="V8556">
        <v>252.26421806351883</v>
      </c>
      <c r="W8556">
        <v>231.2477723401839</v>
      </c>
    </row>
    <row r="8557" spans="2:23" x14ac:dyDescent="0.3">
      <c r="B8557">
        <f t="shared" si="134"/>
        <v>8552</v>
      </c>
      <c r="C8557">
        <v>312.29660467319485</v>
      </c>
      <c r="D8557">
        <v>453.15028273453856</v>
      </c>
      <c r="E8557">
        <v>1845.3528555035332</v>
      </c>
      <c r="F8557">
        <v>439.21012854170863</v>
      </c>
      <c r="G8557">
        <v>946.59619105470858</v>
      </c>
      <c r="H8557">
        <v>28883.78</v>
      </c>
      <c r="R8557">
        <v>213.08729336075933</v>
      </c>
      <c r="S8557">
        <v>28883.78</v>
      </c>
      <c r="T8557">
        <v>885.47833952043948</v>
      </c>
      <c r="U8557">
        <v>211.89880041520692</v>
      </c>
      <c r="V8557">
        <v>416.94581577176689</v>
      </c>
      <c r="W8557">
        <v>361.87677337005198</v>
      </c>
    </row>
    <row r="8558" spans="2:23" x14ac:dyDescent="0.3">
      <c r="B8558">
        <f t="shared" si="134"/>
        <v>8553</v>
      </c>
      <c r="C8558">
        <v>4038.8414522225958</v>
      </c>
      <c r="D8558">
        <v>28883.78</v>
      </c>
      <c r="E8558">
        <v>2000.742110940339</v>
      </c>
      <c r="F8558">
        <v>1495.2425720073538</v>
      </c>
      <c r="G8558">
        <v>275.63844471998885</v>
      </c>
      <c r="H8558">
        <v>211.1433545237268</v>
      </c>
      <c r="R8558">
        <v>209.28305657083183</v>
      </c>
      <c r="S8558">
        <v>392.53960399151129</v>
      </c>
      <c r="T8558">
        <v>224.35314552916915</v>
      </c>
      <c r="U8558">
        <v>539.46131495294662</v>
      </c>
      <c r="V8558">
        <v>28883.78</v>
      </c>
      <c r="W8558">
        <v>375.69165532853191</v>
      </c>
    </row>
    <row r="8559" spans="2:23" x14ac:dyDescent="0.3">
      <c r="B8559">
        <f t="shared" si="134"/>
        <v>8554</v>
      </c>
      <c r="C8559">
        <v>578.84234925791225</v>
      </c>
      <c r="D8559">
        <v>722.33764526248137</v>
      </c>
      <c r="E8559">
        <v>1577.7938369808112</v>
      </c>
      <c r="F8559">
        <v>28883.78</v>
      </c>
      <c r="G8559">
        <v>1018.1920508666248</v>
      </c>
      <c r="H8559">
        <v>293.6287807966574</v>
      </c>
      <c r="R8559">
        <v>1526.0790024925411</v>
      </c>
      <c r="S8559">
        <v>233.61735626107509</v>
      </c>
      <c r="T8559">
        <v>2429.9273243830021</v>
      </c>
      <c r="U8559">
        <v>217.49098783061402</v>
      </c>
      <c r="V8559">
        <v>216.39177842176798</v>
      </c>
      <c r="W8559">
        <v>1150.635728397936</v>
      </c>
    </row>
    <row r="8560" spans="2:23" x14ac:dyDescent="0.3">
      <c r="B8560">
        <f t="shared" si="134"/>
        <v>8555</v>
      </c>
      <c r="C8560">
        <v>929.10756512936905</v>
      </c>
      <c r="D8560">
        <v>5788.5780242815508</v>
      </c>
      <c r="E8560">
        <v>1113.5075037363474</v>
      </c>
      <c r="F8560">
        <v>2966.7351245600958</v>
      </c>
      <c r="G8560">
        <v>300.53169985306511</v>
      </c>
      <c r="H8560">
        <v>253.27461830648616</v>
      </c>
      <c r="R8560">
        <v>206.60820235909901</v>
      </c>
      <c r="S8560">
        <v>4503.0028030239391</v>
      </c>
      <c r="T8560">
        <v>268.71096971823363</v>
      </c>
      <c r="U8560">
        <v>363.32989801348265</v>
      </c>
      <c r="V8560">
        <v>281.97799216608985</v>
      </c>
      <c r="W8560">
        <v>348.71570340388485</v>
      </c>
    </row>
    <row r="8561" spans="2:23" x14ac:dyDescent="0.3">
      <c r="B8561">
        <f t="shared" si="134"/>
        <v>8556</v>
      </c>
      <c r="C8561">
        <v>532.87186907157809</v>
      </c>
      <c r="D8561">
        <v>3048.8896381674504</v>
      </c>
      <c r="E8561">
        <v>756.27932548840045</v>
      </c>
      <c r="F8561">
        <v>497.31951434921291</v>
      </c>
      <c r="G8561">
        <v>266.43362145275574</v>
      </c>
      <c r="H8561">
        <v>478.15605715366291</v>
      </c>
      <c r="R8561">
        <v>813.87727070514597</v>
      </c>
      <c r="S8561">
        <v>337.66584652177096</v>
      </c>
      <c r="T8561">
        <v>447.58614933284798</v>
      </c>
      <c r="U8561">
        <v>678.39667741738253</v>
      </c>
      <c r="V8561">
        <v>28883.78</v>
      </c>
      <c r="W8561">
        <v>940.46409473581457</v>
      </c>
    </row>
    <row r="8562" spans="2:23" x14ac:dyDescent="0.3">
      <c r="B8562">
        <f t="shared" si="134"/>
        <v>8557</v>
      </c>
      <c r="C8562">
        <v>10969.403898469147</v>
      </c>
      <c r="D8562">
        <v>827.86558172623347</v>
      </c>
      <c r="E8562">
        <v>244.22687922104103</v>
      </c>
      <c r="F8562">
        <v>211.20518718203664</v>
      </c>
      <c r="G8562">
        <v>288.17093490688995</v>
      </c>
      <c r="H8562">
        <v>440.80380021078463</v>
      </c>
      <c r="R8562">
        <v>8433.7134471255995</v>
      </c>
      <c r="S8562">
        <v>28883.78</v>
      </c>
      <c r="T8562">
        <v>221.56910187061342</v>
      </c>
      <c r="U8562">
        <v>264.83935032152249</v>
      </c>
      <c r="V8562">
        <v>421.26346391451443</v>
      </c>
      <c r="W8562">
        <v>2107.7542316204945</v>
      </c>
    </row>
    <row r="8563" spans="2:23" x14ac:dyDescent="0.3">
      <c r="B8563">
        <f t="shared" si="134"/>
        <v>8558</v>
      </c>
      <c r="C8563">
        <v>480.63722341937432</v>
      </c>
      <c r="D8563">
        <v>4193.1094668135893</v>
      </c>
      <c r="E8563">
        <v>728.73794503345573</v>
      </c>
      <c r="F8563">
        <v>206.73190534093692</v>
      </c>
      <c r="G8563">
        <v>241.52260917387065</v>
      </c>
      <c r="H8563">
        <v>3350.5739324580873</v>
      </c>
      <c r="R8563">
        <v>504.17173244895349</v>
      </c>
      <c r="S8563">
        <v>202.65481091398689</v>
      </c>
      <c r="T8563">
        <v>1029.1178345935823</v>
      </c>
      <c r="U8563">
        <v>1889.0485880632432</v>
      </c>
      <c r="V8563">
        <v>297.0576384802946</v>
      </c>
      <c r="W8563">
        <v>225.17434917947989</v>
      </c>
    </row>
    <row r="8564" spans="2:23" x14ac:dyDescent="0.3">
      <c r="B8564">
        <f t="shared" si="134"/>
        <v>8559</v>
      </c>
      <c r="C8564">
        <v>201.39307894825797</v>
      </c>
      <c r="D8564">
        <v>845.96838789073411</v>
      </c>
      <c r="E8564">
        <v>4430.2830277610183</v>
      </c>
      <c r="F8564">
        <v>320.47047561378594</v>
      </c>
      <c r="G8564">
        <v>225.55909062364861</v>
      </c>
      <c r="H8564">
        <v>341.74110479202545</v>
      </c>
      <c r="R8564">
        <v>356.55972256638682</v>
      </c>
      <c r="S8564">
        <v>28883.78</v>
      </c>
      <c r="T8564">
        <v>691.28820083485789</v>
      </c>
      <c r="U8564">
        <v>1076.0684629061902</v>
      </c>
      <c r="V8564">
        <v>28883.78</v>
      </c>
      <c r="W8564">
        <v>6892.6865094829818</v>
      </c>
    </row>
    <row r="8565" spans="2:23" x14ac:dyDescent="0.3">
      <c r="B8565">
        <f t="shared" si="134"/>
        <v>8560</v>
      </c>
      <c r="C8565">
        <v>664.16265954906521</v>
      </c>
      <c r="D8565">
        <v>511.45918380350463</v>
      </c>
      <c r="E8565">
        <v>601.78600910345392</v>
      </c>
      <c r="F8565">
        <v>260.04552531725273</v>
      </c>
      <c r="G8565">
        <v>312.4436068106495</v>
      </c>
      <c r="H8565">
        <v>367.72246966632343</v>
      </c>
      <c r="R8565">
        <v>601.18646186811839</v>
      </c>
      <c r="S8565">
        <v>5306.5868675841266</v>
      </c>
      <c r="T8565">
        <v>28883.78</v>
      </c>
      <c r="U8565">
        <v>17974.534507543725</v>
      </c>
      <c r="V8565">
        <v>12624.829466577736</v>
      </c>
      <c r="W8565">
        <v>2117.5043030624965</v>
      </c>
    </row>
    <row r="8566" spans="2:23" x14ac:dyDescent="0.3">
      <c r="B8566">
        <f t="shared" si="134"/>
        <v>8561</v>
      </c>
      <c r="C8566">
        <v>236.54016046258837</v>
      </c>
      <c r="D8566">
        <v>229.12555632570167</v>
      </c>
      <c r="E8566">
        <v>525.84886334367661</v>
      </c>
      <c r="F8566">
        <v>202.9224230707193</v>
      </c>
      <c r="G8566">
        <v>351.872485748798</v>
      </c>
      <c r="H8566">
        <v>28883.78</v>
      </c>
      <c r="R8566">
        <v>4342.6664091118537</v>
      </c>
      <c r="S8566">
        <v>222.79393220402125</v>
      </c>
      <c r="T8566">
        <v>215.82637660887431</v>
      </c>
      <c r="U8566">
        <v>4296.0439377084231</v>
      </c>
      <c r="V8566">
        <v>334.90069540227387</v>
      </c>
      <c r="W8566">
        <v>648.74022085280171</v>
      </c>
    </row>
    <row r="8567" spans="2:23" x14ac:dyDescent="0.3">
      <c r="B8567">
        <f t="shared" si="134"/>
        <v>8562</v>
      </c>
      <c r="C8567">
        <v>359.86245455986682</v>
      </c>
      <c r="D8567">
        <v>1618.5700770365438</v>
      </c>
      <c r="E8567">
        <v>398.92170141709101</v>
      </c>
      <c r="F8567">
        <v>639.5988952268475</v>
      </c>
      <c r="G8567">
        <v>240.92281018986864</v>
      </c>
      <c r="H8567">
        <v>230.77087798514842</v>
      </c>
      <c r="R8567">
        <v>1114.7722221820932</v>
      </c>
      <c r="S8567">
        <v>9140.2953470159955</v>
      </c>
      <c r="T8567">
        <v>405.89501034872416</v>
      </c>
      <c r="U8567">
        <v>228.92811456208253</v>
      </c>
      <c r="V8567">
        <v>25236.170111174735</v>
      </c>
      <c r="W8567">
        <v>2290.6910079989116</v>
      </c>
    </row>
    <row r="8568" spans="2:23" x14ac:dyDescent="0.3">
      <c r="B8568">
        <f t="shared" si="134"/>
        <v>8563</v>
      </c>
      <c r="C8568">
        <v>517.87968002318132</v>
      </c>
      <c r="D8568">
        <v>3493.1137413174515</v>
      </c>
      <c r="E8568">
        <v>273.28958332453215</v>
      </c>
      <c r="F8568">
        <v>28883.78</v>
      </c>
      <c r="G8568">
        <v>339.13472761013907</v>
      </c>
      <c r="H8568">
        <v>465.5146957550715</v>
      </c>
      <c r="R8568">
        <v>3128.6758178131277</v>
      </c>
      <c r="S8568">
        <v>590.42746999088456</v>
      </c>
      <c r="T8568">
        <v>350.84400982171428</v>
      </c>
      <c r="U8568">
        <v>254.80453171772973</v>
      </c>
      <c r="V8568">
        <v>18518.237209049046</v>
      </c>
      <c r="W8568">
        <v>28883.78</v>
      </c>
    </row>
    <row r="8569" spans="2:23" x14ac:dyDescent="0.3">
      <c r="B8569">
        <f t="shared" si="134"/>
        <v>8564</v>
      </c>
      <c r="C8569">
        <v>205.42876718293721</v>
      </c>
      <c r="D8569">
        <v>240.4515287163411</v>
      </c>
      <c r="E8569">
        <v>2007.7340625665258</v>
      </c>
      <c r="F8569">
        <v>214.02806064068767</v>
      </c>
      <c r="G8569">
        <v>28883.78</v>
      </c>
      <c r="H8569">
        <v>318.22911547929698</v>
      </c>
      <c r="R8569">
        <v>4086.2635747196728</v>
      </c>
      <c r="S8569">
        <v>1267.6814269453425</v>
      </c>
      <c r="T8569">
        <v>366.83105638200118</v>
      </c>
      <c r="U8569">
        <v>8698.5229277328799</v>
      </c>
      <c r="V8569">
        <v>1892.8740352417196</v>
      </c>
      <c r="W8569">
        <v>204.95169781135669</v>
      </c>
    </row>
    <row r="8570" spans="2:23" x14ac:dyDescent="0.3">
      <c r="B8570">
        <f t="shared" si="134"/>
        <v>8565</v>
      </c>
      <c r="C8570">
        <v>335.70548365018089</v>
      </c>
      <c r="D8570">
        <v>28883.78</v>
      </c>
      <c r="E8570">
        <v>202.14666335093875</v>
      </c>
      <c r="F8570">
        <v>419.8609746843108</v>
      </c>
      <c r="G8570">
        <v>28883.78</v>
      </c>
      <c r="H8570">
        <v>315.81272852410768</v>
      </c>
      <c r="R8570">
        <v>369.69453765370565</v>
      </c>
      <c r="S8570">
        <v>275.32378226461935</v>
      </c>
      <c r="T8570">
        <v>290.10424773027614</v>
      </c>
      <c r="U8570">
        <v>1028.3263795180142</v>
      </c>
      <c r="V8570">
        <v>299.80959540894139</v>
      </c>
      <c r="W8570">
        <v>241.50302100923111</v>
      </c>
    </row>
    <row r="8571" spans="2:23" x14ac:dyDescent="0.3">
      <c r="B8571">
        <f t="shared" si="134"/>
        <v>8566</v>
      </c>
      <c r="C8571">
        <v>467.66483108965207</v>
      </c>
      <c r="D8571">
        <v>233.81039244803316</v>
      </c>
      <c r="E8571">
        <v>1801.8735771009428</v>
      </c>
      <c r="F8571">
        <v>315.3374083993528</v>
      </c>
      <c r="G8571">
        <v>282.03584905743264</v>
      </c>
      <c r="H8571">
        <v>548.97715691342091</v>
      </c>
      <c r="R8571">
        <v>2943.2857846711927</v>
      </c>
      <c r="S8571">
        <v>1498.2095094652188</v>
      </c>
      <c r="T8571">
        <v>604.69155440157056</v>
      </c>
      <c r="U8571">
        <v>229.14621461284207</v>
      </c>
      <c r="V8571">
        <v>28883.78</v>
      </c>
      <c r="W8571">
        <v>1126.1152978887808</v>
      </c>
    </row>
    <row r="8572" spans="2:23" x14ac:dyDescent="0.3">
      <c r="B8572">
        <f t="shared" si="134"/>
        <v>8567</v>
      </c>
      <c r="C8572">
        <v>396.88011512028186</v>
      </c>
      <c r="D8572">
        <v>248.17619989765512</v>
      </c>
      <c r="E8572">
        <v>1161.0588328788699</v>
      </c>
      <c r="F8572">
        <v>28883.78</v>
      </c>
      <c r="G8572">
        <v>480.64576065990923</v>
      </c>
      <c r="H8572">
        <v>1532.6678527949887</v>
      </c>
      <c r="R8572">
        <v>887.0879423273359</v>
      </c>
      <c r="S8572">
        <v>8736.7361747027317</v>
      </c>
      <c r="T8572">
        <v>205.28587633812143</v>
      </c>
      <c r="U8572">
        <v>426.64961219353734</v>
      </c>
      <c r="V8572">
        <v>221.342807389406</v>
      </c>
      <c r="W8572">
        <v>1438.0297505462779</v>
      </c>
    </row>
    <row r="8573" spans="2:23" x14ac:dyDescent="0.3">
      <c r="B8573">
        <f t="shared" si="134"/>
        <v>8568</v>
      </c>
      <c r="C8573">
        <v>28883.78</v>
      </c>
      <c r="D8573">
        <v>629.19833478158853</v>
      </c>
      <c r="E8573">
        <v>541.66980084082525</v>
      </c>
      <c r="F8573">
        <v>394.38815456301171</v>
      </c>
      <c r="G8573">
        <v>249.7859869326681</v>
      </c>
      <c r="H8573">
        <v>1107.7431093446012</v>
      </c>
      <c r="R8573">
        <v>28883.78</v>
      </c>
      <c r="S8573">
        <v>700.88340316072276</v>
      </c>
      <c r="T8573">
        <v>353.66315918985185</v>
      </c>
      <c r="U8573">
        <v>212.57246425609219</v>
      </c>
      <c r="V8573">
        <v>1151.1385793353315</v>
      </c>
      <c r="W8573">
        <v>227.26658069776676</v>
      </c>
    </row>
    <row r="8574" spans="2:23" x14ac:dyDescent="0.3">
      <c r="B8574">
        <f t="shared" si="134"/>
        <v>8569</v>
      </c>
      <c r="C8574">
        <v>17302.795262183161</v>
      </c>
      <c r="D8574">
        <v>3437.3038549903322</v>
      </c>
      <c r="E8574">
        <v>3743.120601360577</v>
      </c>
      <c r="F8574">
        <v>230.50366363277308</v>
      </c>
      <c r="G8574">
        <v>365.11473001661716</v>
      </c>
      <c r="H8574">
        <v>894.12448690583153</v>
      </c>
      <c r="R8574">
        <v>279.35239426023293</v>
      </c>
      <c r="S8574">
        <v>256.73107537335704</v>
      </c>
      <c r="T8574">
        <v>209.96410938112578</v>
      </c>
      <c r="U8574">
        <v>721.90122185156645</v>
      </c>
      <c r="V8574">
        <v>28883.78</v>
      </c>
      <c r="W8574">
        <v>234.82759928199874</v>
      </c>
    </row>
    <row r="8575" spans="2:23" x14ac:dyDescent="0.3">
      <c r="B8575">
        <f t="shared" si="134"/>
        <v>8570</v>
      </c>
      <c r="C8575">
        <v>4664.3086737287995</v>
      </c>
      <c r="D8575">
        <v>2385.6124561872507</v>
      </c>
      <c r="E8575">
        <v>331.39276108137312</v>
      </c>
      <c r="F8575">
        <v>258.81966105828388</v>
      </c>
      <c r="G8575">
        <v>4188.0658154007979</v>
      </c>
      <c r="H8575">
        <v>222.98853106730056</v>
      </c>
      <c r="R8575">
        <v>320.14221112663051</v>
      </c>
      <c r="S8575">
        <v>224.80037129946945</v>
      </c>
      <c r="T8575">
        <v>28883.78</v>
      </c>
      <c r="U8575">
        <v>653.11581048221069</v>
      </c>
      <c r="V8575">
        <v>709.40584269048372</v>
      </c>
      <c r="W8575">
        <v>384.29870297050462</v>
      </c>
    </row>
    <row r="8576" spans="2:23" x14ac:dyDescent="0.3">
      <c r="B8576">
        <f t="shared" si="134"/>
        <v>8571</v>
      </c>
      <c r="C8576">
        <v>200.24879704136561</v>
      </c>
      <c r="D8576">
        <v>990.64190750497096</v>
      </c>
      <c r="E8576">
        <v>270.32270441253775</v>
      </c>
      <c r="F8576">
        <v>283.57981988840885</v>
      </c>
      <c r="G8576">
        <v>4481.0663987880616</v>
      </c>
      <c r="H8576">
        <v>7855.4725868091145</v>
      </c>
      <c r="R8576">
        <v>398.0663417214933</v>
      </c>
      <c r="S8576">
        <v>297.39054882847591</v>
      </c>
      <c r="T8576">
        <v>1125.8050070618979</v>
      </c>
      <c r="U8576">
        <v>28883.78</v>
      </c>
      <c r="V8576">
        <v>627.67905277099271</v>
      </c>
      <c r="W8576">
        <v>726.07703801000798</v>
      </c>
    </row>
    <row r="8577" spans="2:23" x14ac:dyDescent="0.3">
      <c r="B8577">
        <f t="shared" si="134"/>
        <v>8572</v>
      </c>
      <c r="C8577">
        <v>868.52180842152552</v>
      </c>
      <c r="D8577">
        <v>230.6013961492653</v>
      </c>
      <c r="E8577">
        <v>205.94204274823062</v>
      </c>
      <c r="F8577">
        <v>244.9247259752494</v>
      </c>
      <c r="G8577">
        <v>208.89496671341948</v>
      </c>
      <c r="H8577">
        <v>5703.9286371590279</v>
      </c>
      <c r="R8577">
        <v>600.04353320823338</v>
      </c>
      <c r="S8577">
        <v>280.09770176041263</v>
      </c>
      <c r="T8577">
        <v>487.1055911297687</v>
      </c>
      <c r="U8577">
        <v>836.3809179922813</v>
      </c>
      <c r="V8577">
        <v>4658.4944715042402</v>
      </c>
      <c r="W8577">
        <v>215.7028711382934</v>
      </c>
    </row>
    <row r="8578" spans="2:23" x14ac:dyDescent="0.3">
      <c r="B8578">
        <f t="shared" si="134"/>
        <v>8573</v>
      </c>
      <c r="C8578">
        <v>334.41573714093835</v>
      </c>
      <c r="D8578">
        <v>28883.78</v>
      </c>
      <c r="E8578">
        <v>1180.5061905919506</v>
      </c>
      <c r="F8578">
        <v>202.35811136747478</v>
      </c>
      <c r="G8578">
        <v>3380.5694523544653</v>
      </c>
      <c r="H8578">
        <v>1310.5662127566879</v>
      </c>
      <c r="R8578">
        <v>280.48471424810765</v>
      </c>
      <c r="S8578">
        <v>459.07980942800191</v>
      </c>
      <c r="T8578">
        <v>517.6805053332705</v>
      </c>
      <c r="U8578">
        <v>200.28004685282588</v>
      </c>
      <c r="V8578">
        <v>1437.9980005210432</v>
      </c>
      <c r="W8578">
        <v>405.82287025722576</v>
      </c>
    </row>
    <row r="8579" spans="2:23" x14ac:dyDescent="0.3">
      <c r="B8579">
        <f t="shared" si="134"/>
        <v>8574</v>
      </c>
      <c r="C8579">
        <v>224.34797076924934</v>
      </c>
      <c r="D8579">
        <v>5233.014171239498</v>
      </c>
      <c r="E8579">
        <v>1276.1986789074067</v>
      </c>
      <c r="F8579">
        <v>4012.6524709920541</v>
      </c>
      <c r="G8579">
        <v>1380.416380885503</v>
      </c>
      <c r="H8579">
        <v>238.43084580054523</v>
      </c>
      <c r="R8579">
        <v>200.26082120125156</v>
      </c>
      <c r="S8579">
        <v>1457.0870260214322</v>
      </c>
      <c r="T8579">
        <v>214.90405810152225</v>
      </c>
      <c r="U8579">
        <v>28883.78</v>
      </c>
      <c r="V8579">
        <v>230.48773124780098</v>
      </c>
      <c r="W8579">
        <v>19027.655626012114</v>
      </c>
    </row>
    <row r="8580" spans="2:23" x14ac:dyDescent="0.3">
      <c r="B8580">
        <f t="shared" si="134"/>
        <v>8575</v>
      </c>
      <c r="C8580">
        <v>1625.4462970474744</v>
      </c>
      <c r="D8580">
        <v>260.4801211410072</v>
      </c>
      <c r="E8580">
        <v>765.02977994970274</v>
      </c>
      <c r="F8580">
        <v>232.55351033249656</v>
      </c>
      <c r="G8580">
        <v>3436.9320338835555</v>
      </c>
      <c r="H8580">
        <v>216.91617159127665</v>
      </c>
      <c r="R8580">
        <v>754.53696038036344</v>
      </c>
      <c r="S8580">
        <v>1628.2047697428718</v>
      </c>
      <c r="T8580">
        <v>2125.2593040805841</v>
      </c>
      <c r="U8580">
        <v>724.24411369885672</v>
      </c>
      <c r="V8580">
        <v>209.83679002610242</v>
      </c>
      <c r="W8580">
        <v>218.22072257315833</v>
      </c>
    </row>
    <row r="8581" spans="2:23" x14ac:dyDescent="0.3">
      <c r="B8581">
        <f t="shared" si="134"/>
        <v>8576</v>
      </c>
      <c r="C8581">
        <v>660.57302326813078</v>
      </c>
      <c r="D8581">
        <v>231.97028407366605</v>
      </c>
      <c r="E8581">
        <v>792.17620809689583</v>
      </c>
      <c r="F8581">
        <v>361.86173457811981</v>
      </c>
      <c r="G8581">
        <v>311.92070005885671</v>
      </c>
      <c r="H8581">
        <v>1892.1199541619435</v>
      </c>
      <c r="R8581">
        <v>28883.78</v>
      </c>
      <c r="S8581">
        <v>2765.9221425041269</v>
      </c>
      <c r="T8581">
        <v>806.11373383492321</v>
      </c>
      <c r="U8581">
        <v>367.59848838606842</v>
      </c>
      <c r="V8581">
        <v>215.21304255124738</v>
      </c>
      <c r="W8581">
        <v>222.59871099799307</v>
      </c>
    </row>
    <row r="8582" spans="2:23" x14ac:dyDescent="0.3">
      <c r="B8582">
        <f t="shared" si="134"/>
        <v>8577</v>
      </c>
      <c r="C8582">
        <v>28883.78</v>
      </c>
      <c r="D8582">
        <v>269.1526634267949</v>
      </c>
      <c r="E8582">
        <v>283.22507462537283</v>
      </c>
      <c r="F8582">
        <v>596.25859132646781</v>
      </c>
      <c r="G8582">
        <v>22414.940652421134</v>
      </c>
      <c r="H8582">
        <v>231.41337343444613</v>
      </c>
      <c r="R8582">
        <v>658.98448465399997</v>
      </c>
      <c r="S8582">
        <v>28883.78</v>
      </c>
      <c r="T8582">
        <v>14466.907742150015</v>
      </c>
      <c r="U8582">
        <v>14162.397738035408</v>
      </c>
      <c r="V8582">
        <v>271.6308945450686</v>
      </c>
      <c r="W8582">
        <v>1869.3377856290097</v>
      </c>
    </row>
    <row r="8583" spans="2:23" x14ac:dyDescent="0.3">
      <c r="B8583">
        <f t="shared" si="134"/>
        <v>8578</v>
      </c>
      <c r="C8583">
        <v>227.96327283919379</v>
      </c>
      <c r="D8583">
        <v>28883.78</v>
      </c>
      <c r="E8583">
        <v>13950.856120120221</v>
      </c>
      <c r="F8583">
        <v>1078.9359697529142</v>
      </c>
      <c r="G8583">
        <v>270.80980412510644</v>
      </c>
      <c r="H8583">
        <v>571.44294871278817</v>
      </c>
      <c r="R8583">
        <v>1808.7156700456626</v>
      </c>
      <c r="S8583">
        <v>304.35310269613149</v>
      </c>
      <c r="T8583">
        <v>12193.088409050677</v>
      </c>
      <c r="U8583">
        <v>5818.859120788974</v>
      </c>
      <c r="V8583">
        <v>517.81974817761875</v>
      </c>
      <c r="W8583">
        <v>564.54133517356138</v>
      </c>
    </row>
    <row r="8584" spans="2:23" x14ac:dyDescent="0.3">
      <c r="B8584">
        <f t="shared" ref="B8584:B8647" si="135">B8583 + 1</f>
        <v>8579</v>
      </c>
      <c r="C8584">
        <v>320.26484741479885</v>
      </c>
      <c r="D8584">
        <v>19142.108807412013</v>
      </c>
      <c r="E8584">
        <v>2780.4924289046462</v>
      </c>
      <c r="F8584">
        <v>358.6094136876593</v>
      </c>
      <c r="G8584">
        <v>744.02650069957849</v>
      </c>
      <c r="H8584">
        <v>217.83918037569595</v>
      </c>
      <c r="R8584">
        <v>464.02481883518391</v>
      </c>
      <c r="S8584">
        <v>18321.150595016381</v>
      </c>
      <c r="T8584">
        <v>420.76563199378177</v>
      </c>
      <c r="U8584">
        <v>2297.6042885018414</v>
      </c>
      <c r="V8584">
        <v>6940.6240058088324</v>
      </c>
      <c r="W8584">
        <v>19957.663244340903</v>
      </c>
    </row>
    <row r="8585" spans="2:23" x14ac:dyDescent="0.3">
      <c r="B8585">
        <f t="shared" si="135"/>
        <v>8580</v>
      </c>
      <c r="C8585">
        <v>243.61921653270127</v>
      </c>
      <c r="D8585">
        <v>733.57289604287746</v>
      </c>
      <c r="E8585">
        <v>1512.0918777556385</v>
      </c>
      <c r="F8585">
        <v>28883.78</v>
      </c>
      <c r="G8585">
        <v>270.299706292461</v>
      </c>
      <c r="H8585">
        <v>294.46709890673424</v>
      </c>
      <c r="R8585">
        <v>263.3280083681833</v>
      </c>
      <c r="S8585">
        <v>208.75357617847936</v>
      </c>
      <c r="T8585">
        <v>9663.5331225210994</v>
      </c>
      <c r="U8585">
        <v>376.66698586543117</v>
      </c>
      <c r="V8585">
        <v>535.30432472761947</v>
      </c>
      <c r="W8585">
        <v>215.01958129731486</v>
      </c>
    </row>
    <row r="8586" spans="2:23" x14ac:dyDescent="0.3">
      <c r="B8586">
        <f t="shared" si="135"/>
        <v>8581</v>
      </c>
      <c r="C8586">
        <v>970.04505622858085</v>
      </c>
      <c r="D8586">
        <v>301.39804113938959</v>
      </c>
      <c r="E8586">
        <v>5170.1661614636159</v>
      </c>
      <c r="F8586">
        <v>318.02079835537984</v>
      </c>
      <c r="G8586">
        <v>281.5934747381026</v>
      </c>
      <c r="H8586">
        <v>1979.6972776297762</v>
      </c>
      <c r="R8586">
        <v>1141.5199155796397</v>
      </c>
      <c r="S8586">
        <v>318.72016839168936</v>
      </c>
      <c r="T8586">
        <v>287.32276566202586</v>
      </c>
      <c r="U8586">
        <v>28883.78</v>
      </c>
      <c r="V8586">
        <v>28883.78</v>
      </c>
      <c r="W8586">
        <v>1299.3022136983295</v>
      </c>
    </row>
    <row r="8587" spans="2:23" x14ac:dyDescent="0.3">
      <c r="B8587">
        <f t="shared" si="135"/>
        <v>8582</v>
      </c>
      <c r="C8587">
        <v>227.94100893169389</v>
      </c>
      <c r="D8587">
        <v>204.73430347718022</v>
      </c>
      <c r="E8587">
        <v>211.29082769213383</v>
      </c>
      <c r="F8587">
        <v>28883.78</v>
      </c>
      <c r="G8587">
        <v>1293.8032766793133</v>
      </c>
      <c r="H8587">
        <v>445.44067765717182</v>
      </c>
      <c r="R8587">
        <v>4151.018453892586</v>
      </c>
      <c r="S8587">
        <v>225.33010510584444</v>
      </c>
      <c r="T8587">
        <v>12026.380248141139</v>
      </c>
      <c r="U8587">
        <v>1111.9166374533938</v>
      </c>
      <c r="V8587">
        <v>344.86065932019665</v>
      </c>
      <c r="W8587">
        <v>28883.78</v>
      </c>
    </row>
    <row r="8588" spans="2:23" x14ac:dyDescent="0.3">
      <c r="B8588">
        <f t="shared" si="135"/>
        <v>8583</v>
      </c>
      <c r="C8588">
        <v>303.74812226734645</v>
      </c>
      <c r="D8588">
        <v>352.40865251937186</v>
      </c>
      <c r="E8588">
        <v>6485.8507688140598</v>
      </c>
      <c r="F8588">
        <v>288.71514191122407</v>
      </c>
      <c r="G8588">
        <v>28883.78</v>
      </c>
      <c r="H8588">
        <v>1396.9128838192707</v>
      </c>
      <c r="R8588">
        <v>356.31342222385047</v>
      </c>
      <c r="S8588">
        <v>1016.6566282686935</v>
      </c>
      <c r="T8588">
        <v>247.39641922706303</v>
      </c>
      <c r="U8588">
        <v>289.45112630825508</v>
      </c>
      <c r="V8588">
        <v>402.54382064917115</v>
      </c>
      <c r="W8588">
        <v>392.03890408697339</v>
      </c>
    </row>
    <row r="8589" spans="2:23" x14ac:dyDescent="0.3">
      <c r="B8589">
        <f t="shared" si="135"/>
        <v>8584</v>
      </c>
      <c r="C8589">
        <v>1936.8698948307424</v>
      </c>
      <c r="D8589">
        <v>238.32150766338941</v>
      </c>
      <c r="E8589">
        <v>1200.6147876895429</v>
      </c>
      <c r="F8589">
        <v>2996.416671203408</v>
      </c>
      <c r="G8589">
        <v>272.43555042518972</v>
      </c>
      <c r="H8589">
        <v>257.92340684338802</v>
      </c>
      <c r="R8589">
        <v>469.62435337239094</v>
      </c>
      <c r="S8589">
        <v>1889.5569804387233</v>
      </c>
      <c r="T8589">
        <v>4985.6979186646495</v>
      </c>
      <c r="U8589">
        <v>361.91235910235497</v>
      </c>
      <c r="V8589">
        <v>265.74109464309049</v>
      </c>
      <c r="W8589">
        <v>705.75074605242594</v>
      </c>
    </row>
    <row r="8590" spans="2:23" x14ac:dyDescent="0.3">
      <c r="B8590">
        <f t="shared" si="135"/>
        <v>8585</v>
      </c>
      <c r="C8590">
        <v>17729.761587348803</v>
      </c>
      <c r="D8590">
        <v>749.46656001486497</v>
      </c>
      <c r="E8590">
        <v>681.16009447289275</v>
      </c>
      <c r="F8590">
        <v>14071.739917098477</v>
      </c>
      <c r="G8590">
        <v>579.41166681269556</v>
      </c>
      <c r="H8590">
        <v>327.8084604622764</v>
      </c>
      <c r="R8590">
        <v>311.11138825380044</v>
      </c>
      <c r="S8590">
        <v>658.96955278714768</v>
      </c>
      <c r="T8590">
        <v>307.72337907140417</v>
      </c>
      <c r="U8590">
        <v>443.77640823700682</v>
      </c>
      <c r="V8590">
        <v>209.38234885010098</v>
      </c>
      <c r="W8590">
        <v>2340.5376650605331</v>
      </c>
    </row>
    <row r="8591" spans="2:23" x14ac:dyDescent="0.3">
      <c r="B8591">
        <f t="shared" si="135"/>
        <v>8586</v>
      </c>
      <c r="C8591">
        <v>262.74104298222187</v>
      </c>
      <c r="D8591">
        <v>266.27593220575255</v>
      </c>
      <c r="E8591">
        <v>492.11261767699602</v>
      </c>
      <c r="F8591">
        <v>290.76159869791337</v>
      </c>
      <c r="G8591">
        <v>689.5614613931192</v>
      </c>
      <c r="H8591">
        <v>884.96856278839937</v>
      </c>
      <c r="R8591">
        <v>28883.78</v>
      </c>
      <c r="S8591">
        <v>11800.660716847662</v>
      </c>
      <c r="T8591">
        <v>233.96412466133955</v>
      </c>
      <c r="U8591">
        <v>764.6379769307066</v>
      </c>
      <c r="V8591">
        <v>206.07247937241686</v>
      </c>
      <c r="W8591">
        <v>422.3734081152171</v>
      </c>
    </row>
    <row r="8592" spans="2:23" x14ac:dyDescent="0.3">
      <c r="B8592">
        <f t="shared" si="135"/>
        <v>8587</v>
      </c>
      <c r="C8592">
        <v>969.00078206288845</v>
      </c>
      <c r="D8592">
        <v>28883.78</v>
      </c>
      <c r="E8592">
        <v>396.90398397016202</v>
      </c>
      <c r="F8592">
        <v>229.83827253834377</v>
      </c>
      <c r="G8592">
        <v>375.82635501984237</v>
      </c>
      <c r="H8592">
        <v>557.56475311071404</v>
      </c>
      <c r="R8592">
        <v>528.95813474743863</v>
      </c>
      <c r="S8592">
        <v>337.34549467171394</v>
      </c>
      <c r="T8592">
        <v>1064.8888889539903</v>
      </c>
      <c r="U8592">
        <v>296.9499135698922</v>
      </c>
      <c r="V8592">
        <v>348.80320540854837</v>
      </c>
      <c r="W8592">
        <v>255.34876243216559</v>
      </c>
    </row>
    <row r="8593" spans="2:23" x14ac:dyDescent="0.3">
      <c r="B8593">
        <f t="shared" si="135"/>
        <v>8588</v>
      </c>
      <c r="C8593">
        <v>10446.188643115485</v>
      </c>
      <c r="D8593">
        <v>21150.598596342432</v>
      </c>
      <c r="E8593">
        <v>267.57960045603261</v>
      </c>
      <c r="F8593">
        <v>28883.78</v>
      </c>
      <c r="G8593">
        <v>264.95384734217191</v>
      </c>
      <c r="H8593">
        <v>249.4669332175184</v>
      </c>
      <c r="R8593">
        <v>2006.5093820048976</v>
      </c>
      <c r="S8593">
        <v>780.06727252400208</v>
      </c>
      <c r="T8593">
        <v>320.19282382048931</v>
      </c>
      <c r="U8593">
        <v>3338.3418811237966</v>
      </c>
      <c r="V8593">
        <v>28883.78</v>
      </c>
      <c r="W8593">
        <v>388.46613927848097</v>
      </c>
    </row>
    <row r="8594" spans="2:23" x14ac:dyDescent="0.3">
      <c r="B8594">
        <f t="shared" si="135"/>
        <v>8589</v>
      </c>
      <c r="C8594">
        <v>327.09089745100482</v>
      </c>
      <c r="D8594">
        <v>451.54192998337135</v>
      </c>
      <c r="E8594">
        <v>3606.1909677567155</v>
      </c>
      <c r="F8594">
        <v>212.35980585145856</v>
      </c>
      <c r="G8594">
        <v>344.25951705301543</v>
      </c>
      <c r="H8594">
        <v>239.31457768007306</v>
      </c>
      <c r="R8594">
        <v>201.64650396263494</v>
      </c>
      <c r="S8594">
        <v>274.13888528348542</v>
      </c>
      <c r="T8594">
        <v>339.61429069241558</v>
      </c>
      <c r="U8594">
        <v>776.02456509825345</v>
      </c>
      <c r="V8594">
        <v>368.19715697939978</v>
      </c>
      <c r="W8594">
        <v>310.12746974706431</v>
      </c>
    </row>
    <row r="8595" spans="2:23" x14ac:dyDescent="0.3">
      <c r="B8595">
        <f t="shared" si="135"/>
        <v>8590</v>
      </c>
      <c r="C8595">
        <v>28883.78</v>
      </c>
      <c r="D8595">
        <v>352.56515510504926</v>
      </c>
      <c r="E8595">
        <v>1251.3341150376573</v>
      </c>
      <c r="F8595">
        <v>13025.634757222195</v>
      </c>
      <c r="G8595">
        <v>19940.922897051689</v>
      </c>
      <c r="H8595">
        <v>389.70722475278887</v>
      </c>
      <c r="R8595">
        <v>357.88712233642048</v>
      </c>
      <c r="S8595">
        <v>353.81575615401545</v>
      </c>
      <c r="T8595">
        <v>227.40961858597413</v>
      </c>
      <c r="U8595">
        <v>783.82857985207124</v>
      </c>
      <c r="V8595">
        <v>211.62057837367163</v>
      </c>
      <c r="W8595">
        <v>211.84872627461067</v>
      </c>
    </row>
    <row r="8596" spans="2:23" x14ac:dyDescent="0.3">
      <c r="B8596">
        <f t="shared" si="135"/>
        <v>8591</v>
      </c>
      <c r="C8596">
        <v>26623.298256135015</v>
      </c>
      <c r="D8596">
        <v>247.47082614115988</v>
      </c>
      <c r="E8596">
        <v>220.48660230489719</v>
      </c>
      <c r="F8596">
        <v>537.22991062376263</v>
      </c>
      <c r="G8596">
        <v>420.93456118684651</v>
      </c>
      <c r="H8596">
        <v>28883.78</v>
      </c>
      <c r="R8596">
        <v>2320.4026251508299</v>
      </c>
      <c r="S8596">
        <v>227.62811384644471</v>
      </c>
      <c r="T8596">
        <v>634.64435941173588</v>
      </c>
      <c r="U8596">
        <v>382.19246836167417</v>
      </c>
      <c r="V8596">
        <v>4585.4934533536843</v>
      </c>
      <c r="W8596">
        <v>252.29516248136559</v>
      </c>
    </row>
    <row r="8597" spans="2:23" x14ac:dyDescent="0.3">
      <c r="B8597">
        <f t="shared" si="135"/>
        <v>8592</v>
      </c>
      <c r="C8597">
        <v>200.53123876357603</v>
      </c>
      <c r="D8597">
        <v>2337.0084644981443</v>
      </c>
      <c r="E8597">
        <v>1281.9807288559591</v>
      </c>
      <c r="F8597">
        <v>28883.78</v>
      </c>
      <c r="G8597">
        <v>247.56171083426699</v>
      </c>
      <c r="H8597">
        <v>691.8781360226069</v>
      </c>
      <c r="R8597">
        <v>233.60973788884434</v>
      </c>
      <c r="S8597">
        <v>267.24663313728354</v>
      </c>
      <c r="T8597">
        <v>232.33991999540589</v>
      </c>
      <c r="U8597">
        <v>18334.534080734669</v>
      </c>
      <c r="V8597">
        <v>293.07917710165628</v>
      </c>
      <c r="W8597">
        <v>265.15166104540174</v>
      </c>
    </row>
    <row r="8598" spans="2:23" x14ac:dyDescent="0.3">
      <c r="B8598">
        <f t="shared" si="135"/>
        <v>8593</v>
      </c>
      <c r="C8598">
        <v>227.41037025838352</v>
      </c>
      <c r="D8598">
        <v>270.60084041490927</v>
      </c>
      <c r="E8598">
        <v>334.64546881844399</v>
      </c>
      <c r="F8598">
        <v>770.92408036329357</v>
      </c>
      <c r="G8598">
        <v>28818.417745094765</v>
      </c>
      <c r="H8598">
        <v>483.83957107815576</v>
      </c>
      <c r="R8598">
        <v>228.23723438213074</v>
      </c>
      <c r="S8598">
        <v>653.14140840307459</v>
      </c>
      <c r="T8598">
        <v>1304.5031191455059</v>
      </c>
      <c r="U8598">
        <v>12668.108983258613</v>
      </c>
      <c r="V8598">
        <v>238.390339805634</v>
      </c>
      <c r="W8598">
        <v>524.96322086024065</v>
      </c>
    </row>
    <row r="8599" spans="2:23" x14ac:dyDescent="0.3">
      <c r="B8599">
        <f t="shared" si="135"/>
        <v>8594</v>
      </c>
      <c r="C8599">
        <v>770.79088935794823</v>
      </c>
      <c r="D8599">
        <v>571.02910858202927</v>
      </c>
      <c r="E8599">
        <v>216.4854866374516</v>
      </c>
      <c r="F8599">
        <v>213.85824994851487</v>
      </c>
      <c r="G8599">
        <v>602.82644099008621</v>
      </c>
      <c r="H8599">
        <v>254.81659281642087</v>
      </c>
      <c r="R8599">
        <v>1712.0265547457614</v>
      </c>
      <c r="S8599">
        <v>13362.757681796671</v>
      </c>
      <c r="T8599">
        <v>264.89593440978717</v>
      </c>
      <c r="U8599">
        <v>277.40820359583421</v>
      </c>
      <c r="V8599">
        <v>290.91502997336897</v>
      </c>
      <c r="W8599">
        <v>2559.9050629184821</v>
      </c>
    </row>
    <row r="8600" spans="2:23" x14ac:dyDescent="0.3">
      <c r="B8600">
        <f t="shared" si="135"/>
        <v>8595</v>
      </c>
      <c r="C8600">
        <v>202.64564702749306</v>
      </c>
      <c r="D8600">
        <v>28883.78</v>
      </c>
      <c r="E8600">
        <v>10500.62196508622</v>
      </c>
      <c r="F8600">
        <v>3237.2652966655269</v>
      </c>
      <c r="G8600">
        <v>4780.0951572332569</v>
      </c>
      <c r="H8600">
        <v>28883.78</v>
      </c>
      <c r="R8600">
        <v>664.01991776311229</v>
      </c>
      <c r="S8600">
        <v>586.70106156767702</v>
      </c>
      <c r="T8600">
        <v>28883.78</v>
      </c>
      <c r="U8600">
        <v>362.44032595323745</v>
      </c>
      <c r="V8600">
        <v>241.63562714710906</v>
      </c>
      <c r="W8600">
        <v>206.9029775095585</v>
      </c>
    </row>
    <row r="8601" spans="2:23" x14ac:dyDescent="0.3">
      <c r="B8601">
        <f t="shared" si="135"/>
        <v>8596</v>
      </c>
      <c r="C8601">
        <v>28883.78</v>
      </c>
      <c r="D8601">
        <v>604.20068424993713</v>
      </c>
      <c r="E8601">
        <v>1340.6213603580995</v>
      </c>
      <c r="F8601">
        <v>271.95308474101705</v>
      </c>
      <c r="G8601">
        <v>573.56933940405793</v>
      </c>
      <c r="H8601">
        <v>28883.78</v>
      </c>
      <c r="R8601">
        <v>679.43444724759718</v>
      </c>
      <c r="S8601">
        <v>213.3526854003064</v>
      </c>
      <c r="T8601">
        <v>7186.4259889344603</v>
      </c>
      <c r="U8601">
        <v>207.26427509328053</v>
      </c>
      <c r="V8601">
        <v>28883.78</v>
      </c>
      <c r="W8601">
        <v>556.98748882501104</v>
      </c>
    </row>
    <row r="8602" spans="2:23" x14ac:dyDescent="0.3">
      <c r="B8602">
        <f t="shared" si="135"/>
        <v>8597</v>
      </c>
      <c r="C8602">
        <v>28883.78</v>
      </c>
      <c r="D8602">
        <v>28883.78</v>
      </c>
      <c r="E8602">
        <v>252.94762334343676</v>
      </c>
      <c r="F8602">
        <v>790.12485759617709</v>
      </c>
      <c r="G8602">
        <v>756.77737326727208</v>
      </c>
      <c r="H8602">
        <v>2795.4345844210252</v>
      </c>
      <c r="R8602">
        <v>666.1361174783359</v>
      </c>
      <c r="S8602">
        <v>2421.6777356779521</v>
      </c>
      <c r="T8602">
        <v>2382.4696126265239</v>
      </c>
      <c r="U8602">
        <v>231.77995508497938</v>
      </c>
      <c r="V8602">
        <v>544.24584536901068</v>
      </c>
      <c r="W8602">
        <v>4690.1830539937828</v>
      </c>
    </row>
    <row r="8603" spans="2:23" x14ac:dyDescent="0.3">
      <c r="B8603">
        <f t="shared" si="135"/>
        <v>8598</v>
      </c>
      <c r="C8603">
        <v>209.09435085642031</v>
      </c>
      <c r="D8603">
        <v>28883.78</v>
      </c>
      <c r="E8603">
        <v>206.26904544254899</v>
      </c>
      <c r="F8603">
        <v>250.12570432532442</v>
      </c>
      <c r="G8603">
        <v>901.02068573055408</v>
      </c>
      <c r="H8603">
        <v>1905.3503647075256</v>
      </c>
      <c r="R8603">
        <v>206.06890234910043</v>
      </c>
      <c r="S8603">
        <v>1836.6255601291896</v>
      </c>
      <c r="T8603">
        <v>3613.5938007283617</v>
      </c>
      <c r="U8603">
        <v>278.39517246473457</v>
      </c>
      <c r="V8603">
        <v>1735.2906428941087</v>
      </c>
      <c r="W8603">
        <v>230.08706846772691</v>
      </c>
    </row>
    <row r="8604" spans="2:23" x14ac:dyDescent="0.3">
      <c r="B8604">
        <f t="shared" si="135"/>
        <v>8599</v>
      </c>
      <c r="C8604">
        <v>912.26119691930307</v>
      </c>
      <c r="D8604">
        <v>3565.879382844767</v>
      </c>
      <c r="E8604">
        <v>482.67620369399276</v>
      </c>
      <c r="F8604">
        <v>215.64896858159034</v>
      </c>
      <c r="G8604">
        <v>328.7966041649546</v>
      </c>
      <c r="H8604">
        <v>647.84626579338862</v>
      </c>
      <c r="R8604">
        <v>397.06048163560831</v>
      </c>
      <c r="S8604">
        <v>3470.6030886055878</v>
      </c>
      <c r="T8604">
        <v>268.95718515184456</v>
      </c>
      <c r="U8604">
        <v>524.78683671880538</v>
      </c>
      <c r="V8604">
        <v>28883.78</v>
      </c>
      <c r="W8604">
        <v>17707.418299527537</v>
      </c>
    </row>
    <row r="8605" spans="2:23" x14ac:dyDescent="0.3">
      <c r="B8605">
        <f t="shared" si="135"/>
        <v>8600</v>
      </c>
      <c r="C8605">
        <v>335.1789384475087</v>
      </c>
      <c r="D8605">
        <v>215.44153195660766</v>
      </c>
      <c r="E8605">
        <v>10290.060605338827</v>
      </c>
      <c r="F8605">
        <v>1408.9318591633294</v>
      </c>
      <c r="G8605">
        <v>28883.78</v>
      </c>
      <c r="H8605">
        <v>28883.78</v>
      </c>
      <c r="R8605">
        <v>28883.78</v>
      </c>
      <c r="S8605">
        <v>28883.78</v>
      </c>
      <c r="T8605">
        <v>530.76138734695087</v>
      </c>
      <c r="U8605">
        <v>324.65003258520181</v>
      </c>
      <c r="V8605">
        <v>264.7361597616262</v>
      </c>
      <c r="W8605">
        <v>394.77021184610749</v>
      </c>
    </row>
    <row r="8606" spans="2:23" x14ac:dyDescent="0.3">
      <c r="B8606">
        <f t="shared" si="135"/>
        <v>8601</v>
      </c>
      <c r="C8606">
        <v>19327.444882213022</v>
      </c>
      <c r="D8606">
        <v>2329.5125942762215</v>
      </c>
      <c r="E8606">
        <v>1424.4720505970961</v>
      </c>
      <c r="F8606">
        <v>359.10949308727425</v>
      </c>
      <c r="G8606">
        <v>223.35557609483584</v>
      </c>
      <c r="H8606">
        <v>380.06906735461104</v>
      </c>
      <c r="R8606">
        <v>223.23049563075548</v>
      </c>
      <c r="S8606">
        <v>462.5582647986098</v>
      </c>
      <c r="T8606">
        <v>233.38458247208052</v>
      </c>
      <c r="U8606">
        <v>28883.78</v>
      </c>
      <c r="V8606">
        <v>5349.7198277648258</v>
      </c>
      <c r="W8606">
        <v>312.16702672145317</v>
      </c>
    </row>
    <row r="8607" spans="2:23" x14ac:dyDescent="0.3">
      <c r="B8607">
        <f t="shared" si="135"/>
        <v>8602</v>
      </c>
      <c r="C8607">
        <v>473.13893584353787</v>
      </c>
      <c r="D8607">
        <v>28883.78</v>
      </c>
      <c r="E8607">
        <v>226.13303980715568</v>
      </c>
      <c r="F8607">
        <v>1629.0157692439998</v>
      </c>
      <c r="G8607">
        <v>294.3413012954008</v>
      </c>
      <c r="H8607">
        <v>3606.7518081115727</v>
      </c>
      <c r="R8607">
        <v>3287.3930939477559</v>
      </c>
      <c r="S8607">
        <v>696.87434582305355</v>
      </c>
      <c r="T8607">
        <v>219.48529597435152</v>
      </c>
      <c r="U8607">
        <v>3341.0138511103446</v>
      </c>
      <c r="V8607">
        <v>2012.2397726810127</v>
      </c>
      <c r="W8607">
        <v>28883.78</v>
      </c>
    </row>
    <row r="8608" spans="2:23" x14ac:dyDescent="0.3">
      <c r="B8608">
        <f t="shared" si="135"/>
        <v>8603</v>
      </c>
      <c r="C8608">
        <v>357.27553940208549</v>
      </c>
      <c r="D8608">
        <v>230.20011445151459</v>
      </c>
      <c r="E8608">
        <v>5994.1718499498629</v>
      </c>
      <c r="F8608">
        <v>211.8213471005578</v>
      </c>
      <c r="G8608">
        <v>309.98270738000178</v>
      </c>
      <c r="H8608">
        <v>4142.3427072245886</v>
      </c>
      <c r="R8608">
        <v>28883.78</v>
      </c>
      <c r="S8608">
        <v>209.52256590585282</v>
      </c>
      <c r="T8608">
        <v>28883.78</v>
      </c>
      <c r="U8608">
        <v>428.3924416372289</v>
      </c>
      <c r="V8608">
        <v>28883.78</v>
      </c>
      <c r="W8608">
        <v>507.22995721047994</v>
      </c>
    </row>
    <row r="8609" spans="2:23" x14ac:dyDescent="0.3">
      <c r="B8609">
        <f t="shared" si="135"/>
        <v>8604</v>
      </c>
      <c r="C8609">
        <v>370.89635543567351</v>
      </c>
      <c r="D8609">
        <v>17726.659567046059</v>
      </c>
      <c r="E8609">
        <v>2175.3553053364303</v>
      </c>
      <c r="F8609">
        <v>2303.1350800819073</v>
      </c>
      <c r="G8609">
        <v>28883.78</v>
      </c>
      <c r="H8609">
        <v>274.98279632301643</v>
      </c>
      <c r="R8609">
        <v>413.34032997675746</v>
      </c>
      <c r="S8609">
        <v>28883.78</v>
      </c>
      <c r="T8609">
        <v>3225.1599212333231</v>
      </c>
      <c r="U8609">
        <v>13240.154509207265</v>
      </c>
      <c r="V8609">
        <v>219.86138943052711</v>
      </c>
      <c r="W8609">
        <v>359.39954754881376</v>
      </c>
    </row>
    <row r="8610" spans="2:23" x14ac:dyDescent="0.3">
      <c r="B8610">
        <f t="shared" si="135"/>
        <v>8605</v>
      </c>
      <c r="C8610">
        <v>325.40699359356523</v>
      </c>
      <c r="D8610">
        <v>244.94402259041209</v>
      </c>
      <c r="E8610">
        <v>738.2052537449581</v>
      </c>
      <c r="F8610">
        <v>641.60953545914049</v>
      </c>
      <c r="G8610">
        <v>333.21288013610246</v>
      </c>
      <c r="H8610">
        <v>397.35318811101098</v>
      </c>
      <c r="R8610">
        <v>28883.78</v>
      </c>
      <c r="S8610">
        <v>420.98925010713083</v>
      </c>
      <c r="T8610">
        <v>857.57871003290131</v>
      </c>
      <c r="U8610">
        <v>15068.919947632448</v>
      </c>
      <c r="V8610">
        <v>355.22566733136676</v>
      </c>
      <c r="W8610">
        <v>4062.2493303392207</v>
      </c>
    </row>
    <row r="8611" spans="2:23" x14ac:dyDescent="0.3">
      <c r="B8611">
        <f t="shared" si="135"/>
        <v>8606</v>
      </c>
      <c r="C8611">
        <v>10164.946754487939</v>
      </c>
      <c r="D8611">
        <v>303.72243695635211</v>
      </c>
      <c r="E8611">
        <v>28883.78</v>
      </c>
      <c r="F8611">
        <v>1101.4668223337321</v>
      </c>
      <c r="G8611">
        <v>359.23016284340088</v>
      </c>
      <c r="H8611">
        <v>2059.0660452271131</v>
      </c>
      <c r="R8611">
        <v>1669.4842651958006</v>
      </c>
      <c r="S8611">
        <v>28883.78</v>
      </c>
      <c r="T8611">
        <v>460.97953051162403</v>
      </c>
      <c r="U8611">
        <v>9220.118391598915</v>
      </c>
      <c r="V8611">
        <v>820.16515176439884</v>
      </c>
      <c r="W8611">
        <v>2064.1843852756974</v>
      </c>
    </row>
    <row r="8612" spans="2:23" x14ac:dyDescent="0.3">
      <c r="B8612">
        <f t="shared" si="135"/>
        <v>8607</v>
      </c>
      <c r="C8612">
        <v>210.14782296786777</v>
      </c>
      <c r="D8612">
        <v>230.49592279343798</v>
      </c>
      <c r="E8612">
        <v>294.69815207818453</v>
      </c>
      <c r="F8612">
        <v>476.37362221718428</v>
      </c>
      <c r="G8612">
        <v>284.61749804752571</v>
      </c>
      <c r="H8612">
        <v>6439.2581947221461</v>
      </c>
      <c r="R8612">
        <v>432.63199867132374</v>
      </c>
      <c r="S8612">
        <v>540.43446920104395</v>
      </c>
      <c r="T8612">
        <v>225.56277860999748</v>
      </c>
      <c r="U8612">
        <v>310.5582030583704</v>
      </c>
      <c r="V8612">
        <v>723.04028104759107</v>
      </c>
      <c r="W8612">
        <v>306.60974644233221</v>
      </c>
    </row>
    <row r="8613" spans="2:23" x14ac:dyDescent="0.3">
      <c r="B8613">
        <f t="shared" si="135"/>
        <v>8608</v>
      </c>
      <c r="C8613">
        <v>28883.78</v>
      </c>
      <c r="D8613">
        <v>241.65238481259328</v>
      </c>
      <c r="E8613">
        <v>248.80255030630155</v>
      </c>
      <c r="F8613">
        <v>258.81602662021515</v>
      </c>
      <c r="G8613">
        <v>449.08063273242897</v>
      </c>
      <c r="H8613">
        <v>357.47025709023978</v>
      </c>
      <c r="R8613">
        <v>358.59512250973364</v>
      </c>
      <c r="S8613">
        <v>217.84102559672303</v>
      </c>
      <c r="T8613">
        <v>1813.0374121213249</v>
      </c>
      <c r="U8613">
        <v>613.10814780874603</v>
      </c>
      <c r="V8613">
        <v>1694.8693451961578</v>
      </c>
      <c r="W8613">
        <v>209.65857588627625</v>
      </c>
    </row>
    <row r="8614" spans="2:23" x14ac:dyDescent="0.3">
      <c r="B8614">
        <f t="shared" si="135"/>
        <v>8609</v>
      </c>
      <c r="C8614">
        <v>3408.4817349611235</v>
      </c>
      <c r="D8614">
        <v>372.07105662566431</v>
      </c>
      <c r="E8614">
        <v>630.12295515707433</v>
      </c>
      <c r="F8614">
        <v>6611.3563272232732</v>
      </c>
      <c r="G8614">
        <v>200.82059211952526</v>
      </c>
      <c r="H8614">
        <v>323.49138295033384</v>
      </c>
      <c r="R8614">
        <v>6312.3306399525245</v>
      </c>
      <c r="S8614">
        <v>637.26891048430593</v>
      </c>
      <c r="T8614">
        <v>795.11733202762844</v>
      </c>
      <c r="U8614">
        <v>241.75294294032113</v>
      </c>
      <c r="V8614">
        <v>2349.8642790987824</v>
      </c>
      <c r="W8614">
        <v>328.57507666148513</v>
      </c>
    </row>
    <row r="8615" spans="2:23" x14ac:dyDescent="0.3">
      <c r="B8615">
        <f t="shared" si="135"/>
        <v>8610</v>
      </c>
      <c r="C8615">
        <v>771.53058987622364</v>
      </c>
      <c r="D8615">
        <v>21072.040171045846</v>
      </c>
      <c r="E8615">
        <v>1541.5758683634322</v>
      </c>
      <c r="F8615">
        <v>513.03090057327586</v>
      </c>
      <c r="G8615">
        <v>520.27593391577363</v>
      </c>
      <c r="H8615">
        <v>280.32454952613534</v>
      </c>
      <c r="R8615">
        <v>229.63257127624027</v>
      </c>
      <c r="S8615">
        <v>286.94845881912227</v>
      </c>
      <c r="T8615">
        <v>4735.4513730882045</v>
      </c>
      <c r="U8615">
        <v>3524.6982269346249</v>
      </c>
      <c r="V8615">
        <v>19427.076972565425</v>
      </c>
      <c r="W8615">
        <v>229.06671753318633</v>
      </c>
    </row>
    <row r="8616" spans="2:23" x14ac:dyDescent="0.3">
      <c r="B8616">
        <f t="shared" si="135"/>
        <v>8611</v>
      </c>
      <c r="C8616">
        <v>28883.78</v>
      </c>
      <c r="D8616">
        <v>223.73721319191463</v>
      </c>
      <c r="E8616">
        <v>403.75264416781374</v>
      </c>
      <c r="F8616">
        <v>28883.78</v>
      </c>
      <c r="G8616">
        <v>1726.4011127262829</v>
      </c>
      <c r="H8616">
        <v>551.81706793360809</v>
      </c>
      <c r="R8616">
        <v>1512.1737357399393</v>
      </c>
      <c r="S8616">
        <v>581.38580195178042</v>
      </c>
      <c r="T8616">
        <v>10471.757470470619</v>
      </c>
      <c r="U8616">
        <v>308.93490206881063</v>
      </c>
      <c r="V8616">
        <v>263.88532980773408</v>
      </c>
      <c r="W8616">
        <v>224.98656075450873</v>
      </c>
    </row>
    <row r="8617" spans="2:23" x14ac:dyDescent="0.3">
      <c r="B8617">
        <f t="shared" si="135"/>
        <v>8612</v>
      </c>
      <c r="C8617">
        <v>834.64788785515634</v>
      </c>
      <c r="D8617">
        <v>28883.78</v>
      </c>
      <c r="E8617">
        <v>2123.6584999395964</v>
      </c>
      <c r="F8617">
        <v>6787.1474688540748</v>
      </c>
      <c r="G8617">
        <v>28883.78</v>
      </c>
      <c r="H8617">
        <v>506.48776017649215</v>
      </c>
      <c r="R8617">
        <v>558.58304219416482</v>
      </c>
      <c r="S8617">
        <v>590.2434477529257</v>
      </c>
      <c r="T8617">
        <v>1413.9745473722503</v>
      </c>
      <c r="U8617">
        <v>5854.5914216289293</v>
      </c>
      <c r="V8617">
        <v>217.15509164209172</v>
      </c>
      <c r="W8617">
        <v>264.99577609940269</v>
      </c>
    </row>
    <row r="8618" spans="2:23" x14ac:dyDescent="0.3">
      <c r="B8618">
        <f t="shared" si="135"/>
        <v>8613</v>
      </c>
      <c r="C8618">
        <v>355.40248463880459</v>
      </c>
      <c r="D8618">
        <v>209.33902299462213</v>
      </c>
      <c r="E8618">
        <v>1122.1403634435737</v>
      </c>
      <c r="F8618">
        <v>17303.490827665148</v>
      </c>
      <c r="G8618">
        <v>374.73317172205356</v>
      </c>
      <c r="H8618">
        <v>28883.78</v>
      </c>
      <c r="R8618">
        <v>287.95709628814103</v>
      </c>
      <c r="S8618">
        <v>2595.8416689745991</v>
      </c>
      <c r="T8618">
        <v>384.82249085431704</v>
      </c>
      <c r="U8618">
        <v>28883.78</v>
      </c>
      <c r="V8618">
        <v>1270.7309431302999</v>
      </c>
      <c r="W8618">
        <v>28883.78</v>
      </c>
    </row>
    <row r="8619" spans="2:23" x14ac:dyDescent="0.3">
      <c r="B8619">
        <f t="shared" si="135"/>
        <v>8614</v>
      </c>
      <c r="C8619">
        <v>603.87290022000684</v>
      </c>
      <c r="D8619">
        <v>268.36453937254942</v>
      </c>
      <c r="E8619">
        <v>1036.419624906451</v>
      </c>
      <c r="F8619">
        <v>222.5041303145583</v>
      </c>
      <c r="G8619">
        <v>28883.78</v>
      </c>
      <c r="H8619">
        <v>1067.6141168765685</v>
      </c>
      <c r="R8619">
        <v>280.87855388989681</v>
      </c>
      <c r="S8619">
        <v>326.45078359479015</v>
      </c>
      <c r="T8619">
        <v>2251.0035756181151</v>
      </c>
      <c r="U8619">
        <v>1013.9356441221946</v>
      </c>
      <c r="V8619">
        <v>3029.3839609270558</v>
      </c>
      <c r="W8619">
        <v>271.08866682438355</v>
      </c>
    </row>
    <row r="8620" spans="2:23" x14ac:dyDescent="0.3">
      <c r="B8620">
        <f t="shared" si="135"/>
        <v>8615</v>
      </c>
      <c r="C8620">
        <v>28883.78</v>
      </c>
      <c r="D8620">
        <v>280.43989148736028</v>
      </c>
      <c r="E8620">
        <v>1779.5858208803861</v>
      </c>
      <c r="F8620">
        <v>274.39090088319927</v>
      </c>
      <c r="G8620">
        <v>212.97107723011365</v>
      </c>
      <c r="H8620">
        <v>318.20659517058539</v>
      </c>
      <c r="R8620">
        <v>209.85171511809912</v>
      </c>
      <c r="S8620">
        <v>288.34255980978605</v>
      </c>
      <c r="T8620">
        <v>579.36870412791086</v>
      </c>
      <c r="U8620">
        <v>1291.5206518488114</v>
      </c>
      <c r="V8620">
        <v>330.119916452187</v>
      </c>
      <c r="W8620">
        <v>391.49714277423669</v>
      </c>
    </row>
    <row r="8621" spans="2:23" x14ac:dyDescent="0.3">
      <c r="B8621">
        <f t="shared" si="135"/>
        <v>8616</v>
      </c>
      <c r="C8621">
        <v>775.58307410035809</v>
      </c>
      <c r="D8621">
        <v>357.93331331465521</v>
      </c>
      <c r="E8621">
        <v>470.12003381617524</v>
      </c>
      <c r="F8621">
        <v>2074.6525401508779</v>
      </c>
      <c r="G8621">
        <v>5208.7989060840437</v>
      </c>
      <c r="H8621">
        <v>245.85559860102387</v>
      </c>
      <c r="R8621">
        <v>28883.78</v>
      </c>
      <c r="S8621">
        <v>215.97496513731267</v>
      </c>
      <c r="T8621">
        <v>310.13335252360264</v>
      </c>
      <c r="U8621">
        <v>2584.9502950342658</v>
      </c>
      <c r="V8621">
        <v>426.09038385178576</v>
      </c>
      <c r="W8621">
        <v>1927.8969236696739</v>
      </c>
    </row>
    <row r="8622" spans="2:23" x14ac:dyDescent="0.3">
      <c r="B8622">
        <f t="shared" si="135"/>
        <v>8617</v>
      </c>
      <c r="C8622">
        <v>201.66402971867984</v>
      </c>
      <c r="D8622">
        <v>280.35913460172685</v>
      </c>
      <c r="E8622">
        <v>755.93739698465993</v>
      </c>
      <c r="F8622">
        <v>274.15542601818561</v>
      </c>
      <c r="G8622">
        <v>8433.3630061509502</v>
      </c>
      <c r="H8622">
        <v>3410.8007176197689</v>
      </c>
      <c r="R8622">
        <v>28883.78</v>
      </c>
      <c r="S8622">
        <v>844.39746073552521</v>
      </c>
      <c r="T8622">
        <v>6043.372588322889</v>
      </c>
      <c r="U8622">
        <v>3129.9249585679263</v>
      </c>
      <c r="V8622">
        <v>421.4573615072411</v>
      </c>
      <c r="W8622">
        <v>7534.3348624896171</v>
      </c>
    </row>
    <row r="8623" spans="2:23" x14ac:dyDescent="0.3">
      <c r="B8623">
        <f t="shared" si="135"/>
        <v>8618</v>
      </c>
      <c r="C8623">
        <v>658.89126546963985</v>
      </c>
      <c r="D8623">
        <v>599.18223071869306</v>
      </c>
      <c r="E8623">
        <v>447.79424296454863</v>
      </c>
      <c r="F8623">
        <v>286.4194633974933</v>
      </c>
      <c r="G8623">
        <v>261.13465518180817</v>
      </c>
      <c r="H8623">
        <v>833.74588970751836</v>
      </c>
      <c r="R8623">
        <v>365.63249737704535</v>
      </c>
      <c r="S8623">
        <v>272.12834306686011</v>
      </c>
      <c r="T8623">
        <v>227.96173399515763</v>
      </c>
      <c r="U8623">
        <v>261.43689861364203</v>
      </c>
      <c r="V8623">
        <v>558.94555451023939</v>
      </c>
      <c r="W8623">
        <v>2417.0478952886601</v>
      </c>
    </row>
    <row r="8624" spans="2:23" x14ac:dyDescent="0.3">
      <c r="B8624">
        <f t="shared" si="135"/>
        <v>8619</v>
      </c>
      <c r="C8624">
        <v>855.16171576678801</v>
      </c>
      <c r="D8624">
        <v>250.87286793910522</v>
      </c>
      <c r="E8624">
        <v>251.15965447286612</v>
      </c>
      <c r="F8624">
        <v>293.39280819920538</v>
      </c>
      <c r="G8624">
        <v>15893.167279518377</v>
      </c>
      <c r="H8624">
        <v>333.0812337991423</v>
      </c>
      <c r="R8624">
        <v>3206.3599528377008</v>
      </c>
      <c r="S8624">
        <v>246.13565279113578</v>
      </c>
      <c r="T8624">
        <v>451.08129344351266</v>
      </c>
      <c r="U8624">
        <v>321.04900597103779</v>
      </c>
      <c r="V8624">
        <v>215.37220680063089</v>
      </c>
      <c r="W8624">
        <v>235.23512534378554</v>
      </c>
    </row>
    <row r="8625" spans="2:23" x14ac:dyDescent="0.3">
      <c r="B8625">
        <f t="shared" si="135"/>
        <v>8620</v>
      </c>
      <c r="C8625">
        <v>426.99021688936261</v>
      </c>
      <c r="D8625">
        <v>1892.9797293302886</v>
      </c>
      <c r="E8625">
        <v>239.21844587241054</v>
      </c>
      <c r="F8625">
        <v>204.55983088622349</v>
      </c>
      <c r="G8625">
        <v>28883.78</v>
      </c>
      <c r="H8625">
        <v>2558.9363902699142</v>
      </c>
      <c r="R8625">
        <v>459.86140794733825</v>
      </c>
      <c r="S8625">
        <v>3878.0780303302631</v>
      </c>
      <c r="T8625">
        <v>222.46023479253645</v>
      </c>
      <c r="U8625">
        <v>1337.3550807626625</v>
      </c>
      <c r="V8625">
        <v>202.20183843651526</v>
      </c>
      <c r="W8625">
        <v>292.29937868880432</v>
      </c>
    </row>
    <row r="8626" spans="2:23" x14ac:dyDescent="0.3">
      <c r="B8626">
        <f t="shared" si="135"/>
        <v>8621</v>
      </c>
      <c r="C8626">
        <v>248.44866943811743</v>
      </c>
      <c r="D8626">
        <v>3091.0982891823714</v>
      </c>
      <c r="E8626">
        <v>965.31898501987996</v>
      </c>
      <c r="F8626">
        <v>629.60716478301492</v>
      </c>
      <c r="G8626">
        <v>4855.430544278146</v>
      </c>
      <c r="H8626">
        <v>521.10690741443659</v>
      </c>
      <c r="R8626">
        <v>610.81412871573548</v>
      </c>
      <c r="S8626">
        <v>205.19351461028447</v>
      </c>
      <c r="T8626">
        <v>203.82212686159119</v>
      </c>
      <c r="U8626">
        <v>1028.3856927681268</v>
      </c>
      <c r="V8626">
        <v>1201.6914083683564</v>
      </c>
      <c r="W8626">
        <v>586.26817979653777</v>
      </c>
    </row>
    <row r="8627" spans="2:23" x14ac:dyDescent="0.3">
      <c r="B8627">
        <f t="shared" si="135"/>
        <v>8622</v>
      </c>
      <c r="C8627">
        <v>4574.8372256933608</v>
      </c>
      <c r="D8627">
        <v>900.8098656823131</v>
      </c>
      <c r="E8627">
        <v>1768.4783770327645</v>
      </c>
      <c r="F8627">
        <v>1011.2879906245744</v>
      </c>
      <c r="G8627">
        <v>28883.78</v>
      </c>
      <c r="H8627">
        <v>204.11960348063951</v>
      </c>
      <c r="R8627">
        <v>690.08210694183003</v>
      </c>
      <c r="S8627">
        <v>16695.579607942025</v>
      </c>
      <c r="T8627">
        <v>519.44084593745856</v>
      </c>
      <c r="U8627">
        <v>5003.4083497520051</v>
      </c>
      <c r="V8627">
        <v>28883.78</v>
      </c>
      <c r="W8627">
        <v>203.15575491294922</v>
      </c>
    </row>
    <row r="8628" spans="2:23" x14ac:dyDescent="0.3">
      <c r="B8628">
        <f t="shared" si="135"/>
        <v>8623</v>
      </c>
      <c r="C8628">
        <v>28883.78</v>
      </c>
      <c r="D8628">
        <v>410.37594671916685</v>
      </c>
      <c r="E8628">
        <v>255.56805739735972</v>
      </c>
      <c r="F8628">
        <v>248.26565057750346</v>
      </c>
      <c r="G8628">
        <v>368.79494941023859</v>
      </c>
      <c r="H8628">
        <v>28883.78</v>
      </c>
      <c r="R8628">
        <v>333.00494545242071</v>
      </c>
      <c r="S8628">
        <v>348.15346968970255</v>
      </c>
      <c r="T8628">
        <v>354.79878132808494</v>
      </c>
      <c r="U8628">
        <v>213.73341777319163</v>
      </c>
      <c r="V8628">
        <v>18249.005408422952</v>
      </c>
      <c r="W8628">
        <v>693.67999923086336</v>
      </c>
    </row>
    <row r="8629" spans="2:23" x14ac:dyDescent="0.3">
      <c r="B8629">
        <f t="shared" si="135"/>
        <v>8624</v>
      </c>
      <c r="C8629">
        <v>17290.205344750957</v>
      </c>
      <c r="D8629">
        <v>472.06302142256266</v>
      </c>
      <c r="E8629">
        <v>212.74734212959058</v>
      </c>
      <c r="F8629">
        <v>434.80008643435087</v>
      </c>
      <c r="G8629">
        <v>247.4005535060451</v>
      </c>
      <c r="H8629">
        <v>217.383163941654</v>
      </c>
      <c r="R8629">
        <v>373.51903878634459</v>
      </c>
      <c r="S8629">
        <v>226.48531179553797</v>
      </c>
      <c r="T8629">
        <v>281.56364752090076</v>
      </c>
      <c r="U8629">
        <v>273.74274137405308</v>
      </c>
      <c r="V8629">
        <v>400.84615581234721</v>
      </c>
      <c r="W8629">
        <v>555.99678310914965</v>
      </c>
    </row>
    <row r="8630" spans="2:23" x14ac:dyDescent="0.3">
      <c r="B8630">
        <f t="shared" si="135"/>
        <v>8625</v>
      </c>
      <c r="C8630">
        <v>461.35945309156529</v>
      </c>
      <c r="D8630">
        <v>382.91325370769232</v>
      </c>
      <c r="E8630">
        <v>6484.5525936982212</v>
      </c>
      <c r="F8630">
        <v>213.0253113394914</v>
      </c>
      <c r="G8630">
        <v>28883.78</v>
      </c>
      <c r="H8630">
        <v>976.94692176362719</v>
      </c>
      <c r="R8630">
        <v>322.9810111592061</v>
      </c>
      <c r="S8630">
        <v>422.67691569907686</v>
      </c>
      <c r="T8630">
        <v>521.62207587418766</v>
      </c>
      <c r="U8630">
        <v>271.98233217184213</v>
      </c>
      <c r="V8630">
        <v>206.82933198306952</v>
      </c>
      <c r="W8630">
        <v>1371.0812269639614</v>
      </c>
    </row>
    <row r="8631" spans="2:23" x14ac:dyDescent="0.3">
      <c r="B8631">
        <f t="shared" si="135"/>
        <v>8626</v>
      </c>
      <c r="C8631">
        <v>289.09090981512207</v>
      </c>
      <c r="D8631">
        <v>241.3678539959991</v>
      </c>
      <c r="E8631">
        <v>900.65721426337586</v>
      </c>
      <c r="F8631">
        <v>13569.463056535764</v>
      </c>
      <c r="G8631">
        <v>442.21084976694647</v>
      </c>
      <c r="H8631">
        <v>234.12207389808421</v>
      </c>
      <c r="R8631">
        <v>339.81053763116915</v>
      </c>
      <c r="S8631">
        <v>210.52532290288642</v>
      </c>
      <c r="T8631">
        <v>316.74107379663178</v>
      </c>
      <c r="U8631">
        <v>938.53067011535973</v>
      </c>
      <c r="V8631">
        <v>28883.78</v>
      </c>
      <c r="W8631">
        <v>2110.1947516778023</v>
      </c>
    </row>
    <row r="8632" spans="2:23" x14ac:dyDescent="0.3">
      <c r="B8632">
        <f t="shared" si="135"/>
        <v>8627</v>
      </c>
      <c r="C8632">
        <v>255.76583373646957</v>
      </c>
      <c r="D8632">
        <v>689.07834161987114</v>
      </c>
      <c r="E8632">
        <v>28883.78</v>
      </c>
      <c r="F8632">
        <v>205.51046120563254</v>
      </c>
      <c r="G8632">
        <v>209.83352342691452</v>
      </c>
      <c r="H8632">
        <v>230.87126680480173</v>
      </c>
      <c r="R8632">
        <v>284.82308315784297</v>
      </c>
      <c r="S8632">
        <v>561.42171416129202</v>
      </c>
      <c r="T8632">
        <v>552.16193409095843</v>
      </c>
      <c r="U8632">
        <v>1967.185128724456</v>
      </c>
      <c r="V8632">
        <v>211.30802194828055</v>
      </c>
      <c r="W8632">
        <v>800.36546438001983</v>
      </c>
    </row>
    <row r="8633" spans="2:23" x14ac:dyDescent="0.3">
      <c r="B8633">
        <f t="shared" si="135"/>
        <v>8628</v>
      </c>
      <c r="C8633">
        <v>224.01049295341923</v>
      </c>
      <c r="D8633">
        <v>362.63174006928762</v>
      </c>
      <c r="E8633">
        <v>5368.6979044244608</v>
      </c>
      <c r="F8633">
        <v>1626.6424594025987</v>
      </c>
      <c r="G8633">
        <v>28883.78</v>
      </c>
      <c r="H8633">
        <v>1604.3122968170035</v>
      </c>
      <c r="R8633">
        <v>364.02697677220021</v>
      </c>
      <c r="S8633">
        <v>1244.9865466312931</v>
      </c>
      <c r="T8633">
        <v>5330.4753589796865</v>
      </c>
      <c r="U8633">
        <v>290.67814149034342</v>
      </c>
      <c r="V8633">
        <v>271.78001056871653</v>
      </c>
      <c r="W8633">
        <v>20015.668770577715</v>
      </c>
    </row>
    <row r="8634" spans="2:23" x14ac:dyDescent="0.3">
      <c r="B8634">
        <f t="shared" si="135"/>
        <v>8629</v>
      </c>
      <c r="C8634">
        <v>206.1644676417672</v>
      </c>
      <c r="D8634">
        <v>15176.594660017521</v>
      </c>
      <c r="E8634">
        <v>1031.3951928528377</v>
      </c>
      <c r="F8634">
        <v>1131.5031837560537</v>
      </c>
      <c r="G8634">
        <v>13619.001203081098</v>
      </c>
      <c r="H8634">
        <v>248.44065428281959</v>
      </c>
      <c r="R8634">
        <v>317.64983820339069</v>
      </c>
      <c r="S8634">
        <v>303.3610254632664</v>
      </c>
      <c r="T8634">
        <v>572.41279703367832</v>
      </c>
      <c r="U8634">
        <v>2660.9172063283513</v>
      </c>
      <c r="V8634">
        <v>7647.2390561840548</v>
      </c>
      <c r="W8634">
        <v>355.54865495869171</v>
      </c>
    </row>
    <row r="8635" spans="2:23" x14ac:dyDescent="0.3">
      <c r="B8635">
        <f t="shared" si="135"/>
        <v>8630</v>
      </c>
      <c r="C8635">
        <v>724.06726836681571</v>
      </c>
      <c r="D8635">
        <v>1908.9357168459837</v>
      </c>
      <c r="E8635">
        <v>231.09493570725292</v>
      </c>
      <c r="F8635">
        <v>11468.751675544028</v>
      </c>
      <c r="G8635">
        <v>231.23823906176332</v>
      </c>
      <c r="H8635">
        <v>3052.9621825122736</v>
      </c>
      <c r="R8635">
        <v>220.60981161890737</v>
      </c>
      <c r="S8635">
        <v>237.05544579938828</v>
      </c>
      <c r="T8635">
        <v>6364.2783324080046</v>
      </c>
      <c r="U8635">
        <v>224.57281959237102</v>
      </c>
      <c r="V8635">
        <v>373.30159556254637</v>
      </c>
      <c r="W8635">
        <v>364.91383279211959</v>
      </c>
    </row>
    <row r="8636" spans="2:23" x14ac:dyDescent="0.3">
      <c r="B8636">
        <f t="shared" si="135"/>
        <v>8631</v>
      </c>
      <c r="C8636">
        <v>336.38686602263812</v>
      </c>
      <c r="D8636">
        <v>1128.2182961118708</v>
      </c>
      <c r="E8636">
        <v>546.71987135121208</v>
      </c>
      <c r="F8636">
        <v>1527.1322442753537</v>
      </c>
      <c r="G8636">
        <v>2749.7875163584076</v>
      </c>
      <c r="H8636">
        <v>1468.7623878477493</v>
      </c>
      <c r="R8636">
        <v>307.92484850186759</v>
      </c>
      <c r="S8636">
        <v>521.08668576449725</v>
      </c>
      <c r="T8636">
        <v>274.11760822449924</v>
      </c>
      <c r="U8636">
        <v>269.99163828402783</v>
      </c>
      <c r="V8636">
        <v>624.21118837685026</v>
      </c>
      <c r="W8636">
        <v>312.62291804995584</v>
      </c>
    </row>
    <row r="8637" spans="2:23" x14ac:dyDescent="0.3">
      <c r="B8637">
        <f t="shared" si="135"/>
        <v>8632</v>
      </c>
      <c r="C8637">
        <v>362.35101865506368</v>
      </c>
      <c r="D8637">
        <v>391.95597170997428</v>
      </c>
      <c r="E8637">
        <v>2910.5388567762047</v>
      </c>
      <c r="F8637">
        <v>19608.310626958057</v>
      </c>
      <c r="G8637">
        <v>22769.694716265378</v>
      </c>
      <c r="H8637">
        <v>28883.78</v>
      </c>
      <c r="R8637">
        <v>594.23810649488871</v>
      </c>
      <c r="S8637">
        <v>28883.78</v>
      </c>
      <c r="T8637">
        <v>235.68832504815248</v>
      </c>
      <c r="U8637">
        <v>7668.8270332294787</v>
      </c>
      <c r="V8637">
        <v>28883.78</v>
      </c>
      <c r="W8637">
        <v>855.24641558883638</v>
      </c>
    </row>
    <row r="8638" spans="2:23" x14ac:dyDescent="0.3">
      <c r="B8638">
        <f t="shared" si="135"/>
        <v>8633</v>
      </c>
      <c r="C8638">
        <v>272.45326843501289</v>
      </c>
      <c r="D8638">
        <v>2403.9553290006756</v>
      </c>
      <c r="E8638">
        <v>249.14177228745189</v>
      </c>
      <c r="F8638">
        <v>5043.2707361923749</v>
      </c>
      <c r="G8638">
        <v>205.59688372700495</v>
      </c>
      <c r="H8638">
        <v>205.78954032436914</v>
      </c>
      <c r="R8638">
        <v>28883.78</v>
      </c>
      <c r="S8638">
        <v>286.89140189771967</v>
      </c>
      <c r="T8638">
        <v>233.61317213946222</v>
      </c>
      <c r="U8638">
        <v>998.88080980207633</v>
      </c>
      <c r="V8638">
        <v>3574.8028426320934</v>
      </c>
      <c r="W8638">
        <v>4047.1472266807932</v>
      </c>
    </row>
    <row r="8639" spans="2:23" x14ac:dyDescent="0.3">
      <c r="B8639">
        <f t="shared" si="135"/>
        <v>8634</v>
      </c>
      <c r="C8639">
        <v>207.12656006427997</v>
      </c>
      <c r="D8639">
        <v>1269.3608743664679</v>
      </c>
      <c r="E8639">
        <v>841.31902527568684</v>
      </c>
      <c r="F8639">
        <v>282.62465123784955</v>
      </c>
      <c r="G8639">
        <v>9422.2193670824818</v>
      </c>
      <c r="H8639">
        <v>845.70072675419897</v>
      </c>
      <c r="R8639">
        <v>276.65533930494763</v>
      </c>
      <c r="S8639">
        <v>212.27891043888414</v>
      </c>
      <c r="T8639">
        <v>580.59302270568492</v>
      </c>
      <c r="U8639">
        <v>258.56325446814742</v>
      </c>
      <c r="V8639">
        <v>200.9465131125817</v>
      </c>
      <c r="W8639">
        <v>15242.495481588854</v>
      </c>
    </row>
    <row r="8640" spans="2:23" x14ac:dyDescent="0.3">
      <c r="B8640">
        <f t="shared" si="135"/>
        <v>8635</v>
      </c>
      <c r="C8640">
        <v>28883.78</v>
      </c>
      <c r="D8640">
        <v>214.74823858459195</v>
      </c>
      <c r="E8640">
        <v>2024.6305905407607</v>
      </c>
      <c r="F8640">
        <v>218.76728462856738</v>
      </c>
      <c r="G8640">
        <v>256.77352392488956</v>
      </c>
      <c r="H8640">
        <v>3565.3489631497519</v>
      </c>
      <c r="R8640">
        <v>28883.78</v>
      </c>
      <c r="S8640">
        <v>236.92790760353944</v>
      </c>
      <c r="T8640">
        <v>241.62219171489721</v>
      </c>
      <c r="U8640">
        <v>2042.2389491791255</v>
      </c>
      <c r="V8640">
        <v>228.33997509876335</v>
      </c>
      <c r="W8640">
        <v>491.11845721164798</v>
      </c>
    </row>
    <row r="8641" spans="2:23" x14ac:dyDescent="0.3">
      <c r="B8641">
        <f t="shared" si="135"/>
        <v>8636</v>
      </c>
      <c r="C8641">
        <v>210.52610540955519</v>
      </c>
      <c r="D8641">
        <v>221.95556515336995</v>
      </c>
      <c r="E8641">
        <v>28883.78</v>
      </c>
      <c r="F8641">
        <v>430.86571789092676</v>
      </c>
      <c r="G8641">
        <v>339.80058884207756</v>
      </c>
      <c r="H8641">
        <v>327.34828022907737</v>
      </c>
      <c r="R8641">
        <v>2232.5909205155504</v>
      </c>
      <c r="S8641">
        <v>255.12285412959199</v>
      </c>
      <c r="T8641">
        <v>1678.2180601935695</v>
      </c>
      <c r="U8641">
        <v>211.86290718239786</v>
      </c>
      <c r="V8641">
        <v>14673.352801801937</v>
      </c>
      <c r="W8641">
        <v>211.93592353119203</v>
      </c>
    </row>
    <row r="8642" spans="2:23" x14ac:dyDescent="0.3">
      <c r="B8642">
        <f t="shared" si="135"/>
        <v>8637</v>
      </c>
      <c r="C8642">
        <v>1829.8233047560893</v>
      </c>
      <c r="D8642">
        <v>289.50156042871299</v>
      </c>
      <c r="E8642">
        <v>518.66224724234735</v>
      </c>
      <c r="F8642">
        <v>935.27480936901429</v>
      </c>
      <c r="G8642">
        <v>216.02145512270624</v>
      </c>
      <c r="H8642">
        <v>909.54826063819337</v>
      </c>
      <c r="R8642">
        <v>375.8038157012619</v>
      </c>
      <c r="S8642">
        <v>216.20481545016952</v>
      </c>
      <c r="T8642">
        <v>306.08124000349835</v>
      </c>
      <c r="U8642">
        <v>239.03524569187866</v>
      </c>
      <c r="V8642">
        <v>28883.78</v>
      </c>
      <c r="W8642">
        <v>218.4739765552099</v>
      </c>
    </row>
    <row r="8643" spans="2:23" x14ac:dyDescent="0.3">
      <c r="B8643">
        <f t="shared" si="135"/>
        <v>8638</v>
      </c>
      <c r="C8643">
        <v>3793.9156396383883</v>
      </c>
      <c r="D8643">
        <v>10835.307769059682</v>
      </c>
      <c r="E8643">
        <v>544.07542164398569</v>
      </c>
      <c r="F8643">
        <v>222.17450690684382</v>
      </c>
      <c r="G8643">
        <v>205.07080847736921</v>
      </c>
      <c r="H8643">
        <v>448.71373266272519</v>
      </c>
      <c r="R8643">
        <v>776.25523561732973</v>
      </c>
      <c r="S8643">
        <v>2988.4925108472144</v>
      </c>
      <c r="T8643">
        <v>327.05932157917528</v>
      </c>
      <c r="U8643">
        <v>229.47312104258006</v>
      </c>
      <c r="V8643">
        <v>292.86633618468306</v>
      </c>
      <c r="W8643">
        <v>10123.994269213406</v>
      </c>
    </row>
    <row r="8644" spans="2:23" x14ac:dyDescent="0.3">
      <c r="B8644">
        <f t="shared" si="135"/>
        <v>8639</v>
      </c>
      <c r="C8644">
        <v>416.42133404456251</v>
      </c>
      <c r="D8644">
        <v>28883.78</v>
      </c>
      <c r="E8644">
        <v>859.10938711731728</v>
      </c>
      <c r="F8644">
        <v>9882.5686008854136</v>
      </c>
      <c r="G8644">
        <v>993.70065253469727</v>
      </c>
      <c r="H8644">
        <v>340.99809120655448</v>
      </c>
      <c r="R8644">
        <v>228.27168735468101</v>
      </c>
      <c r="S8644">
        <v>322.2818583158782</v>
      </c>
      <c r="T8644">
        <v>733.58876433130217</v>
      </c>
      <c r="U8644">
        <v>4002.2075921514102</v>
      </c>
      <c r="V8644">
        <v>13546.415015027189</v>
      </c>
      <c r="W8644">
        <v>2434.3651672544943</v>
      </c>
    </row>
    <row r="8645" spans="2:23" x14ac:dyDescent="0.3">
      <c r="B8645">
        <f t="shared" si="135"/>
        <v>8640</v>
      </c>
      <c r="C8645">
        <v>5200.2378769877414</v>
      </c>
      <c r="D8645">
        <v>473.45673253450229</v>
      </c>
      <c r="E8645">
        <v>392.36364230477852</v>
      </c>
      <c r="F8645">
        <v>282.75172901491419</v>
      </c>
      <c r="G8645">
        <v>302.65526207545395</v>
      </c>
      <c r="H8645">
        <v>2067.4793830859999</v>
      </c>
      <c r="R8645">
        <v>293.36626560985496</v>
      </c>
      <c r="S8645">
        <v>2738.5824751089258</v>
      </c>
      <c r="T8645">
        <v>1611.9163592216105</v>
      </c>
      <c r="U8645">
        <v>1007.1092188213889</v>
      </c>
      <c r="V8645">
        <v>28883.78</v>
      </c>
      <c r="W8645">
        <v>363.6758307521589</v>
      </c>
    </row>
    <row r="8646" spans="2:23" x14ac:dyDescent="0.3">
      <c r="B8646">
        <f t="shared" si="135"/>
        <v>8641</v>
      </c>
      <c r="C8646">
        <v>432.30443174197262</v>
      </c>
      <c r="D8646">
        <v>1201.064471494582</v>
      </c>
      <c r="E8646">
        <v>587.3359752790285</v>
      </c>
      <c r="F8646">
        <v>869.8655998536417</v>
      </c>
      <c r="G8646">
        <v>295.19852563148038</v>
      </c>
      <c r="H8646">
        <v>279.79641898518338</v>
      </c>
      <c r="R8646">
        <v>4954.9132428855673</v>
      </c>
      <c r="S8646">
        <v>307.29770639426476</v>
      </c>
      <c r="T8646">
        <v>1233.2319134178697</v>
      </c>
      <c r="U8646">
        <v>489.21545312716921</v>
      </c>
      <c r="V8646">
        <v>3171.6423109341281</v>
      </c>
      <c r="W8646">
        <v>1493.4812615261899</v>
      </c>
    </row>
    <row r="8647" spans="2:23" x14ac:dyDescent="0.3">
      <c r="B8647">
        <f t="shared" si="135"/>
        <v>8642</v>
      </c>
      <c r="C8647">
        <v>5504.3430184560157</v>
      </c>
      <c r="D8647">
        <v>209.35805190737543</v>
      </c>
      <c r="E8647">
        <v>228.15587974907632</v>
      </c>
      <c r="F8647">
        <v>244.98472925534821</v>
      </c>
      <c r="G8647">
        <v>724.01262940711433</v>
      </c>
      <c r="H8647">
        <v>5949.648259194104</v>
      </c>
      <c r="R8647">
        <v>2351.1467895292353</v>
      </c>
      <c r="S8647">
        <v>1912.7389039885834</v>
      </c>
      <c r="T8647">
        <v>426.53751239521466</v>
      </c>
      <c r="U8647">
        <v>355.61034565111515</v>
      </c>
      <c r="V8647">
        <v>751.1932737687149</v>
      </c>
      <c r="W8647">
        <v>512.31245362712843</v>
      </c>
    </row>
    <row r="8648" spans="2:23" x14ac:dyDescent="0.3">
      <c r="B8648">
        <f t="shared" ref="B8648:B8711" si="136">B8647 + 1</f>
        <v>8643</v>
      </c>
      <c r="C8648">
        <v>570.0663876140195</v>
      </c>
      <c r="D8648">
        <v>1937.9373425166625</v>
      </c>
      <c r="E8648">
        <v>601.18374472977666</v>
      </c>
      <c r="F8648">
        <v>260.38633228049804</v>
      </c>
      <c r="G8648">
        <v>13447.490013271705</v>
      </c>
      <c r="H8648">
        <v>347.116957255442</v>
      </c>
      <c r="R8648">
        <v>28883.78</v>
      </c>
      <c r="S8648">
        <v>1072.1466645728574</v>
      </c>
      <c r="T8648">
        <v>629.02140140952156</v>
      </c>
      <c r="U8648">
        <v>589.36599964644893</v>
      </c>
      <c r="V8648">
        <v>221.50106580551085</v>
      </c>
      <c r="W8648">
        <v>692.851705402623</v>
      </c>
    </row>
    <row r="8649" spans="2:23" x14ac:dyDescent="0.3">
      <c r="B8649">
        <f t="shared" si="136"/>
        <v>8644</v>
      </c>
      <c r="C8649">
        <v>6362.7986950646673</v>
      </c>
      <c r="D8649">
        <v>456.29510957123358</v>
      </c>
      <c r="E8649">
        <v>526.83340406048478</v>
      </c>
      <c r="F8649">
        <v>380.1840443999543</v>
      </c>
      <c r="G8649">
        <v>265.46742105918599</v>
      </c>
      <c r="H8649">
        <v>7573.0798818576804</v>
      </c>
      <c r="R8649">
        <v>398.87122548835384</v>
      </c>
      <c r="S8649">
        <v>1005.7412894331327</v>
      </c>
      <c r="T8649">
        <v>401.97443864763909</v>
      </c>
      <c r="U8649">
        <v>2722.7992302593429</v>
      </c>
      <c r="V8649">
        <v>262.7472047724516</v>
      </c>
      <c r="W8649">
        <v>2383.8455619921483</v>
      </c>
    </row>
    <row r="8650" spans="2:23" x14ac:dyDescent="0.3">
      <c r="B8650">
        <f t="shared" si="136"/>
        <v>8645</v>
      </c>
      <c r="C8650">
        <v>206.01773586441814</v>
      </c>
      <c r="D8650">
        <v>343.02092923674684</v>
      </c>
      <c r="E8650">
        <v>271.39380727684539</v>
      </c>
      <c r="F8650">
        <v>28883.78</v>
      </c>
      <c r="G8650">
        <v>1282.3903122763043</v>
      </c>
      <c r="H8650">
        <v>245.4588258340664</v>
      </c>
      <c r="R8650">
        <v>376.30180405431611</v>
      </c>
      <c r="S8650">
        <v>430.2901558408463</v>
      </c>
      <c r="T8650">
        <v>236.17130766697571</v>
      </c>
      <c r="U8650">
        <v>257.245998928093</v>
      </c>
      <c r="V8650">
        <v>771.35007624186278</v>
      </c>
      <c r="W8650">
        <v>398.70200130742717</v>
      </c>
    </row>
    <row r="8651" spans="2:23" x14ac:dyDescent="0.3">
      <c r="B8651">
        <f t="shared" si="136"/>
        <v>8646</v>
      </c>
      <c r="C8651">
        <v>442.47044916068108</v>
      </c>
      <c r="D8651">
        <v>28883.78</v>
      </c>
      <c r="E8651">
        <v>627.33155224550137</v>
      </c>
      <c r="F8651">
        <v>204.44218924077728</v>
      </c>
      <c r="G8651">
        <v>28883.78</v>
      </c>
      <c r="H8651">
        <v>255.52734406758557</v>
      </c>
      <c r="R8651">
        <v>1885.6597017282768</v>
      </c>
      <c r="S8651">
        <v>393.13595742347468</v>
      </c>
      <c r="T8651">
        <v>6475.4392343968157</v>
      </c>
      <c r="U8651">
        <v>28883.78</v>
      </c>
      <c r="V8651">
        <v>28883.78</v>
      </c>
      <c r="W8651">
        <v>2769.9920156623348</v>
      </c>
    </row>
    <row r="8652" spans="2:23" x14ac:dyDescent="0.3">
      <c r="B8652">
        <f t="shared" si="136"/>
        <v>8647</v>
      </c>
      <c r="C8652">
        <v>350.13320983671838</v>
      </c>
      <c r="D8652">
        <v>497.12384588933207</v>
      </c>
      <c r="E8652">
        <v>916.17146310767293</v>
      </c>
      <c r="F8652">
        <v>234.51617072205903</v>
      </c>
      <c r="G8652">
        <v>1197.0757331101318</v>
      </c>
      <c r="H8652">
        <v>3265.8600452925193</v>
      </c>
      <c r="R8652">
        <v>415.93366027491834</v>
      </c>
      <c r="S8652">
        <v>244.51942175361427</v>
      </c>
      <c r="T8652">
        <v>862.74392428013812</v>
      </c>
      <c r="U8652">
        <v>903.60144445224341</v>
      </c>
      <c r="V8652">
        <v>1634.3719150082395</v>
      </c>
      <c r="W8652">
        <v>500.83594400343037</v>
      </c>
    </row>
    <row r="8653" spans="2:23" x14ac:dyDescent="0.3">
      <c r="B8653">
        <f t="shared" si="136"/>
        <v>8648</v>
      </c>
      <c r="C8653">
        <v>5127.1713962376407</v>
      </c>
      <c r="D8653">
        <v>792.36761782330223</v>
      </c>
      <c r="E8653">
        <v>909.61064023446784</v>
      </c>
      <c r="F8653">
        <v>959.36025523687567</v>
      </c>
      <c r="G8653">
        <v>378.04195602866241</v>
      </c>
      <c r="H8653">
        <v>374.0886153710851</v>
      </c>
      <c r="R8653">
        <v>242.65128389339762</v>
      </c>
      <c r="S8653">
        <v>202.86119105843144</v>
      </c>
      <c r="T8653">
        <v>313.60604642499749</v>
      </c>
      <c r="U8653">
        <v>225.07376836866266</v>
      </c>
      <c r="V8653">
        <v>217.58873518444736</v>
      </c>
      <c r="W8653">
        <v>417.39842214618727</v>
      </c>
    </row>
    <row r="8654" spans="2:23" x14ac:dyDescent="0.3">
      <c r="B8654">
        <f t="shared" si="136"/>
        <v>8649</v>
      </c>
      <c r="C8654">
        <v>2373.6418694973027</v>
      </c>
      <c r="D8654">
        <v>214.42243559220699</v>
      </c>
      <c r="E8654">
        <v>254.50141363734991</v>
      </c>
      <c r="F8654">
        <v>357.33324501052903</v>
      </c>
      <c r="G8654">
        <v>209.75464498295469</v>
      </c>
      <c r="H8654">
        <v>24056.073416907551</v>
      </c>
      <c r="R8654">
        <v>700.53934020754878</v>
      </c>
      <c r="S8654">
        <v>208.42585341534371</v>
      </c>
      <c r="T8654">
        <v>221.35494710922347</v>
      </c>
      <c r="U8654">
        <v>28883.78</v>
      </c>
      <c r="V8654">
        <v>278.51840335126047</v>
      </c>
      <c r="W8654">
        <v>2980.9305279287278</v>
      </c>
    </row>
    <row r="8655" spans="2:23" x14ac:dyDescent="0.3">
      <c r="B8655">
        <f t="shared" si="136"/>
        <v>8650</v>
      </c>
      <c r="C8655">
        <v>425.43355258994882</v>
      </c>
      <c r="D8655">
        <v>922.20005951148357</v>
      </c>
      <c r="E8655">
        <v>263.55026480521281</v>
      </c>
      <c r="F8655">
        <v>28883.78</v>
      </c>
      <c r="G8655">
        <v>28883.78</v>
      </c>
      <c r="H8655">
        <v>1343.437231846686</v>
      </c>
      <c r="R8655">
        <v>341.33631450355279</v>
      </c>
      <c r="S8655">
        <v>300.27268292244821</v>
      </c>
      <c r="T8655">
        <v>258.51901859995451</v>
      </c>
      <c r="U8655">
        <v>247.65782270676408</v>
      </c>
      <c r="V8655">
        <v>262.55942439256035</v>
      </c>
      <c r="W8655">
        <v>1011.6307134004171</v>
      </c>
    </row>
    <row r="8656" spans="2:23" x14ac:dyDescent="0.3">
      <c r="B8656">
        <f t="shared" si="136"/>
        <v>8651</v>
      </c>
      <c r="C8656">
        <v>6251.7015451248753</v>
      </c>
      <c r="D8656">
        <v>4368.0701559096269</v>
      </c>
      <c r="E8656">
        <v>2783.2904913611742</v>
      </c>
      <c r="F8656">
        <v>6971.9018099735222</v>
      </c>
      <c r="G8656">
        <v>675.63430328074514</v>
      </c>
      <c r="H8656">
        <v>7771.4846194600314</v>
      </c>
      <c r="R8656">
        <v>1456.5370883047419</v>
      </c>
      <c r="S8656">
        <v>301.35214681998389</v>
      </c>
      <c r="T8656">
        <v>342.84437632095535</v>
      </c>
      <c r="U8656">
        <v>282.26112311373697</v>
      </c>
      <c r="V8656">
        <v>455.97799204197645</v>
      </c>
      <c r="W8656">
        <v>200.83118437772023</v>
      </c>
    </row>
    <row r="8657" spans="2:23" x14ac:dyDescent="0.3">
      <c r="B8657">
        <f t="shared" si="136"/>
        <v>8652</v>
      </c>
      <c r="C8657">
        <v>217.44138870602299</v>
      </c>
      <c r="D8657">
        <v>497.25177912428211</v>
      </c>
      <c r="E8657">
        <v>208.18254320484331</v>
      </c>
      <c r="F8657">
        <v>28883.78</v>
      </c>
      <c r="G8657">
        <v>2900.5524195832181</v>
      </c>
      <c r="H8657">
        <v>1396.1206976155788</v>
      </c>
      <c r="R8657">
        <v>15940.6057662076</v>
      </c>
      <c r="S8657">
        <v>28883.78</v>
      </c>
      <c r="T8657">
        <v>398.56912421229356</v>
      </c>
      <c r="U8657">
        <v>233.11942312859284</v>
      </c>
      <c r="V8657">
        <v>683.52805232774642</v>
      </c>
      <c r="W8657">
        <v>981.8580920299238</v>
      </c>
    </row>
    <row r="8658" spans="2:23" x14ac:dyDescent="0.3">
      <c r="B8658">
        <f t="shared" si="136"/>
        <v>8653</v>
      </c>
      <c r="C8658">
        <v>28883.78</v>
      </c>
      <c r="D8658">
        <v>3554.305087152693</v>
      </c>
      <c r="E8658">
        <v>28883.78</v>
      </c>
      <c r="F8658">
        <v>876.49474476134094</v>
      </c>
      <c r="G8658">
        <v>423.88030858316921</v>
      </c>
      <c r="H8658">
        <v>4214.963642486724</v>
      </c>
      <c r="R8658">
        <v>9085.4421650398726</v>
      </c>
      <c r="S8658">
        <v>28883.78</v>
      </c>
      <c r="T8658">
        <v>530.65250668502449</v>
      </c>
      <c r="U8658">
        <v>1115.0572313539055</v>
      </c>
      <c r="V8658">
        <v>1209.9137060637358</v>
      </c>
      <c r="W8658">
        <v>396.36023700907862</v>
      </c>
    </row>
    <row r="8659" spans="2:23" x14ac:dyDescent="0.3">
      <c r="B8659">
        <f t="shared" si="136"/>
        <v>8654</v>
      </c>
      <c r="C8659">
        <v>410.70170667276011</v>
      </c>
      <c r="D8659">
        <v>1624.4125950378238</v>
      </c>
      <c r="E8659">
        <v>28883.78</v>
      </c>
      <c r="F8659">
        <v>1222.543529357966</v>
      </c>
      <c r="G8659">
        <v>28883.78</v>
      </c>
      <c r="H8659">
        <v>210.05308751735564</v>
      </c>
      <c r="R8659">
        <v>7365.1707522451579</v>
      </c>
      <c r="S8659">
        <v>276.50716389820775</v>
      </c>
      <c r="T8659">
        <v>3685.0770086567518</v>
      </c>
      <c r="U8659">
        <v>372.8959070471588</v>
      </c>
      <c r="V8659">
        <v>242.75181247927992</v>
      </c>
      <c r="W8659">
        <v>201.38003510439412</v>
      </c>
    </row>
    <row r="8660" spans="2:23" x14ac:dyDescent="0.3">
      <c r="B8660">
        <f t="shared" si="136"/>
        <v>8655</v>
      </c>
      <c r="C8660">
        <v>28883.78</v>
      </c>
      <c r="D8660">
        <v>277.58668040291576</v>
      </c>
      <c r="E8660">
        <v>446.89113255444698</v>
      </c>
      <c r="F8660">
        <v>28883.78</v>
      </c>
      <c r="G8660">
        <v>241.56110498926569</v>
      </c>
      <c r="H8660">
        <v>409.97660498470509</v>
      </c>
      <c r="R8660">
        <v>1076.7022540815665</v>
      </c>
      <c r="S8660">
        <v>607.51686878192504</v>
      </c>
      <c r="T8660">
        <v>335.13162652671167</v>
      </c>
      <c r="U8660">
        <v>321.37222455265231</v>
      </c>
      <c r="V8660">
        <v>358.39768857036233</v>
      </c>
      <c r="W8660">
        <v>15824.573267838781</v>
      </c>
    </row>
    <row r="8661" spans="2:23" x14ac:dyDescent="0.3">
      <c r="B8661">
        <f t="shared" si="136"/>
        <v>8656</v>
      </c>
      <c r="C8661">
        <v>226.46003258104486</v>
      </c>
      <c r="D8661">
        <v>850.46290930890677</v>
      </c>
      <c r="E8661">
        <v>221.71131813526324</v>
      </c>
      <c r="F8661">
        <v>28883.78</v>
      </c>
      <c r="G8661">
        <v>353.39668282963771</v>
      </c>
      <c r="H8661">
        <v>1016.1830906721342</v>
      </c>
      <c r="R8661">
        <v>357.87493867336661</v>
      </c>
      <c r="S8661">
        <v>1157.9908938249146</v>
      </c>
      <c r="T8661">
        <v>201.74252482624763</v>
      </c>
      <c r="U8661">
        <v>290.23418930024741</v>
      </c>
      <c r="V8661">
        <v>469.51314995468954</v>
      </c>
      <c r="W8661">
        <v>291.85812622790888</v>
      </c>
    </row>
    <row r="8662" spans="2:23" x14ac:dyDescent="0.3">
      <c r="B8662">
        <f t="shared" si="136"/>
        <v>8657</v>
      </c>
      <c r="C8662">
        <v>222.39933576602107</v>
      </c>
      <c r="D8662">
        <v>3723.9861508709496</v>
      </c>
      <c r="E8662">
        <v>459.66677312902584</v>
      </c>
      <c r="F8662">
        <v>214.3601201631061</v>
      </c>
      <c r="G8662">
        <v>224.71814216715129</v>
      </c>
      <c r="H8662">
        <v>216.27381232894734</v>
      </c>
      <c r="R8662">
        <v>388.14571290955666</v>
      </c>
      <c r="S8662">
        <v>1518.276817729758</v>
      </c>
      <c r="T8662">
        <v>28883.78</v>
      </c>
      <c r="U8662">
        <v>378.30093976884223</v>
      </c>
      <c r="V8662">
        <v>1318.5847666830998</v>
      </c>
      <c r="W8662">
        <v>28883.78</v>
      </c>
    </row>
    <row r="8663" spans="2:23" x14ac:dyDescent="0.3">
      <c r="B8663">
        <f t="shared" si="136"/>
        <v>8658</v>
      </c>
      <c r="C8663">
        <v>28883.78</v>
      </c>
      <c r="D8663">
        <v>327.10214755725735</v>
      </c>
      <c r="E8663">
        <v>23704.382610813009</v>
      </c>
      <c r="F8663">
        <v>219.42413705959612</v>
      </c>
      <c r="G8663">
        <v>1238.4504654981079</v>
      </c>
      <c r="H8663">
        <v>868.75709951171211</v>
      </c>
      <c r="R8663">
        <v>28883.78</v>
      </c>
      <c r="S8663">
        <v>552.62568724941934</v>
      </c>
      <c r="T8663">
        <v>200.89231781375003</v>
      </c>
      <c r="U8663">
        <v>12639.557142874095</v>
      </c>
      <c r="V8663">
        <v>226.82389572782145</v>
      </c>
      <c r="W8663">
        <v>5934.2370178182346</v>
      </c>
    </row>
    <row r="8664" spans="2:23" x14ac:dyDescent="0.3">
      <c r="B8664">
        <f t="shared" si="136"/>
        <v>8659</v>
      </c>
      <c r="C8664">
        <v>316.72122924451935</v>
      </c>
      <c r="D8664">
        <v>5250.8942269707977</v>
      </c>
      <c r="E8664">
        <v>4326.7279759548983</v>
      </c>
      <c r="F8664">
        <v>355.99790992360852</v>
      </c>
      <c r="G8664">
        <v>549.69189082098364</v>
      </c>
      <c r="H8664">
        <v>1559.4046482788349</v>
      </c>
      <c r="R8664">
        <v>208.09223203737113</v>
      </c>
      <c r="S8664">
        <v>205.71929621943355</v>
      </c>
      <c r="T8664">
        <v>318.88675618741701</v>
      </c>
      <c r="U8664">
        <v>28883.78</v>
      </c>
      <c r="V8664">
        <v>2025.3709723045918</v>
      </c>
      <c r="W8664">
        <v>5984.1453942260305</v>
      </c>
    </row>
    <row r="8665" spans="2:23" x14ac:dyDescent="0.3">
      <c r="B8665">
        <f t="shared" si="136"/>
        <v>8660</v>
      </c>
      <c r="C8665">
        <v>216.08896711489535</v>
      </c>
      <c r="D8665">
        <v>392.77814379149686</v>
      </c>
      <c r="E8665">
        <v>400.82259026238023</v>
      </c>
      <c r="F8665">
        <v>4435.2024776582994</v>
      </c>
      <c r="G8665">
        <v>368.59177282811868</v>
      </c>
      <c r="H8665">
        <v>440.0360050841042</v>
      </c>
      <c r="R8665">
        <v>205.79746777228493</v>
      </c>
      <c r="S8665">
        <v>575.9264595909051</v>
      </c>
      <c r="T8665">
        <v>1157.4989053302565</v>
      </c>
      <c r="U8665">
        <v>28883.78</v>
      </c>
      <c r="V8665">
        <v>211.12250210452365</v>
      </c>
      <c r="W8665">
        <v>5594.7981019142526</v>
      </c>
    </row>
    <row r="8666" spans="2:23" x14ac:dyDescent="0.3">
      <c r="B8666">
        <f t="shared" si="136"/>
        <v>8661</v>
      </c>
      <c r="C8666">
        <v>28883.78</v>
      </c>
      <c r="D8666">
        <v>3453.6676953484284</v>
      </c>
      <c r="E8666">
        <v>4403.5497738914983</v>
      </c>
      <c r="F8666">
        <v>28883.78</v>
      </c>
      <c r="G8666">
        <v>245.10909775905429</v>
      </c>
      <c r="H8666">
        <v>465.53320065637149</v>
      </c>
      <c r="R8666">
        <v>271.91769347321326</v>
      </c>
      <c r="S8666">
        <v>358.88469136488078</v>
      </c>
      <c r="T8666">
        <v>670.32314209489323</v>
      </c>
      <c r="U8666">
        <v>4615.1581966977819</v>
      </c>
      <c r="V8666">
        <v>2806.8472950002588</v>
      </c>
      <c r="W8666">
        <v>28883.78</v>
      </c>
    </row>
    <row r="8667" spans="2:23" x14ac:dyDescent="0.3">
      <c r="B8667">
        <f t="shared" si="136"/>
        <v>8662</v>
      </c>
      <c r="C8667">
        <v>28883.78</v>
      </c>
      <c r="D8667">
        <v>642.29983014028983</v>
      </c>
      <c r="E8667">
        <v>246.9121752167903</v>
      </c>
      <c r="F8667">
        <v>250.84394413161917</v>
      </c>
      <c r="G8667">
        <v>630.20569337047937</v>
      </c>
      <c r="H8667">
        <v>245.76769716595945</v>
      </c>
      <c r="R8667">
        <v>1114.3422242050187</v>
      </c>
      <c r="S8667">
        <v>873.58645850261576</v>
      </c>
      <c r="T8667">
        <v>4089.2473321595753</v>
      </c>
      <c r="U8667">
        <v>406.2859565187008</v>
      </c>
      <c r="V8667">
        <v>10173.857087145887</v>
      </c>
      <c r="W8667">
        <v>568.32425357528473</v>
      </c>
    </row>
    <row r="8668" spans="2:23" x14ac:dyDescent="0.3">
      <c r="B8668">
        <f t="shared" si="136"/>
        <v>8663</v>
      </c>
      <c r="C8668">
        <v>20033.977812952049</v>
      </c>
      <c r="D8668">
        <v>489.90473093344718</v>
      </c>
      <c r="E8668">
        <v>1741.2038631731216</v>
      </c>
      <c r="F8668">
        <v>303.91190686951222</v>
      </c>
      <c r="G8668">
        <v>1145.1808511516454</v>
      </c>
      <c r="H8668">
        <v>842.81019642135584</v>
      </c>
      <c r="R8668">
        <v>232.01316920463353</v>
      </c>
      <c r="S8668">
        <v>524.62396170191016</v>
      </c>
      <c r="T8668">
        <v>224.20032129871939</v>
      </c>
      <c r="U8668">
        <v>23137.55390049026</v>
      </c>
      <c r="V8668">
        <v>225.54660399935159</v>
      </c>
      <c r="W8668">
        <v>1475.6143285360333</v>
      </c>
    </row>
    <row r="8669" spans="2:23" x14ac:dyDescent="0.3">
      <c r="B8669">
        <f t="shared" si="136"/>
        <v>8664</v>
      </c>
      <c r="C8669">
        <v>333.54956588521429</v>
      </c>
      <c r="D8669">
        <v>270.37549169562664</v>
      </c>
      <c r="E8669">
        <v>17473.035773571242</v>
      </c>
      <c r="F8669">
        <v>398.45483085089325</v>
      </c>
      <c r="G8669">
        <v>723.44773313358689</v>
      </c>
      <c r="H8669">
        <v>317.90150659217801</v>
      </c>
      <c r="R8669">
        <v>321.13828820363221</v>
      </c>
      <c r="S8669">
        <v>835.41736428989987</v>
      </c>
      <c r="T8669">
        <v>727.12898456740493</v>
      </c>
      <c r="U8669">
        <v>301.27204453028889</v>
      </c>
      <c r="V8669">
        <v>28883.78</v>
      </c>
      <c r="W8669">
        <v>328.07505924406871</v>
      </c>
    </row>
    <row r="8670" spans="2:23" x14ac:dyDescent="0.3">
      <c r="B8670">
        <f t="shared" si="136"/>
        <v>8665</v>
      </c>
      <c r="C8670">
        <v>1135.7993264221209</v>
      </c>
      <c r="D8670">
        <v>964.22859396392323</v>
      </c>
      <c r="E8670">
        <v>4614.6200173438428</v>
      </c>
      <c r="F8670">
        <v>954.55005481753165</v>
      </c>
      <c r="G8670">
        <v>28883.78</v>
      </c>
      <c r="H8670">
        <v>2343.7361937421738</v>
      </c>
      <c r="R8670">
        <v>28883.78</v>
      </c>
      <c r="S8670">
        <v>421.11695001648917</v>
      </c>
      <c r="T8670">
        <v>230.96941346277526</v>
      </c>
      <c r="U8670">
        <v>208.40298493837781</v>
      </c>
      <c r="V8670">
        <v>227.02309931950001</v>
      </c>
      <c r="W8670">
        <v>541.36413913249226</v>
      </c>
    </row>
    <row r="8671" spans="2:23" x14ac:dyDescent="0.3">
      <c r="B8671">
        <f t="shared" si="136"/>
        <v>8666</v>
      </c>
      <c r="C8671">
        <v>603.15575366190808</v>
      </c>
      <c r="D8671">
        <v>21997.45493719717</v>
      </c>
      <c r="E8671">
        <v>229.90341210769338</v>
      </c>
      <c r="F8671">
        <v>906.88782962341463</v>
      </c>
      <c r="G8671">
        <v>1930.5790706100854</v>
      </c>
      <c r="H8671">
        <v>868.49582484887162</v>
      </c>
      <c r="R8671">
        <v>3949.709267953398</v>
      </c>
      <c r="S8671">
        <v>348.20984034944371</v>
      </c>
      <c r="T8671">
        <v>227.55498113486181</v>
      </c>
      <c r="U8671">
        <v>28883.78</v>
      </c>
      <c r="V8671">
        <v>261.9345843417367</v>
      </c>
      <c r="W8671">
        <v>225.77854012195445</v>
      </c>
    </row>
    <row r="8672" spans="2:23" x14ac:dyDescent="0.3">
      <c r="B8672">
        <f t="shared" si="136"/>
        <v>8667</v>
      </c>
      <c r="C8672">
        <v>729.58125490076793</v>
      </c>
      <c r="D8672">
        <v>215.99350238758598</v>
      </c>
      <c r="E8672">
        <v>1051.9012930077058</v>
      </c>
      <c r="F8672">
        <v>273.01345316129459</v>
      </c>
      <c r="G8672">
        <v>208.03456531439721</v>
      </c>
      <c r="H8672">
        <v>245.51096776591874</v>
      </c>
      <c r="R8672">
        <v>2027.1968093963185</v>
      </c>
      <c r="S8672">
        <v>227.71682497969221</v>
      </c>
      <c r="T8672">
        <v>552.39588036133932</v>
      </c>
      <c r="U8672">
        <v>362.44241314561089</v>
      </c>
      <c r="V8672">
        <v>260.07831072398523</v>
      </c>
      <c r="W8672">
        <v>405.14048848927109</v>
      </c>
    </row>
    <row r="8673" spans="2:23" x14ac:dyDescent="0.3">
      <c r="B8673">
        <f t="shared" si="136"/>
        <v>8668</v>
      </c>
      <c r="C8673">
        <v>230.25580816660437</v>
      </c>
      <c r="D8673">
        <v>439.55933510528655</v>
      </c>
      <c r="E8673">
        <v>524.34546212393252</v>
      </c>
      <c r="F8673">
        <v>238.48641423966745</v>
      </c>
      <c r="G8673">
        <v>28883.78</v>
      </c>
      <c r="H8673">
        <v>837.26565149798978</v>
      </c>
      <c r="R8673">
        <v>585.09055081336101</v>
      </c>
      <c r="S8673">
        <v>13918.919518640196</v>
      </c>
      <c r="T8673">
        <v>998.68928668642116</v>
      </c>
      <c r="U8673">
        <v>243.92062018803793</v>
      </c>
      <c r="V8673">
        <v>1353.0373264077605</v>
      </c>
      <c r="W8673">
        <v>1666.8811695995164</v>
      </c>
    </row>
    <row r="8674" spans="2:23" x14ac:dyDescent="0.3">
      <c r="B8674">
        <f t="shared" si="136"/>
        <v>8669</v>
      </c>
      <c r="C8674">
        <v>2961.1537819278769</v>
      </c>
      <c r="D8674">
        <v>531.2629654551431</v>
      </c>
      <c r="E8674">
        <v>523.26574897744104</v>
      </c>
      <c r="F8674">
        <v>4300.6668912218784</v>
      </c>
      <c r="G8674">
        <v>2071.8099923061341</v>
      </c>
      <c r="H8674">
        <v>272.87092616840368</v>
      </c>
      <c r="R8674">
        <v>1833.8460138213973</v>
      </c>
      <c r="S8674">
        <v>366.69912557842343</v>
      </c>
      <c r="T8674">
        <v>28883.78</v>
      </c>
      <c r="U8674">
        <v>211.88807644656134</v>
      </c>
      <c r="V8674">
        <v>523.52696559356127</v>
      </c>
      <c r="W8674">
        <v>574.71754207626395</v>
      </c>
    </row>
    <row r="8675" spans="2:23" x14ac:dyDescent="0.3">
      <c r="B8675">
        <f t="shared" si="136"/>
        <v>8670</v>
      </c>
      <c r="C8675">
        <v>405.72877569370746</v>
      </c>
      <c r="D8675">
        <v>1471.2573495136944</v>
      </c>
      <c r="E8675">
        <v>28883.78</v>
      </c>
      <c r="F8675">
        <v>306.2852105654552</v>
      </c>
      <c r="G8675">
        <v>245.70707119936213</v>
      </c>
      <c r="H8675">
        <v>1232.7089370597325</v>
      </c>
      <c r="R8675">
        <v>1729.7435224352866</v>
      </c>
      <c r="S8675">
        <v>28883.78</v>
      </c>
      <c r="T8675">
        <v>218.10732678181148</v>
      </c>
      <c r="U8675">
        <v>261.17192354481892</v>
      </c>
      <c r="V8675">
        <v>338.37971104446945</v>
      </c>
      <c r="W8675">
        <v>303.38781504729536</v>
      </c>
    </row>
    <row r="8676" spans="2:23" x14ac:dyDescent="0.3">
      <c r="B8676">
        <f t="shared" si="136"/>
        <v>8671</v>
      </c>
      <c r="C8676">
        <v>620.71215028935865</v>
      </c>
      <c r="D8676">
        <v>1298.5637262805108</v>
      </c>
      <c r="E8676">
        <v>28883.78</v>
      </c>
      <c r="F8676">
        <v>272.102132748896</v>
      </c>
      <c r="G8676">
        <v>368.06580778916037</v>
      </c>
      <c r="H8676">
        <v>1959.4103037358602</v>
      </c>
      <c r="R8676">
        <v>1510.4634111063094</v>
      </c>
      <c r="S8676">
        <v>1723.6178388313649</v>
      </c>
      <c r="T8676">
        <v>1878.4321324644047</v>
      </c>
      <c r="U8676">
        <v>227.64250290575819</v>
      </c>
      <c r="V8676">
        <v>343.05541871955518</v>
      </c>
      <c r="W8676">
        <v>231.69107857802916</v>
      </c>
    </row>
    <row r="8677" spans="2:23" x14ac:dyDescent="0.3">
      <c r="B8677">
        <f t="shared" si="136"/>
        <v>8672</v>
      </c>
      <c r="C8677">
        <v>856.5734976588642</v>
      </c>
      <c r="D8677">
        <v>472.12517296634428</v>
      </c>
      <c r="E8677">
        <v>27583.074823022624</v>
      </c>
      <c r="F8677">
        <v>649.11174893148632</v>
      </c>
      <c r="G8677">
        <v>203.12601187072306</v>
      </c>
      <c r="H8677">
        <v>653.2853762129173</v>
      </c>
      <c r="R8677">
        <v>28883.78</v>
      </c>
      <c r="S8677">
        <v>371.21162063978397</v>
      </c>
      <c r="T8677">
        <v>334.09421380251217</v>
      </c>
      <c r="U8677">
        <v>12388.526829402141</v>
      </c>
      <c r="V8677">
        <v>1875.6192197296268</v>
      </c>
      <c r="W8677">
        <v>3321.1928408542108</v>
      </c>
    </row>
    <row r="8678" spans="2:23" x14ac:dyDescent="0.3">
      <c r="B8678">
        <f t="shared" si="136"/>
        <v>8673</v>
      </c>
      <c r="C8678">
        <v>28883.78</v>
      </c>
      <c r="D8678">
        <v>381.71565652332845</v>
      </c>
      <c r="E8678">
        <v>361.57943926791199</v>
      </c>
      <c r="F8678">
        <v>7617.7344001848478</v>
      </c>
      <c r="G8678">
        <v>226.73731973885526</v>
      </c>
      <c r="H8678">
        <v>241.75215613663431</v>
      </c>
      <c r="R8678">
        <v>339.81196089985588</v>
      </c>
      <c r="S8678">
        <v>421.18822160775869</v>
      </c>
      <c r="T8678">
        <v>478.07575052962483</v>
      </c>
      <c r="U8678">
        <v>10129.561902837677</v>
      </c>
      <c r="V8678">
        <v>27020.437707912395</v>
      </c>
      <c r="W8678">
        <v>294.27176202949801</v>
      </c>
    </row>
    <row r="8679" spans="2:23" x14ac:dyDescent="0.3">
      <c r="B8679">
        <f t="shared" si="136"/>
        <v>8674</v>
      </c>
      <c r="C8679">
        <v>253.50420620377108</v>
      </c>
      <c r="D8679">
        <v>367.25188103303321</v>
      </c>
      <c r="E8679">
        <v>996.42062969584106</v>
      </c>
      <c r="F8679">
        <v>360.97378726960108</v>
      </c>
      <c r="G8679">
        <v>2624.499343661395</v>
      </c>
      <c r="H8679">
        <v>314.02065107656415</v>
      </c>
      <c r="R8679">
        <v>412.68877257799704</v>
      </c>
      <c r="S8679">
        <v>349.7530767304147</v>
      </c>
      <c r="T8679">
        <v>267.87253570028201</v>
      </c>
      <c r="U8679">
        <v>28883.78</v>
      </c>
      <c r="V8679">
        <v>28883.78</v>
      </c>
      <c r="W8679">
        <v>298.84555949924737</v>
      </c>
    </row>
    <row r="8680" spans="2:23" x14ac:dyDescent="0.3">
      <c r="B8680">
        <f t="shared" si="136"/>
        <v>8675</v>
      </c>
      <c r="C8680">
        <v>28883.78</v>
      </c>
      <c r="D8680">
        <v>28883.78</v>
      </c>
      <c r="E8680">
        <v>258.8463528882329</v>
      </c>
      <c r="F8680">
        <v>1838.3999263418932</v>
      </c>
      <c r="G8680">
        <v>321.68682890662268</v>
      </c>
      <c r="H8680">
        <v>906.19414148679982</v>
      </c>
      <c r="R8680">
        <v>800.45820039826594</v>
      </c>
      <c r="S8680">
        <v>205.82018304275232</v>
      </c>
      <c r="T8680">
        <v>373.45777706674261</v>
      </c>
      <c r="U8680">
        <v>411.03712614580365</v>
      </c>
      <c r="V8680">
        <v>394.77788550158357</v>
      </c>
      <c r="W8680">
        <v>843.13255832756784</v>
      </c>
    </row>
    <row r="8681" spans="2:23" x14ac:dyDescent="0.3">
      <c r="B8681">
        <f t="shared" si="136"/>
        <v>8676</v>
      </c>
      <c r="C8681">
        <v>28883.78</v>
      </c>
      <c r="D8681">
        <v>1453.806583278377</v>
      </c>
      <c r="E8681">
        <v>1917.7109621411435</v>
      </c>
      <c r="F8681">
        <v>10142.784013887751</v>
      </c>
      <c r="G8681">
        <v>524.15709832783614</v>
      </c>
      <c r="H8681">
        <v>490.52822386763489</v>
      </c>
      <c r="R8681">
        <v>202.76055005882887</v>
      </c>
      <c r="S8681">
        <v>497.14122198402379</v>
      </c>
      <c r="T8681">
        <v>206.07390484268393</v>
      </c>
      <c r="U8681">
        <v>289.14327335772424</v>
      </c>
      <c r="V8681">
        <v>755.09923283297258</v>
      </c>
      <c r="W8681">
        <v>214.21393177620391</v>
      </c>
    </row>
    <row r="8682" spans="2:23" x14ac:dyDescent="0.3">
      <c r="B8682">
        <f t="shared" si="136"/>
        <v>8677</v>
      </c>
      <c r="C8682">
        <v>5048.2277929224783</v>
      </c>
      <c r="D8682">
        <v>275.2770258247732</v>
      </c>
      <c r="E8682">
        <v>4174.8801522205613</v>
      </c>
      <c r="F8682">
        <v>348.67368147100103</v>
      </c>
      <c r="G8682">
        <v>9363.3022956613804</v>
      </c>
      <c r="H8682">
        <v>359.73694965771449</v>
      </c>
      <c r="R8682">
        <v>592.70143366501395</v>
      </c>
      <c r="S8682">
        <v>418.58959557936032</v>
      </c>
      <c r="T8682">
        <v>637.97370061621439</v>
      </c>
      <c r="U8682">
        <v>2171.3756347255307</v>
      </c>
      <c r="V8682">
        <v>277.20778048704665</v>
      </c>
      <c r="W8682">
        <v>1585.0049388115099</v>
      </c>
    </row>
    <row r="8683" spans="2:23" x14ac:dyDescent="0.3">
      <c r="B8683">
        <f t="shared" si="136"/>
        <v>8678</v>
      </c>
      <c r="C8683">
        <v>228.09272559670109</v>
      </c>
      <c r="D8683">
        <v>372.07684916574453</v>
      </c>
      <c r="E8683">
        <v>3683.7666188594289</v>
      </c>
      <c r="F8683">
        <v>235.94988743486712</v>
      </c>
      <c r="G8683">
        <v>517.84293222361885</v>
      </c>
      <c r="H8683">
        <v>213.33702426996496</v>
      </c>
      <c r="R8683">
        <v>300.6287367019612</v>
      </c>
      <c r="S8683">
        <v>403.9890712984145</v>
      </c>
      <c r="T8683">
        <v>25584.69052551757</v>
      </c>
      <c r="U8683">
        <v>242.08712797734313</v>
      </c>
      <c r="V8683">
        <v>210.10035527945209</v>
      </c>
      <c r="W8683">
        <v>2232.9141413451234</v>
      </c>
    </row>
    <row r="8684" spans="2:23" x14ac:dyDescent="0.3">
      <c r="B8684">
        <f t="shared" si="136"/>
        <v>8679</v>
      </c>
      <c r="C8684">
        <v>312.3525116459349</v>
      </c>
      <c r="D8684">
        <v>218.10354127009114</v>
      </c>
      <c r="E8684">
        <v>1818.1661440450252</v>
      </c>
      <c r="F8684">
        <v>338.5827237709567</v>
      </c>
      <c r="G8684">
        <v>11690.274917249739</v>
      </c>
      <c r="H8684">
        <v>586.87361836191337</v>
      </c>
      <c r="R8684">
        <v>244.92800731607471</v>
      </c>
      <c r="S8684">
        <v>301.55319637157356</v>
      </c>
      <c r="T8684">
        <v>237.25226153141674</v>
      </c>
      <c r="U8684">
        <v>3399.8510456844842</v>
      </c>
      <c r="V8684">
        <v>238.63691349308687</v>
      </c>
      <c r="W8684">
        <v>2480.7621434098678</v>
      </c>
    </row>
    <row r="8685" spans="2:23" x14ac:dyDescent="0.3">
      <c r="B8685">
        <f t="shared" si="136"/>
        <v>8680</v>
      </c>
      <c r="C8685">
        <v>275.54224094455481</v>
      </c>
      <c r="D8685">
        <v>392.97145381047119</v>
      </c>
      <c r="E8685">
        <v>983.9414155272882</v>
      </c>
      <c r="F8685">
        <v>252.22074006020983</v>
      </c>
      <c r="G8685">
        <v>16089.708485518498</v>
      </c>
      <c r="H8685">
        <v>3424.0022759747458</v>
      </c>
      <c r="R8685">
        <v>28883.78</v>
      </c>
      <c r="S8685">
        <v>377.1476958446691</v>
      </c>
      <c r="T8685">
        <v>326.70809870660793</v>
      </c>
      <c r="U8685">
        <v>247.88531544161873</v>
      </c>
      <c r="V8685">
        <v>249.60994648864397</v>
      </c>
      <c r="W8685">
        <v>1262.566059263246</v>
      </c>
    </row>
    <row r="8686" spans="2:23" x14ac:dyDescent="0.3">
      <c r="B8686">
        <f t="shared" si="136"/>
        <v>8681</v>
      </c>
      <c r="C8686">
        <v>863.62197924105533</v>
      </c>
      <c r="D8686">
        <v>2118.7030029155035</v>
      </c>
      <c r="E8686">
        <v>202.07139059827628</v>
      </c>
      <c r="F8686">
        <v>7991.8942912552102</v>
      </c>
      <c r="G8686">
        <v>269.70790750214172</v>
      </c>
      <c r="H8686">
        <v>375.89277178342917</v>
      </c>
      <c r="R8686">
        <v>3138.8361891729955</v>
      </c>
      <c r="S8686">
        <v>238.11654615893582</v>
      </c>
      <c r="T8686">
        <v>342.65712450074341</v>
      </c>
      <c r="U8686">
        <v>28883.78</v>
      </c>
      <c r="V8686">
        <v>19916.929779860198</v>
      </c>
      <c r="W8686">
        <v>28883.78</v>
      </c>
    </row>
    <row r="8687" spans="2:23" x14ac:dyDescent="0.3">
      <c r="B8687">
        <f t="shared" si="136"/>
        <v>8682</v>
      </c>
      <c r="C8687">
        <v>530.65512913833004</v>
      </c>
      <c r="D8687">
        <v>18280.085986246653</v>
      </c>
      <c r="E8687">
        <v>1024.5633468736107</v>
      </c>
      <c r="F8687">
        <v>1427.1471808339072</v>
      </c>
      <c r="G8687">
        <v>290.21309165495683</v>
      </c>
      <c r="H8687">
        <v>628.52888476629823</v>
      </c>
      <c r="R8687">
        <v>28883.78</v>
      </c>
      <c r="S8687">
        <v>17798.349210810069</v>
      </c>
      <c r="T8687">
        <v>25505.510242151431</v>
      </c>
      <c r="U8687">
        <v>9921.2051920333779</v>
      </c>
      <c r="V8687">
        <v>28883.78</v>
      </c>
      <c r="W8687">
        <v>790.49256266280963</v>
      </c>
    </row>
    <row r="8688" spans="2:23" x14ac:dyDescent="0.3">
      <c r="B8688">
        <f t="shared" si="136"/>
        <v>8683</v>
      </c>
      <c r="C8688">
        <v>442.72344534420085</v>
      </c>
      <c r="D8688">
        <v>28883.78</v>
      </c>
      <c r="E8688">
        <v>413.61424967054637</v>
      </c>
      <c r="F8688">
        <v>1147.1311484708663</v>
      </c>
      <c r="G8688">
        <v>1327.1562911780893</v>
      </c>
      <c r="H8688">
        <v>280.00637288865721</v>
      </c>
      <c r="R8688">
        <v>651.38784844224642</v>
      </c>
      <c r="S8688">
        <v>378.19274168554193</v>
      </c>
      <c r="T8688">
        <v>2329.5569309498965</v>
      </c>
      <c r="U8688">
        <v>322.19438271529953</v>
      </c>
      <c r="V8688">
        <v>343.31528582533656</v>
      </c>
      <c r="W8688">
        <v>436.34111900066239</v>
      </c>
    </row>
    <row r="8689" spans="2:23" x14ac:dyDescent="0.3">
      <c r="B8689">
        <f t="shared" si="136"/>
        <v>8684</v>
      </c>
      <c r="C8689">
        <v>336.86331818131225</v>
      </c>
      <c r="D8689">
        <v>1883.0690533731026</v>
      </c>
      <c r="E8689">
        <v>614.41796682131076</v>
      </c>
      <c r="F8689">
        <v>241.52157976196295</v>
      </c>
      <c r="G8689">
        <v>405.31261085067024</v>
      </c>
      <c r="H8689">
        <v>14677.64637256334</v>
      </c>
      <c r="R8689">
        <v>302.93196935819384</v>
      </c>
      <c r="S8689">
        <v>6339.8212719435696</v>
      </c>
      <c r="T8689">
        <v>222.16079685293178</v>
      </c>
      <c r="U8689">
        <v>2122.3671140661763</v>
      </c>
      <c r="V8689">
        <v>1277.8374830156642</v>
      </c>
      <c r="W8689">
        <v>257.96651971289742</v>
      </c>
    </row>
    <row r="8690" spans="2:23" x14ac:dyDescent="0.3">
      <c r="B8690">
        <f t="shared" si="136"/>
        <v>8685</v>
      </c>
      <c r="C8690">
        <v>1728.3546892477702</v>
      </c>
      <c r="D8690">
        <v>461.55634728818819</v>
      </c>
      <c r="E8690">
        <v>5762.6568394623464</v>
      </c>
      <c r="F8690">
        <v>474.38079014899728</v>
      </c>
      <c r="G8690">
        <v>2265.1942228381886</v>
      </c>
      <c r="H8690">
        <v>423.8564295421462</v>
      </c>
      <c r="R8690">
        <v>1290.3886394207848</v>
      </c>
      <c r="S8690">
        <v>28883.78</v>
      </c>
      <c r="T8690">
        <v>271.78710661502765</v>
      </c>
      <c r="U8690">
        <v>272.96914577505333</v>
      </c>
      <c r="V8690">
        <v>389.14276493155194</v>
      </c>
      <c r="W8690">
        <v>515.31690038369481</v>
      </c>
    </row>
    <row r="8691" spans="2:23" x14ac:dyDescent="0.3">
      <c r="B8691">
        <f t="shared" si="136"/>
        <v>8686</v>
      </c>
      <c r="C8691">
        <v>232.45687010689434</v>
      </c>
      <c r="D8691">
        <v>361.95566730611938</v>
      </c>
      <c r="E8691">
        <v>288.36369600796382</v>
      </c>
      <c r="F8691">
        <v>552.15471092070004</v>
      </c>
      <c r="G8691">
        <v>5706.8562093898172</v>
      </c>
      <c r="H8691">
        <v>221.09410449653134</v>
      </c>
      <c r="R8691">
        <v>3384.5361893277959</v>
      </c>
      <c r="S8691">
        <v>17650.839440579381</v>
      </c>
      <c r="T8691">
        <v>28883.78</v>
      </c>
      <c r="U8691">
        <v>28883.78</v>
      </c>
      <c r="V8691">
        <v>4315.0647665739907</v>
      </c>
      <c r="W8691">
        <v>28883.78</v>
      </c>
    </row>
    <row r="8692" spans="2:23" x14ac:dyDescent="0.3">
      <c r="B8692">
        <f t="shared" si="136"/>
        <v>8687</v>
      </c>
      <c r="C8692">
        <v>1089.7286973164892</v>
      </c>
      <c r="D8692">
        <v>225.83425105260946</v>
      </c>
      <c r="E8692">
        <v>683.87419264577738</v>
      </c>
      <c r="F8692">
        <v>204.82069830153256</v>
      </c>
      <c r="G8692">
        <v>399.48916101516437</v>
      </c>
      <c r="H8692">
        <v>229.35123087671599</v>
      </c>
      <c r="R8692">
        <v>697.78629568171527</v>
      </c>
      <c r="S8692">
        <v>2267.9055214065397</v>
      </c>
      <c r="T8692">
        <v>1020.3501180513277</v>
      </c>
      <c r="U8692">
        <v>202.0681340112304</v>
      </c>
      <c r="V8692">
        <v>200.66714624934363</v>
      </c>
      <c r="W8692">
        <v>4757.1562983733866</v>
      </c>
    </row>
    <row r="8693" spans="2:23" x14ac:dyDescent="0.3">
      <c r="B8693">
        <f t="shared" si="136"/>
        <v>8688</v>
      </c>
      <c r="C8693">
        <v>2135.2212537310184</v>
      </c>
      <c r="D8693">
        <v>1916.7553189048488</v>
      </c>
      <c r="E8693">
        <v>230.06398207786307</v>
      </c>
      <c r="F8693">
        <v>27329.112536455879</v>
      </c>
      <c r="G8693">
        <v>2708.3012318286128</v>
      </c>
      <c r="H8693">
        <v>9169.5921068424486</v>
      </c>
      <c r="R8693">
        <v>325.87292773631873</v>
      </c>
      <c r="S8693">
        <v>294.27591145377153</v>
      </c>
      <c r="T8693">
        <v>235.56496506087089</v>
      </c>
      <c r="U8693">
        <v>787.8088818551538</v>
      </c>
      <c r="V8693">
        <v>19742.20270435889</v>
      </c>
      <c r="W8693">
        <v>210.90690982785026</v>
      </c>
    </row>
    <row r="8694" spans="2:23" x14ac:dyDescent="0.3">
      <c r="B8694">
        <f t="shared" si="136"/>
        <v>8689</v>
      </c>
      <c r="C8694">
        <v>1134.5561728544208</v>
      </c>
      <c r="D8694">
        <v>28883.78</v>
      </c>
      <c r="E8694">
        <v>6771.3182350034076</v>
      </c>
      <c r="F8694">
        <v>847.78464212874803</v>
      </c>
      <c r="G8694">
        <v>264.31226483207547</v>
      </c>
      <c r="H8694">
        <v>340.7655770655889</v>
      </c>
      <c r="R8694">
        <v>28883.78</v>
      </c>
      <c r="S8694">
        <v>398.60603623712785</v>
      </c>
      <c r="T8694">
        <v>267.93942075528707</v>
      </c>
      <c r="U8694">
        <v>293.52687052907339</v>
      </c>
      <c r="V8694">
        <v>1146.2115537681921</v>
      </c>
      <c r="W8694">
        <v>1656.7504543423463</v>
      </c>
    </row>
    <row r="8695" spans="2:23" x14ac:dyDescent="0.3">
      <c r="B8695">
        <f t="shared" si="136"/>
        <v>8690</v>
      </c>
      <c r="C8695">
        <v>308.95057509195834</v>
      </c>
      <c r="D8695">
        <v>1095.8796198734624</v>
      </c>
      <c r="E8695">
        <v>221.63428774594453</v>
      </c>
      <c r="F8695">
        <v>362.14536832901513</v>
      </c>
      <c r="G8695">
        <v>249.70967671188129</v>
      </c>
      <c r="H8695">
        <v>363.1005697152209</v>
      </c>
      <c r="R8695">
        <v>474.51589947874999</v>
      </c>
      <c r="S8695">
        <v>249.13861297640995</v>
      </c>
      <c r="T8695">
        <v>240.72169356756731</v>
      </c>
      <c r="U8695">
        <v>242.84805509971494</v>
      </c>
      <c r="V8695">
        <v>498.14987000339346</v>
      </c>
      <c r="W8695">
        <v>290.1227032291215</v>
      </c>
    </row>
    <row r="8696" spans="2:23" x14ac:dyDescent="0.3">
      <c r="B8696">
        <f t="shared" si="136"/>
        <v>8691</v>
      </c>
      <c r="C8696">
        <v>439.47480221050421</v>
      </c>
      <c r="D8696">
        <v>331.73951074616667</v>
      </c>
      <c r="E8696">
        <v>5531.2007094582896</v>
      </c>
      <c r="F8696">
        <v>226.17610169133977</v>
      </c>
      <c r="G8696">
        <v>4106.6318858619215</v>
      </c>
      <c r="H8696">
        <v>225.69512986812393</v>
      </c>
      <c r="R8696">
        <v>293.4838971628061</v>
      </c>
      <c r="S8696">
        <v>264.1721477398674</v>
      </c>
      <c r="T8696">
        <v>25927.479788412955</v>
      </c>
      <c r="U8696">
        <v>463.3014255639203</v>
      </c>
      <c r="V8696">
        <v>330.84138786993935</v>
      </c>
      <c r="W8696">
        <v>253.82767744272962</v>
      </c>
    </row>
    <row r="8697" spans="2:23" x14ac:dyDescent="0.3">
      <c r="B8697">
        <f t="shared" si="136"/>
        <v>8692</v>
      </c>
      <c r="C8697">
        <v>463.79140991764808</v>
      </c>
      <c r="D8697">
        <v>28883.78</v>
      </c>
      <c r="E8697">
        <v>208.90374706649385</v>
      </c>
      <c r="F8697">
        <v>252.36753452497834</v>
      </c>
      <c r="G8697">
        <v>447.08790649807844</v>
      </c>
      <c r="H8697">
        <v>378.83933721343118</v>
      </c>
      <c r="R8697">
        <v>3445.7598314470129</v>
      </c>
      <c r="S8697">
        <v>362.1654711418804</v>
      </c>
      <c r="T8697">
        <v>224.40650777905793</v>
      </c>
      <c r="U8697">
        <v>1680.4926058134492</v>
      </c>
      <c r="V8697">
        <v>1088.0647288170239</v>
      </c>
      <c r="W8697">
        <v>28883.78</v>
      </c>
    </row>
    <row r="8698" spans="2:23" x14ac:dyDescent="0.3">
      <c r="B8698">
        <f t="shared" si="136"/>
        <v>8693</v>
      </c>
      <c r="C8698">
        <v>28883.78</v>
      </c>
      <c r="D8698">
        <v>1167.4801912306912</v>
      </c>
      <c r="E8698">
        <v>316.95345864213243</v>
      </c>
      <c r="F8698">
        <v>971.08826530394276</v>
      </c>
      <c r="G8698">
        <v>325.527825408301</v>
      </c>
      <c r="H8698">
        <v>1448.5107818247027</v>
      </c>
      <c r="R8698">
        <v>2668.5170287617516</v>
      </c>
      <c r="S8698">
        <v>476.45711287789334</v>
      </c>
      <c r="T8698">
        <v>346.10140910985211</v>
      </c>
      <c r="U8698">
        <v>28883.78</v>
      </c>
      <c r="V8698">
        <v>862.03517521564129</v>
      </c>
      <c r="W8698">
        <v>28883.78</v>
      </c>
    </row>
    <row r="8699" spans="2:23" x14ac:dyDescent="0.3">
      <c r="B8699">
        <f t="shared" si="136"/>
        <v>8694</v>
      </c>
      <c r="C8699">
        <v>324.8858933998589</v>
      </c>
      <c r="D8699">
        <v>5187.6202271244429</v>
      </c>
      <c r="E8699">
        <v>28883.78</v>
      </c>
      <c r="F8699">
        <v>28883.78</v>
      </c>
      <c r="G8699">
        <v>224.87661699488993</v>
      </c>
      <c r="H8699">
        <v>1510.4233092429834</v>
      </c>
      <c r="R8699">
        <v>272.19328715366362</v>
      </c>
      <c r="S8699">
        <v>351.932710415472</v>
      </c>
      <c r="T8699">
        <v>272.93351457177585</v>
      </c>
      <c r="U8699">
        <v>258.14762393853789</v>
      </c>
      <c r="V8699">
        <v>28883.78</v>
      </c>
      <c r="W8699">
        <v>28883.78</v>
      </c>
    </row>
    <row r="8700" spans="2:23" x14ac:dyDescent="0.3">
      <c r="B8700">
        <f t="shared" si="136"/>
        <v>8695</v>
      </c>
      <c r="C8700">
        <v>310.90774185037532</v>
      </c>
      <c r="D8700">
        <v>1977.3007465333314</v>
      </c>
      <c r="E8700">
        <v>686.81796667828485</v>
      </c>
      <c r="F8700">
        <v>390.41122989520568</v>
      </c>
      <c r="G8700">
        <v>21607.379836184868</v>
      </c>
      <c r="H8700">
        <v>11476.193838671648</v>
      </c>
      <c r="R8700">
        <v>395.13452889576024</v>
      </c>
      <c r="S8700">
        <v>5084.0798601032129</v>
      </c>
      <c r="T8700">
        <v>388.80920105197356</v>
      </c>
      <c r="U8700">
        <v>235.00679773318228</v>
      </c>
      <c r="V8700">
        <v>239.92603514507815</v>
      </c>
      <c r="W8700">
        <v>223.44056106021216</v>
      </c>
    </row>
    <row r="8701" spans="2:23" x14ac:dyDescent="0.3">
      <c r="B8701">
        <f t="shared" si="136"/>
        <v>8696</v>
      </c>
      <c r="C8701">
        <v>28883.78</v>
      </c>
      <c r="D8701">
        <v>750.66815720833824</v>
      </c>
      <c r="E8701">
        <v>3064.6195495762363</v>
      </c>
      <c r="F8701">
        <v>1126.7369394849466</v>
      </c>
      <c r="G8701">
        <v>2069.2586533191206</v>
      </c>
      <c r="H8701">
        <v>28883.78</v>
      </c>
      <c r="R8701">
        <v>333.49646723723578</v>
      </c>
      <c r="S8701">
        <v>297.37843971850856</v>
      </c>
      <c r="T8701">
        <v>28883.78</v>
      </c>
      <c r="U8701">
        <v>660.35927511690147</v>
      </c>
      <c r="V8701">
        <v>487.55225088772983</v>
      </c>
      <c r="W8701">
        <v>5673.0622460832801</v>
      </c>
    </row>
    <row r="8702" spans="2:23" x14ac:dyDescent="0.3">
      <c r="B8702">
        <f t="shared" si="136"/>
        <v>8697</v>
      </c>
      <c r="C8702">
        <v>452.15085906941471</v>
      </c>
      <c r="D8702">
        <v>1855.0923913274535</v>
      </c>
      <c r="E8702">
        <v>202.09764708023499</v>
      </c>
      <c r="F8702">
        <v>235.12690629795611</v>
      </c>
      <c r="G8702">
        <v>1425.3906206060176</v>
      </c>
      <c r="H8702">
        <v>497.26022890916266</v>
      </c>
      <c r="R8702">
        <v>204.66099148705959</v>
      </c>
      <c r="S8702">
        <v>458.86598715942813</v>
      </c>
      <c r="T8702">
        <v>242.55975473545283</v>
      </c>
      <c r="U8702">
        <v>206.49326744172112</v>
      </c>
      <c r="V8702">
        <v>230.02649702724187</v>
      </c>
      <c r="W8702">
        <v>409.79674140376403</v>
      </c>
    </row>
    <row r="8703" spans="2:23" x14ac:dyDescent="0.3">
      <c r="B8703">
        <f t="shared" si="136"/>
        <v>8698</v>
      </c>
      <c r="C8703">
        <v>234.97033381709895</v>
      </c>
      <c r="D8703">
        <v>275.12825404679012</v>
      </c>
      <c r="E8703">
        <v>493.74375699457772</v>
      </c>
      <c r="F8703">
        <v>16372.813261026375</v>
      </c>
      <c r="G8703">
        <v>290.73512368205735</v>
      </c>
      <c r="H8703">
        <v>305.23352390656538</v>
      </c>
      <c r="R8703">
        <v>393.03539686995919</v>
      </c>
      <c r="S8703">
        <v>412.47939968736176</v>
      </c>
      <c r="T8703">
        <v>571.4108907504401</v>
      </c>
      <c r="U8703">
        <v>211.98242981875279</v>
      </c>
      <c r="V8703">
        <v>1206.85985388777</v>
      </c>
      <c r="W8703">
        <v>691.25214715213838</v>
      </c>
    </row>
    <row r="8704" spans="2:23" x14ac:dyDescent="0.3">
      <c r="B8704">
        <f t="shared" si="136"/>
        <v>8699</v>
      </c>
      <c r="C8704">
        <v>492.17795661511281</v>
      </c>
      <c r="D8704">
        <v>451.69724652970899</v>
      </c>
      <c r="E8704">
        <v>203.4416277029064</v>
      </c>
      <c r="F8704">
        <v>401.13556156350404</v>
      </c>
      <c r="G8704">
        <v>735.84427704879533</v>
      </c>
      <c r="H8704">
        <v>251.04175179485415</v>
      </c>
      <c r="R8704">
        <v>28883.78</v>
      </c>
      <c r="S8704">
        <v>271.67448947254417</v>
      </c>
      <c r="T8704">
        <v>3938.9700299031638</v>
      </c>
      <c r="U8704">
        <v>238.83422119039395</v>
      </c>
      <c r="V8704">
        <v>311.02125695203733</v>
      </c>
      <c r="W8704">
        <v>1669.7979799843572</v>
      </c>
    </row>
    <row r="8705" spans="2:23" x14ac:dyDescent="0.3">
      <c r="B8705">
        <f t="shared" si="136"/>
        <v>8700</v>
      </c>
      <c r="C8705">
        <v>246.53284013031535</v>
      </c>
      <c r="D8705">
        <v>2625.1089347280763</v>
      </c>
      <c r="E8705">
        <v>811.43997322465623</v>
      </c>
      <c r="F8705">
        <v>1247.9647088191948</v>
      </c>
      <c r="G8705">
        <v>334.58452174255967</v>
      </c>
      <c r="H8705">
        <v>661.89316139460607</v>
      </c>
      <c r="R8705">
        <v>2324.79179822386</v>
      </c>
      <c r="S8705">
        <v>5883.1842609641672</v>
      </c>
      <c r="T8705">
        <v>1276.2017446452826</v>
      </c>
      <c r="U8705">
        <v>11034.571353277073</v>
      </c>
      <c r="V8705">
        <v>446.63940529622738</v>
      </c>
      <c r="W8705">
        <v>28883.78</v>
      </c>
    </row>
    <row r="8706" spans="2:23" x14ac:dyDescent="0.3">
      <c r="B8706">
        <f t="shared" si="136"/>
        <v>8701</v>
      </c>
      <c r="C8706">
        <v>392.77906240986027</v>
      </c>
      <c r="D8706">
        <v>944.00825100506631</v>
      </c>
      <c r="E8706">
        <v>28883.78</v>
      </c>
      <c r="F8706">
        <v>525.59046758513955</v>
      </c>
      <c r="G8706">
        <v>900.70277215804231</v>
      </c>
      <c r="H8706">
        <v>1710.6138835173672</v>
      </c>
      <c r="R8706">
        <v>434.69307876908931</v>
      </c>
      <c r="S8706">
        <v>276.49566154271321</v>
      </c>
      <c r="T8706">
        <v>212.44013920844696</v>
      </c>
      <c r="U8706">
        <v>296.14446623465835</v>
      </c>
      <c r="V8706">
        <v>264.66689723152024</v>
      </c>
      <c r="W8706">
        <v>781.46698760092465</v>
      </c>
    </row>
    <row r="8707" spans="2:23" x14ac:dyDescent="0.3">
      <c r="B8707">
        <f t="shared" si="136"/>
        <v>8702</v>
      </c>
      <c r="C8707">
        <v>355.31812633915206</v>
      </c>
      <c r="D8707">
        <v>1049.3338123669514</v>
      </c>
      <c r="E8707">
        <v>263.96311381518473</v>
      </c>
      <c r="F8707">
        <v>28883.78</v>
      </c>
      <c r="G8707">
        <v>5756.1570627015835</v>
      </c>
      <c r="H8707">
        <v>221.42592080153807</v>
      </c>
      <c r="R8707">
        <v>28883.78</v>
      </c>
      <c r="S8707">
        <v>9684.4512588576454</v>
      </c>
      <c r="T8707">
        <v>4611.8098573428024</v>
      </c>
      <c r="U8707">
        <v>927.09660863600823</v>
      </c>
      <c r="V8707">
        <v>662.09616347855672</v>
      </c>
      <c r="W8707">
        <v>206.55602368201326</v>
      </c>
    </row>
    <row r="8708" spans="2:23" x14ac:dyDescent="0.3">
      <c r="B8708">
        <f t="shared" si="136"/>
        <v>8703</v>
      </c>
      <c r="C8708">
        <v>2846.0298610909381</v>
      </c>
      <c r="D8708">
        <v>1345.231098716524</v>
      </c>
      <c r="E8708">
        <v>375.02144226855444</v>
      </c>
      <c r="F8708">
        <v>4764.7857285744194</v>
      </c>
      <c r="G8708">
        <v>704.7113127433164</v>
      </c>
      <c r="H8708">
        <v>28883.78</v>
      </c>
      <c r="R8708">
        <v>221.51914328932364</v>
      </c>
      <c r="S8708">
        <v>28883.78</v>
      </c>
      <c r="T8708">
        <v>322.02957105219809</v>
      </c>
      <c r="U8708">
        <v>219.32619567178619</v>
      </c>
      <c r="V8708">
        <v>1764.6171231035319</v>
      </c>
      <c r="W8708">
        <v>773.5204616733663</v>
      </c>
    </row>
    <row r="8709" spans="2:23" x14ac:dyDescent="0.3">
      <c r="B8709">
        <f t="shared" si="136"/>
        <v>8704</v>
      </c>
      <c r="C8709">
        <v>4212.4130066955213</v>
      </c>
      <c r="D8709">
        <v>259.8659170264757</v>
      </c>
      <c r="E8709">
        <v>205.61316295481691</v>
      </c>
      <c r="F8709">
        <v>216.37423750756631</v>
      </c>
      <c r="G8709">
        <v>529.66683970649319</v>
      </c>
      <c r="H8709">
        <v>3335.0687947696738</v>
      </c>
      <c r="R8709">
        <v>5600.6994036829719</v>
      </c>
      <c r="S8709">
        <v>293.27895795215125</v>
      </c>
      <c r="T8709">
        <v>9337.1503780290514</v>
      </c>
      <c r="U8709">
        <v>259.57752348094704</v>
      </c>
      <c r="V8709">
        <v>8386.2704311489579</v>
      </c>
      <c r="W8709">
        <v>3064.1380372606677</v>
      </c>
    </row>
    <row r="8710" spans="2:23" x14ac:dyDescent="0.3">
      <c r="B8710">
        <f t="shared" si="136"/>
        <v>8705</v>
      </c>
      <c r="C8710">
        <v>284.7326633146439</v>
      </c>
      <c r="D8710">
        <v>11204.304492811838</v>
      </c>
      <c r="E8710">
        <v>256.28662897308084</v>
      </c>
      <c r="F8710">
        <v>2931.015927720428</v>
      </c>
      <c r="G8710">
        <v>6923.7397373039039</v>
      </c>
      <c r="H8710">
        <v>372.19624906265199</v>
      </c>
      <c r="R8710">
        <v>239.33290941625896</v>
      </c>
      <c r="S8710">
        <v>552.54076515497036</v>
      </c>
      <c r="T8710">
        <v>295.89235004736418</v>
      </c>
      <c r="U8710">
        <v>6968.4069058716987</v>
      </c>
      <c r="V8710">
        <v>1378.0166373013531</v>
      </c>
      <c r="W8710">
        <v>4911.9849392653741</v>
      </c>
    </row>
    <row r="8711" spans="2:23" x14ac:dyDescent="0.3">
      <c r="B8711">
        <f t="shared" si="136"/>
        <v>8706</v>
      </c>
      <c r="C8711">
        <v>437.24669453880597</v>
      </c>
      <c r="D8711">
        <v>28883.78</v>
      </c>
      <c r="E8711">
        <v>3627.152223156751</v>
      </c>
      <c r="F8711">
        <v>1696.4087757608509</v>
      </c>
      <c r="G8711">
        <v>220.01621500833014</v>
      </c>
      <c r="H8711">
        <v>6508.6628542041099</v>
      </c>
      <c r="R8711">
        <v>2569.7557115881527</v>
      </c>
      <c r="S8711">
        <v>616.45281318469688</v>
      </c>
      <c r="T8711">
        <v>279.75432717878112</v>
      </c>
      <c r="U8711">
        <v>348.63471271464414</v>
      </c>
      <c r="V8711">
        <v>11319.157319943157</v>
      </c>
      <c r="W8711">
        <v>3359.4171585455615</v>
      </c>
    </row>
    <row r="8712" spans="2:23" x14ac:dyDescent="0.3">
      <c r="B8712">
        <f t="shared" ref="B8712:B8775" si="137">B8711 + 1</f>
        <v>8707</v>
      </c>
      <c r="C8712">
        <v>271.874348881733</v>
      </c>
      <c r="D8712">
        <v>28883.78</v>
      </c>
      <c r="E8712">
        <v>337.71991188678908</v>
      </c>
      <c r="F8712">
        <v>249.59525327913406</v>
      </c>
      <c r="G8712">
        <v>218.16346148321588</v>
      </c>
      <c r="H8712">
        <v>207.78632187470654</v>
      </c>
      <c r="R8712">
        <v>227.75562105759042</v>
      </c>
      <c r="S8712">
        <v>211.73184363744548</v>
      </c>
      <c r="T8712">
        <v>1999.4889783426247</v>
      </c>
      <c r="U8712">
        <v>242.16945180552591</v>
      </c>
      <c r="V8712">
        <v>6343.9667724311539</v>
      </c>
      <c r="W8712">
        <v>4447.4880230688814</v>
      </c>
    </row>
    <row r="8713" spans="2:23" x14ac:dyDescent="0.3">
      <c r="B8713">
        <f t="shared" si="137"/>
        <v>8708</v>
      </c>
      <c r="C8713">
        <v>457.99011472953123</v>
      </c>
      <c r="D8713">
        <v>2448.4699032430722</v>
      </c>
      <c r="E8713">
        <v>276.72947972907252</v>
      </c>
      <c r="F8713">
        <v>1881.9309243853631</v>
      </c>
      <c r="G8713">
        <v>3956.8522062405495</v>
      </c>
      <c r="H8713">
        <v>2150.9876914449733</v>
      </c>
      <c r="R8713">
        <v>608.55220957103438</v>
      </c>
      <c r="S8713">
        <v>28883.78</v>
      </c>
      <c r="T8713">
        <v>948.4726094825013</v>
      </c>
      <c r="U8713">
        <v>714.47152613543608</v>
      </c>
      <c r="V8713">
        <v>4621.8519334257735</v>
      </c>
      <c r="W8713">
        <v>214.15840977268439</v>
      </c>
    </row>
    <row r="8714" spans="2:23" x14ac:dyDescent="0.3">
      <c r="B8714">
        <f t="shared" si="137"/>
        <v>8709</v>
      </c>
      <c r="C8714">
        <v>12203.316981782007</v>
      </c>
      <c r="D8714">
        <v>8623.1420732732331</v>
      </c>
      <c r="E8714">
        <v>622.82669357215002</v>
      </c>
      <c r="F8714">
        <v>4357.9725377778977</v>
      </c>
      <c r="G8714">
        <v>213.93204038163492</v>
      </c>
      <c r="H8714">
        <v>227.86685354450404</v>
      </c>
      <c r="R8714">
        <v>415.43612552790785</v>
      </c>
      <c r="S8714">
        <v>240.98229773287187</v>
      </c>
      <c r="T8714">
        <v>458.47170071352895</v>
      </c>
      <c r="U8714">
        <v>220.58891353015642</v>
      </c>
      <c r="V8714">
        <v>11134.350229060885</v>
      </c>
      <c r="W8714">
        <v>28883.78</v>
      </c>
    </row>
    <row r="8715" spans="2:23" x14ac:dyDescent="0.3">
      <c r="B8715">
        <f t="shared" si="137"/>
        <v>8710</v>
      </c>
      <c r="C8715">
        <v>1271.1313367417138</v>
      </c>
      <c r="D8715">
        <v>203.58155825707422</v>
      </c>
      <c r="E8715">
        <v>7950.0862094464092</v>
      </c>
      <c r="F8715">
        <v>16705.2532025252</v>
      </c>
      <c r="G8715">
        <v>28883.78</v>
      </c>
      <c r="H8715">
        <v>232.55553130922735</v>
      </c>
      <c r="R8715">
        <v>237.81437046128374</v>
      </c>
      <c r="S8715">
        <v>287.76916206274291</v>
      </c>
      <c r="T8715">
        <v>3931.7105532136106</v>
      </c>
      <c r="U8715">
        <v>444.60941471442584</v>
      </c>
      <c r="V8715">
        <v>472.61436118928498</v>
      </c>
      <c r="W8715">
        <v>236.9046625140758</v>
      </c>
    </row>
    <row r="8716" spans="2:23" x14ac:dyDescent="0.3">
      <c r="B8716">
        <f t="shared" si="137"/>
        <v>8711</v>
      </c>
      <c r="C8716">
        <v>956.85991046241861</v>
      </c>
      <c r="D8716">
        <v>359.50157646038303</v>
      </c>
      <c r="E8716">
        <v>1102.3794671455771</v>
      </c>
      <c r="F8716">
        <v>28883.78</v>
      </c>
      <c r="G8716">
        <v>583.93464186767585</v>
      </c>
      <c r="H8716">
        <v>28883.78</v>
      </c>
      <c r="R8716">
        <v>1261.795226142644</v>
      </c>
      <c r="S8716">
        <v>359.66533164457769</v>
      </c>
      <c r="T8716">
        <v>28883.78</v>
      </c>
      <c r="U8716">
        <v>435.40904058774777</v>
      </c>
      <c r="V8716">
        <v>28883.78</v>
      </c>
      <c r="W8716">
        <v>1243.3034873754143</v>
      </c>
    </row>
    <row r="8717" spans="2:23" x14ac:dyDescent="0.3">
      <c r="B8717">
        <f t="shared" si="137"/>
        <v>8712</v>
      </c>
      <c r="C8717">
        <v>357.50679346919031</v>
      </c>
      <c r="D8717">
        <v>28883.78</v>
      </c>
      <c r="E8717">
        <v>441.84759493001513</v>
      </c>
      <c r="F8717">
        <v>680.00652148367749</v>
      </c>
      <c r="G8717">
        <v>922.45043542687279</v>
      </c>
      <c r="H8717">
        <v>28883.78</v>
      </c>
      <c r="R8717">
        <v>1672.8855804933958</v>
      </c>
      <c r="S8717">
        <v>28883.78</v>
      </c>
      <c r="T8717">
        <v>470.28389763132094</v>
      </c>
      <c r="U8717">
        <v>566.63013551385939</v>
      </c>
      <c r="V8717">
        <v>610.03576658514407</v>
      </c>
      <c r="W8717">
        <v>202.38596673489053</v>
      </c>
    </row>
    <row r="8718" spans="2:23" x14ac:dyDescent="0.3">
      <c r="B8718">
        <f t="shared" si="137"/>
        <v>8713</v>
      </c>
      <c r="C8718">
        <v>204.06767560198443</v>
      </c>
      <c r="D8718">
        <v>1018.4985007100495</v>
      </c>
      <c r="E8718">
        <v>2107.9208292282683</v>
      </c>
      <c r="F8718">
        <v>411.15308885225545</v>
      </c>
      <c r="G8718">
        <v>457.01818648865867</v>
      </c>
      <c r="H8718">
        <v>205.02570749298152</v>
      </c>
      <c r="R8718">
        <v>1081.8922094856684</v>
      </c>
      <c r="S8718">
        <v>214.80486131866712</v>
      </c>
      <c r="T8718">
        <v>606.79328340400684</v>
      </c>
      <c r="U8718">
        <v>365.77953288371691</v>
      </c>
      <c r="V8718">
        <v>225.35549889442109</v>
      </c>
      <c r="W8718">
        <v>489.73594327809076</v>
      </c>
    </row>
    <row r="8719" spans="2:23" x14ac:dyDescent="0.3">
      <c r="B8719">
        <f t="shared" si="137"/>
        <v>8714</v>
      </c>
      <c r="C8719">
        <v>428.17523931036521</v>
      </c>
      <c r="D8719">
        <v>13155.534770469892</v>
      </c>
      <c r="E8719">
        <v>247.65795290494873</v>
      </c>
      <c r="F8719">
        <v>203.78692356572049</v>
      </c>
      <c r="G8719">
        <v>208.63352024739964</v>
      </c>
      <c r="H8719">
        <v>505.54123292189911</v>
      </c>
      <c r="R8719">
        <v>235.4444770149737</v>
      </c>
      <c r="S8719">
        <v>1065.5734878834969</v>
      </c>
      <c r="T8719">
        <v>260.36132807748737</v>
      </c>
      <c r="U8719">
        <v>8653.2237377606034</v>
      </c>
      <c r="V8719">
        <v>930.45144431385813</v>
      </c>
      <c r="W8719">
        <v>370.99594719122041</v>
      </c>
    </row>
    <row r="8720" spans="2:23" x14ac:dyDescent="0.3">
      <c r="B8720">
        <f t="shared" si="137"/>
        <v>8715</v>
      </c>
      <c r="C8720">
        <v>290.36144662468081</v>
      </c>
      <c r="D8720">
        <v>438.11453674124812</v>
      </c>
      <c r="E8720">
        <v>774.27391341741372</v>
      </c>
      <c r="F8720">
        <v>266.4393528904252</v>
      </c>
      <c r="G8720">
        <v>1422.5016267402707</v>
      </c>
      <c r="H8720">
        <v>704.45788931952063</v>
      </c>
      <c r="R8720">
        <v>416.23051495136684</v>
      </c>
      <c r="S8720">
        <v>240.61739551717665</v>
      </c>
      <c r="T8720">
        <v>202.67053817191103</v>
      </c>
      <c r="U8720">
        <v>272.60231961545372</v>
      </c>
      <c r="V8720">
        <v>430.6752058432221</v>
      </c>
      <c r="W8720">
        <v>4211.2560459474944</v>
      </c>
    </row>
    <row r="8721" spans="2:23" x14ac:dyDescent="0.3">
      <c r="B8721">
        <f t="shared" si="137"/>
        <v>8716</v>
      </c>
      <c r="C8721">
        <v>243.36184323106684</v>
      </c>
      <c r="D8721">
        <v>28883.78</v>
      </c>
      <c r="E8721">
        <v>285.37772849129328</v>
      </c>
      <c r="F8721">
        <v>504.35974249511457</v>
      </c>
      <c r="G8721">
        <v>1217.9835185150314</v>
      </c>
      <c r="H8721">
        <v>3108.0782967385962</v>
      </c>
      <c r="R8721">
        <v>1146.4248417131907</v>
      </c>
      <c r="S8721">
        <v>526.64908661341678</v>
      </c>
      <c r="T8721">
        <v>383.53827841825921</v>
      </c>
      <c r="U8721">
        <v>294.51886664568474</v>
      </c>
      <c r="V8721">
        <v>363.54184280842071</v>
      </c>
      <c r="W8721">
        <v>898.28151931646914</v>
      </c>
    </row>
    <row r="8722" spans="2:23" x14ac:dyDescent="0.3">
      <c r="B8722">
        <f t="shared" si="137"/>
        <v>8717</v>
      </c>
      <c r="C8722">
        <v>254.99689361044804</v>
      </c>
      <c r="D8722">
        <v>232.52668972733272</v>
      </c>
      <c r="E8722">
        <v>227.60295258408064</v>
      </c>
      <c r="F8722">
        <v>262.19899589962597</v>
      </c>
      <c r="G8722">
        <v>456.13466995857772</v>
      </c>
      <c r="H8722">
        <v>235.26074610033226</v>
      </c>
      <c r="R8722">
        <v>28883.78</v>
      </c>
      <c r="S8722">
        <v>1035.2269759408564</v>
      </c>
      <c r="T8722">
        <v>304.48771946085839</v>
      </c>
      <c r="U8722">
        <v>279.57596419736285</v>
      </c>
      <c r="V8722">
        <v>200.8666301894165</v>
      </c>
      <c r="W8722">
        <v>28883.78</v>
      </c>
    </row>
    <row r="8723" spans="2:23" x14ac:dyDescent="0.3">
      <c r="B8723">
        <f t="shared" si="137"/>
        <v>8718</v>
      </c>
      <c r="C8723">
        <v>292.26764849030093</v>
      </c>
      <c r="D8723">
        <v>201.10450676229894</v>
      </c>
      <c r="E8723">
        <v>232.06237787251973</v>
      </c>
      <c r="F8723">
        <v>367.90812271333391</v>
      </c>
      <c r="G8723">
        <v>28883.78</v>
      </c>
      <c r="H8723">
        <v>3020.6002188688276</v>
      </c>
      <c r="R8723">
        <v>212.02823518914505</v>
      </c>
      <c r="S8723">
        <v>219.89280889415255</v>
      </c>
      <c r="T8723">
        <v>1347.1901882719924</v>
      </c>
      <c r="U8723">
        <v>320.11843118149955</v>
      </c>
      <c r="V8723">
        <v>25392.354177783367</v>
      </c>
      <c r="W8723">
        <v>326.48631090973799</v>
      </c>
    </row>
    <row r="8724" spans="2:23" x14ac:dyDescent="0.3">
      <c r="B8724">
        <f t="shared" si="137"/>
        <v>8719</v>
      </c>
      <c r="C8724">
        <v>350.6019562675956</v>
      </c>
      <c r="D8724">
        <v>2294.1333069935517</v>
      </c>
      <c r="E8724">
        <v>206.51665630038102</v>
      </c>
      <c r="F8724">
        <v>342.39626777534363</v>
      </c>
      <c r="G8724">
        <v>675.32570089876901</v>
      </c>
      <c r="H8724">
        <v>266.98318522624288</v>
      </c>
      <c r="R8724">
        <v>215.15414099814384</v>
      </c>
      <c r="S8724">
        <v>228.67167522735414</v>
      </c>
      <c r="T8724">
        <v>4257.9141629270835</v>
      </c>
      <c r="U8724">
        <v>226.29209520433514</v>
      </c>
      <c r="V8724">
        <v>596.07783629772348</v>
      </c>
      <c r="W8724">
        <v>203.024507652935</v>
      </c>
    </row>
    <row r="8725" spans="2:23" x14ac:dyDescent="0.3">
      <c r="B8725">
        <f t="shared" si="137"/>
        <v>8720</v>
      </c>
      <c r="C8725">
        <v>4813.2197052743541</v>
      </c>
      <c r="D8725">
        <v>358.83177096352028</v>
      </c>
      <c r="E8725">
        <v>218.20195653972888</v>
      </c>
      <c r="F8725">
        <v>10269.287446455719</v>
      </c>
      <c r="G8725">
        <v>1062.2200669785366</v>
      </c>
      <c r="H8725">
        <v>318.9219267517862</v>
      </c>
      <c r="R8725">
        <v>3952.9695409117685</v>
      </c>
      <c r="S8725">
        <v>2882.2135423309846</v>
      </c>
      <c r="T8725">
        <v>28883.78</v>
      </c>
      <c r="U8725">
        <v>1132.2118800336827</v>
      </c>
      <c r="V8725">
        <v>301.47779662295119</v>
      </c>
      <c r="W8725">
        <v>21480.618606214692</v>
      </c>
    </row>
    <row r="8726" spans="2:23" x14ac:dyDescent="0.3">
      <c r="B8726">
        <f t="shared" si="137"/>
        <v>8721</v>
      </c>
      <c r="C8726">
        <v>4730.6388498796505</v>
      </c>
      <c r="D8726">
        <v>28883.78</v>
      </c>
      <c r="E8726">
        <v>206.05859001500977</v>
      </c>
      <c r="F8726">
        <v>228.22089159187786</v>
      </c>
      <c r="G8726">
        <v>20354.407016739362</v>
      </c>
      <c r="H8726">
        <v>356.4517006561299</v>
      </c>
      <c r="R8726">
        <v>306.87741784503714</v>
      </c>
      <c r="S8726">
        <v>5362.2992130811799</v>
      </c>
      <c r="T8726">
        <v>317.43314222622894</v>
      </c>
      <c r="U8726">
        <v>1110.6292019890041</v>
      </c>
      <c r="V8726">
        <v>1082.4480008187015</v>
      </c>
      <c r="W8726">
        <v>525.57626292559689</v>
      </c>
    </row>
    <row r="8727" spans="2:23" x14ac:dyDescent="0.3">
      <c r="B8727">
        <f t="shared" si="137"/>
        <v>8722</v>
      </c>
      <c r="C8727">
        <v>275.30238928463598</v>
      </c>
      <c r="D8727">
        <v>1036.4973010424785</v>
      </c>
      <c r="E8727">
        <v>979.24870763792285</v>
      </c>
      <c r="F8727">
        <v>677.56974271126091</v>
      </c>
      <c r="G8727">
        <v>459.86473019537391</v>
      </c>
      <c r="H8727">
        <v>924.39731590116537</v>
      </c>
      <c r="R8727">
        <v>4591.8859236862481</v>
      </c>
      <c r="S8727">
        <v>18897.348349361724</v>
      </c>
      <c r="T8727">
        <v>215.75470147957108</v>
      </c>
      <c r="U8727">
        <v>6663.1489261785018</v>
      </c>
      <c r="V8727">
        <v>390.88497627225615</v>
      </c>
      <c r="W8727">
        <v>4049.92072533807</v>
      </c>
    </row>
    <row r="8728" spans="2:23" x14ac:dyDescent="0.3">
      <c r="B8728">
        <f t="shared" si="137"/>
        <v>8723</v>
      </c>
      <c r="C8728">
        <v>240.7211967171304</v>
      </c>
      <c r="D8728">
        <v>216.60650322862756</v>
      </c>
      <c r="E8728">
        <v>2339.9687125942555</v>
      </c>
      <c r="F8728">
        <v>2935.7518786813334</v>
      </c>
      <c r="G8728">
        <v>681.10865434270522</v>
      </c>
      <c r="H8728">
        <v>514.11542107066225</v>
      </c>
      <c r="R8728">
        <v>245.43434169776063</v>
      </c>
      <c r="S8728">
        <v>3913.2486149122874</v>
      </c>
      <c r="T8728">
        <v>601.40166736831384</v>
      </c>
      <c r="U8728">
        <v>17565.407067118191</v>
      </c>
      <c r="V8728">
        <v>307.67417672211343</v>
      </c>
      <c r="W8728">
        <v>488.10997419950922</v>
      </c>
    </row>
    <row r="8729" spans="2:23" x14ac:dyDescent="0.3">
      <c r="B8729">
        <f t="shared" si="137"/>
        <v>8724</v>
      </c>
      <c r="C8729">
        <v>420.33405174529753</v>
      </c>
      <c r="D8729">
        <v>418.40727607826886</v>
      </c>
      <c r="E8729">
        <v>602.74675817514958</v>
      </c>
      <c r="F8729">
        <v>1404.4203863125142</v>
      </c>
      <c r="G8729">
        <v>1675.5716335442071</v>
      </c>
      <c r="H8729">
        <v>398.90962233913757</v>
      </c>
      <c r="R8729">
        <v>611.14094757742305</v>
      </c>
      <c r="S8729">
        <v>2096.8450761616878</v>
      </c>
      <c r="T8729">
        <v>28883.78</v>
      </c>
      <c r="U8729">
        <v>239.67779796980946</v>
      </c>
      <c r="V8729">
        <v>2008.8088897844041</v>
      </c>
      <c r="W8729">
        <v>24717.051306501762</v>
      </c>
    </row>
    <row r="8730" spans="2:23" x14ac:dyDescent="0.3">
      <c r="B8730">
        <f t="shared" si="137"/>
        <v>8725</v>
      </c>
      <c r="C8730">
        <v>444.64131976492058</v>
      </c>
      <c r="D8730">
        <v>875.86033806354783</v>
      </c>
      <c r="E8730">
        <v>926.57254618988929</v>
      </c>
      <c r="F8730">
        <v>11335.369390008014</v>
      </c>
      <c r="G8730">
        <v>312.01052187970248</v>
      </c>
      <c r="H8730">
        <v>211.55773745775946</v>
      </c>
      <c r="R8730">
        <v>286.32753165492772</v>
      </c>
      <c r="S8730">
        <v>631.32638541191011</v>
      </c>
      <c r="T8730">
        <v>20438.033901922219</v>
      </c>
      <c r="U8730">
        <v>936.50885579418832</v>
      </c>
      <c r="V8730">
        <v>1053.0603425761669</v>
      </c>
      <c r="W8730">
        <v>3667.5780764051597</v>
      </c>
    </row>
    <row r="8731" spans="2:23" x14ac:dyDescent="0.3">
      <c r="B8731">
        <f t="shared" si="137"/>
        <v>8726</v>
      </c>
      <c r="C8731">
        <v>590.86430899248694</v>
      </c>
      <c r="D8731">
        <v>3353.3656875424053</v>
      </c>
      <c r="E8731">
        <v>1684.5537716773883</v>
      </c>
      <c r="F8731">
        <v>211.22548405237944</v>
      </c>
      <c r="G8731">
        <v>559.90769976650017</v>
      </c>
      <c r="H8731">
        <v>220.80087295747583</v>
      </c>
      <c r="R8731">
        <v>327.37242252304986</v>
      </c>
      <c r="S8731">
        <v>240.56193160963761</v>
      </c>
      <c r="T8731">
        <v>533.05424517277265</v>
      </c>
      <c r="U8731">
        <v>949.56635257657604</v>
      </c>
      <c r="V8731">
        <v>226.43048852473842</v>
      </c>
      <c r="W8731">
        <v>477.78063160186213</v>
      </c>
    </row>
    <row r="8732" spans="2:23" x14ac:dyDescent="0.3">
      <c r="B8732">
        <f t="shared" si="137"/>
        <v>8727</v>
      </c>
      <c r="C8732">
        <v>382.18761048396334</v>
      </c>
      <c r="D8732">
        <v>223.81654495943292</v>
      </c>
      <c r="E8732">
        <v>214.31555622070027</v>
      </c>
      <c r="F8732">
        <v>263.0934311668143</v>
      </c>
      <c r="G8732">
        <v>283.29244821338204</v>
      </c>
      <c r="H8732">
        <v>366.55153845783616</v>
      </c>
      <c r="R8732">
        <v>1291.4736381090079</v>
      </c>
      <c r="S8732">
        <v>402.91270897434606</v>
      </c>
      <c r="T8732">
        <v>2032.1950846472071</v>
      </c>
      <c r="U8732">
        <v>4200.7503002386029</v>
      </c>
      <c r="V8732">
        <v>257.24223309794007</v>
      </c>
      <c r="W8732">
        <v>248.83459092033968</v>
      </c>
    </row>
    <row r="8733" spans="2:23" x14ac:dyDescent="0.3">
      <c r="B8733">
        <f t="shared" si="137"/>
        <v>8728</v>
      </c>
      <c r="C8733">
        <v>831.45840526733832</v>
      </c>
      <c r="D8733">
        <v>13644.851177989833</v>
      </c>
      <c r="E8733">
        <v>1336.6776501880981</v>
      </c>
      <c r="F8733">
        <v>920.65859194316647</v>
      </c>
      <c r="G8733">
        <v>1620.4364499135336</v>
      </c>
      <c r="H8733">
        <v>508.80617409235685</v>
      </c>
      <c r="R8733">
        <v>218.8356162834952</v>
      </c>
      <c r="S8733">
        <v>354.40502102677283</v>
      </c>
      <c r="T8733">
        <v>415.38691469030363</v>
      </c>
      <c r="U8733">
        <v>271.33430887828314</v>
      </c>
      <c r="V8733">
        <v>2434.6546712435684</v>
      </c>
      <c r="W8733">
        <v>516.87739117169542</v>
      </c>
    </row>
    <row r="8734" spans="2:23" x14ac:dyDescent="0.3">
      <c r="B8734">
        <f t="shared" si="137"/>
        <v>8729</v>
      </c>
      <c r="C8734">
        <v>332.70731586068575</v>
      </c>
      <c r="D8734">
        <v>3529.7522364954502</v>
      </c>
      <c r="E8734">
        <v>2269.3764628032322</v>
      </c>
      <c r="F8734">
        <v>3688.8774528562435</v>
      </c>
      <c r="G8734">
        <v>274.87466229778636</v>
      </c>
      <c r="H8734">
        <v>668.2847545860003</v>
      </c>
      <c r="R8734">
        <v>3782.9669829862964</v>
      </c>
      <c r="S8734">
        <v>617.01098029188893</v>
      </c>
      <c r="T8734">
        <v>287.60042662927037</v>
      </c>
      <c r="U8734">
        <v>228.04144182544499</v>
      </c>
      <c r="V8734">
        <v>490.53643924571071</v>
      </c>
      <c r="W8734">
        <v>307.27798326863626</v>
      </c>
    </row>
    <row r="8735" spans="2:23" x14ac:dyDescent="0.3">
      <c r="B8735">
        <f t="shared" si="137"/>
        <v>8730</v>
      </c>
      <c r="C8735">
        <v>3874.6959909811453</v>
      </c>
      <c r="D8735">
        <v>2567.9271499619958</v>
      </c>
      <c r="E8735">
        <v>206.09307141859358</v>
      </c>
      <c r="F8735">
        <v>558.72223545783186</v>
      </c>
      <c r="G8735">
        <v>1497.3238289949738</v>
      </c>
      <c r="H8735">
        <v>1244.3411675916527</v>
      </c>
      <c r="R8735">
        <v>860.2043400727996</v>
      </c>
      <c r="S8735">
        <v>215.16198923257895</v>
      </c>
      <c r="T8735">
        <v>5469.1159230749308</v>
      </c>
      <c r="U8735">
        <v>210.11581643263344</v>
      </c>
      <c r="V8735">
        <v>517.19708105217478</v>
      </c>
      <c r="W8735">
        <v>240.60978447728547</v>
      </c>
    </row>
    <row r="8736" spans="2:23" x14ac:dyDescent="0.3">
      <c r="B8736">
        <f t="shared" si="137"/>
        <v>8731</v>
      </c>
      <c r="C8736">
        <v>11392.808841111611</v>
      </c>
      <c r="D8736">
        <v>28883.78</v>
      </c>
      <c r="E8736">
        <v>760.17926650661514</v>
      </c>
      <c r="F8736">
        <v>339.84366570278303</v>
      </c>
      <c r="G8736">
        <v>317.81959978735773</v>
      </c>
      <c r="H8736">
        <v>28883.78</v>
      </c>
      <c r="R8736">
        <v>245.19984678478539</v>
      </c>
      <c r="S8736">
        <v>227.96226986460201</v>
      </c>
      <c r="T8736">
        <v>28883.78</v>
      </c>
      <c r="U8736">
        <v>210.4371984809267</v>
      </c>
      <c r="V8736">
        <v>200.09302171686184</v>
      </c>
      <c r="W8736">
        <v>268.6621879431417</v>
      </c>
    </row>
    <row r="8737" spans="2:23" x14ac:dyDescent="0.3">
      <c r="B8737">
        <f t="shared" si="137"/>
        <v>8732</v>
      </c>
      <c r="C8737">
        <v>637.45939243818793</v>
      </c>
      <c r="D8737">
        <v>1792.649873599556</v>
      </c>
      <c r="E8737">
        <v>200.31043247184223</v>
      </c>
      <c r="F8737">
        <v>6706.5104255122205</v>
      </c>
      <c r="G8737">
        <v>700.77548419724303</v>
      </c>
      <c r="H8737">
        <v>224.01698733839763</v>
      </c>
      <c r="R8737">
        <v>424.17667625021886</v>
      </c>
      <c r="S8737">
        <v>569.7040874514048</v>
      </c>
      <c r="T8737">
        <v>211.24511803022324</v>
      </c>
      <c r="U8737">
        <v>226.30541440152055</v>
      </c>
      <c r="V8737">
        <v>2380.6192807215084</v>
      </c>
      <c r="W8737">
        <v>307.93023506179719</v>
      </c>
    </row>
    <row r="8738" spans="2:23" x14ac:dyDescent="0.3">
      <c r="B8738">
        <f t="shared" si="137"/>
        <v>8733</v>
      </c>
      <c r="C8738">
        <v>763.8056574358352</v>
      </c>
      <c r="D8738">
        <v>227.98246714596124</v>
      </c>
      <c r="E8738">
        <v>206.7767150756718</v>
      </c>
      <c r="F8738">
        <v>1439.5421995661159</v>
      </c>
      <c r="G8738">
        <v>477.46712704386715</v>
      </c>
      <c r="H8738">
        <v>757.37437804369949</v>
      </c>
      <c r="R8738">
        <v>305.83278296502556</v>
      </c>
      <c r="S8738">
        <v>1870.0151783079998</v>
      </c>
      <c r="T8738">
        <v>283.48093476753127</v>
      </c>
      <c r="U8738">
        <v>234.4350662115508</v>
      </c>
      <c r="V8738">
        <v>257.08566491694864</v>
      </c>
      <c r="W8738">
        <v>2183.4424032885781</v>
      </c>
    </row>
    <row r="8739" spans="2:23" x14ac:dyDescent="0.3">
      <c r="B8739">
        <f t="shared" si="137"/>
        <v>8734</v>
      </c>
      <c r="C8739">
        <v>22371.854262925895</v>
      </c>
      <c r="D8739">
        <v>670.91309029692616</v>
      </c>
      <c r="E8739">
        <v>664.22908241014443</v>
      </c>
      <c r="F8739">
        <v>315.2105603489303</v>
      </c>
      <c r="G8739">
        <v>1712.7528310185162</v>
      </c>
      <c r="H8739">
        <v>14076.901627266547</v>
      </c>
      <c r="R8739">
        <v>1754.8307410038974</v>
      </c>
      <c r="S8739">
        <v>28883.78</v>
      </c>
      <c r="T8739">
        <v>1665.5304997761973</v>
      </c>
      <c r="U8739">
        <v>253.00527918076321</v>
      </c>
      <c r="V8739">
        <v>11969.705641690163</v>
      </c>
      <c r="W8739">
        <v>1170.5994882762384</v>
      </c>
    </row>
    <row r="8740" spans="2:23" x14ac:dyDescent="0.3">
      <c r="B8740">
        <f t="shared" si="137"/>
        <v>8735</v>
      </c>
      <c r="C8740">
        <v>288.81659307133197</v>
      </c>
      <c r="D8740">
        <v>540.88822064206556</v>
      </c>
      <c r="E8740">
        <v>206.48013488974232</v>
      </c>
      <c r="F8740">
        <v>227.28802838537078</v>
      </c>
      <c r="G8740">
        <v>575.52987647556142</v>
      </c>
      <c r="H8740">
        <v>286.0209017809226</v>
      </c>
      <c r="R8740">
        <v>28883.78</v>
      </c>
      <c r="S8740">
        <v>18268.934451894824</v>
      </c>
      <c r="T8740">
        <v>212.93767418796176</v>
      </c>
      <c r="U8740">
        <v>787.82860784397553</v>
      </c>
      <c r="V8740">
        <v>206.28944122834724</v>
      </c>
      <c r="W8740">
        <v>202.19911688554657</v>
      </c>
    </row>
    <row r="8741" spans="2:23" x14ac:dyDescent="0.3">
      <c r="B8741">
        <f t="shared" si="137"/>
        <v>8736</v>
      </c>
      <c r="C8741">
        <v>280.94755523615379</v>
      </c>
      <c r="D8741">
        <v>4086.4328991114367</v>
      </c>
      <c r="E8741">
        <v>16381.692088241642</v>
      </c>
      <c r="F8741">
        <v>264.75318564871804</v>
      </c>
      <c r="G8741">
        <v>6632.7542440758998</v>
      </c>
      <c r="H8741">
        <v>2475.8674758923908</v>
      </c>
      <c r="R8741">
        <v>388.3706455431128</v>
      </c>
      <c r="S8741">
        <v>292.04008764014435</v>
      </c>
      <c r="T8741">
        <v>364.37201860138862</v>
      </c>
      <c r="U8741">
        <v>5628.1132430089237</v>
      </c>
      <c r="V8741">
        <v>28883.78</v>
      </c>
      <c r="W8741">
        <v>1763.2383640935229</v>
      </c>
    </row>
    <row r="8742" spans="2:23" x14ac:dyDescent="0.3">
      <c r="B8742">
        <f t="shared" si="137"/>
        <v>8737</v>
      </c>
      <c r="C8742">
        <v>428.07228747271427</v>
      </c>
      <c r="D8742">
        <v>243.55960498397303</v>
      </c>
      <c r="E8742">
        <v>214.61820488146805</v>
      </c>
      <c r="F8742">
        <v>484.50660511533488</v>
      </c>
      <c r="G8742">
        <v>202.23961626549124</v>
      </c>
      <c r="H8742">
        <v>906.94185707564691</v>
      </c>
      <c r="R8742">
        <v>28883.78</v>
      </c>
      <c r="S8742">
        <v>28883.78</v>
      </c>
      <c r="T8742">
        <v>2451.2945184678579</v>
      </c>
      <c r="U8742">
        <v>644.30166158673978</v>
      </c>
      <c r="V8742">
        <v>212.55255517200291</v>
      </c>
      <c r="W8742">
        <v>214.85622604469467</v>
      </c>
    </row>
    <row r="8743" spans="2:23" x14ac:dyDescent="0.3">
      <c r="B8743">
        <f t="shared" si="137"/>
        <v>8738</v>
      </c>
      <c r="C8743">
        <v>909.07707149686928</v>
      </c>
      <c r="D8743">
        <v>861.08858696286222</v>
      </c>
      <c r="E8743">
        <v>420.92474320727956</v>
      </c>
      <c r="F8743">
        <v>448.02280325009116</v>
      </c>
      <c r="G8743">
        <v>207.99450960237911</v>
      </c>
      <c r="H8743">
        <v>28883.78</v>
      </c>
      <c r="R8743">
        <v>581.18213781899658</v>
      </c>
      <c r="S8743">
        <v>285.09076822201246</v>
      </c>
      <c r="T8743">
        <v>4569.2496963513877</v>
      </c>
      <c r="U8743">
        <v>1060.5669139410547</v>
      </c>
      <c r="V8743">
        <v>212.18039507256836</v>
      </c>
      <c r="W8743">
        <v>252.72842191345629</v>
      </c>
    </row>
    <row r="8744" spans="2:23" x14ac:dyDescent="0.3">
      <c r="B8744">
        <f t="shared" si="137"/>
        <v>8739</v>
      </c>
      <c r="C8744">
        <v>3586.3335967089711</v>
      </c>
      <c r="D8744">
        <v>244.3234677215473</v>
      </c>
      <c r="E8744">
        <v>235.33402768813835</v>
      </c>
      <c r="F8744">
        <v>1614.8057387919332</v>
      </c>
      <c r="G8744">
        <v>28883.78</v>
      </c>
      <c r="H8744">
        <v>28883.78</v>
      </c>
      <c r="R8744">
        <v>14776.900278595429</v>
      </c>
      <c r="S8744">
        <v>300.63618996068953</v>
      </c>
      <c r="T8744">
        <v>28883.78</v>
      </c>
      <c r="U8744">
        <v>5618.0009099588242</v>
      </c>
      <c r="V8744">
        <v>1118.1133739849793</v>
      </c>
      <c r="W8744">
        <v>223.48471091756286</v>
      </c>
    </row>
    <row r="8745" spans="2:23" x14ac:dyDescent="0.3">
      <c r="B8745">
        <f t="shared" si="137"/>
        <v>8740</v>
      </c>
      <c r="C8745">
        <v>589.7307744028692</v>
      </c>
      <c r="D8745">
        <v>281.17398732564766</v>
      </c>
      <c r="E8745">
        <v>209.96629469515742</v>
      </c>
      <c r="F8745">
        <v>255.79591526959331</v>
      </c>
      <c r="G8745">
        <v>1921.1060763838866</v>
      </c>
      <c r="H8745">
        <v>567.66550578989472</v>
      </c>
      <c r="R8745">
        <v>2464.5151091089365</v>
      </c>
      <c r="S8745">
        <v>277.52835968989382</v>
      </c>
      <c r="T8745">
        <v>1055.3615243727295</v>
      </c>
      <c r="U8745">
        <v>514.34809173979852</v>
      </c>
      <c r="V8745">
        <v>551.96581975200354</v>
      </c>
      <c r="W8745">
        <v>213.85824896560561</v>
      </c>
    </row>
    <row r="8746" spans="2:23" x14ac:dyDescent="0.3">
      <c r="B8746">
        <f t="shared" si="137"/>
        <v>8741</v>
      </c>
      <c r="C8746">
        <v>1986.6717920585038</v>
      </c>
      <c r="D8746">
        <v>2154.059817722889</v>
      </c>
      <c r="E8746">
        <v>217.68264289722472</v>
      </c>
      <c r="F8746">
        <v>28883.78</v>
      </c>
      <c r="G8746">
        <v>733.33755106252715</v>
      </c>
      <c r="H8746">
        <v>1560.5781853952444</v>
      </c>
      <c r="R8746">
        <v>222.0452165577048</v>
      </c>
      <c r="S8746">
        <v>6919.1634953385019</v>
      </c>
      <c r="T8746">
        <v>28883.78</v>
      </c>
      <c r="U8746">
        <v>1130.9693008426225</v>
      </c>
      <c r="V8746">
        <v>758.99673312791117</v>
      </c>
      <c r="W8746">
        <v>254.14489025217517</v>
      </c>
    </row>
    <row r="8747" spans="2:23" x14ac:dyDescent="0.3">
      <c r="B8747">
        <f t="shared" si="137"/>
        <v>8742</v>
      </c>
      <c r="C8747">
        <v>3010.3784821774443</v>
      </c>
      <c r="D8747">
        <v>900.70472350595958</v>
      </c>
      <c r="E8747">
        <v>935.09366865757829</v>
      </c>
      <c r="F8747">
        <v>210.37719891425061</v>
      </c>
      <c r="G8747">
        <v>204.48458126010561</v>
      </c>
      <c r="H8747">
        <v>332.535650564506</v>
      </c>
      <c r="R8747">
        <v>212.79298107677911</v>
      </c>
      <c r="S8747">
        <v>3481.7461515166547</v>
      </c>
      <c r="T8747">
        <v>3183.3854766162394</v>
      </c>
      <c r="U8747">
        <v>629.44879787453283</v>
      </c>
      <c r="V8747">
        <v>214.20596376191236</v>
      </c>
      <c r="W8747">
        <v>2882.5986701460756</v>
      </c>
    </row>
    <row r="8748" spans="2:23" x14ac:dyDescent="0.3">
      <c r="B8748">
        <f t="shared" si="137"/>
        <v>8743</v>
      </c>
      <c r="C8748">
        <v>1772.1228175136753</v>
      </c>
      <c r="D8748">
        <v>3547.2646859783185</v>
      </c>
      <c r="E8748">
        <v>757.29498518957496</v>
      </c>
      <c r="F8748">
        <v>895.23315818647927</v>
      </c>
      <c r="G8748">
        <v>1784.2358343662263</v>
      </c>
      <c r="H8748">
        <v>2682.3532793113745</v>
      </c>
      <c r="R8748">
        <v>1216.524932795674</v>
      </c>
      <c r="S8748">
        <v>267.77436241521457</v>
      </c>
      <c r="T8748">
        <v>625.90213584261528</v>
      </c>
      <c r="U8748">
        <v>431.23202160381481</v>
      </c>
      <c r="V8748">
        <v>2255.1494680627097</v>
      </c>
      <c r="W8748">
        <v>28883.78</v>
      </c>
    </row>
    <row r="8749" spans="2:23" x14ac:dyDescent="0.3">
      <c r="B8749">
        <f t="shared" si="137"/>
        <v>8744</v>
      </c>
      <c r="C8749">
        <v>274.70085611438094</v>
      </c>
      <c r="D8749">
        <v>245.47378339774127</v>
      </c>
      <c r="E8749">
        <v>28883.78</v>
      </c>
      <c r="F8749">
        <v>1254.8460608044732</v>
      </c>
      <c r="G8749">
        <v>343.64771313637982</v>
      </c>
      <c r="H8749">
        <v>15934.748849106742</v>
      </c>
      <c r="R8749">
        <v>595.69087487738454</v>
      </c>
      <c r="S8749">
        <v>365.56867565234563</v>
      </c>
      <c r="T8749">
        <v>366.10829585710087</v>
      </c>
      <c r="U8749">
        <v>2618.9072611681986</v>
      </c>
      <c r="V8749">
        <v>322.72469891023655</v>
      </c>
      <c r="W8749">
        <v>301.08307334839657</v>
      </c>
    </row>
    <row r="8750" spans="2:23" x14ac:dyDescent="0.3">
      <c r="B8750">
        <f t="shared" si="137"/>
        <v>8745</v>
      </c>
      <c r="C8750">
        <v>608.68434465112205</v>
      </c>
      <c r="D8750">
        <v>15438.022097773233</v>
      </c>
      <c r="E8750">
        <v>365.690220893321</v>
      </c>
      <c r="F8750">
        <v>2290.8103384217638</v>
      </c>
      <c r="G8750">
        <v>1249.5708727370275</v>
      </c>
      <c r="H8750">
        <v>3431.3006718041006</v>
      </c>
      <c r="R8750">
        <v>3364.3065059291771</v>
      </c>
      <c r="S8750">
        <v>409.63653346446534</v>
      </c>
      <c r="T8750">
        <v>266.79085637566908</v>
      </c>
      <c r="U8750">
        <v>270.79546911582287</v>
      </c>
      <c r="V8750">
        <v>234.57321013156366</v>
      </c>
      <c r="W8750">
        <v>315.20030276817755</v>
      </c>
    </row>
    <row r="8751" spans="2:23" x14ac:dyDescent="0.3">
      <c r="B8751">
        <f t="shared" si="137"/>
        <v>8746</v>
      </c>
      <c r="C8751">
        <v>322.28139597988627</v>
      </c>
      <c r="D8751">
        <v>233.6398656377871</v>
      </c>
      <c r="E8751">
        <v>255.50056059959061</v>
      </c>
      <c r="F8751">
        <v>1208.7995464636654</v>
      </c>
      <c r="G8751">
        <v>374.45027559135707</v>
      </c>
      <c r="H8751">
        <v>400.07468812642441</v>
      </c>
      <c r="R8751">
        <v>204.50506599604012</v>
      </c>
      <c r="S8751">
        <v>219.40277037236794</v>
      </c>
      <c r="T8751">
        <v>1185.2354650429588</v>
      </c>
      <c r="U8751">
        <v>1403.5382129404154</v>
      </c>
      <c r="V8751">
        <v>323.21960344247384</v>
      </c>
      <c r="W8751">
        <v>1550.9105210239622</v>
      </c>
    </row>
    <row r="8752" spans="2:23" x14ac:dyDescent="0.3">
      <c r="B8752">
        <f t="shared" si="137"/>
        <v>8747</v>
      </c>
      <c r="C8752">
        <v>245.96180252065028</v>
      </c>
      <c r="D8752">
        <v>1324.1290992917541</v>
      </c>
      <c r="E8752">
        <v>432.17712278098747</v>
      </c>
      <c r="F8752">
        <v>204.72177495175163</v>
      </c>
      <c r="G8752">
        <v>21740.677610461156</v>
      </c>
      <c r="H8752">
        <v>257.03218960362761</v>
      </c>
      <c r="R8752">
        <v>252.34979862977451</v>
      </c>
      <c r="S8752">
        <v>213.71541618129015</v>
      </c>
      <c r="T8752">
        <v>213.16725963157563</v>
      </c>
      <c r="U8752">
        <v>218.51717587788289</v>
      </c>
      <c r="V8752">
        <v>1179.7198347570402</v>
      </c>
      <c r="W8752">
        <v>316.23415607760916</v>
      </c>
    </row>
    <row r="8753" spans="2:23" x14ac:dyDescent="0.3">
      <c r="B8753">
        <f t="shared" si="137"/>
        <v>8748</v>
      </c>
      <c r="C8753">
        <v>4489.2099327677997</v>
      </c>
      <c r="D8753">
        <v>686.90688089109858</v>
      </c>
      <c r="E8753">
        <v>2283.4776490323161</v>
      </c>
      <c r="F8753">
        <v>653.98312351988852</v>
      </c>
      <c r="G8753">
        <v>212.72815171490936</v>
      </c>
      <c r="H8753">
        <v>243.8295073404758</v>
      </c>
      <c r="R8753">
        <v>327.64884402046835</v>
      </c>
      <c r="S8753">
        <v>571.65286080352234</v>
      </c>
      <c r="T8753">
        <v>409.47563607438946</v>
      </c>
      <c r="U8753">
        <v>2320.357666731742</v>
      </c>
      <c r="V8753">
        <v>245.41254026459296</v>
      </c>
      <c r="W8753">
        <v>496.21934352998369</v>
      </c>
    </row>
    <row r="8754" spans="2:23" x14ac:dyDescent="0.3">
      <c r="B8754">
        <f t="shared" si="137"/>
        <v>8749</v>
      </c>
      <c r="C8754">
        <v>356.46482895071733</v>
      </c>
      <c r="D8754">
        <v>305.70047176658375</v>
      </c>
      <c r="E8754">
        <v>238.18439836866509</v>
      </c>
      <c r="F8754">
        <v>643.51075387595392</v>
      </c>
      <c r="G8754">
        <v>250.56319268633632</v>
      </c>
      <c r="H8754">
        <v>28883.78</v>
      </c>
      <c r="R8754">
        <v>423.73025766453287</v>
      </c>
      <c r="S8754">
        <v>28883.78</v>
      </c>
      <c r="T8754">
        <v>381.09638522465389</v>
      </c>
      <c r="U8754">
        <v>13670.992552017929</v>
      </c>
      <c r="V8754">
        <v>28883.78</v>
      </c>
      <c r="W8754">
        <v>1574.0718220801757</v>
      </c>
    </row>
    <row r="8755" spans="2:23" x14ac:dyDescent="0.3">
      <c r="B8755">
        <f t="shared" si="137"/>
        <v>8750</v>
      </c>
      <c r="C8755">
        <v>219.89926262750043</v>
      </c>
      <c r="D8755">
        <v>7527.8201670769049</v>
      </c>
      <c r="E8755">
        <v>419.55185775023529</v>
      </c>
      <c r="F8755">
        <v>1757.0215358882785</v>
      </c>
      <c r="G8755">
        <v>1434.9221514818953</v>
      </c>
      <c r="H8755">
        <v>424.17424911238152</v>
      </c>
      <c r="R8755">
        <v>264.3390701588728</v>
      </c>
      <c r="S8755">
        <v>2012.0257981885011</v>
      </c>
      <c r="T8755">
        <v>255.09881919795211</v>
      </c>
      <c r="U8755">
        <v>3357.7012797978377</v>
      </c>
      <c r="V8755">
        <v>828.69039237993593</v>
      </c>
      <c r="W8755">
        <v>18068.637148625698</v>
      </c>
    </row>
    <row r="8756" spans="2:23" x14ac:dyDescent="0.3">
      <c r="B8756">
        <f t="shared" si="137"/>
        <v>8751</v>
      </c>
      <c r="C8756">
        <v>428.06971329370026</v>
      </c>
      <c r="D8756">
        <v>11924.533049081003</v>
      </c>
      <c r="E8756">
        <v>233.4225350324933</v>
      </c>
      <c r="F8756">
        <v>28883.78</v>
      </c>
      <c r="G8756">
        <v>361.2526157529382</v>
      </c>
      <c r="H8756">
        <v>364.54537555673619</v>
      </c>
      <c r="R8756">
        <v>552.43872303820388</v>
      </c>
      <c r="S8756">
        <v>570.05834586123717</v>
      </c>
      <c r="T8756">
        <v>5312.4773214467259</v>
      </c>
      <c r="U8756">
        <v>339.36770048413217</v>
      </c>
      <c r="V8756">
        <v>305.1953043728987</v>
      </c>
      <c r="W8756">
        <v>5492.8243170391579</v>
      </c>
    </row>
    <row r="8757" spans="2:23" x14ac:dyDescent="0.3">
      <c r="B8757">
        <f t="shared" si="137"/>
        <v>8752</v>
      </c>
      <c r="C8757">
        <v>24858.501440660162</v>
      </c>
      <c r="D8757">
        <v>315.18396626468478</v>
      </c>
      <c r="E8757">
        <v>271.40924530590763</v>
      </c>
      <c r="F8757">
        <v>325.56831448136239</v>
      </c>
      <c r="G8757">
        <v>4047.2007169070002</v>
      </c>
      <c r="H8757">
        <v>1202.8132720593508</v>
      </c>
      <c r="R8757">
        <v>562.76591690674024</v>
      </c>
      <c r="S8757">
        <v>316.10363787103165</v>
      </c>
      <c r="T8757">
        <v>10850.67326852157</v>
      </c>
      <c r="U8757">
        <v>17397.731010730378</v>
      </c>
      <c r="V8757">
        <v>28883.78</v>
      </c>
      <c r="W8757">
        <v>657.89917360576328</v>
      </c>
    </row>
    <row r="8758" spans="2:23" x14ac:dyDescent="0.3">
      <c r="B8758">
        <f t="shared" si="137"/>
        <v>8753</v>
      </c>
      <c r="C8758">
        <v>407.93527208416396</v>
      </c>
      <c r="D8758">
        <v>17203.00611033892</v>
      </c>
      <c r="E8758">
        <v>572.34729652035799</v>
      </c>
      <c r="F8758">
        <v>403.61007854814238</v>
      </c>
      <c r="G8758">
        <v>12373.362779869998</v>
      </c>
      <c r="H8758">
        <v>6160.7619382421144</v>
      </c>
      <c r="R8758">
        <v>217.17732252059309</v>
      </c>
      <c r="S8758">
        <v>706.49715271958564</v>
      </c>
      <c r="T8758">
        <v>1135.6115625082443</v>
      </c>
      <c r="U8758">
        <v>641.22848756750113</v>
      </c>
      <c r="V8758">
        <v>9441.7643703307804</v>
      </c>
      <c r="W8758">
        <v>370.19282482099015</v>
      </c>
    </row>
    <row r="8759" spans="2:23" x14ac:dyDescent="0.3">
      <c r="B8759">
        <f t="shared" si="137"/>
        <v>8754</v>
      </c>
      <c r="C8759">
        <v>269.62237442271828</v>
      </c>
      <c r="D8759">
        <v>250.72485736619356</v>
      </c>
      <c r="E8759">
        <v>20957.172577657111</v>
      </c>
      <c r="F8759">
        <v>321.63118789084132</v>
      </c>
      <c r="G8759">
        <v>864.73941108022677</v>
      </c>
      <c r="H8759">
        <v>1186.5115037571188</v>
      </c>
      <c r="R8759">
        <v>338.63813438976899</v>
      </c>
      <c r="S8759">
        <v>258.42714380622368</v>
      </c>
      <c r="T8759">
        <v>11264.141392202326</v>
      </c>
      <c r="U8759">
        <v>1390.0073341039592</v>
      </c>
      <c r="V8759">
        <v>278.23600638253981</v>
      </c>
      <c r="W8759">
        <v>1219.1514844322121</v>
      </c>
    </row>
    <row r="8760" spans="2:23" x14ac:dyDescent="0.3">
      <c r="B8760">
        <f t="shared" si="137"/>
        <v>8755</v>
      </c>
      <c r="C8760">
        <v>1561.9094969716784</v>
      </c>
      <c r="D8760">
        <v>1425.7937124322343</v>
      </c>
      <c r="E8760">
        <v>239.94734303817336</v>
      </c>
      <c r="F8760">
        <v>456.34571056876001</v>
      </c>
      <c r="G8760">
        <v>10743.99263447195</v>
      </c>
      <c r="H8760">
        <v>421.27745641147999</v>
      </c>
      <c r="R8760">
        <v>326.89958377576784</v>
      </c>
      <c r="S8760">
        <v>3316.2066035004796</v>
      </c>
      <c r="T8760">
        <v>236.86470925323158</v>
      </c>
      <c r="U8760">
        <v>317.86130638416296</v>
      </c>
      <c r="V8760">
        <v>230.09715701714023</v>
      </c>
      <c r="W8760">
        <v>28883.78</v>
      </c>
    </row>
    <row r="8761" spans="2:23" x14ac:dyDescent="0.3">
      <c r="B8761">
        <f t="shared" si="137"/>
        <v>8756</v>
      </c>
      <c r="C8761">
        <v>1532.3320969107297</v>
      </c>
      <c r="D8761">
        <v>5187.8683611858369</v>
      </c>
      <c r="E8761">
        <v>372.43515241939645</v>
      </c>
      <c r="F8761">
        <v>222.32373013973961</v>
      </c>
      <c r="G8761">
        <v>300.46252118934603</v>
      </c>
      <c r="H8761">
        <v>412.16231666745625</v>
      </c>
      <c r="R8761">
        <v>884.3758068873957</v>
      </c>
      <c r="S8761">
        <v>725.45934566690164</v>
      </c>
      <c r="T8761">
        <v>272.33267451290828</v>
      </c>
      <c r="U8761">
        <v>203.73781020535137</v>
      </c>
      <c r="V8761">
        <v>7311.7886579528922</v>
      </c>
      <c r="W8761">
        <v>254.40581616824639</v>
      </c>
    </row>
    <row r="8762" spans="2:23" x14ac:dyDescent="0.3">
      <c r="B8762">
        <f t="shared" si="137"/>
        <v>8757</v>
      </c>
      <c r="C8762">
        <v>293.41163109776528</v>
      </c>
      <c r="D8762">
        <v>464.3264319269357</v>
      </c>
      <c r="E8762">
        <v>352.4714347978271</v>
      </c>
      <c r="F8762">
        <v>284.63680007667426</v>
      </c>
      <c r="G8762">
        <v>201.03268837246611</v>
      </c>
      <c r="H8762">
        <v>226.89849142914593</v>
      </c>
      <c r="R8762">
        <v>28883.78</v>
      </c>
      <c r="S8762">
        <v>907.36474658887118</v>
      </c>
      <c r="T8762">
        <v>28883.78</v>
      </c>
      <c r="U8762">
        <v>7450.7727679322115</v>
      </c>
      <c r="V8762">
        <v>201.10437857503749</v>
      </c>
      <c r="W8762">
        <v>258.85360090408426</v>
      </c>
    </row>
    <row r="8763" spans="2:23" x14ac:dyDescent="0.3">
      <c r="B8763">
        <f t="shared" si="137"/>
        <v>8758</v>
      </c>
      <c r="C8763">
        <v>236.29210270342207</v>
      </c>
      <c r="D8763">
        <v>272.32393170319256</v>
      </c>
      <c r="E8763">
        <v>217.65596503471016</v>
      </c>
      <c r="F8763">
        <v>341.11795317805962</v>
      </c>
      <c r="G8763">
        <v>599.37964291155754</v>
      </c>
      <c r="H8763">
        <v>231.3320848963215</v>
      </c>
      <c r="R8763">
        <v>28883.78</v>
      </c>
      <c r="S8763">
        <v>303.5861090202406</v>
      </c>
      <c r="T8763">
        <v>258.43459794304056</v>
      </c>
      <c r="U8763">
        <v>574.2125960532901</v>
      </c>
      <c r="V8763">
        <v>385.86479550055532</v>
      </c>
      <c r="W8763">
        <v>1281.2256514675507</v>
      </c>
    </row>
    <row r="8764" spans="2:23" x14ac:dyDescent="0.3">
      <c r="B8764">
        <f t="shared" si="137"/>
        <v>8759</v>
      </c>
      <c r="C8764">
        <v>894.61016327268158</v>
      </c>
      <c r="D8764">
        <v>1636.1294982038978</v>
      </c>
      <c r="E8764">
        <v>16041.77910319172</v>
      </c>
      <c r="F8764">
        <v>243.02174912433253</v>
      </c>
      <c r="G8764">
        <v>320.96938117863897</v>
      </c>
      <c r="H8764">
        <v>227.14244333861498</v>
      </c>
      <c r="R8764">
        <v>576.60823758137565</v>
      </c>
      <c r="S8764">
        <v>1991.120497973669</v>
      </c>
      <c r="T8764">
        <v>202.08823559561651</v>
      </c>
      <c r="U8764">
        <v>17384.410709443211</v>
      </c>
      <c r="V8764">
        <v>866.70759208207369</v>
      </c>
      <c r="W8764">
        <v>317.51695048824251</v>
      </c>
    </row>
    <row r="8765" spans="2:23" x14ac:dyDescent="0.3">
      <c r="B8765">
        <f t="shared" si="137"/>
        <v>8760</v>
      </c>
      <c r="C8765">
        <v>215.27899003718176</v>
      </c>
      <c r="D8765">
        <v>382.07387051006151</v>
      </c>
      <c r="E8765">
        <v>494.41310899606475</v>
      </c>
      <c r="F8765">
        <v>3370.8205529913621</v>
      </c>
      <c r="G8765">
        <v>263.51187917102021</v>
      </c>
      <c r="H8765">
        <v>801.40821391652878</v>
      </c>
      <c r="R8765">
        <v>268.29102832077109</v>
      </c>
      <c r="S8765">
        <v>6189.7954875950982</v>
      </c>
      <c r="T8765">
        <v>28883.78</v>
      </c>
      <c r="U8765">
        <v>2598.7573980638508</v>
      </c>
      <c r="V8765">
        <v>484.81358832393278</v>
      </c>
      <c r="W8765">
        <v>299.65235283769937</v>
      </c>
    </row>
    <row r="8766" spans="2:23" x14ac:dyDescent="0.3">
      <c r="B8766">
        <f t="shared" si="137"/>
        <v>8761</v>
      </c>
      <c r="C8766">
        <v>223.80109438118822</v>
      </c>
      <c r="D8766">
        <v>396.66679399225046</v>
      </c>
      <c r="E8766">
        <v>9517.3077132687631</v>
      </c>
      <c r="F8766">
        <v>218.16494610602996</v>
      </c>
      <c r="G8766">
        <v>28883.78</v>
      </c>
      <c r="H8766">
        <v>20021.85395243383</v>
      </c>
      <c r="R8766">
        <v>471.00725965183216</v>
      </c>
      <c r="S8766">
        <v>28883.78</v>
      </c>
      <c r="T8766">
        <v>212.60877497732361</v>
      </c>
      <c r="U8766">
        <v>421.39017870732391</v>
      </c>
      <c r="V8766">
        <v>638.54489771079898</v>
      </c>
      <c r="W8766">
        <v>294.5655037090952</v>
      </c>
    </row>
    <row r="8767" spans="2:23" x14ac:dyDescent="0.3">
      <c r="B8767">
        <f t="shared" si="137"/>
        <v>8762</v>
      </c>
      <c r="C8767">
        <v>28883.78</v>
      </c>
      <c r="D8767">
        <v>4709.5439767098733</v>
      </c>
      <c r="E8767">
        <v>11789.159259962355</v>
      </c>
      <c r="F8767">
        <v>238.07830740438885</v>
      </c>
      <c r="G8767">
        <v>225.63397616459511</v>
      </c>
      <c r="H8767">
        <v>527.39562922216453</v>
      </c>
      <c r="R8767">
        <v>346.64191871603282</v>
      </c>
      <c r="S8767">
        <v>287.24691016764069</v>
      </c>
      <c r="T8767">
        <v>4546.2375496246459</v>
      </c>
      <c r="U8767">
        <v>290.81480038940026</v>
      </c>
      <c r="V8767">
        <v>5262.2282128580337</v>
      </c>
      <c r="W8767">
        <v>600.14520689949177</v>
      </c>
    </row>
    <row r="8768" spans="2:23" x14ac:dyDescent="0.3">
      <c r="B8768">
        <f t="shared" si="137"/>
        <v>8763</v>
      </c>
      <c r="C8768">
        <v>328.89696827257137</v>
      </c>
      <c r="D8768">
        <v>1000.2298145718827</v>
      </c>
      <c r="E8768">
        <v>392.46079270969472</v>
      </c>
      <c r="F8768">
        <v>230.18414090987787</v>
      </c>
      <c r="G8768">
        <v>594.20724706416854</v>
      </c>
      <c r="H8768">
        <v>1205.4077017810678</v>
      </c>
      <c r="R8768">
        <v>4116.4177072465045</v>
      </c>
      <c r="S8768">
        <v>373.99782759151344</v>
      </c>
      <c r="T8768">
        <v>221.12579347245398</v>
      </c>
      <c r="U8768">
        <v>424.06926470560006</v>
      </c>
      <c r="V8768">
        <v>211.16580445382834</v>
      </c>
      <c r="W8768">
        <v>28883.78</v>
      </c>
    </row>
    <row r="8769" spans="2:23" x14ac:dyDescent="0.3">
      <c r="B8769">
        <f t="shared" si="137"/>
        <v>8764</v>
      </c>
      <c r="C8769">
        <v>244.27171474427161</v>
      </c>
      <c r="D8769">
        <v>779.54174899217571</v>
      </c>
      <c r="E8769">
        <v>868.16904695528956</v>
      </c>
      <c r="F8769">
        <v>222.3803004068568</v>
      </c>
      <c r="G8769">
        <v>612.59054585184026</v>
      </c>
      <c r="H8769">
        <v>15155.836075655398</v>
      </c>
      <c r="R8769">
        <v>2021.3539853790669</v>
      </c>
      <c r="S8769">
        <v>543.67877593781986</v>
      </c>
      <c r="T8769">
        <v>4005.6499288008645</v>
      </c>
      <c r="U8769">
        <v>518.36979139310222</v>
      </c>
      <c r="V8769">
        <v>1822.9449823818684</v>
      </c>
      <c r="W8769">
        <v>289.15646952477556</v>
      </c>
    </row>
    <row r="8770" spans="2:23" x14ac:dyDescent="0.3">
      <c r="B8770">
        <f t="shared" si="137"/>
        <v>8765</v>
      </c>
      <c r="C8770">
        <v>500.04116984506823</v>
      </c>
      <c r="D8770">
        <v>204.43286464887086</v>
      </c>
      <c r="E8770">
        <v>231.32030433396295</v>
      </c>
      <c r="F8770">
        <v>2140.8507148428771</v>
      </c>
      <c r="G8770">
        <v>208.67696756082529</v>
      </c>
      <c r="H8770">
        <v>469.9412153015399</v>
      </c>
      <c r="R8770">
        <v>2386.7040180314516</v>
      </c>
      <c r="S8770">
        <v>687.05684631487566</v>
      </c>
      <c r="T8770">
        <v>4117.400212039609</v>
      </c>
      <c r="U8770">
        <v>420.8392622650274</v>
      </c>
      <c r="V8770">
        <v>5812.6368604139288</v>
      </c>
      <c r="W8770">
        <v>843.35937596839096</v>
      </c>
    </row>
    <row r="8771" spans="2:23" x14ac:dyDescent="0.3">
      <c r="B8771">
        <f t="shared" si="137"/>
        <v>8766</v>
      </c>
      <c r="C8771">
        <v>10795.527197272786</v>
      </c>
      <c r="D8771">
        <v>6344.4333944202617</v>
      </c>
      <c r="E8771">
        <v>210.92705546625044</v>
      </c>
      <c r="F8771">
        <v>28883.78</v>
      </c>
      <c r="G8771">
        <v>324.79069960635729</v>
      </c>
      <c r="H8771">
        <v>454.96512766490122</v>
      </c>
      <c r="R8771">
        <v>252.03081719722411</v>
      </c>
      <c r="S8771">
        <v>202.77325931742965</v>
      </c>
      <c r="T8771">
        <v>1799.3373270929601</v>
      </c>
      <c r="U8771">
        <v>564.53246451377618</v>
      </c>
      <c r="V8771">
        <v>3207.671045221296</v>
      </c>
      <c r="W8771">
        <v>28883.78</v>
      </c>
    </row>
    <row r="8772" spans="2:23" x14ac:dyDescent="0.3">
      <c r="B8772">
        <f t="shared" si="137"/>
        <v>8767</v>
      </c>
      <c r="C8772">
        <v>282.32227597216468</v>
      </c>
      <c r="D8772">
        <v>429.07041296441434</v>
      </c>
      <c r="E8772">
        <v>417.15296802003388</v>
      </c>
      <c r="F8772">
        <v>316.67963955138305</v>
      </c>
      <c r="G8772">
        <v>270.60681943925795</v>
      </c>
      <c r="H8772">
        <v>630.7125867157722</v>
      </c>
      <c r="R8772">
        <v>903.31554283050571</v>
      </c>
      <c r="S8772">
        <v>254.29310691292375</v>
      </c>
      <c r="T8772">
        <v>625.8118800901143</v>
      </c>
      <c r="U8772">
        <v>15073.973423793863</v>
      </c>
      <c r="V8772">
        <v>1778.6005683473456</v>
      </c>
      <c r="W8772">
        <v>600.89507894860571</v>
      </c>
    </row>
    <row r="8773" spans="2:23" x14ac:dyDescent="0.3">
      <c r="B8773">
        <f t="shared" si="137"/>
        <v>8768</v>
      </c>
      <c r="C8773">
        <v>210.60576783680983</v>
      </c>
      <c r="D8773">
        <v>271.72553423488841</v>
      </c>
      <c r="E8773">
        <v>28349.306846554664</v>
      </c>
      <c r="F8773">
        <v>28883.78</v>
      </c>
      <c r="G8773">
        <v>3032.0778211430911</v>
      </c>
      <c r="H8773">
        <v>2476.7215064676211</v>
      </c>
      <c r="R8773">
        <v>5260.9727850901518</v>
      </c>
      <c r="S8773">
        <v>362.32901096925036</v>
      </c>
      <c r="T8773">
        <v>731.10566096988873</v>
      </c>
      <c r="U8773">
        <v>228.40974448126883</v>
      </c>
      <c r="V8773">
        <v>251.09396390995528</v>
      </c>
      <c r="W8773">
        <v>280.54551189311695</v>
      </c>
    </row>
    <row r="8774" spans="2:23" x14ac:dyDescent="0.3">
      <c r="B8774">
        <f t="shared" si="137"/>
        <v>8769</v>
      </c>
      <c r="C8774">
        <v>436.89205143867292</v>
      </c>
      <c r="D8774">
        <v>495.27019105926496</v>
      </c>
      <c r="E8774">
        <v>28883.78</v>
      </c>
      <c r="F8774">
        <v>303.18928422896909</v>
      </c>
      <c r="G8774">
        <v>718.68806917826635</v>
      </c>
      <c r="H8774">
        <v>28883.78</v>
      </c>
      <c r="R8774">
        <v>3367.3708575737301</v>
      </c>
      <c r="S8774">
        <v>670.08724415865208</v>
      </c>
      <c r="T8774">
        <v>658.17838564788167</v>
      </c>
      <c r="U8774">
        <v>266.77743849935246</v>
      </c>
      <c r="V8774">
        <v>28883.78</v>
      </c>
      <c r="W8774">
        <v>291.63146532797879</v>
      </c>
    </row>
    <row r="8775" spans="2:23" x14ac:dyDescent="0.3">
      <c r="B8775">
        <f t="shared" si="137"/>
        <v>8770</v>
      </c>
      <c r="C8775">
        <v>259.24318617384364</v>
      </c>
      <c r="D8775">
        <v>221.19392561067599</v>
      </c>
      <c r="E8775">
        <v>450.2387404146458</v>
      </c>
      <c r="F8775">
        <v>242.46767355317661</v>
      </c>
      <c r="G8775">
        <v>407.73669325695045</v>
      </c>
      <c r="H8775">
        <v>471.84438863109318</v>
      </c>
      <c r="R8775">
        <v>655.53059320186321</v>
      </c>
      <c r="S8775">
        <v>7689.5995528848034</v>
      </c>
      <c r="T8775">
        <v>208.82755720097353</v>
      </c>
      <c r="U8775">
        <v>270.98899306532672</v>
      </c>
      <c r="V8775">
        <v>411.57789107880183</v>
      </c>
      <c r="W8775">
        <v>262.09705115483672</v>
      </c>
    </row>
    <row r="8776" spans="2:23" x14ac:dyDescent="0.3">
      <c r="B8776">
        <f t="shared" ref="B8776:B8839" si="138">B8775 + 1</f>
        <v>8771</v>
      </c>
      <c r="C8776">
        <v>28883.78</v>
      </c>
      <c r="D8776">
        <v>2358.9296832829077</v>
      </c>
      <c r="E8776">
        <v>213.77348114424865</v>
      </c>
      <c r="F8776">
        <v>10691.066924174409</v>
      </c>
      <c r="G8776">
        <v>281.16274342560928</v>
      </c>
      <c r="H8776">
        <v>210.43012707554126</v>
      </c>
      <c r="R8776">
        <v>834.92652647268676</v>
      </c>
      <c r="S8776">
        <v>28883.78</v>
      </c>
      <c r="T8776">
        <v>966.18124910156178</v>
      </c>
      <c r="U8776">
        <v>864.51140170936674</v>
      </c>
      <c r="V8776">
        <v>308.80618639255414</v>
      </c>
      <c r="W8776">
        <v>28883.78</v>
      </c>
    </row>
    <row r="8777" spans="2:23" x14ac:dyDescent="0.3">
      <c r="B8777">
        <f t="shared" si="138"/>
        <v>8772</v>
      </c>
      <c r="C8777">
        <v>238.25790407642421</v>
      </c>
      <c r="D8777">
        <v>28883.78</v>
      </c>
      <c r="E8777">
        <v>1723.5251147760607</v>
      </c>
      <c r="F8777">
        <v>1200.8693244721806</v>
      </c>
      <c r="G8777">
        <v>23483.926278129671</v>
      </c>
      <c r="H8777">
        <v>235.18167747788763</v>
      </c>
      <c r="R8777">
        <v>210.85417491834656</v>
      </c>
      <c r="S8777">
        <v>300.93496205648779</v>
      </c>
      <c r="T8777">
        <v>622.58335401509396</v>
      </c>
      <c r="U8777">
        <v>847.92485488305317</v>
      </c>
      <c r="V8777">
        <v>201.68595689734414</v>
      </c>
      <c r="W8777">
        <v>668.92197268777034</v>
      </c>
    </row>
    <row r="8778" spans="2:23" x14ac:dyDescent="0.3">
      <c r="B8778">
        <f t="shared" si="138"/>
        <v>8773</v>
      </c>
      <c r="C8778">
        <v>1389.4206160772496</v>
      </c>
      <c r="D8778">
        <v>531.74628655840843</v>
      </c>
      <c r="E8778">
        <v>832.80775185907623</v>
      </c>
      <c r="F8778">
        <v>3558.6858738795499</v>
      </c>
      <c r="G8778">
        <v>14110.901877899976</v>
      </c>
      <c r="H8778">
        <v>298.27871185165748</v>
      </c>
      <c r="R8778">
        <v>4167.6707696890444</v>
      </c>
      <c r="S8778">
        <v>715.99416640285995</v>
      </c>
      <c r="T8778">
        <v>639.13405247030835</v>
      </c>
      <c r="U8778">
        <v>228.61934843257691</v>
      </c>
      <c r="V8778">
        <v>28883.78</v>
      </c>
      <c r="W8778">
        <v>1034.0267405417399</v>
      </c>
    </row>
    <row r="8779" spans="2:23" x14ac:dyDescent="0.3">
      <c r="B8779">
        <f t="shared" si="138"/>
        <v>8774</v>
      </c>
      <c r="C8779">
        <v>360.05462228866674</v>
      </c>
      <c r="D8779">
        <v>20505.718315450948</v>
      </c>
      <c r="E8779">
        <v>644.37668220587284</v>
      </c>
      <c r="F8779">
        <v>28883.78</v>
      </c>
      <c r="G8779">
        <v>732.20168324586928</v>
      </c>
      <c r="H8779">
        <v>475.65014999383942</v>
      </c>
      <c r="R8779">
        <v>28883.78</v>
      </c>
      <c r="S8779">
        <v>250.97174205170609</v>
      </c>
      <c r="T8779">
        <v>28883.78</v>
      </c>
      <c r="U8779">
        <v>1930.6304344897383</v>
      </c>
      <c r="V8779">
        <v>3331.5205707007253</v>
      </c>
      <c r="W8779">
        <v>308.2549986757665</v>
      </c>
    </row>
    <row r="8780" spans="2:23" x14ac:dyDescent="0.3">
      <c r="B8780">
        <f t="shared" si="138"/>
        <v>8775</v>
      </c>
      <c r="C8780">
        <v>3124.1478020680365</v>
      </c>
      <c r="D8780">
        <v>358.33359166128082</v>
      </c>
      <c r="E8780">
        <v>326.11125751599684</v>
      </c>
      <c r="F8780">
        <v>28883.78</v>
      </c>
      <c r="G8780">
        <v>231.09022246516193</v>
      </c>
      <c r="H8780">
        <v>711.18239416582139</v>
      </c>
      <c r="R8780">
        <v>689.32599158147593</v>
      </c>
      <c r="S8780">
        <v>218.513091983094</v>
      </c>
      <c r="T8780">
        <v>24350.552197708763</v>
      </c>
      <c r="U8780">
        <v>448.17240938964972</v>
      </c>
      <c r="V8780">
        <v>1224.6893765724626</v>
      </c>
      <c r="W8780">
        <v>399.32915643863487</v>
      </c>
    </row>
    <row r="8781" spans="2:23" x14ac:dyDescent="0.3">
      <c r="B8781">
        <f t="shared" si="138"/>
        <v>8776</v>
      </c>
      <c r="C8781">
        <v>12693.827193191344</v>
      </c>
      <c r="D8781">
        <v>302.09998594827613</v>
      </c>
      <c r="E8781">
        <v>1401.2046266415311</v>
      </c>
      <c r="F8781">
        <v>253.10692294959483</v>
      </c>
      <c r="G8781">
        <v>518.48543324619197</v>
      </c>
      <c r="H8781">
        <v>877.38989965542032</v>
      </c>
      <c r="R8781">
        <v>216.21620371009539</v>
      </c>
      <c r="S8781">
        <v>580.40996193369301</v>
      </c>
      <c r="T8781">
        <v>11754.176782872009</v>
      </c>
      <c r="U8781">
        <v>10496.092253652145</v>
      </c>
      <c r="V8781">
        <v>2250.3033262313156</v>
      </c>
      <c r="W8781">
        <v>28883.78</v>
      </c>
    </row>
    <row r="8782" spans="2:23" x14ac:dyDescent="0.3">
      <c r="B8782">
        <f t="shared" si="138"/>
        <v>8777</v>
      </c>
      <c r="C8782">
        <v>295.63745312907395</v>
      </c>
      <c r="D8782">
        <v>533.48405623269855</v>
      </c>
      <c r="E8782">
        <v>221.59082362058842</v>
      </c>
      <c r="F8782">
        <v>28883.78</v>
      </c>
      <c r="G8782">
        <v>256.30111178909431</v>
      </c>
      <c r="H8782">
        <v>251.01417520090294</v>
      </c>
      <c r="R8782">
        <v>988.39265330646663</v>
      </c>
      <c r="S8782">
        <v>276.1772775756815</v>
      </c>
      <c r="T8782">
        <v>213.49559228624648</v>
      </c>
      <c r="U8782">
        <v>2191.4907450131241</v>
      </c>
      <c r="V8782">
        <v>28883.78</v>
      </c>
      <c r="W8782">
        <v>3215.5340482686097</v>
      </c>
    </row>
    <row r="8783" spans="2:23" x14ac:dyDescent="0.3">
      <c r="B8783">
        <f t="shared" si="138"/>
        <v>8778</v>
      </c>
      <c r="C8783">
        <v>416.26450987949113</v>
      </c>
      <c r="D8783">
        <v>215.89817346722069</v>
      </c>
      <c r="E8783">
        <v>210.52854357719627</v>
      </c>
      <c r="F8783">
        <v>23045.113062625798</v>
      </c>
      <c r="G8783">
        <v>296.92996279391349</v>
      </c>
      <c r="H8783">
        <v>1145.3239506024599</v>
      </c>
      <c r="R8783">
        <v>688.89599074171758</v>
      </c>
      <c r="S8783">
        <v>249.2303873428524</v>
      </c>
      <c r="T8783">
        <v>212.12004341243096</v>
      </c>
      <c r="U8783">
        <v>1081.8055553709169</v>
      </c>
      <c r="V8783">
        <v>201.98568001030992</v>
      </c>
      <c r="W8783">
        <v>3457.5166910822318</v>
      </c>
    </row>
    <row r="8784" spans="2:23" x14ac:dyDescent="0.3">
      <c r="B8784">
        <f t="shared" si="138"/>
        <v>8779</v>
      </c>
      <c r="C8784">
        <v>752.94196546586886</v>
      </c>
      <c r="D8784">
        <v>28883.78</v>
      </c>
      <c r="E8784">
        <v>200.94429762208378</v>
      </c>
      <c r="F8784">
        <v>303.89377989997075</v>
      </c>
      <c r="G8784">
        <v>202.56271905552541</v>
      </c>
      <c r="H8784">
        <v>307.56628409399093</v>
      </c>
      <c r="R8784">
        <v>277.31127415710671</v>
      </c>
      <c r="S8784">
        <v>28883.78</v>
      </c>
      <c r="T8784">
        <v>1131.0695780851424</v>
      </c>
      <c r="U8784">
        <v>28883.78</v>
      </c>
      <c r="V8784">
        <v>8751.3782831205754</v>
      </c>
      <c r="W8784">
        <v>270.01578496874407</v>
      </c>
    </row>
    <row r="8785" spans="2:23" x14ac:dyDescent="0.3">
      <c r="B8785">
        <f t="shared" si="138"/>
        <v>8780</v>
      </c>
      <c r="C8785">
        <v>678.33844389149579</v>
      </c>
      <c r="D8785">
        <v>218.85874514967324</v>
      </c>
      <c r="E8785">
        <v>260.01902292340378</v>
      </c>
      <c r="F8785">
        <v>426.43865658118409</v>
      </c>
      <c r="G8785">
        <v>1059.2795471829991</v>
      </c>
      <c r="H8785">
        <v>424.73833624243616</v>
      </c>
      <c r="R8785">
        <v>240.90939900984213</v>
      </c>
      <c r="S8785">
        <v>2942.343663971677</v>
      </c>
      <c r="T8785">
        <v>204.5362906613621</v>
      </c>
      <c r="U8785">
        <v>1862.5254021690334</v>
      </c>
      <c r="V8785">
        <v>429.91661266973324</v>
      </c>
      <c r="W8785">
        <v>2850.5977718993704</v>
      </c>
    </row>
    <row r="8786" spans="2:23" x14ac:dyDescent="0.3">
      <c r="B8786">
        <f t="shared" si="138"/>
        <v>8781</v>
      </c>
      <c r="C8786">
        <v>1989.133502831088</v>
      </c>
      <c r="D8786">
        <v>1703.7041957554993</v>
      </c>
      <c r="E8786">
        <v>257.85965456947088</v>
      </c>
      <c r="F8786">
        <v>353.27695573712327</v>
      </c>
      <c r="G8786">
        <v>367.39510783390205</v>
      </c>
      <c r="H8786">
        <v>687.62322403197402</v>
      </c>
      <c r="R8786">
        <v>4626.4792017984273</v>
      </c>
      <c r="S8786">
        <v>447.67735999989043</v>
      </c>
      <c r="T8786">
        <v>26793.590078356363</v>
      </c>
      <c r="U8786">
        <v>28883.78</v>
      </c>
      <c r="V8786">
        <v>266.41418409211917</v>
      </c>
      <c r="W8786">
        <v>1161.5138018585722</v>
      </c>
    </row>
    <row r="8787" spans="2:23" x14ac:dyDescent="0.3">
      <c r="B8787">
        <f t="shared" si="138"/>
        <v>8782</v>
      </c>
      <c r="C8787">
        <v>321.54217448101627</v>
      </c>
      <c r="D8787">
        <v>440.89704498622098</v>
      </c>
      <c r="E8787">
        <v>220.92852223077637</v>
      </c>
      <c r="F8787">
        <v>450.13450091243988</v>
      </c>
      <c r="G8787">
        <v>377.99991858062702</v>
      </c>
      <c r="H8787">
        <v>3108.2289162475422</v>
      </c>
      <c r="R8787">
        <v>462.29688193087253</v>
      </c>
      <c r="S8787">
        <v>676.92470310126191</v>
      </c>
      <c r="T8787">
        <v>303.54033296163823</v>
      </c>
      <c r="U8787">
        <v>315.58465692307891</v>
      </c>
      <c r="V8787">
        <v>689.81359663946751</v>
      </c>
      <c r="W8787">
        <v>253.40559318437062</v>
      </c>
    </row>
    <row r="8788" spans="2:23" x14ac:dyDescent="0.3">
      <c r="B8788">
        <f t="shared" si="138"/>
        <v>8783</v>
      </c>
      <c r="C8788">
        <v>1570.1927939531904</v>
      </c>
      <c r="D8788">
        <v>203.96804078400052</v>
      </c>
      <c r="E8788">
        <v>7839.3211257068197</v>
      </c>
      <c r="F8788">
        <v>514.21929770931411</v>
      </c>
      <c r="G8788">
        <v>734.55096300596347</v>
      </c>
      <c r="H8788">
        <v>1028.6262973583562</v>
      </c>
      <c r="R8788">
        <v>205.79511726025251</v>
      </c>
      <c r="S8788">
        <v>200.31136774178611</v>
      </c>
      <c r="T8788">
        <v>11234.322439582103</v>
      </c>
      <c r="U8788">
        <v>517.75323488723586</v>
      </c>
      <c r="V8788">
        <v>1487.8312642438636</v>
      </c>
      <c r="W8788">
        <v>258.60371939843668</v>
      </c>
    </row>
    <row r="8789" spans="2:23" x14ac:dyDescent="0.3">
      <c r="B8789">
        <f t="shared" si="138"/>
        <v>8784</v>
      </c>
      <c r="C8789">
        <v>267.23275142401695</v>
      </c>
      <c r="D8789">
        <v>28883.78</v>
      </c>
      <c r="E8789">
        <v>216.0936285285546</v>
      </c>
      <c r="F8789">
        <v>2548.6637769449449</v>
      </c>
      <c r="G8789">
        <v>228.92104864920478</v>
      </c>
      <c r="H8789">
        <v>219.13079313656635</v>
      </c>
      <c r="R8789">
        <v>28883.78</v>
      </c>
      <c r="S8789">
        <v>219.4847789372144</v>
      </c>
      <c r="T8789">
        <v>270.95573754163593</v>
      </c>
      <c r="U8789">
        <v>236.20596551385404</v>
      </c>
      <c r="V8789">
        <v>213.47707309419752</v>
      </c>
      <c r="W8789">
        <v>243.04310951444731</v>
      </c>
    </row>
    <row r="8790" spans="2:23" x14ac:dyDescent="0.3">
      <c r="B8790">
        <f t="shared" si="138"/>
        <v>8785</v>
      </c>
      <c r="C8790">
        <v>8172.1783777264909</v>
      </c>
      <c r="D8790">
        <v>576.90594192467586</v>
      </c>
      <c r="E8790">
        <v>4413.5507555486929</v>
      </c>
      <c r="F8790">
        <v>289.78891068953618</v>
      </c>
      <c r="G8790">
        <v>28883.78</v>
      </c>
      <c r="H8790">
        <v>3953.1995114413667</v>
      </c>
      <c r="R8790">
        <v>354.0627164350168</v>
      </c>
      <c r="S8790">
        <v>691.03660472428419</v>
      </c>
      <c r="T8790">
        <v>255.64275699670949</v>
      </c>
      <c r="U8790">
        <v>2141.579833188765</v>
      </c>
      <c r="V8790">
        <v>244.2099852067501</v>
      </c>
      <c r="W8790">
        <v>26442.286189231276</v>
      </c>
    </row>
    <row r="8791" spans="2:23" x14ac:dyDescent="0.3">
      <c r="B8791">
        <f t="shared" si="138"/>
        <v>8786</v>
      </c>
      <c r="C8791">
        <v>298.01747348895987</v>
      </c>
      <c r="D8791">
        <v>28883.78</v>
      </c>
      <c r="E8791">
        <v>28883.78</v>
      </c>
      <c r="F8791">
        <v>503.87041944983304</v>
      </c>
      <c r="G8791">
        <v>457.32835194483073</v>
      </c>
      <c r="H8791">
        <v>1684.0996093428573</v>
      </c>
      <c r="R8791">
        <v>28883.78</v>
      </c>
      <c r="S8791">
        <v>340.53027561947755</v>
      </c>
      <c r="T8791">
        <v>19863.356305477228</v>
      </c>
      <c r="U8791">
        <v>455.78902713500656</v>
      </c>
      <c r="V8791">
        <v>303.82412018322304</v>
      </c>
      <c r="W8791">
        <v>534.86137301208373</v>
      </c>
    </row>
    <row r="8792" spans="2:23" x14ac:dyDescent="0.3">
      <c r="B8792">
        <f t="shared" si="138"/>
        <v>8787</v>
      </c>
      <c r="C8792">
        <v>1228.6429817344936</v>
      </c>
      <c r="D8792">
        <v>28883.78</v>
      </c>
      <c r="E8792">
        <v>28883.78</v>
      </c>
      <c r="F8792">
        <v>251.64952171734382</v>
      </c>
      <c r="G8792">
        <v>215.50835013354316</v>
      </c>
      <c r="H8792">
        <v>977.0041622028981</v>
      </c>
      <c r="R8792">
        <v>606.97262692571167</v>
      </c>
      <c r="S8792">
        <v>1059.6910899385912</v>
      </c>
      <c r="T8792">
        <v>292.59552258558824</v>
      </c>
      <c r="U8792">
        <v>1589.6829246547136</v>
      </c>
      <c r="V8792">
        <v>28883.78</v>
      </c>
      <c r="W8792">
        <v>206.71695103655699</v>
      </c>
    </row>
    <row r="8793" spans="2:23" x14ac:dyDescent="0.3">
      <c r="B8793">
        <f t="shared" si="138"/>
        <v>8788</v>
      </c>
      <c r="C8793">
        <v>362.19764782457798</v>
      </c>
      <c r="D8793">
        <v>3844.2300254206875</v>
      </c>
      <c r="E8793">
        <v>260.64336664114705</v>
      </c>
      <c r="F8793">
        <v>206.47130137701768</v>
      </c>
      <c r="G8793">
        <v>1298.6826178172378</v>
      </c>
      <c r="H8793">
        <v>874.41474835771191</v>
      </c>
      <c r="R8793">
        <v>430.9198669946108</v>
      </c>
      <c r="S8793">
        <v>9921.0924750484173</v>
      </c>
      <c r="T8793">
        <v>4761.2781497101969</v>
      </c>
      <c r="U8793">
        <v>28883.78</v>
      </c>
      <c r="V8793">
        <v>417.22859184929189</v>
      </c>
      <c r="W8793">
        <v>784.48303904750173</v>
      </c>
    </row>
    <row r="8794" spans="2:23" x14ac:dyDescent="0.3">
      <c r="B8794">
        <f t="shared" si="138"/>
        <v>8789</v>
      </c>
      <c r="C8794">
        <v>232.24276683384699</v>
      </c>
      <c r="D8794">
        <v>317.50110796863942</v>
      </c>
      <c r="E8794">
        <v>4644.3591281512636</v>
      </c>
      <c r="F8794">
        <v>610.26685957035033</v>
      </c>
      <c r="G8794">
        <v>11102.145140434037</v>
      </c>
      <c r="H8794">
        <v>1184.5510795801961</v>
      </c>
      <c r="R8794">
        <v>27125.385392081425</v>
      </c>
      <c r="S8794">
        <v>209.17443671203179</v>
      </c>
      <c r="T8794">
        <v>28883.78</v>
      </c>
      <c r="U8794">
        <v>293.99045358529202</v>
      </c>
      <c r="V8794">
        <v>355.7380229341083</v>
      </c>
      <c r="W8794">
        <v>2178.771005929616</v>
      </c>
    </row>
    <row r="8795" spans="2:23" x14ac:dyDescent="0.3">
      <c r="B8795">
        <f t="shared" si="138"/>
        <v>8790</v>
      </c>
      <c r="C8795">
        <v>28883.78</v>
      </c>
      <c r="D8795">
        <v>487.91293643056741</v>
      </c>
      <c r="E8795">
        <v>212.20244589859522</v>
      </c>
      <c r="F8795">
        <v>602.33617065083922</v>
      </c>
      <c r="G8795">
        <v>2118.5847939615478</v>
      </c>
      <c r="H8795">
        <v>298.39610830108586</v>
      </c>
      <c r="R8795">
        <v>482.48060632598134</v>
      </c>
      <c r="S8795">
        <v>370.77501156886126</v>
      </c>
      <c r="T8795">
        <v>1363.2108877475503</v>
      </c>
      <c r="U8795">
        <v>364.85677987288022</v>
      </c>
      <c r="V8795">
        <v>1940.7872052518628</v>
      </c>
      <c r="W8795">
        <v>258.58324007658268</v>
      </c>
    </row>
    <row r="8796" spans="2:23" x14ac:dyDescent="0.3">
      <c r="B8796">
        <f t="shared" si="138"/>
        <v>8791</v>
      </c>
      <c r="C8796">
        <v>28883.78</v>
      </c>
      <c r="D8796">
        <v>483.72023815357397</v>
      </c>
      <c r="E8796">
        <v>232.15134697415246</v>
      </c>
      <c r="F8796">
        <v>287.88635665320038</v>
      </c>
      <c r="G8796">
        <v>426.8178591027247</v>
      </c>
      <c r="H8796">
        <v>446.87115534047655</v>
      </c>
      <c r="R8796">
        <v>201.08695687373191</v>
      </c>
      <c r="S8796">
        <v>1427.0178308093248</v>
      </c>
      <c r="T8796">
        <v>1521.6441708768004</v>
      </c>
      <c r="U8796">
        <v>8370.32591985619</v>
      </c>
      <c r="V8796">
        <v>238.83974308658679</v>
      </c>
      <c r="W8796">
        <v>222.84841973001372</v>
      </c>
    </row>
    <row r="8797" spans="2:23" x14ac:dyDescent="0.3">
      <c r="B8797">
        <f t="shared" si="138"/>
        <v>8792</v>
      </c>
      <c r="C8797">
        <v>28883.78</v>
      </c>
      <c r="D8797">
        <v>263.50258568138702</v>
      </c>
      <c r="E8797">
        <v>24708.814936852323</v>
      </c>
      <c r="F8797">
        <v>218.42106045246956</v>
      </c>
      <c r="G8797">
        <v>408.2719789403331</v>
      </c>
      <c r="H8797">
        <v>258.70372001497003</v>
      </c>
      <c r="R8797">
        <v>1044.1446430673757</v>
      </c>
      <c r="S8797">
        <v>346.21483248441075</v>
      </c>
      <c r="T8797">
        <v>1253.8009519560005</v>
      </c>
      <c r="U8797">
        <v>200.64406712323691</v>
      </c>
      <c r="V8797">
        <v>740.47732318358555</v>
      </c>
      <c r="W8797">
        <v>28883.78</v>
      </c>
    </row>
    <row r="8798" spans="2:23" x14ac:dyDescent="0.3">
      <c r="B8798">
        <f t="shared" si="138"/>
        <v>8793</v>
      </c>
      <c r="C8798">
        <v>319.77164663631032</v>
      </c>
      <c r="D8798">
        <v>621.16734842157825</v>
      </c>
      <c r="E8798">
        <v>338.3370752700381</v>
      </c>
      <c r="F8798">
        <v>279.20564234344124</v>
      </c>
      <c r="G8798">
        <v>205.08639940799824</v>
      </c>
      <c r="H8798">
        <v>836.08666559335654</v>
      </c>
      <c r="R8798">
        <v>202.87283177406442</v>
      </c>
      <c r="S8798">
        <v>3503.3662221117552</v>
      </c>
      <c r="T8798">
        <v>645.51207583834434</v>
      </c>
      <c r="U8798">
        <v>1077.9353267669378</v>
      </c>
      <c r="V8798">
        <v>311.3893649937246</v>
      </c>
      <c r="W8798">
        <v>263.32574290976561</v>
      </c>
    </row>
    <row r="8799" spans="2:23" x14ac:dyDescent="0.3">
      <c r="B8799">
        <f t="shared" si="138"/>
        <v>8794</v>
      </c>
      <c r="C8799">
        <v>950.2620261062284</v>
      </c>
      <c r="D8799">
        <v>2456.6211964503177</v>
      </c>
      <c r="E8799">
        <v>2775.1242097926347</v>
      </c>
      <c r="F8799">
        <v>204.5095643907637</v>
      </c>
      <c r="G8799">
        <v>318.4703161155926</v>
      </c>
      <c r="H8799">
        <v>252.00455837011205</v>
      </c>
      <c r="R8799">
        <v>1924.3523838947056</v>
      </c>
      <c r="S8799">
        <v>498.93385849966438</v>
      </c>
      <c r="T8799">
        <v>205.06618570481885</v>
      </c>
      <c r="U8799">
        <v>343.99534772928445</v>
      </c>
      <c r="V8799">
        <v>262.15504558405024</v>
      </c>
      <c r="W8799">
        <v>304.08851479123751</v>
      </c>
    </row>
    <row r="8800" spans="2:23" x14ac:dyDescent="0.3">
      <c r="B8800">
        <f t="shared" si="138"/>
        <v>8795</v>
      </c>
      <c r="C8800">
        <v>1156.7778143854198</v>
      </c>
      <c r="D8800">
        <v>256.33982203876877</v>
      </c>
      <c r="E8800">
        <v>929.22497331023726</v>
      </c>
      <c r="F8800">
        <v>308.30548704075295</v>
      </c>
      <c r="G8800">
        <v>466.35771631673913</v>
      </c>
      <c r="H8800">
        <v>230.97400182405994</v>
      </c>
      <c r="R8800">
        <v>206.72365601128013</v>
      </c>
      <c r="S8800">
        <v>6083.0728598139322</v>
      </c>
      <c r="T8800">
        <v>448.98321298991982</v>
      </c>
      <c r="U8800">
        <v>491.14473416547298</v>
      </c>
      <c r="V8800">
        <v>1882.1066616740789</v>
      </c>
      <c r="W8800">
        <v>308.35620016062006</v>
      </c>
    </row>
    <row r="8801" spans="2:23" x14ac:dyDescent="0.3">
      <c r="B8801">
        <f t="shared" si="138"/>
        <v>8796</v>
      </c>
      <c r="C8801">
        <v>263.89817407948919</v>
      </c>
      <c r="D8801">
        <v>785.93234399659218</v>
      </c>
      <c r="E8801">
        <v>1377.7773484879549</v>
      </c>
      <c r="F8801">
        <v>1570.7621903389863</v>
      </c>
      <c r="G8801">
        <v>262.06635238916903</v>
      </c>
      <c r="H8801">
        <v>251.27436732625503</v>
      </c>
      <c r="R8801">
        <v>24451.125412765334</v>
      </c>
      <c r="S8801">
        <v>280.5737202172316</v>
      </c>
      <c r="T8801">
        <v>218.04472829513543</v>
      </c>
      <c r="U8801">
        <v>2152.7862958218088</v>
      </c>
      <c r="V8801">
        <v>6458.1222944389337</v>
      </c>
      <c r="W8801">
        <v>1561.8488426768533</v>
      </c>
    </row>
    <row r="8802" spans="2:23" x14ac:dyDescent="0.3">
      <c r="B8802">
        <f t="shared" si="138"/>
        <v>8797</v>
      </c>
      <c r="C8802">
        <v>229.54580374351107</v>
      </c>
      <c r="D8802">
        <v>28883.78</v>
      </c>
      <c r="E8802">
        <v>213.47594177230371</v>
      </c>
      <c r="F8802">
        <v>9411.7681724599497</v>
      </c>
      <c r="G8802">
        <v>347.50132684450131</v>
      </c>
      <c r="H8802">
        <v>800.03067422993536</v>
      </c>
      <c r="R8802">
        <v>3892.7624429621928</v>
      </c>
      <c r="S8802">
        <v>1202.992741686965</v>
      </c>
      <c r="T8802">
        <v>8835.9261678865059</v>
      </c>
      <c r="U8802">
        <v>725.18853170302361</v>
      </c>
      <c r="V8802">
        <v>207.48359588448355</v>
      </c>
      <c r="W8802">
        <v>330.73681958040959</v>
      </c>
    </row>
    <row r="8803" spans="2:23" x14ac:dyDescent="0.3">
      <c r="B8803">
        <f t="shared" si="138"/>
        <v>8798</v>
      </c>
      <c r="C8803">
        <v>361.61651331661233</v>
      </c>
      <c r="D8803">
        <v>234.62635513976042</v>
      </c>
      <c r="E8803">
        <v>245.01990373412343</v>
      </c>
      <c r="F8803">
        <v>318.8497823348477</v>
      </c>
      <c r="G8803">
        <v>319.3220922925131</v>
      </c>
      <c r="H8803">
        <v>294.32223406508854</v>
      </c>
      <c r="R8803">
        <v>28883.78</v>
      </c>
      <c r="S8803">
        <v>343.4398268323277</v>
      </c>
      <c r="T8803">
        <v>253.33854926928836</v>
      </c>
      <c r="U8803">
        <v>1005.8203822334889</v>
      </c>
      <c r="V8803">
        <v>989.11248170519377</v>
      </c>
      <c r="W8803">
        <v>25802.910867217019</v>
      </c>
    </row>
    <row r="8804" spans="2:23" x14ac:dyDescent="0.3">
      <c r="B8804">
        <f t="shared" si="138"/>
        <v>8799</v>
      </c>
      <c r="C8804">
        <v>7304.3432398463046</v>
      </c>
      <c r="D8804">
        <v>217.13059796943602</v>
      </c>
      <c r="E8804">
        <v>1917.82391429412</v>
      </c>
      <c r="F8804">
        <v>3626.3563673264352</v>
      </c>
      <c r="G8804">
        <v>301.72407016816476</v>
      </c>
      <c r="H8804">
        <v>202.67487618907717</v>
      </c>
      <c r="R8804">
        <v>1275.8959962090919</v>
      </c>
      <c r="S8804">
        <v>228.34236622350184</v>
      </c>
      <c r="T8804">
        <v>269.49789660315889</v>
      </c>
      <c r="U8804">
        <v>28883.78</v>
      </c>
      <c r="V8804">
        <v>209.76380060150407</v>
      </c>
      <c r="W8804">
        <v>2922.2577064009506</v>
      </c>
    </row>
    <row r="8805" spans="2:23" x14ac:dyDescent="0.3">
      <c r="B8805">
        <f t="shared" si="138"/>
        <v>8800</v>
      </c>
      <c r="C8805">
        <v>384.96962481721516</v>
      </c>
      <c r="D8805">
        <v>723.64472722320988</v>
      </c>
      <c r="E8805">
        <v>231.74542472874828</v>
      </c>
      <c r="F8805">
        <v>1848.3014446801496</v>
      </c>
      <c r="G8805">
        <v>301.76071068196427</v>
      </c>
      <c r="H8805">
        <v>28883.78</v>
      </c>
      <c r="R8805">
        <v>1470.0785460499039</v>
      </c>
      <c r="S8805">
        <v>354.59929677911867</v>
      </c>
      <c r="T8805">
        <v>339.38268905137079</v>
      </c>
      <c r="U8805">
        <v>23368.247088139717</v>
      </c>
      <c r="V8805">
        <v>266.51447297244249</v>
      </c>
      <c r="W8805">
        <v>404.34007325328218</v>
      </c>
    </row>
    <row r="8806" spans="2:23" x14ac:dyDescent="0.3">
      <c r="B8806">
        <f t="shared" si="138"/>
        <v>8801</v>
      </c>
      <c r="C8806">
        <v>241.09814001318367</v>
      </c>
      <c r="D8806">
        <v>389.28721815327026</v>
      </c>
      <c r="E8806">
        <v>627.66490214224586</v>
      </c>
      <c r="F8806">
        <v>28883.78</v>
      </c>
      <c r="G8806">
        <v>536.15532636595947</v>
      </c>
      <c r="H8806">
        <v>798.2972690040383</v>
      </c>
      <c r="R8806">
        <v>252.680906428464</v>
      </c>
      <c r="S8806">
        <v>342.11491337265193</v>
      </c>
      <c r="T8806">
        <v>18047.270371844592</v>
      </c>
      <c r="U8806">
        <v>28883.78</v>
      </c>
      <c r="V8806">
        <v>2833.0375854900326</v>
      </c>
      <c r="W8806">
        <v>28883.78</v>
      </c>
    </row>
    <row r="8807" spans="2:23" x14ac:dyDescent="0.3">
      <c r="B8807">
        <f t="shared" si="138"/>
        <v>8802</v>
      </c>
      <c r="C8807">
        <v>221.87314372074007</v>
      </c>
      <c r="D8807">
        <v>28883.78</v>
      </c>
      <c r="E8807">
        <v>216.45991194420338</v>
      </c>
      <c r="F8807">
        <v>1253.5293563537941</v>
      </c>
      <c r="G8807">
        <v>1759.1821592893016</v>
      </c>
      <c r="H8807">
        <v>2636.1199389095332</v>
      </c>
      <c r="R8807">
        <v>1556.3052601459106</v>
      </c>
      <c r="S8807">
        <v>259.3118976864971</v>
      </c>
      <c r="T8807">
        <v>8140.0245754629386</v>
      </c>
      <c r="U8807">
        <v>540.8842138325266</v>
      </c>
      <c r="V8807">
        <v>301.58454298275399</v>
      </c>
      <c r="W8807">
        <v>267.78006487801008</v>
      </c>
    </row>
    <row r="8808" spans="2:23" x14ac:dyDescent="0.3">
      <c r="B8808">
        <f t="shared" si="138"/>
        <v>8803</v>
      </c>
      <c r="C8808">
        <v>784.53284059356042</v>
      </c>
      <c r="D8808">
        <v>640.59561613318419</v>
      </c>
      <c r="E8808">
        <v>1422.7591490279819</v>
      </c>
      <c r="F8808">
        <v>19505.91325649634</v>
      </c>
      <c r="G8808">
        <v>2795.928285126372</v>
      </c>
      <c r="H8808">
        <v>523.21164408197001</v>
      </c>
      <c r="R8808">
        <v>28883.78</v>
      </c>
      <c r="S8808">
        <v>1061.941644177371</v>
      </c>
      <c r="T8808">
        <v>679.52211787258852</v>
      </c>
      <c r="U8808">
        <v>201.98317082990616</v>
      </c>
      <c r="V8808">
        <v>201.69147047773995</v>
      </c>
      <c r="W8808">
        <v>304.85590691297188</v>
      </c>
    </row>
    <row r="8809" spans="2:23" x14ac:dyDescent="0.3">
      <c r="B8809">
        <f t="shared" si="138"/>
        <v>8804</v>
      </c>
      <c r="C8809">
        <v>539.19602042852966</v>
      </c>
      <c r="D8809">
        <v>687.18328439281163</v>
      </c>
      <c r="E8809">
        <v>6266.2650686463976</v>
      </c>
      <c r="F8809">
        <v>308.29555935138927</v>
      </c>
      <c r="G8809">
        <v>294.22069461842727</v>
      </c>
      <c r="H8809">
        <v>3070.4910973691535</v>
      </c>
      <c r="R8809">
        <v>631.64995053763096</v>
      </c>
      <c r="S8809">
        <v>6319.0133724656653</v>
      </c>
      <c r="T8809">
        <v>283.17912408198038</v>
      </c>
      <c r="U8809">
        <v>449.92507712604396</v>
      </c>
      <c r="V8809">
        <v>1416.9770721535438</v>
      </c>
      <c r="W8809">
        <v>365.64785155466961</v>
      </c>
    </row>
    <row r="8810" spans="2:23" x14ac:dyDescent="0.3">
      <c r="B8810">
        <f t="shared" si="138"/>
        <v>8805</v>
      </c>
      <c r="C8810">
        <v>572.31299007817552</v>
      </c>
      <c r="D8810">
        <v>357.28496156229954</v>
      </c>
      <c r="E8810">
        <v>281.58850575390534</v>
      </c>
      <c r="F8810">
        <v>406.89682389172867</v>
      </c>
      <c r="G8810">
        <v>450.92869325958452</v>
      </c>
      <c r="H8810">
        <v>856.37201198365642</v>
      </c>
      <c r="R8810">
        <v>272.94214311632396</v>
      </c>
      <c r="S8810">
        <v>218.91452012831988</v>
      </c>
      <c r="T8810">
        <v>885.95668624460473</v>
      </c>
      <c r="U8810">
        <v>249.85458068694999</v>
      </c>
      <c r="V8810">
        <v>18568.328043023706</v>
      </c>
      <c r="W8810">
        <v>401.24773781927229</v>
      </c>
    </row>
    <row r="8811" spans="2:23" x14ac:dyDescent="0.3">
      <c r="B8811">
        <f t="shared" si="138"/>
        <v>8806</v>
      </c>
      <c r="C8811">
        <v>278.39816841631932</v>
      </c>
      <c r="D8811">
        <v>2302.6406599730417</v>
      </c>
      <c r="E8811">
        <v>309.43202593372337</v>
      </c>
      <c r="F8811">
        <v>434.54742925645269</v>
      </c>
      <c r="G8811">
        <v>221.86428904176634</v>
      </c>
      <c r="H8811">
        <v>2591.2098335270048</v>
      </c>
      <c r="R8811">
        <v>1544.6435643137231</v>
      </c>
      <c r="S8811">
        <v>28883.78</v>
      </c>
      <c r="T8811">
        <v>28883.78</v>
      </c>
      <c r="U8811">
        <v>217.78577790647094</v>
      </c>
      <c r="V8811">
        <v>650.09641993561763</v>
      </c>
      <c r="W8811">
        <v>320.41144644233032</v>
      </c>
    </row>
    <row r="8812" spans="2:23" x14ac:dyDescent="0.3">
      <c r="B8812">
        <f t="shared" si="138"/>
        <v>8807</v>
      </c>
      <c r="C8812">
        <v>633.7680224421656</v>
      </c>
      <c r="D8812">
        <v>422.89109651056356</v>
      </c>
      <c r="E8812">
        <v>28883.78</v>
      </c>
      <c r="F8812">
        <v>331.4656660893238</v>
      </c>
      <c r="G8812">
        <v>229.50524436470374</v>
      </c>
      <c r="H8812">
        <v>490.05876936317145</v>
      </c>
      <c r="R8812">
        <v>257.14274587556446</v>
      </c>
      <c r="S8812">
        <v>1552.1449375534316</v>
      </c>
      <c r="T8812">
        <v>356.13762745298027</v>
      </c>
      <c r="U8812">
        <v>5057.2088649473353</v>
      </c>
      <c r="V8812">
        <v>463.55802323028621</v>
      </c>
      <c r="W8812">
        <v>363.97052317183341</v>
      </c>
    </row>
    <row r="8813" spans="2:23" x14ac:dyDescent="0.3">
      <c r="B8813">
        <f t="shared" si="138"/>
        <v>8808</v>
      </c>
      <c r="C8813">
        <v>609.63214484015396</v>
      </c>
      <c r="D8813">
        <v>1524.0187007568175</v>
      </c>
      <c r="E8813">
        <v>1071.944661360598</v>
      </c>
      <c r="F8813">
        <v>2492.7134208727621</v>
      </c>
      <c r="G8813">
        <v>234.23615920769791</v>
      </c>
      <c r="H8813">
        <v>28883.78</v>
      </c>
      <c r="R8813">
        <v>208.57514392251039</v>
      </c>
      <c r="S8813">
        <v>271.13386578122311</v>
      </c>
      <c r="T8813">
        <v>2713.1051074198922</v>
      </c>
      <c r="U8813">
        <v>1033.891318507978</v>
      </c>
      <c r="V8813">
        <v>1040.424158743363</v>
      </c>
      <c r="W8813">
        <v>2639.2815141693136</v>
      </c>
    </row>
    <row r="8814" spans="2:23" x14ac:dyDescent="0.3">
      <c r="B8814">
        <f t="shared" si="138"/>
        <v>8809</v>
      </c>
      <c r="C8814">
        <v>245.65519228955458</v>
      </c>
      <c r="D8814">
        <v>307.03728408179643</v>
      </c>
      <c r="E8814">
        <v>3383.8887787609178</v>
      </c>
      <c r="F8814">
        <v>286.13534055556454</v>
      </c>
      <c r="G8814">
        <v>217.72525202457823</v>
      </c>
      <c r="H8814">
        <v>437.72365098731325</v>
      </c>
      <c r="R8814">
        <v>508.99032534052333</v>
      </c>
      <c r="S8814">
        <v>28883.78</v>
      </c>
      <c r="T8814">
        <v>288.80755084712109</v>
      </c>
      <c r="U8814">
        <v>449.02059630414823</v>
      </c>
      <c r="V8814">
        <v>6615.5386042928703</v>
      </c>
      <c r="W8814">
        <v>1276.6986988591627</v>
      </c>
    </row>
    <row r="8815" spans="2:23" x14ac:dyDescent="0.3">
      <c r="B8815">
        <f t="shared" si="138"/>
        <v>8810</v>
      </c>
      <c r="C8815">
        <v>1353.0196321317319</v>
      </c>
      <c r="D8815">
        <v>2639.4543770525579</v>
      </c>
      <c r="E8815">
        <v>219.05305843426356</v>
      </c>
      <c r="F8815">
        <v>382.72339345383477</v>
      </c>
      <c r="G8815">
        <v>20890.320562401361</v>
      </c>
      <c r="H8815">
        <v>207.01627427653193</v>
      </c>
      <c r="R8815">
        <v>212.11525345674497</v>
      </c>
      <c r="S8815">
        <v>851.78503644462262</v>
      </c>
      <c r="T8815">
        <v>3224.3363956891676</v>
      </c>
      <c r="U8815">
        <v>719.49581226388568</v>
      </c>
      <c r="V8815">
        <v>1968.6165872767788</v>
      </c>
      <c r="W8815">
        <v>1691.2064877272696</v>
      </c>
    </row>
    <row r="8816" spans="2:23" x14ac:dyDescent="0.3">
      <c r="B8816">
        <f t="shared" si="138"/>
        <v>8811</v>
      </c>
      <c r="C8816">
        <v>431.01765031528504</v>
      </c>
      <c r="D8816">
        <v>236.06533234543872</v>
      </c>
      <c r="E8816">
        <v>2021.8597656254881</v>
      </c>
      <c r="F8816">
        <v>563.26136642410461</v>
      </c>
      <c r="G8816">
        <v>22701.967646914647</v>
      </c>
      <c r="H8816">
        <v>2365.7049189603763</v>
      </c>
      <c r="R8816">
        <v>1621.8585956572974</v>
      </c>
      <c r="S8816">
        <v>257.03947298135375</v>
      </c>
      <c r="T8816">
        <v>217.66353387235475</v>
      </c>
      <c r="U8816">
        <v>239.14021724412933</v>
      </c>
      <c r="V8816">
        <v>1382.2672102535992</v>
      </c>
      <c r="W8816">
        <v>400.43949846900057</v>
      </c>
    </row>
    <row r="8817" spans="2:23" x14ac:dyDescent="0.3">
      <c r="B8817">
        <f t="shared" si="138"/>
        <v>8812</v>
      </c>
      <c r="C8817">
        <v>300.1974575308866</v>
      </c>
      <c r="D8817">
        <v>28883.78</v>
      </c>
      <c r="E8817">
        <v>497.31761360202057</v>
      </c>
      <c r="F8817">
        <v>375.80608442679443</v>
      </c>
      <c r="G8817">
        <v>11970.820245918752</v>
      </c>
      <c r="H8817">
        <v>408.13217706733235</v>
      </c>
      <c r="R8817">
        <v>1012.5862674564743</v>
      </c>
      <c r="S8817">
        <v>205.81701227971291</v>
      </c>
      <c r="T8817">
        <v>361.72034157819871</v>
      </c>
      <c r="U8817">
        <v>257.33062913035519</v>
      </c>
      <c r="V8817">
        <v>1848.6358833693928</v>
      </c>
      <c r="W8817">
        <v>2160.7045853731038</v>
      </c>
    </row>
    <row r="8818" spans="2:23" x14ac:dyDescent="0.3">
      <c r="B8818">
        <f t="shared" si="138"/>
        <v>8813</v>
      </c>
      <c r="C8818">
        <v>335.99993080062802</v>
      </c>
      <c r="D8818">
        <v>28883.78</v>
      </c>
      <c r="E8818">
        <v>1779.4662264774636</v>
      </c>
      <c r="F8818">
        <v>761.97106962583223</v>
      </c>
      <c r="G8818">
        <v>280.05401983715143</v>
      </c>
      <c r="H8818">
        <v>372.82013129920318</v>
      </c>
      <c r="R8818">
        <v>9072.4564584161781</v>
      </c>
      <c r="S8818">
        <v>770.26068490490491</v>
      </c>
      <c r="T8818">
        <v>257.60130976739333</v>
      </c>
      <c r="U8818">
        <v>28883.78</v>
      </c>
      <c r="V8818">
        <v>240.78249391341237</v>
      </c>
      <c r="W8818">
        <v>255.22486291279347</v>
      </c>
    </row>
    <row r="8819" spans="2:23" x14ac:dyDescent="0.3">
      <c r="B8819">
        <f t="shared" si="138"/>
        <v>8814</v>
      </c>
      <c r="C8819">
        <v>411.78146171234312</v>
      </c>
      <c r="D8819">
        <v>344.78211109497585</v>
      </c>
      <c r="E8819">
        <v>331.5175390925591</v>
      </c>
      <c r="F8819">
        <v>455.26701965253795</v>
      </c>
      <c r="G8819">
        <v>2482.8725859954811</v>
      </c>
      <c r="H8819">
        <v>28883.78</v>
      </c>
      <c r="R8819">
        <v>371.60731131924609</v>
      </c>
      <c r="S8819">
        <v>10003.78558809921</v>
      </c>
      <c r="T8819">
        <v>28883.78</v>
      </c>
      <c r="U8819">
        <v>231.06845339490937</v>
      </c>
      <c r="V8819">
        <v>737.78846979986383</v>
      </c>
      <c r="W8819">
        <v>28883.78</v>
      </c>
    </row>
    <row r="8820" spans="2:23" x14ac:dyDescent="0.3">
      <c r="B8820">
        <f t="shared" si="138"/>
        <v>8815</v>
      </c>
      <c r="C8820">
        <v>410.64397275781118</v>
      </c>
      <c r="D8820">
        <v>227.91247432010391</v>
      </c>
      <c r="E8820">
        <v>556.70748397553393</v>
      </c>
      <c r="F8820">
        <v>1011.8598194328405</v>
      </c>
      <c r="G8820">
        <v>352.62235894077509</v>
      </c>
      <c r="H8820">
        <v>295.79233110911491</v>
      </c>
      <c r="R8820">
        <v>201.46047195966668</v>
      </c>
      <c r="S8820">
        <v>556.05048706196578</v>
      </c>
      <c r="T8820">
        <v>1566.5602654829693</v>
      </c>
      <c r="U8820">
        <v>290.64142563586097</v>
      </c>
      <c r="V8820">
        <v>465.29872498838176</v>
      </c>
      <c r="W8820">
        <v>218.58357632896298</v>
      </c>
    </row>
    <row r="8821" spans="2:23" x14ac:dyDescent="0.3">
      <c r="B8821">
        <f t="shared" si="138"/>
        <v>8816</v>
      </c>
      <c r="C8821">
        <v>3330.5943468929581</v>
      </c>
      <c r="D8821">
        <v>585.60991490051674</v>
      </c>
      <c r="E8821">
        <v>265.53650565424618</v>
      </c>
      <c r="F8821">
        <v>397.00405593424284</v>
      </c>
      <c r="G8821">
        <v>18156.840706937764</v>
      </c>
      <c r="H8821">
        <v>387.68153006402781</v>
      </c>
      <c r="R8821">
        <v>14369.287265534604</v>
      </c>
      <c r="S8821">
        <v>211.94774300373572</v>
      </c>
      <c r="T8821">
        <v>249.25251836300507</v>
      </c>
      <c r="U8821">
        <v>6839.6420963622249</v>
      </c>
      <c r="V8821">
        <v>28883.78</v>
      </c>
      <c r="W8821">
        <v>359.11356581504799</v>
      </c>
    </row>
    <row r="8822" spans="2:23" x14ac:dyDescent="0.3">
      <c r="B8822">
        <f t="shared" si="138"/>
        <v>8817</v>
      </c>
      <c r="C8822">
        <v>405.59662850653979</v>
      </c>
      <c r="D8822">
        <v>263.45667140600921</v>
      </c>
      <c r="E8822">
        <v>277.14373168423595</v>
      </c>
      <c r="F8822">
        <v>634.13328860774504</v>
      </c>
      <c r="G8822">
        <v>14298.842283149404</v>
      </c>
      <c r="H8822">
        <v>418.56723079173275</v>
      </c>
      <c r="R8822">
        <v>446.10758216840975</v>
      </c>
      <c r="S8822">
        <v>432.0830434305264</v>
      </c>
      <c r="T8822">
        <v>2035.4527407667999</v>
      </c>
      <c r="U8822">
        <v>399.97197534189542</v>
      </c>
      <c r="V8822">
        <v>5034.94558425987</v>
      </c>
      <c r="W8822">
        <v>225.19111314967716</v>
      </c>
    </row>
    <row r="8823" spans="2:23" x14ac:dyDescent="0.3">
      <c r="B8823">
        <f t="shared" si="138"/>
        <v>8818</v>
      </c>
      <c r="C8823">
        <v>379.5323298127509</v>
      </c>
      <c r="D8823">
        <v>10399.663437420581</v>
      </c>
      <c r="E8823">
        <v>204.02388724816413</v>
      </c>
      <c r="F8823">
        <v>494.28344992193905</v>
      </c>
      <c r="G8823">
        <v>245.69328165990044</v>
      </c>
      <c r="H8823">
        <v>330.91202930336976</v>
      </c>
      <c r="R8823">
        <v>219.70376697876989</v>
      </c>
      <c r="S8823">
        <v>253.31380844763873</v>
      </c>
      <c r="T8823">
        <v>281.21675779307907</v>
      </c>
      <c r="U8823">
        <v>774.06661471144673</v>
      </c>
      <c r="V8823">
        <v>200.04469257052301</v>
      </c>
      <c r="W8823">
        <v>270.7072635366946</v>
      </c>
    </row>
    <row r="8824" spans="2:23" x14ac:dyDescent="0.3">
      <c r="B8824">
        <f t="shared" si="138"/>
        <v>8819</v>
      </c>
      <c r="C8824">
        <v>346.65243520698402</v>
      </c>
      <c r="D8824">
        <v>271.26219334358052</v>
      </c>
      <c r="E8824">
        <v>429.73655326153437</v>
      </c>
      <c r="F8824">
        <v>469.41502621380596</v>
      </c>
      <c r="G8824">
        <v>1160.9787526320965</v>
      </c>
      <c r="H8824">
        <v>288.31043332606652</v>
      </c>
      <c r="R8824">
        <v>533.97056319553053</v>
      </c>
      <c r="S8824">
        <v>212.73387901716171</v>
      </c>
      <c r="T8824">
        <v>596.96070500471922</v>
      </c>
      <c r="U8824">
        <v>624.2788873609062</v>
      </c>
      <c r="V8824">
        <v>17304.681074749366</v>
      </c>
      <c r="W8824">
        <v>496.38918153092845</v>
      </c>
    </row>
    <row r="8825" spans="2:23" x14ac:dyDescent="0.3">
      <c r="B8825">
        <f t="shared" si="138"/>
        <v>8820</v>
      </c>
      <c r="C8825">
        <v>28883.78</v>
      </c>
      <c r="D8825">
        <v>208.29115384871932</v>
      </c>
      <c r="E8825">
        <v>218.60186063742279</v>
      </c>
      <c r="F8825">
        <v>203.98142807140832</v>
      </c>
      <c r="G8825">
        <v>204.33847228783307</v>
      </c>
      <c r="H8825">
        <v>632.43871599770682</v>
      </c>
      <c r="R8825">
        <v>28883.78</v>
      </c>
      <c r="S8825">
        <v>245.27198774881373</v>
      </c>
      <c r="T8825">
        <v>618.60469837781363</v>
      </c>
      <c r="U8825">
        <v>464.15227191895826</v>
      </c>
      <c r="V8825">
        <v>340.50930237934301</v>
      </c>
      <c r="W8825">
        <v>404.06846581880342</v>
      </c>
    </row>
    <row r="8826" spans="2:23" x14ac:dyDescent="0.3">
      <c r="B8826">
        <f t="shared" si="138"/>
        <v>8821</v>
      </c>
      <c r="C8826">
        <v>225.48758109220171</v>
      </c>
      <c r="D8826">
        <v>545.58211162485418</v>
      </c>
      <c r="E8826">
        <v>2825.9377998942023</v>
      </c>
      <c r="F8826">
        <v>4768.4100461623384</v>
      </c>
      <c r="G8826">
        <v>281.29413284007899</v>
      </c>
      <c r="H8826">
        <v>28883.78</v>
      </c>
      <c r="R8826">
        <v>1145.7803695246621</v>
      </c>
      <c r="S8826">
        <v>235.10781176540848</v>
      </c>
      <c r="T8826">
        <v>2997.2131939706483</v>
      </c>
      <c r="U8826">
        <v>205.08097894788301</v>
      </c>
      <c r="V8826">
        <v>548.85695380225002</v>
      </c>
      <c r="W8826">
        <v>351.04542572885799</v>
      </c>
    </row>
    <row r="8827" spans="2:23" x14ac:dyDescent="0.3">
      <c r="B8827">
        <f t="shared" si="138"/>
        <v>8822</v>
      </c>
      <c r="C8827">
        <v>241.53406458929561</v>
      </c>
      <c r="D8827">
        <v>836.76368571106207</v>
      </c>
      <c r="E8827">
        <v>211.11697732795506</v>
      </c>
      <c r="F8827">
        <v>315.82752392854303</v>
      </c>
      <c r="G8827">
        <v>1769.1768671230377</v>
      </c>
      <c r="H8827">
        <v>469.66307128123043</v>
      </c>
      <c r="R8827">
        <v>202.75423549563985</v>
      </c>
      <c r="S8827">
        <v>415.60455775238853</v>
      </c>
      <c r="T8827">
        <v>349.33967459278614</v>
      </c>
      <c r="U8827">
        <v>1871.4794465496047</v>
      </c>
      <c r="V8827">
        <v>5617.9704683618511</v>
      </c>
      <c r="W8827">
        <v>28883.78</v>
      </c>
    </row>
    <row r="8828" spans="2:23" x14ac:dyDescent="0.3">
      <c r="B8828">
        <f t="shared" si="138"/>
        <v>8823</v>
      </c>
      <c r="C8828">
        <v>3738.322066730851</v>
      </c>
      <c r="D8828">
        <v>438.80695326744979</v>
      </c>
      <c r="E8828">
        <v>579.22820296353598</v>
      </c>
      <c r="F8828">
        <v>7336.1899271679667</v>
      </c>
      <c r="G8828">
        <v>349.99916349632349</v>
      </c>
      <c r="H8828">
        <v>5381.4794932596806</v>
      </c>
      <c r="R8828">
        <v>323.05348716044011</v>
      </c>
      <c r="S8828">
        <v>5632.3665237260229</v>
      </c>
      <c r="T8828">
        <v>461.54531815576723</v>
      </c>
      <c r="U8828">
        <v>711.99340426727088</v>
      </c>
      <c r="V8828">
        <v>1177.1404660267112</v>
      </c>
      <c r="W8828">
        <v>440.0106306828074</v>
      </c>
    </row>
    <row r="8829" spans="2:23" x14ac:dyDescent="0.3">
      <c r="B8829">
        <f t="shared" si="138"/>
        <v>8824</v>
      </c>
      <c r="C8829">
        <v>489.45675290064798</v>
      </c>
      <c r="D8829">
        <v>326.42529812685387</v>
      </c>
      <c r="E8829">
        <v>273.19482399744555</v>
      </c>
      <c r="F8829">
        <v>300.43238730128434</v>
      </c>
      <c r="G8829">
        <v>427.64949298547549</v>
      </c>
      <c r="H8829">
        <v>286.09542099634461</v>
      </c>
      <c r="R8829">
        <v>466.22637826947516</v>
      </c>
      <c r="S8829">
        <v>486.62731592220763</v>
      </c>
      <c r="T8829">
        <v>221.50327876018807</v>
      </c>
      <c r="U8829">
        <v>450.45526458790789</v>
      </c>
      <c r="V8829">
        <v>13133.343815971935</v>
      </c>
      <c r="W8829">
        <v>358.98845839616865</v>
      </c>
    </row>
    <row r="8830" spans="2:23" x14ac:dyDescent="0.3">
      <c r="B8830">
        <f t="shared" si="138"/>
        <v>8825</v>
      </c>
      <c r="C8830">
        <v>207.24092034782493</v>
      </c>
      <c r="D8830">
        <v>21417.347242934116</v>
      </c>
      <c r="E8830">
        <v>28883.78</v>
      </c>
      <c r="F8830">
        <v>769.19480257110365</v>
      </c>
      <c r="G8830">
        <v>2254.707596572051</v>
      </c>
      <c r="H8830">
        <v>916.61449389949325</v>
      </c>
      <c r="R8830">
        <v>854.57291307568426</v>
      </c>
      <c r="S8830">
        <v>209.21220706773428</v>
      </c>
      <c r="T8830">
        <v>10890.846394553819</v>
      </c>
      <c r="U8830">
        <v>337.92277032650406</v>
      </c>
      <c r="V8830">
        <v>1242.0605154146238</v>
      </c>
      <c r="W8830">
        <v>1191.392535285971</v>
      </c>
    </row>
    <row r="8831" spans="2:23" x14ac:dyDescent="0.3">
      <c r="B8831">
        <f t="shared" si="138"/>
        <v>8826</v>
      </c>
      <c r="C8831">
        <v>210.50570109810462</v>
      </c>
      <c r="D8831">
        <v>1926.120237799011</v>
      </c>
      <c r="E8831">
        <v>209.21948808379341</v>
      </c>
      <c r="F8831">
        <v>28883.78</v>
      </c>
      <c r="G8831">
        <v>10964.303850138609</v>
      </c>
      <c r="H8831">
        <v>250.13924609817724</v>
      </c>
      <c r="R8831">
        <v>5153.7496335463202</v>
      </c>
      <c r="S8831">
        <v>5363.6007091129059</v>
      </c>
      <c r="T8831">
        <v>259.84991919417814</v>
      </c>
      <c r="U8831">
        <v>670.24558482316047</v>
      </c>
      <c r="V8831">
        <v>1390.0635461631289</v>
      </c>
      <c r="W8831">
        <v>645.60998184339633</v>
      </c>
    </row>
    <row r="8832" spans="2:23" x14ac:dyDescent="0.3">
      <c r="B8832">
        <f t="shared" si="138"/>
        <v>8827</v>
      </c>
      <c r="C8832">
        <v>322.72459198563325</v>
      </c>
      <c r="D8832">
        <v>24806.877497997008</v>
      </c>
      <c r="E8832">
        <v>262.64590263420473</v>
      </c>
      <c r="F8832">
        <v>4867.0079671447993</v>
      </c>
      <c r="G8832">
        <v>207.25962208616866</v>
      </c>
      <c r="H8832">
        <v>200.18326743285829</v>
      </c>
      <c r="R8832">
        <v>28883.78</v>
      </c>
      <c r="S8832">
        <v>840.30338629257574</v>
      </c>
      <c r="T8832">
        <v>226.2458368881496</v>
      </c>
      <c r="U8832">
        <v>334.41392678505872</v>
      </c>
      <c r="V8832">
        <v>28883.78</v>
      </c>
      <c r="W8832">
        <v>202.06406848896043</v>
      </c>
    </row>
    <row r="8833" spans="2:23" x14ac:dyDescent="0.3">
      <c r="B8833">
        <f t="shared" si="138"/>
        <v>8828</v>
      </c>
      <c r="C8833">
        <v>4915.3643606088754</v>
      </c>
      <c r="D8833">
        <v>1565.5144869941971</v>
      </c>
      <c r="E8833">
        <v>1324.9818410272401</v>
      </c>
      <c r="F8833">
        <v>271.7946412389382</v>
      </c>
      <c r="G8833">
        <v>28883.78</v>
      </c>
      <c r="H8833">
        <v>1089.1893619295724</v>
      </c>
      <c r="R8833">
        <v>28883.78</v>
      </c>
      <c r="S8833">
        <v>882.63429099836935</v>
      </c>
      <c r="T8833">
        <v>208.24916706324234</v>
      </c>
      <c r="U8833">
        <v>551.31273230984311</v>
      </c>
      <c r="V8833">
        <v>340.15287563921032</v>
      </c>
      <c r="W8833">
        <v>304.48992947058298</v>
      </c>
    </row>
    <row r="8834" spans="2:23" x14ac:dyDescent="0.3">
      <c r="B8834">
        <f t="shared" si="138"/>
        <v>8829</v>
      </c>
      <c r="C8834">
        <v>304.69051968497558</v>
      </c>
      <c r="D8834">
        <v>1939.7620653592651</v>
      </c>
      <c r="E8834">
        <v>217.06795630500687</v>
      </c>
      <c r="F8834">
        <v>24233.545683022745</v>
      </c>
      <c r="G8834">
        <v>513.7908951475797</v>
      </c>
      <c r="H8834">
        <v>208.42477347429366</v>
      </c>
      <c r="R8834">
        <v>208.59246267703128</v>
      </c>
      <c r="S8834">
        <v>341.623558408951</v>
      </c>
      <c r="T8834">
        <v>452.77817814333025</v>
      </c>
      <c r="U8834">
        <v>230.78489757690309</v>
      </c>
      <c r="V8834">
        <v>9500.2961654623832</v>
      </c>
      <c r="W8834">
        <v>294.85291794924433</v>
      </c>
    </row>
    <row r="8835" spans="2:23" x14ac:dyDescent="0.3">
      <c r="B8835">
        <f t="shared" si="138"/>
        <v>8830</v>
      </c>
      <c r="C8835">
        <v>211.27641176111175</v>
      </c>
      <c r="D8835">
        <v>3371.2880795818546</v>
      </c>
      <c r="E8835">
        <v>28883.78</v>
      </c>
      <c r="F8835">
        <v>210.59481288119386</v>
      </c>
      <c r="G8835">
        <v>1977.8429426643652</v>
      </c>
      <c r="H8835">
        <v>397.07554894070438</v>
      </c>
      <c r="R8835">
        <v>929.16482865728869</v>
      </c>
      <c r="S8835">
        <v>510.06226398971552</v>
      </c>
      <c r="T8835">
        <v>5155.139185259437</v>
      </c>
      <c r="U8835">
        <v>3373.8328987070386</v>
      </c>
      <c r="V8835">
        <v>6983.4753929138351</v>
      </c>
      <c r="W8835">
        <v>511.63594496409956</v>
      </c>
    </row>
    <row r="8836" spans="2:23" x14ac:dyDescent="0.3">
      <c r="B8836">
        <f t="shared" si="138"/>
        <v>8831</v>
      </c>
      <c r="C8836">
        <v>484.47922040567875</v>
      </c>
      <c r="D8836">
        <v>1214.2933577554527</v>
      </c>
      <c r="E8836">
        <v>216.23637755798273</v>
      </c>
      <c r="F8836">
        <v>855.86265746937329</v>
      </c>
      <c r="G8836">
        <v>256.95467962847994</v>
      </c>
      <c r="H8836">
        <v>369.0688881700313</v>
      </c>
      <c r="R8836">
        <v>245.090347614031</v>
      </c>
      <c r="S8836">
        <v>470.30700611314478</v>
      </c>
      <c r="T8836">
        <v>28883.78</v>
      </c>
      <c r="U8836">
        <v>205.3947006755086</v>
      </c>
      <c r="V8836">
        <v>208.45186140753617</v>
      </c>
      <c r="W8836">
        <v>212.86977409781164</v>
      </c>
    </row>
    <row r="8837" spans="2:23" x14ac:dyDescent="0.3">
      <c r="B8837">
        <f t="shared" si="138"/>
        <v>8832</v>
      </c>
      <c r="C8837">
        <v>292.7120418864983</v>
      </c>
      <c r="D8837">
        <v>8310.5328591709349</v>
      </c>
      <c r="E8837">
        <v>427.30551397120007</v>
      </c>
      <c r="F8837">
        <v>258.38286094160924</v>
      </c>
      <c r="G8837">
        <v>1290.9060124847142</v>
      </c>
      <c r="H8837">
        <v>1973.0205758405432</v>
      </c>
      <c r="R8837">
        <v>353.29453216444273</v>
      </c>
      <c r="S8837">
        <v>8090.3771211547528</v>
      </c>
      <c r="T8837">
        <v>336.4492870197621</v>
      </c>
      <c r="U8837">
        <v>276.32013128640767</v>
      </c>
      <c r="V8837">
        <v>311.0097430461401</v>
      </c>
      <c r="W8837">
        <v>209.35524864845613</v>
      </c>
    </row>
    <row r="8838" spans="2:23" x14ac:dyDescent="0.3">
      <c r="B8838">
        <f t="shared" si="138"/>
        <v>8833</v>
      </c>
      <c r="C8838">
        <v>391.59225241463571</v>
      </c>
      <c r="D8838">
        <v>298.73263162419227</v>
      </c>
      <c r="E8838">
        <v>6715.9629573589273</v>
      </c>
      <c r="F8838">
        <v>265.92678842976358</v>
      </c>
      <c r="G8838">
        <v>843.35452574908948</v>
      </c>
      <c r="H8838">
        <v>248.84993752352082</v>
      </c>
      <c r="R8838">
        <v>28883.78</v>
      </c>
      <c r="S8838">
        <v>954.31660573008105</v>
      </c>
      <c r="T8838">
        <v>221.02033517952512</v>
      </c>
      <c r="U8838">
        <v>365.06417561725215</v>
      </c>
      <c r="V8838">
        <v>1446.5806783712692</v>
      </c>
      <c r="W8838">
        <v>5252.6486512712154</v>
      </c>
    </row>
    <row r="8839" spans="2:23" x14ac:dyDescent="0.3">
      <c r="B8839">
        <f t="shared" si="138"/>
        <v>8834</v>
      </c>
      <c r="C8839">
        <v>245.82269139332186</v>
      </c>
      <c r="D8839">
        <v>28883.78</v>
      </c>
      <c r="E8839">
        <v>22430.703223669858</v>
      </c>
      <c r="F8839">
        <v>369.82164495133156</v>
      </c>
      <c r="G8839">
        <v>404.00611940103329</v>
      </c>
      <c r="H8839">
        <v>28883.78</v>
      </c>
      <c r="R8839">
        <v>428.71104876171859</v>
      </c>
      <c r="S8839">
        <v>364.22292125949946</v>
      </c>
      <c r="T8839">
        <v>225.5413173295419</v>
      </c>
      <c r="U8839">
        <v>210.81206023288479</v>
      </c>
      <c r="V8839">
        <v>964.28281503017001</v>
      </c>
      <c r="W8839">
        <v>413.99099128578325</v>
      </c>
    </row>
    <row r="8840" spans="2:23" x14ac:dyDescent="0.3">
      <c r="B8840">
        <f t="shared" ref="B8840:B8903" si="139">B8839 + 1</f>
        <v>8835</v>
      </c>
      <c r="C8840">
        <v>860.21281663021102</v>
      </c>
      <c r="D8840">
        <v>20696.06622766377</v>
      </c>
      <c r="E8840">
        <v>8916.1146271401176</v>
      </c>
      <c r="F8840">
        <v>1597.7090442434192</v>
      </c>
      <c r="G8840">
        <v>209.74460312578879</v>
      </c>
      <c r="H8840">
        <v>671.28948940073337</v>
      </c>
      <c r="R8840">
        <v>5258.8384835588822</v>
      </c>
      <c r="S8840">
        <v>729.20927806563293</v>
      </c>
      <c r="T8840">
        <v>433.72653159932236</v>
      </c>
      <c r="U8840">
        <v>272.14740553933626</v>
      </c>
      <c r="V8840">
        <v>491.2795999339636</v>
      </c>
      <c r="W8840">
        <v>248.39104025747071</v>
      </c>
    </row>
    <row r="8841" spans="2:23" x14ac:dyDescent="0.3">
      <c r="B8841">
        <f t="shared" si="139"/>
        <v>8836</v>
      </c>
      <c r="C8841">
        <v>244.14103562141665</v>
      </c>
      <c r="D8841">
        <v>227.07004384290386</v>
      </c>
      <c r="E8841">
        <v>1209.9033066868128</v>
      </c>
      <c r="F8841">
        <v>2441.9626815016027</v>
      </c>
      <c r="G8841">
        <v>383.74198009661836</v>
      </c>
      <c r="H8841">
        <v>655.78206974678233</v>
      </c>
      <c r="R8841">
        <v>302.66185909545959</v>
      </c>
      <c r="S8841">
        <v>432.04368943553766</v>
      </c>
      <c r="T8841">
        <v>893.34490386557536</v>
      </c>
      <c r="U8841">
        <v>286.06025121056547</v>
      </c>
      <c r="V8841">
        <v>394.58500903424351</v>
      </c>
      <c r="W8841">
        <v>471.04018777039335</v>
      </c>
    </row>
    <row r="8842" spans="2:23" x14ac:dyDescent="0.3">
      <c r="B8842">
        <f t="shared" si="139"/>
        <v>8837</v>
      </c>
      <c r="C8842">
        <v>480.70396990009675</v>
      </c>
      <c r="D8842">
        <v>28883.78</v>
      </c>
      <c r="E8842">
        <v>28883.78</v>
      </c>
      <c r="F8842">
        <v>699.61580624730755</v>
      </c>
      <c r="G8842">
        <v>12582.441174319973</v>
      </c>
      <c r="H8842">
        <v>271.37230664602322</v>
      </c>
      <c r="R8842">
        <v>464.56001196027768</v>
      </c>
      <c r="S8842">
        <v>259.28121236287058</v>
      </c>
      <c r="T8842">
        <v>906.0605891803599</v>
      </c>
      <c r="U8842">
        <v>256.88781229854322</v>
      </c>
      <c r="V8842">
        <v>1889.9839314797005</v>
      </c>
      <c r="W8842">
        <v>765.35291527552192</v>
      </c>
    </row>
    <row r="8843" spans="2:23" x14ac:dyDescent="0.3">
      <c r="B8843">
        <f t="shared" si="139"/>
        <v>8838</v>
      </c>
      <c r="C8843">
        <v>650.34674463697638</v>
      </c>
      <c r="D8843">
        <v>2405.4090332535566</v>
      </c>
      <c r="E8843">
        <v>387.19950045715552</v>
      </c>
      <c r="F8843">
        <v>1900.8642252528159</v>
      </c>
      <c r="G8843">
        <v>1722.4330858931578</v>
      </c>
      <c r="H8843">
        <v>287.61134875157933</v>
      </c>
      <c r="R8843">
        <v>415.9651722877295</v>
      </c>
      <c r="S8843">
        <v>3436.950455478353</v>
      </c>
      <c r="T8843">
        <v>1353.6555885477931</v>
      </c>
      <c r="U8843">
        <v>1612.1255121167515</v>
      </c>
      <c r="V8843">
        <v>327.82129519590012</v>
      </c>
      <c r="W8843">
        <v>5839.5911622755275</v>
      </c>
    </row>
    <row r="8844" spans="2:23" x14ac:dyDescent="0.3">
      <c r="B8844">
        <f t="shared" si="139"/>
        <v>8839</v>
      </c>
      <c r="C8844">
        <v>1107.7428625912951</v>
      </c>
      <c r="D8844">
        <v>28883.78</v>
      </c>
      <c r="E8844">
        <v>4026.8044229587031</v>
      </c>
      <c r="F8844">
        <v>524.76771843364099</v>
      </c>
      <c r="G8844">
        <v>2908.450382072434</v>
      </c>
      <c r="H8844">
        <v>28883.78</v>
      </c>
      <c r="R8844">
        <v>16603.618069226897</v>
      </c>
      <c r="S8844">
        <v>2444.5333036359766</v>
      </c>
      <c r="T8844">
        <v>340.65510942474054</v>
      </c>
      <c r="U8844">
        <v>220.46839023509051</v>
      </c>
      <c r="V8844">
        <v>1141.4992235832326</v>
      </c>
      <c r="W8844">
        <v>2685.9553761491729</v>
      </c>
    </row>
    <row r="8845" spans="2:23" x14ac:dyDescent="0.3">
      <c r="B8845">
        <f t="shared" si="139"/>
        <v>8840</v>
      </c>
      <c r="C8845">
        <v>227.49221811489713</v>
      </c>
      <c r="D8845">
        <v>28883.78</v>
      </c>
      <c r="E8845">
        <v>2075.5189554826738</v>
      </c>
      <c r="F8845">
        <v>201.97091676927548</v>
      </c>
      <c r="G8845">
        <v>384.62156622781424</v>
      </c>
      <c r="H8845">
        <v>28883.78</v>
      </c>
      <c r="R8845">
        <v>400.42231316706267</v>
      </c>
      <c r="S8845">
        <v>212.51335344248514</v>
      </c>
      <c r="T8845">
        <v>378.62690754785126</v>
      </c>
      <c r="U8845">
        <v>522.6917407986939</v>
      </c>
      <c r="V8845">
        <v>698.43872029161184</v>
      </c>
      <c r="W8845">
        <v>1783.5617004971384</v>
      </c>
    </row>
    <row r="8846" spans="2:23" x14ac:dyDescent="0.3">
      <c r="B8846">
        <f t="shared" si="139"/>
        <v>8841</v>
      </c>
      <c r="C8846">
        <v>372.87381583976833</v>
      </c>
      <c r="D8846">
        <v>226.0293853724551</v>
      </c>
      <c r="E8846">
        <v>521.80821267202214</v>
      </c>
      <c r="F8846">
        <v>258.53031994282236</v>
      </c>
      <c r="G8846">
        <v>748.12561578596024</v>
      </c>
      <c r="H8846">
        <v>520.36751368824252</v>
      </c>
      <c r="R8846">
        <v>540.91645239131049</v>
      </c>
      <c r="S8846">
        <v>905.23140866312508</v>
      </c>
      <c r="T8846">
        <v>840.443715957206</v>
      </c>
      <c r="U8846">
        <v>15661.680455042148</v>
      </c>
      <c r="V8846">
        <v>28883.78</v>
      </c>
      <c r="W8846">
        <v>1502.0690540514097</v>
      </c>
    </row>
    <row r="8847" spans="2:23" x14ac:dyDescent="0.3">
      <c r="B8847">
        <f t="shared" si="139"/>
        <v>8842</v>
      </c>
      <c r="C8847">
        <v>5263.579955953971</v>
      </c>
      <c r="D8847">
        <v>1105.403978770491</v>
      </c>
      <c r="E8847">
        <v>1567.9151407902643</v>
      </c>
      <c r="F8847">
        <v>28883.78</v>
      </c>
      <c r="G8847">
        <v>28883.78</v>
      </c>
      <c r="H8847">
        <v>2152.8749812859901</v>
      </c>
      <c r="R8847">
        <v>28883.78</v>
      </c>
      <c r="S8847">
        <v>792.53745019194571</v>
      </c>
      <c r="T8847">
        <v>256.60859298300483</v>
      </c>
      <c r="U8847">
        <v>207.57492401789386</v>
      </c>
      <c r="V8847">
        <v>28883.78</v>
      </c>
      <c r="W8847">
        <v>901.21596201758302</v>
      </c>
    </row>
    <row r="8848" spans="2:23" x14ac:dyDescent="0.3">
      <c r="B8848">
        <f t="shared" si="139"/>
        <v>8843</v>
      </c>
      <c r="C8848">
        <v>304.47517681473278</v>
      </c>
      <c r="D8848">
        <v>4903.031398601328</v>
      </c>
      <c r="E8848">
        <v>309.58255103540716</v>
      </c>
      <c r="F8848">
        <v>28883.78</v>
      </c>
      <c r="G8848">
        <v>910.74708576801618</v>
      </c>
      <c r="H8848">
        <v>6814.7083392466839</v>
      </c>
      <c r="R8848">
        <v>1630.0063245330361</v>
      </c>
      <c r="S8848">
        <v>417.75292725905945</v>
      </c>
      <c r="T8848">
        <v>1134.0991512698081</v>
      </c>
      <c r="U8848">
        <v>1636.6159169638327</v>
      </c>
      <c r="V8848">
        <v>585.66543384726197</v>
      </c>
      <c r="W8848">
        <v>28883.78</v>
      </c>
    </row>
    <row r="8849" spans="2:23" x14ac:dyDescent="0.3">
      <c r="B8849">
        <f t="shared" si="139"/>
        <v>8844</v>
      </c>
      <c r="C8849">
        <v>2071.7930317697219</v>
      </c>
      <c r="D8849">
        <v>367.94314895358775</v>
      </c>
      <c r="E8849">
        <v>1249.3316997321749</v>
      </c>
      <c r="F8849">
        <v>256.1302430158442</v>
      </c>
      <c r="G8849">
        <v>320.06506009220539</v>
      </c>
      <c r="H8849">
        <v>6731.3176501734988</v>
      </c>
      <c r="R8849">
        <v>206.34551779510932</v>
      </c>
      <c r="S8849">
        <v>7212.3562442459215</v>
      </c>
      <c r="T8849">
        <v>234.2295833419507</v>
      </c>
      <c r="U8849">
        <v>271.06100548645566</v>
      </c>
      <c r="V8849">
        <v>1411.8919762803912</v>
      </c>
      <c r="W8849">
        <v>370.12882501366653</v>
      </c>
    </row>
    <row r="8850" spans="2:23" x14ac:dyDescent="0.3">
      <c r="B8850">
        <f t="shared" si="139"/>
        <v>8845</v>
      </c>
      <c r="C8850">
        <v>28883.78</v>
      </c>
      <c r="D8850">
        <v>361.02119590248805</v>
      </c>
      <c r="E8850">
        <v>19290.500412228939</v>
      </c>
      <c r="F8850">
        <v>28883.78</v>
      </c>
      <c r="G8850">
        <v>300.8813960464164</v>
      </c>
      <c r="H8850">
        <v>335.5800148963321</v>
      </c>
      <c r="R8850">
        <v>233.3147810769326</v>
      </c>
      <c r="S8850">
        <v>308.92971468123466</v>
      </c>
      <c r="T8850">
        <v>28883.78</v>
      </c>
      <c r="U8850">
        <v>211.65759267092776</v>
      </c>
      <c r="V8850">
        <v>1650.8277735362412</v>
      </c>
      <c r="W8850">
        <v>267.41722606351942</v>
      </c>
    </row>
    <row r="8851" spans="2:23" x14ac:dyDescent="0.3">
      <c r="B8851">
        <f t="shared" si="139"/>
        <v>8846</v>
      </c>
      <c r="C8851">
        <v>1202.2235483032412</v>
      </c>
      <c r="D8851">
        <v>318.32830891510378</v>
      </c>
      <c r="E8851">
        <v>404.93122543676355</v>
      </c>
      <c r="F8851">
        <v>6580.5671877749564</v>
      </c>
      <c r="G8851">
        <v>231.06368788056216</v>
      </c>
      <c r="H8851">
        <v>668.43015854762541</v>
      </c>
      <c r="R8851">
        <v>200.78281223653133</v>
      </c>
      <c r="S8851">
        <v>1698.5711778444434</v>
      </c>
      <c r="T8851">
        <v>239.54336999702775</v>
      </c>
      <c r="U8851">
        <v>687.3346642738228</v>
      </c>
      <c r="V8851">
        <v>28883.78</v>
      </c>
      <c r="W8851">
        <v>17530.740511556629</v>
      </c>
    </row>
    <row r="8852" spans="2:23" x14ac:dyDescent="0.3">
      <c r="B8852">
        <f t="shared" si="139"/>
        <v>8847</v>
      </c>
      <c r="C8852">
        <v>28883.78</v>
      </c>
      <c r="D8852">
        <v>259.52688954741905</v>
      </c>
      <c r="E8852">
        <v>201.60179722757937</v>
      </c>
      <c r="F8852">
        <v>207.07095242821043</v>
      </c>
      <c r="G8852">
        <v>28883.78</v>
      </c>
      <c r="H8852">
        <v>278.89076497967665</v>
      </c>
      <c r="R8852">
        <v>3570.4560480269993</v>
      </c>
      <c r="S8852">
        <v>699.77806355011137</v>
      </c>
      <c r="T8852">
        <v>2201.6972756172709</v>
      </c>
      <c r="U8852">
        <v>210.57377902100271</v>
      </c>
      <c r="V8852">
        <v>731.70993731440194</v>
      </c>
      <c r="W8852">
        <v>224.5439877373943</v>
      </c>
    </row>
    <row r="8853" spans="2:23" x14ac:dyDescent="0.3">
      <c r="B8853">
        <f t="shared" si="139"/>
        <v>8848</v>
      </c>
      <c r="C8853">
        <v>20934.564890417179</v>
      </c>
      <c r="D8853">
        <v>206.81765933058358</v>
      </c>
      <c r="E8853">
        <v>11898.452074666711</v>
      </c>
      <c r="F8853">
        <v>252.90480522962864</v>
      </c>
      <c r="G8853">
        <v>306.09710400698265</v>
      </c>
      <c r="H8853">
        <v>3352.6780711537149</v>
      </c>
      <c r="R8853">
        <v>1180.4378735544833</v>
      </c>
      <c r="S8853">
        <v>23719.5309625829</v>
      </c>
      <c r="T8853">
        <v>28883.78</v>
      </c>
      <c r="U8853">
        <v>228.65455678319728</v>
      </c>
      <c r="V8853">
        <v>989.87126060091839</v>
      </c>
      <c r="W8853">
        <v>378.88844815754987</v>
      </c>
    </row>
    <row r="8854" spans="2:23" x14ac:dyDescent="0.3">
      <c r="B8854">
        <f t="shared" si="139"/>
        <v>8849</v>
      </c>
      <c r="C8854">
        <v>2757.2575534973612</v>
      </c>
      <c r="D8854">
        <v>10611.618214907776</v>
      </c>
      <c r="E8854">
        <v>3865.451397890105</v>
      </c>
      <c r="F8854">
        <v>667.88841537233611</v>
      </c>
      <c r="G8854">
        <v>252.1094673749684</v>
      </c>
      <c r="H8854">
        <v>28883.78</v>
      </c>
      <c r="R8854">
        <v>1650.2844229370335</v>
      </c>
      <c r="S8854">
        <v>298.5664559143998</v>
      </c>
      <c r="T8854">
        <v>335.30235982953485</v>
      </c>
      <c r="U8854">
        <v>221.64678791397827</v>
      </c>
      <c r="V8854">
        <v>242.94724065355555</v>
      </c>
      <c r="W8854">
        <v>408.17556178256137</v>
      </c>
    </row>
    <row r="8855" spans="2:23" x14ac:dyDescent="0.3">
      <c r="B8855">
        <f t="shared" si="139"/>
        <v>8850</v>
      </c>
      <c r="C8855">
        <v>521.91793212637936</v>
      </c>
      <c r="D8855">
        <v>384.48998449859567</v>
      </c>
      <c r="E8855">
        <v>237.21846843851839</v>
      </c>
      <c r="F8855">
        <v>312.08535052923582</v>
      </c>
      <c r="G8855">
        <v>224.90360777084737</v>
      </c>
      <c r="H8855">
        <v>413.60058814913413</v>
      </c>
      <c r="R8855">
        <v>336.09935233337183</v>
      </c>
      <c r="S8855">
        <v>219.99257555256776</v>
      </c>
      <c r="T8855">
        <v>28883.78</v>
      </c>
      <c r="U8855">
        <v>936.50180613866257</v>
      </c>
      <c r="V8855">
        <v>3152.7173996894335</v>
      </c>
      <c r="W8855">
        <v>662.04684880010382</v>
      </c>
    </row>
    <row r="8856" spans="2:23" x14ac:dyDescent="0.3">
      <c r="B8856">
        <f t="shared" si="139"/>
        <v>8851</v>
      </c>
      <c r="C8856">
        <v>327.93661721207513</v>
      </c>
      <c r="D8856">
        <v>5466.3037477806147</v>
      </c>
      <c r="E8856">
        <v>17927.168861745984</v>
      </c>
      <c r="F8856">
        <v>937.30240968671524</v>
      </c>
      <c r="G8856">
        <v>28883.78</v>
      </c>
      <c r="H8856">
        <v>285.12070734827614</v>
      </c>
      <c r="R8856">
        <v>355.87497140469793</v>
      </c>
      <c r="S8856">
        <v>28883.78</v>
      </c>
      <c r="T8856">
        <v>565.48468692665324</v>
      </c>
      <c r="U8856">
        <v>28883.78</v>
      </c>
      <c r="V8856">
        <v>9081.114268407744</v>
      </c>
      <c r="W8856">
        <v>235.12179977749645</v>
      </c>
    </row>
    <row r="8857" spans="2:23" x14ac:dyDescent="0.3">
      <c r="B8857">
        <f t="shared" si="139"/>
        <v>8852</v>
      </c>
      <c r="C8857">
        <v>260.10492751167465</v>
      </c>
      <c r="D8857">
        <v>660.26785946904749</v>
      </c>
      <c r="E8857">
        <v>1578.1371565928368</v>
      </c>
      <c r="F8857">
        <v>608.67034141906379</v>
      </c>
      <c r="G8857">
        <v>1449.4044389338173</v>
      </c>
      <c r="H8857">
        <v>28883.78</v>
      </c>
      <c r="R8857">
        <v>5396.758090373768</v>
      </c>
      <c r="S8857">
        <v>278.68042237753156</v>
      </c>
      <c r="T8857">
        <v>255.502384742571</v>
      </c>
      <c r="U8857">
        <v>318.33835564240729</v>
      </c>
      <c r="V8857">
        <v>1549.3254762171584</v>
      </c>
      <c r="W8857">
        <v>893.34195278277036</v>
      </c>
    </row>
    <row r="8858" spans="2:23" x14ac:dyDescent="0.3">
      <c r="B8858">
        <f t="shared" si="139"/>
        <v>8853</v>
      </c>
      <c r="C8858">
        <v>337.90673940343106</v>
      </c>
      <c r="D8858">
        <v>773.69753857468015</v>
      </c>
      <c r="E8858">
        <v>28883.78</v>
      </c>
      <c r="F8858">
        <v>257.93905564574226</v>
      </c>
      <c r="G8858">
        <v>204.7741441141566</v>
      </c>
      <c r="H8858">
        <v>234.02352163981593</v>
      </c>
      <c r="R8858">
        <v>589.13828915743443</v>
      </c>
      <c r="S8858">
        <v>979.21166957928153</v>
      </c>
      <c r="T8858">
        <v>256.50369063251662</v>
      </c>
      <c r="U8858">
        <v>607.63451021600326</v>
      </c>
      <c r="V8858">
        <v>295.24025936120438</v>
      </c>
      <c r="W8858">
        <v>28883.78</v>
      </c>
    </row>
    <row r="8859" spans="2:23" x14ac:dyDescent="0.3">
      <c r="B8859">
        <f t="shared" si="139"/>
        <v>8854</v>
      </c>
      <c r="C8859">
        <v>28883.78</v>
      </c>
      <c r="D8859">
        <v>28464.032681981462</v>
      </c>
      <c r="E8859">
        <v>3308.6694182655219</v>
      </c>
      <c r="F8859">
        <v>2997.9783511749015</v>
      </c>
      <c r="G8859">
        <v>2526.9986954732344</v>
      </c>
      <c r="H8859">
        <v>1057.0108441565776</v>
      </c>
      <c r="R8859">
        <v>6484.8843031660699</v>
      </c>
      <c r="S8859">
        <v>549.47384645044008</v>
      </c>
      <c r="T8859">
        <v>257.82847498901248</v>
      </c>
      <c r="U8859">
        <v>3367.7328350776834</v>
      </c>
      <c r="V8859">
        <v>253.27875943093042</v>
      </c>
      <c r="W8859">
        <v>28883.78</v>
      </c>
    </row>
    <row r="8860" spans="2:23" x14ac:dyDescent="0.3">
      <c r="B8860">
        <f t="shared" si="139"/>
        <v>8855</v>
      </c>
      <c r="C8860">
        <v>247.91472066074664</v>
      </c>
      <c r="D8860">
        <v>17831.914280515288</v>
      </c>
      <c r="E8860">
        <v>28883.78</v>
      </c>
      <c r="F8860">
        <v>266.43143818358146</v>
      </c>
      <c r="G8860">
        <v>373.68525333145317</v>
      </c>
      <c r="H8860">
        <v>864.80674431685145</v>
      </c>
      <c r="R8860">
        <v>1688.0816658928773</v>
      </c>
      <c r="S8860">
        <v>28883.78</v>
      </c>
      <c r="T8860">
        <v>201.53390582238751</v>
      </c>
      <c r="U8860">
        <v>4037.6054736207593</v>
      </c>
      <c r="V8860">
        <v>10765.535166928013</v>
      </c>
      <c r="W8860">
        <v>2240.8028616519869</v>
      </c>
    </row>
    <row r="8861" spans="2:23" x14ac:dyDescent="0.3">
      <c r="B8861">
        <f t="shared" si="139"/>
        <v>8856</v>
      </c>
      <c r="C8861">
        <v>314.02961047988447</v>
      </c>
      <c r="D8861">
        <v>432.47743329597654</v>
      </c>
      <c r="E8861">
        <v>4841.2704113745749</v>
      </c>
      <c r="F8861">
        <v>310.07043491732856</v>
      </c>
      <c r="G8861">
        <v>286.47159826442243</v>
      </c>
      <c r="H8861">
        <v>1008.9471234054809</v>
      </c>
      <c r="R8861">
        <v>664.1204109255192</v>
      </c>
      <c r="S8861">
        <v>5480.6663471658103</v>
      </c>
      <c r="T8861">
        <v>569.61031035223778</v>
      </c>
      <c r="U8861">
        <v>978.27373685483519</v>
      </c>
      <c r="V8861">
        <v>229.9507821992932</v>
      </c>
      <c r="W8861">
        <v>3929.62928851273</v>
      </c>
    </row>
    <row r="8862" spans="2:23" x14ac:dyDescent="0.3">
      <c r="B8862">
        <f t="shared" si="139"/>
        <v>8857</v>
      </c>
      <c r="C8862">
        <v>2935.7243285482068</v>
      </c>
      <c r="D8862">
        <v>1189.622260801088</v>
      </c>
      <c r="E8862">
        <v>502.01339374267275</v>
      </c>
      <c r="F8862">
        <v>2026.8811795855181</v>
      </c>
      <c r="G8862">
        <v>873.6234279107548</v>
      </c>
      <c r="H8862">
        <v>543.55292760304064</v>
      </c>
      <c r="R8862">
        <v>212.5791626159135</v>
      </c>
      <c r="S8862">
        <v>238.89112118910941</v>
      </c>
      <c r="T8862">
        <v>7128.6247876860907</v>
      </c>
      <c r="U8862">
        <v>732.89536236801428</v>
      </c>
      <c r="V8862">
        <v>1766.4482695861291</v>
      </c>
      <c r="W8862">
        <v>1023.9947515061239</v>
      </c>
    </row>
    <row r="8863" spans="2:23" x14ac:dyDescent="0.3">
      <c r="B8863">
        <f t="shared" si="139"/>
        <v>8858</v>
      </c>
      <c r="C8863">
        <v>509.48366733755438</v>
      </c>
      <c r="D8863">
        <v>484.37638346488677</v>
      </c>
      <c r="E8863">
        <v>2110.8676429855404</v>
      </c>
      <c r="F8863">
        <v>223.47662269035288</v>
      </c>
      <c r="G8863">
        <v>745.05071793361685</v>
      </c>
      <c r="H8863">
        <v>267.39323434783779</v>
      </c>
      <c r="R8863">
        <v>200.94528306851183</v>
      </c>
      <c r="S8863">
        <v>202.67365099066686</v>
      </c>
      <c r="T8863">
        <v>2544.4858328156774</v>
      </c>
      <c r="U8863">
        <v>362.95690829686771</v>
      </c>
      <c r="V8863">
        <v>576.18748586781464</v>
      </c>
      <c r="W8863">
        <v>204.46285215919085</v>
      </c>
    </row>
    <row r="8864" spans="2:23" x14ac:dyDescent="0.3">
      <c r="B8864">
        <f t="shared" si="139"/>
        <v>8859</v>
      </c>
      <c r="C8864">
        <v>251.05713804637344</v>
      </c>
      <c r="D8864">
        <v>444.83514109455422</v>
      </c>
      <c r="E8864">
        <v>1568.1518729911982</v>
      </c>
      <c r="F8864">
        <v>209.68254149855736</v>
      </c>
      <c r="G8864">
        <v>28883.78</v>
      </c>
      <c r="H8864">
        <v>28883.78</v>
      </c>
      <c r="R8864">
        <v>223.33956679082684</v>
      </c>
      <c r="S8864">
        <v>454.74949879787107</v>
      </c>
      <c r="T8864">
        <v>241.64247492944872</v>
      </c>
      <c r="U8864">
        <v>383.10415349944509</v>
      </c>
      <c r="V8864">
        <v>226.74201724799758</v>
      </c>
      <c r="W8864">
        <v>857.72869836166547</v>
      </c>
    </row>
    <row r="8865" spans="2:23" x14ac:dyDescent="0.3">
      <c r="B8865">
        <f t="shared" si="139"/>
        <v>8860</v>
      </c>
      <c r="C8865">
        <v>28883.78</v>
      </c>
      <c r="D8865">
        <v>229.20789135087884</v>
      </c>
      <c r="E8865">
        <v>2131.6912439433781</v>
      </c>
      <c r="F8865">
        <v>410.50090982236452</v>
      </c>
      <c r="G8865">
        <v>200.98241418269563</v>
      </c>
      <c r="H8865">
        <v>226.15376599520357</v>
      </c>
      <c r="R8865">
        <v>255.3540908604576</v>
      </c>
      <c r="S8865">
        <v>223.99825857020565</v>
      </c>
      <c r="T8865">
        <v>420.56116968939443</v>
      </c>
      <c r="U8865">
        <v>1072.2213685393144</v>
      </c>
      <c r="V8865">
        <v>1226.631728800874</v>
      </c>
      <c r="W8865">
        <v>389.63955446256477</v>
      </c>
    </row>
    <row r="8866" spans="2:23" x14ac:dyDescent="0.3">
      <c r="B8866">
        <f t="shared" si="139"/>
        <v>8861</v>
      </c>
      <c r="C8866">
        <v>28883.78</v>
      </c>
      <c r="D8866">
        <v>1478.3949889615092</v>
      </c>
      <c r="E8866">
        <v>339.2215036554469</v>
      </c>
      <c r="F8866">
        <v>1379.0354061808391</v>
      </c>
      <c r="G8866">
        <v>213.03497661853615</v>
      </c>
      <c r="H8866">
        <v>356.80212058884513</v>
      </c>
      <c r="R8866">
        <v>2931.7712836310511</v>
      </c>
      <c r="S8866">
        <v>9998.0763567465438</v>
      </c>
      <c r="T8866">
        <v>1565.9591740244366</v>
      </c>
      <c r="U8866">
        <v>1734.0507154262968</v>
      </c>
      <c r="V8866">
        <v>496.45125688917437</v>
      </c>
      <c r="W8866">
        <v>826.47367388331929</v>
      </c>
    </row>
    <row r="8867" spans="2:23" x14ac:dyDescent="0.3">
      <c r="B8867">
        <f t="shared" si="139"/>
        <v>8862</v>
      </c>
      <c r="C8867">
        <v>502.34815069401219</v>
      </c>
      <c r="D8867">
        <v>222.22279476311911</v>
      </c>
      <c r="E8867">
        <v>2646.2455701282524</v>
      </c>
      <c r="F8867">
        <v>213.27625898548365</v>
      </c>
      <c r="G8867">
        <v>874.30976825823416</v>
      </c>
      <c r="H8867">
        <v>28883.78</v>
      </c>
      <c r="R8867">
        <v>1000.2014069188334</v>
      </c>
      <c r="S8867">
        <v>6833.1085577418398</v>
      </c>
      <c r="T8867">
        <v>252.89959305911299</v>
      </c>
      <c r="U8867">
        <v>413.9719251064563</v>
      </c>
      <c r="V8867">
        <v>910.82235159125105</v>
      </c>
      <c r="W8867">
        <v>4371.9871665804731</v>
      </c>
    </row>
    <row r="8868" spans="2:23" x14ac:dyDescent="0.3">
      <c r="B8868">
        <f t="shared" si="139"/>
        <v>8863</v>
      </c>
      <c r="C8868">
        <v>2827.5877030059723</v>
      </c>
      <c r="D8868">
        <v>3199.4568256840457</v>
      </c>
      <c r="E8868">
        <v>1320.4586089622799</v>
      </c>
      <c r="F8868">
        <v>1644.0478895967067</v>
      </c>
      <c r="G8868">
        <v>649.52457863946245</v>
      </c>
      <c r="H8868">
        <v>234.13772303280072</v>
      </c>
      <c r="R8868">
        <v>617.49386917492018</v>
      </c>
      <c r="S8868">
        <v>23731.662959746009</v>
      </c>
      <c r="T8868">
        <v>16867.277516362636</v>
      </c>
      <c r="U8868">
        <v>934.76732643683579</v>
      </c>
      <c r="V8868">
        <v>236.53906434165444</v>
      </c>
      <c r="W8868">
        <v>247.07618029469586</v>
      </c>
    </row>
    <row r="8869" spans="2:23" x14ac:dyDescent="0.3">
      <c r="B8869">
        <f t="shared" si="139"/>
        <v>8864</v>
      </c>
      <c r="C8869">
        <v>344.48391911380907</v>
      </c>
      <c r="D8869">
        <v>372.5597261138106</v>
      </c>
      <c r="E8869">
        <v>283.30104645013978</v>
      </c>
      <c r="F8869">
        <v>237.1769640078582</v>
      </c>
      <c r="G8869">
        <v>493.8126049849912</v>
      </c>
      <c r="H8869">
        <v>623.66297344818895</v>
      </c>
      <c r="R8869">
        <v>12202.462090909748</v>
      </c>
      <c r="S8869">
        <v>266.90003700947761</v>
      </c>
      <c r="T8869">
        <v>331.77297426776545</v>
      </c>
      <c r="U8869">
        <v>234.33135647909086</v>
      </c>
      <c r="V8869">
        <v>204.71788566617872</v>
      </c>
      <c r="W8869">
        <v>669.6434827616356</v>
      </c>
    </row>
    <row r="8870" spans="2:23" x14ac:dyDescent="0.3">
      <c r="B8870">
        <f t="shared" si="139"/>
        <v>8865</v>
      </c>
      <c r="C8870">
        <v>28883.78</v>
      </c>
      <c r="D8870">
        <v>28883.78</v>
      </c>
      <c r="E8870">
        <v>204.65543852545991</v>
      </c>
      <c r="F8870">
        <v>242.90879872170353</v>
      </c>
      <c r="G8870">
        <v>335.75570784345734</v>
      </c>
      <c r="H8870">
        <v>222.03416094800744</v>
      </c>
      <c r="R8870">
        <v>1146.1158854193709</v>
      </c>
      <c r="S8870">
        <v>2050.5966241482893</v>
      </c>
      <c r="T8870">
        <v>8548.2964758078524</v>
      </c>
      <c r="U8870">
        <v>240.47403287977366</v>
      </c>
      <c r="V8870">
        <v>492.38240688479459</v>
      </c>
      <c r="W8870">
        <v>229.24530213069426</v>
      </c>
    </row>
    <row r="8871" spans="2:23" x14ac:dyDescent="0.3">
      <c r="B8871">
        <f t="shared" si="139"/>
        <v>8866</v>
      </c>
      <c r="C8871">
        <v>782.1784262139596</v>
      </c>
      <c r="D8871">
        <v>213.84947953230241</v>
      </c>
      <c r="E8871">
        <v>28883.78</v>
      </c>
      <c r="F8871">
        <v>512.79138442183603</v>
      </c>
      <c r="G8871">
        <v>272.54725798970168</v>
      </c>
      <c r="H8871">
        <v>2023.1611673169978</v>
      </c>
      <c r="R8871">
        <v>870.83652278634747</v>
      </c>
      <c r="S8871">
        <v>248.28793280379855</v>
      </c>
      <c r="T8871">
        <v>1857.9631979992805</v>
      </c>
      <c r="U8871">
        <v>396.86916569579876</v>
      </c>
      <c r="V8871">
        <v>210.63457071365991</v>
      </c>
      <c r="W8871">
        <v>354.55353415992107</v>
      </c>
    </row>
    <row r="8872" spans="2:23" x14ac:dyDescent="0.3">
      <c r="B8872">
        <f t="shared" si="139"/>
        <v>8867</v>
      </c>
      <c r="C8872">
        <v>470.73229845887818</v>
      </c>
      <c r="D8872">
        <v>268.62233952697699</v>
      </c>
      <c r="E8872">
        <v>276.60459026743143</v>
      </c>
      <c r="F8872">
        <v>28883.78</v>
      </c>
      <c r="G8872">
        <v>234.88955043957202</v>
      </c>
      <c r="H8872">
        <v>4678.7616546302752</v>
      </c>
      <c r="R8872">
        <v>264.85887790651049</v>
      </c>
      <c r="S8872">
        <v>209.8512085744116</v>
      </c>
      <c r="T8872">
        <v>435.5857748448808</v>
      </c>
      <c r="U8872">
        <v>3832.8596559954262</v>
      </c>
      <c r="V8872">
        <v>320.32587096603413</v>
      </c>
      <c r="W8872">
        <v>288.06996634516088</v>
      </c>
    </row>
    <row r="8873" spans="2:23" x14ac:dyDescent="0.3">
      <c r="B8873">
        <f t="shared" si="139"/>
        <v>8868</v>
      </c>
      <c r="C8873">
        <v>243.73216690113324</v>
      </c>
      <c r="D8873">
        <v>331.09659663318735</v>
      </c>
      <c r="E8873">
        <v>353.0588349575612</v>
      </c>
      <c r="F8873">
        <v>28883.78</v>
      </c>
      <c r="G8873">
        <v>226.61511968762429</v>
      </c>
      <c r="H8873">
        <v>577.67507121524625</v>
      </c>
      <c r="R8873">
        <v>234.48852499872052</v>
      </c>
      <c r="S8873">
        <v>269.6403460764879</v>
      </c>
      <c r="T8873">
        <v>402.16264818711142</v>
      </c>
      <c r="U8873">
        <v>10503.664843538305</v>
      </c>
      <c r="V8873">
        <v>271.84008324910633</v>
      </c>
      <c r="W8873">
        <v>200.19124088292722</v>
      </c>
    </row>
    <row r="8874" spans="2:23" x14ac:dyDescent="0.3">
      <c r="B8874">
        <f t="shared" si="139"/>
        <v>8869</v>
      </c>
      <c r="C8874">
        <v>898.76228487424214</v>
      </c>
      <c r="D8874">
        <v>28883.78</v>
      </c>
      <c r="E8874">
        <v>403.13654679266563</v>
      </c>
      <c r="F8874">
        <v>304.7032929407747</v>
      </c>
      <c r="G8874">
        <v>6027.3378054657223</v>
      </c>
      <c r="H8874">
        <v>269.78073442229453</v>
      </c>
      <c r="R8874">
        <v>28883.78</v>
      </c>
      <c r="S8874">
        <v>401.13712788037765</v>
      </c>
      <c r="T8874">
        <v>237.4860765414235</v>
      </c>
      <c r="U8874">
        <v>258.46845669741487</v>
      </c>
      <c r="V8874">
        <v>638.44977987087577</v>
      </c>
      <c r="W8874">
        <v>28883.78</v>
      </c>
    </row>
    <row r="8875" spans="2:23" x14ac:dyDescent="0.3">
      <c r="B8875">
        <f t="shared" si="139"/>
        <v>8870</v>
      </c>
      <c r="C8875">
        <v>540.20333656278717</v>
      </c>
      <c r="D8875">
        <v>3134.2162977762582</v>
      </c>
      <c r="E8875">
        <v>8719.826069045992</v>
      </c>
      <c r="F8875">
        <v>815.39454592282971</v>
      </c>
      <c r="G8875">
        <v>352.01121415616615</v>
      </c>
      <c r="H8875">
        <v>418.52878098086808</v>
      </c>
      <c r="R8875">
        <v>337.23519382207974</v>
      </c>
      <c r="S8875">
        <v>28883.78</v>
      </c>
      <c r="T8875">
        <v>959.91812333065548</v>
      </c>
      <c r="U8875">
        <v>439.28086100196589</v>
      </c>
      <c r="V8875">
        <v>287.39056780465705</v>
      </c>
      <c r="W8875">
        <v>228.88007459726416</v>
      </c>
    </row>
    <row r="8876" spans="2:23" x14ac:dyDescent="0.3">
      <c r="B8876">
        <f t="shared" si="139"/>
        <v>8871</v>
      </c>
      <c r="C8876">
        <v>319.8908566086323</v>
      </c>
      <c r="D8876">
        <v>214.9687562261787</v>
      </c>
      <c r="E8876">
        <v>203.33405072292803</v>
      </c>
      <c r="F8876">
        <v>239.08317779946759</v>
      </c>
      <c r="G8876">
        <v>28883.78</v>
      </c>
      <c r="H8876">
        <v>274.06548683062533</v>
      </c>
      <c r="R8876">
        <v>276.40516001813899</v>
      </c>
      <c r="S8876">
        <v>2316.6158044057547</v>
      </c>
      <c r="T8876">
        <v>221.3558498804519</v>
      </c>
      <c r="U8876">
        <v>1203.2983365743257</v>
      </c>
      <c r="V8876">
        <v>13659.093528254014</v>
      </c>
      <c r="W8876">
        <v>812.63867852447345</v>
      </c>
    </row>
    <row r="8877" spans="2:23" x14ac:dyDescent="0.3">
      <c r="B8877">
        <f t="shared" si="139"/>
        <v>8872</v>
      </c>
      <c r="C8877">
        <v>351.81530294616493</v>
      </c>
      <c r="D8877">
        <v>393.20272791048592</v>
      </c>
      <c r="E8877">
        <v>440.39386707632104</v>
      </c>
      <c r="F8877">
        <v>698.31563844497532</v>
      </c>
      <c r="G8877">
        <v>14256.919127030798</v>
      </c>
      <c r="H8877">
        <v>18157.945665965388</v>
      </c>
      <c r="R8877">
        <v>525.16574657421779</v>
      </c>
      <c r="S8877">
        <v>215.25967358007745</v>
      </c>
      <c r="T8877">
        <v>301.31614031301615</v>
      </c>
      <c r="U8877">
        <v>336.78496619773426</v>
      </c>
      <c r="V8877">
        <v>203.84762423559815</v>
      </c>
      <c r="W8877">
        <v>204.87674089440699</v>
      </c>
    </row>
    <row r="8878" spans="2:23" x14ac:dyDescent="0.3">
      <c r="B8878">
        <f t="shared" si="139"/>
        <v>8873</v>
      </c>
      <c r="C8878">
        <v>26647.242721898278</v>
      </c>
      <c r="D8878">
        <v>220.20751650218625</v>
      </c>
      <c r="E8878">
        <v>28883.78</v>
      </c>
      <c r="F8878">
        <v>1482.9672010605752</v>
      </c>
      <c r="G8878">
        <v>274.63168266501305</v>
      </c>
      <c r="H8878">
        <v>399.906182852538</v>
      </c>
      <c r="R8878">
        <v>28883.78</v>
      </c>
      <c r="S8878">
        <v>7001.6588044733717</v>
      </c>
      <c r="T8878">
        <v>233.14109017566832</v>
      </c>
      <c r="U8878">
        <v>3406.3998340972071</v>
      </c>
      <c r="V8878">
        <v>6375.8982968111213</v>
      </c>
      <c r="W8878">
        <v>202.2742257059702</v>
      </c>
    </row>
    <row r="8879" spans="2:23" x14ac:dyDescent="0.3">
      <c r="B8879">
        <f t="shared" si="139"/>
        <v>8874</v>
      </c>
      <c r="C8879">
        <v>201.95307735392859</v>
      </c>
      <c r="D8879">
        <v>3314.1431881190492</v>
      </c>
      <c r="E8879">
        <v>8403.2909604916731</v>
      </c>
      <c r="F8879">
        <v>2006.7968494421207</v>
      </c>
      <c r="G8879">
        <v>250.90830413308572</v>
      </c>
      <c r="H8879">
        <v>235.16827549283272</v>
      </c>
      <c r="R8879">
        <v>346.91366198224262</v>
      </c>
      <c r="S8879">
        <v>4901.5822114841394</v>
      </c>
      <c r="T8879">
        <v>202.09041600145724</v>
      </c>
      <c r="U8879">
        <v>3565.3546848875781</v>
      </c>
      <c r="V8879">
        <v>245.95721438967067</v>
      </c>
      <c r="W8879">
        <v>262.17788853909195</v>
      </c>
    </row>
    <row r="8880" spans="2:23" x14ac:dyDescent="0.3">
      <c r="B8880">
        <f t="shared" si="139"/>
        <v>8875</v>
      </c>
      <c r="C8880">
        <v>15775.116271632618</v>
      </c>
      <c r="D8880">
        <v>268.05697144520104</v>
      </c>
      <c r="E8880">
        <v>264.42630394267547</v>
      </c>
      <c r="F8880">
        <v>28883.78</v>
      </c>
      <c r="G8880">
        <v>1096.527705409907</v>
      </c>
      <c r="H8880">
        <v>28883.78</v>
      </c>
      <c r="R8880">
        <v>329.37924142543875</v>
      </c>
      <c r="S8880">
        <v>424.052147551144</v>
      </c>
      <c r="T8880">
        <v>28883.78</v>
      </c>
      <c r="U8880">
        <v>5468.2777223434932</v>
      </c>
      <c r="V8880">
        <v>2855.8648398661444</v>
      </c>
      <c r="W8880">
        <v>423.03697448873771</v>
      </c>
    </row>
    <row r="8881" spans="2:23" x14ac:dyDescent="0.3">
      <c r="B8881">
        <f t="shared" si="139"/>
        <v>8876</v>
      </c>
      <c r="C8881">
        <v>407.45076712955989</v>
      </c>
      <c r="D8881">
        <v>227.45954361502115</v>
      </c>
      <c r="E8881">
        <v>271.20024994465382</v>
      </c>
      <c r="F8881">
        <v>272.6972423673833</v>
      </c>
      <c r="G8881">
        <v>1381.1256918011288</v>
      </c>
      <c r="H8881">
        <v>207.29515862225219</v>
      </c>
      <c r="R8881">
        <v>275.11838547205474</v>
      </c>
      <c r="S8881">
        <v>258.21977548509682</v>
      </c>
      <c r="T8881">
        <v>293.13721397995118</v>
      </c>
      <c r="U8881">
        <v>28883.78</v>
      </c>
      <c r="V8881">
        <v>323.90323860077694</v>
      </c>
      <c r="W8881">
        <v>489.27178103709201</v>
      </c>
    </row>
    <row r="8882" spans="2:23" x14ac:dyDescent="0.3">
      <c r="B8882">
        <f t="shared" si="139"/>
        <v>8877</v>
      </c>
      <c r="C8882">
        <v>261.94358356853138</v>
      </c>
      <c r="D8882">
        <v>438.39311715744793</v>
      </c>
      <c r="E8882">
        <v>19165.266878790673</v>
      </c>
      <c r="F8882">
        <v>260.03549225347734</v>
      </c>
      <c r="G8882">
        <v>462.39434618577769</v>
      </c>
      <c r="H8882">
        <v>28883.78</v>
      </c>
      <c r="R8882">
        <v>233.7784548131323</v>
      </c>
      <c r="S8882">
        <v>208.09112729909754</v>
      </c>
      <c r="T8882">
        <v>2947.0521773824266</v>
      </c>
      <c r="U8882">
        <v>4813.1085772710703</v>
      </c>
      <c r="V8882">
        <v>565.55012832076295</v>
      </c>
      <c r="W8882">
        <v>315.09614655662091</v>
      </c>
    </row>
    <row r="8883" spans="2:23" x14ac:dyDescent="0.3">
      <c r="B8883">
        <f t="shared" si="139"/>
        <v>8878</v>
      </c>
      <c r="C8883">
        <v>662.21234832903281</v>
      </c>
      <c r="D8883">
        <v>408.20950362346309</v>
      </c>
      <c r="E8883">
        <v>700.63604121322589</v>
      </c>
      <c r="F8883">
        <v>259.63090589566775</v>
      </c>
      <c r="G8883">
        <v>242.22533774014647</v>
      </c>
      <c r="H8883">
        <v>452.7732618005889</v>
      </c>
      <c r="R8883">
        <v>2679.9375425395046</v>
      </c>
      <c r="S8883">
        <v>224.29334255368607</v>
      </c>
      <c r="T8883">
        <v>327.45280868316564</v>
      </c>
      <c r="U8883">
        <v>466.16085007261057</v>
      </c>
      <c r="V8883">
        <v>3228.0120661103028</v>
      </c>
      <c r="W8883">
        <v>4845.1593773822751</v>
      </c>
    </row>
    <row r="8884" spans="2:23" x14ac:dyDescent="0.3">
      <c r="B8884">
        <f t="shared" si="139"/>
        <v>8879</v>
      </c>
      <c r="C8884">
        <v>1646.7937391565563</v>
      </c>
      <c r="D8884">
        <v>215.93206770467035</v>
      </c>
      <c r="E8884">
        <v>200.89267564190189</v>
      </c>
      <c r="F8884">
        <v>28883.78</v>
      </c>
      <c r="G8884">
        <v>335.29844985149566</v>
      </c>
      <c r="H8884">
        <v>329.47405160986648</v>
      </c>
      <c r="R8884">
        <v>28883.78</v>
      </c>
      <c r="S8884">
        <v>28883.78</v>
      </c>
      <c r="T8884">
        <v>2492.6992124737471</v>
      </c>
      <c r="U8884">
        <v>14016.641526087025</v>
      </c>
      <c r="V8884">
        <v>28883.78</v>
      </c>
      <c r="W8884">
        <v>776.9383650707789</v>
      </c>
    </row>
    <row r="8885" spans="2:23" x14ac:dyDescent="0.3">
      <c r="B8885">
        <f t="shared" si="139"/>
        <v>8880</v>
      </c>
      <c r="C8885">
        <v>237.48866045175785</v>
      </c>
      <c r="D8885">
        <v>355.72283905352555</v>
      </c>
      <c r="E8885">
        <v>1008.1747061552036</v>
      </c>
      <c r="F8885">
        <v>28883.78</v>
      </c>
      <c r="G8885">
        <v>3487.2044640696986</v>
      </c>
      <c r="H8885">
        <v>205.25053146606473</v>
      </c>
      <c r="R8885">
        <v>507.73786331446308</v>
      </c>
      <c r="S8885">
        <v>380.21414115087919</v>
      </c>
      <c r="T8885">
        <v>358.75521803375671</v>
      </c>
      <c r="U8885">
        <v>1094.5482238916079</v>
      </c>
      <c r="V8885">
        <v>207.37420030044808</v>
      </c>
      <c r="W8885">
        <v>233.81644914391109</v>
      </c>
    </row>
    <row r="8886" spans="2:23" x14ac:dyDescent="0.3">
      <c r="B8886">
        <f t="shared" si="139"/>
        <v>8881</v>
      </c>
      <c r="C8886">
        <v>237.0908385043476</v>
      </c>
      <c r="D8886">
        <v>11274.990399269338</v>
      </c>
      <c r="E8886">
        <v>203.13786387297571</v>
      </c>
      <c r="F8886">
        <v>226.22435913445162</v>
      </c>
      <c r="G8886">
        <v>517.87726087970123</v>
      </c>
      <c r="H8886">
        <v>392.57456037171926</v>
      </c>
      <c r="R8886">
        <v>304.22539894123645</v>
      </c>
      <c r="S8886">
        <v>4062.6531868964385</v>
      </c>
      <c r="T8886">
        <v>28883.78</v>
      </c>
      <c r="U8886">
        <v>1127.5639476936528</v>
      </c>
      <c r="V8886">
        <v>7219.6040481801347</v>
      </c>
      <c r="W8886">
        <v>458.55480511350783</v>
      </c>
    </row>
    <row r="8887" spans="2:23" x14ac:dyDescent="0.3">
      <c r="B8887">
        <f t="shared" si="139"/>
        <v>8882</v>
      </c>
      <c r="C8887">
        <v>13030.211034915861</v>
      </c>
      <c r="D8887">
        <v>414.14461213414188</v>
      </c>
      <c r="E8887">
        <v>231.68353598279541</v>
      </c>
      <c r="F8887">
        <v>414.86742560915468</v>
      </c>
      <c r="G8887">
        <v>1454.3614541446684</v>
      </c>
      <c r="H8887">
        <v>292.87455085687043</v>
      </c>
      <c r="R8887">
        <v>3182.5352592317195</v>
      </c>
      <c r="S8887">
        <v>521.0742890417315</v>
      </c>
      <c r="T8887">
        <v>1062.9354085094856</v>
      </c>
      <c r="U8887">
        <v>202.9403384752284</v>
      </c>
      <c r="V8887">
        <v>896.21777553180675</v>
      </c>
      <c r="W8887">
        <v>244.31249222120528</v>
      </c>
    </row>
    <row r="8888" spans="2:23" x14ac:dyDescent="0.3">
      <c r="B8888">
        <f t="shared" si="139"/>
        <v>8883</v>
      </c>
      <c r="C8888">
        <v>3793.4396345186365</v>
      </c>
      <c r="D8888">
        <v>289.58646491038417</v>
      </c>
      <c r="E8888">
        <v>481.06594924272855</v>
      </c>
      <c r="F8888">
        <v>302.3108852186445</v>
      </c>
      <c r="G8888">
        <v>7335.2028357466124</v>
      </c>
      <c r="H8888">
        <v>28883.78</v>
      </c>
      <c r="R8888">
        <v>368.59158078434268</v>
      </c>
      <c r="S8888">
        <v>224.88710919374864</v>
      </c>
      <c r="T8888">
        <v>946.07033085902617</v>
      </c>
      <c r="U8888">
        <v>28883.78</v>
      </c>
      <c r="V8888">
        <v>238.13680842522299</v>
      </c>
      <c r="W8888">
        <v>444.9257724702793</v>
      </c>
    </row>
    <row r="8889" spans="2:23" x14ac:dyDescent="0.3">
      <c r="B8889">
        <f t="shared" si="139"/>
        <v>8884</v>
      </c>
      <c r="C8889">
        <v>208.24040708941203</v>
      </c>
      <c r="D8889">
        <v>789.50963867119219</v>
      </c>
      <c r="E8889">
        <v>583.3087853417353</v>
      </c>
      <c r="F8889">
        <v>252.66840301481591</v>
      </c>
      <c r="G8889">
        <v>766.23308841536812</v>
      </c>
      <c r="H8889">
        <v>232.7218679475975</v>
      </c>
      <c r="R8889">
        <v>250.61085405466554</v>
      </c>
      <c r="S8889">
        <v>261.78547183100875</v>
      </c>
      <c r="T8889">
        <v>13607.915978944446</v>
      </c>
      <c r="U8889">
        <v>5538.086520622609</v>
      </c>
      <c r="V8889">
        <v>28883.78</v>
      </c>
      <c r="W8889">
        <v>283.25310788895183</v>
      </c>
    </row>
    <row r="8890" spans="2:23" x14ac:dyDescent="0.3">
      <c r="B8890">
        <f t="shared" si="139"/>
        <v>8885</v>
      </c>
      <c r="C8890">
        <v>310.14944480056732</v>
      </c>
      <c r="D8890">
        <v>28883.78</v>
      </c>
      <c r="E8890">
        <v>419.18399456016311</v>
      </c>
      <c r="F8890">
        <v>213.8742723101997</v>
      </c>
      <c r="G8890">
        <v>521.71333059728522</v>
      </c>
      <c r="H8890">
        <v>3799.2053986711971</v>
      </c>
      <c r="R8890">
        <v>28883.78</v>
      </c>
      <c r="S8890">
        <v>223.45801906081869</v>
      </c>
      <c r="T8890">
        <v>276.88404220610346</v>
      </c>
      <c r="U8890">
        <v>28883.78</v>
      </c>
      <c r="V8890">
        <v>1212.2710687497602</v>
      </c>
      <c r="W8890">
        <v>2734.0403455873015</v>
      </c>
    </row>
    <row r="8891" spans="2:23" x14ac:dyDescent="0.3">
      <c r="B8891">
        <f t="shared" si="139"/>
        <v>8886</v>
      </c>
      <c r="C8891">
        <v>1596.9233226656629</v>
      </c>
      <c r="D8891">
        <v>1712.0430357462224</v>
      </c>
      <c r="E8891">
        <v>428.5891709476104</v>
      </c>
      <c r="F8891">
        <v>3382.6539217368058</v>
      </c>
      <c r="G8891">
        <v>562.71030428925656</v>
      </c>
      <c r="H8891">
        <v>11529.027241475902</v>
      </c>
      <c r="R8891">
        <v>2753.0671309610821</v>
      </c>
      <c r="S8891">
        <v>1031.0415412211987</v>
      </c>
      <c r="T8891">
        <v>1222.5557073017858</v>
      </c>
      <c r="U8891">
        <v>2024.7182400939594</v>
      </c>
      <c r="V8891">
        <v>28883.78</v>
      </c>
      <c r="W8891">
        <v>247.12822558172502</v>
      </c>
    </row>
    <row r="8892" spans="2:23" x14ac:dyDescent="0.3">
      <c r="B8892">
        <f t="shared" si="139"/>
        <v>8887</v>
      </c>
      <c r="C8892">
        <v>530.44561967167488</v>
      </c>
      <c r="D8892">
        <v>28883.78</v>
      </c>
      <c r="E8892">
        <v>287.15542309753374</v>
      </c>
      <c r="F8892">
        <v>261.7944397327318</v>
      </c>
      <c r="G8892">
        <v>2052.0198512652823</v>
      </c>
      <c r="H8892">
        <v>726.32169455541498</v>
      </c>
      <c r="R8892">
        <v>299.54683019748552</v>
      </c>
      <c r="S8892">
        <v>309.92494424361894</v>
      </c>
      <c r="T8892">
        <v>224.81115530133206</v>
      </c>
      <c r="U8892">
        <v>28883.78</v>
      </c>
      <c r="V8892">
        <v>610.38924918997782</v>
      </c>
      <c r="W8892">
        <v>11121.973460703697</v>
      </c>
    </row>
    <row r="8893" spans="2:23" x14ac:dyDescent="0.3">
      <c r="B8893">
        <f t="shared" si="139"/>
        <v>8888</v>
      </c>
      <c r="C8893">
        <v>2223.7518893731713</v>
      </c>
      <c r="D8893">
        <v>390.16339609358488</v>
      </c>
      <c r="E8893">
        <v>28883.78</v>
      </c>
      <c r="F8893">
        <v>1140.8104240338457</v>
      </c>
      <c r="G8893">
        <v>6732.3134247766757</v>
      </c>
      <c r="H8893">
        <v>325.4718411207806</v>
      </c>
      <c r="R8893">
        <v>1916.1597554239631</v>
      </c>
      <c r="S8893">
        <v>28883.78</v>
      </c>
      <c r="T8893">
        <v>237.26059418243335</v>
      </c>
      <c r="U8893">
        <v>780.4930599393615</v>
      </c>
      <c r="V8893">
        <v>2493.8539186278399</v>
      </c>
      <c r="W8893">
        <v>367.76227522345232</v>
      </c>
    </row>
    <row r="8894" spans="2:23" x14ac:dyDescent="0.3">
      <c r="B8894">
        <f t="shared" si="139"/>
        <v>8889</v>
      </c>
      <c r="C8894">
        <v>765.04787743825955</v>
      </c>
      <c r="D8894">
        <v>389.08727147714194</v>
      </c>
      <c r="E8894">
        <v>478.45152730027326</v>
      </c>
      <c r="F8894">
        <v>402.3858572254436</v>
      </c>
      <c r="G8894">
        <v>8393.209439707518</v>
      </c>
      <c r="H8894">
        <v>6966.7028189440734</v>
      </c>
      <c r="R8894">
        <v>328.43822152427896</v>
      </c>
      <c r="S8894">
        <v>6297.4929414135286</v>
      </c>
      <c r="T8894">
        <v>298.84909802539573</v>
      </c>
      <c r="U8894">
        <v>28883.78</v>
      </c>
      <c r="V8894">
        <v>22517.039263751336</v>
      </c>
      <c r="W8894">
        <v>205.00162187484204</v>
      </c>
    </row>
    <row r="8895" spans="2:23" x14ac:dyDescent="0.3">
      <c r="B8895">
        <f t="shared" si="139"/>
        <v>8890</v>
      </c>
      <c r="C8895">
        <v>208.73158359856743</v>
      </c>
      <c r="D8895">
        <v>306.21102517146534</v>
      </c>
      <c r="E8895">
        <v>1037.3960298870697</v>
      </c>
      <c r="F8895">
        <v>217.06626903683107</v>
      </c>
      <c r="G8895">
        <v>1271.5117639882453</v>
      </c>
      <c r="H8895">
        <v>459.86973946381153</v>
      </c>
      <c r="R8895">
        <v>1099.1998741499042</v>
      </c>
      <c r="S8895">
        <v>1039.0073144089015</v>
      </c>
      <c r="T8895">
        <v>217.52561923604799</v>
      </c>
      <c r="U8895">
        <v>28883.78</v>
      </c>
      <c r="V8895">
        <v>432.73750408398013</v>
      </c>
      <c r="W8895">
        <v>381.54785160749287</v>
      </c>
    </row>
    <row r="8896" spans="2:23" x14ac:dyDescent="0.3">
      <c r="B8896">
        <f t="shared" si="139"/>
        <v>8891</v>
      </c>
      <c r="C8896">
        <v>5533.462976033833</v>
      </c>
      <c r="D8896">
        <v>347.15414052281358</v>
      </c>
      <c r="E8896">
        <v>573.90681509940873</v>
      </c>
      <c r="F8896">
        <v>12159.625369224192</v>
      </c>
      <c r="G8896">
        <v>1961.6506576311654</v>
      </c>
      <c r="H8896">
        <v>28883.78</v>
      </c>
      <c r="R8896">
        <v>383.39039305383454</v>
      </c>
      <c r="S8896">
        <v>5602.5613277135408</v>
      </c>
      <c r="T8896">
        <v>483.37409979749714</v>
      </c>
      <c r="U8896">
        <v>207.53555360109243</v>
      </c>
      <c r="V8896">
        <v>451.00799736627744</v>
      </c>
      <c r="W8896">
        <v>3597.0319936058177</v>
      </c>
    </row>
    <row r="8897" spans="2:23" x14ac:dyDescent="0.3">
      <c r="B8897">
        <f t="shared" si="139"/>
        <v>8892</v>
      </c>
      <c r="C8897">
        <v>220.36220404266717</v>
      </c>
      <c r="D8897">
        <v>3494.3152998624432</v>
      </c>
      <c r="E8897">
        <v>28883.78</v>
      </c>
      <c r="F8897">
        <v>1273.6096232233283</v>
      </c>
      <c r="G8897">
        <v>1070.1717780796016</v>
      </c>
      <c r="H8897">
        <v>4741.7229104981952</v>
      </c>
      <c r="R8897">
        <v>268.041681231967</v>
      </c>
      <c r="S8897">
        <v>1205.5666907222935</v>
      </c>
      <c r="T8897">
        <v>309.9874059040929</v>
      </c>
      <c r="U8897">
        <v>879.52147062870461</v>
      </c>
      <c r="V8897">
        <v>256.9100791079818</v>
      </c>
      <c r="W8897">
        <v>357.67024443228041</v>
      </c>
    </row>
    <row r="8898" spans="2:23" x14ac:dyDescent="0.3">
      <c r="B8898">
        <f t="shared" si="139"/>
        <v>8893</v>
      </c>
      <c r="C8898">
        <v>286.75029682402669</v>
      </c>
      <c r="D8898">
        <v>1519.4094909213941</v>
      </c>
      <c r="E8898">
        <v>1653.6764999229197</v>
      </c>
      <c r="F8898">
        <v>28883.78</v>
      </c>
      <c r="G8898">
        <v>368.91668569819961</v>
      </c>
      <c r="H8898">
        <v>201.68283603238615</v>
      </c>
      <c r="R8898">
        <v>1420.7071670599692</v>
      </c>
      <c r="S8898">
        <v>747.60604391634683</v>
      </c>
      <c r="T8898">
        <v>6052.749797675825</v>
      </c>
      <c r="U8898">
        <v>2030.0376596064884</v>
      </c>
      <c r="V8898">
        <v>548.97128692028377</v>
      </c>
      <c r="W8898">
        <v>303.22241269356181</v>
      </c>
    </row>
    <row r="8899" spans="2:23" x14ac:dyDescent="0.3">
      <c r="B8899">
        <f t="shared" si="139"/>
        <v>8894</v>
      </c>
      <c r="C8899">
        <v>2316.1688807289524</v>
      </c>
      <c r="D8899">
        <v>295.62604198841103</v>
      </c>
      <c r="E8899">
        <v>224.81746925168775</v>
      </c>
      <c r="F8899">
        <v>2393.591556883659</v>
      </c>
      <c r="G8899">
        <v>1766.0605494254314</v>
      </c>
      <c r="H8899">
        <v>475.34603594861397</v>
      </c>
      <c r="R8899">
        <v>1745.4659383697106</v>
      </c>
      <c r="S8899">
        <v>393.85342895602201</v>
      </c>
      <c r="T8899">
        <v>522.65548865191829</v>
      </c>
      <c r="U8899">
        <v>637.71703784545275</v>
      </c>
      <c r="V8899">
        <v>237.96446252866775</v>
      </c>
      <c r="W8899">
        <v>242.92590873289711</v>
      </c>
    </row>
    <row r="8900" spans="2:23" x14ac:dyDescent="0.3">
      <c r="B8900">
        <f t="shared" si="139"/>
        <v>8895</v>
      </c>
      <c r="C8900">
        <v>232.66573865057512</v>
      </c>
      <c r="D8900">
        <v>28883.78</v>
      </c>
      <c r="E8900">
        <v>282.41685962877557</v>
      </c>
      <c r="F8900">
        <v>329.74332858924032</v>
      </c>
      <c r="G8900">
        <v>16210.051668570524</v>
      </c>
      <c r="H8900">
        <v>286.79270418299939</v>
      </c>
      <c r="R8900">
        <v>581.40682185548815</v>
      </c>
      <c r="S8900">
        <v>437.65708785183494</v>
      </c>
      <c r="T8900">
        <v>206.44848318116405</v>
      </c>
      <c r="U8900">
        <v>1293.0473194543472</v>
      </c>
      <c r="V8900">
        <v>1975.8640218890835</v>
      </c>
      <c r="W8900">
        <v>4890.2182196468812</v>
      </c>
    </row>
    <row r="8901" spans="2:23" x14ac:dyDescent="0.3">
      <c r="B8901">
        <f t="shared" si="139"/>
        <v>8896</v>
      </c>
      <c r="C8901">
        <v>440.30163040887737</v>
      </c>
      <c r="D8901">
        <v>606.12436831238563</v>
      </c>
      <c r="E8901">
        <v>1405.621563010134</v>
      </c>
      <c r="F8901">
        <v>241.69861890407174</v>
      </c>
      <c r="G8901">
        <v>205.34861477961303</v>
      </c>
      <c r="H8901">
        <v>296.75448353221901</v>
      </c>
      <c r="R8901">
        <v>233.29228698442026</v>
      </c>
      <c r="S8901">
        <v>321.4976314763058</v>
      </c>
      <c r="T8901">
        <v>271.89576711447262</v>
      </c>
      <c r="U8901">
        <v>7409.0338935505779</v>
      </c>
      <c r="V8901">
        <v>610.56065556765861</v>
      </c>
      <c r="W8901">
        <v>222.66188417464863</v>
      </c>
    </row>
    <row r="8902" spans="2:23" x14ac:dyDescent="0.3">
      <c r="B8902">
        <f t="shared" si="139"/>
        <v>8897</v>
      </c>
      <c r="C8902">
        <v>253.69391151227106</v>
      </c>
      <c r="D8902">
        <v>316.30870597619509</v>
      </c>
      <c r="E8902">
        <v>248.35961517718528</v>
      </c>
      <c r="F8902">
        <v>408.85928314291266</v>
      </c>
      <c r="G8902">
        <v>1532.7821739218434</v>
      </c>
      <c r="H8902">
        <v>363.10182715556266</v>
      </c>
      <c r="R8902">
        <v>272.3289711418962</v>
      </c>
      <c r="S8902">
        <v>551.189845831257</v>
      </c>
      <c r="T8902">
        <v>408.64229093155291</v>
      </c>
      <c r="U8902">
        <v>816.43793146734174</v>
      </c>
      <c r="V8902">
        <v>243.29253085963262</v>
      </c>
      <c r="W8902">
        <v>247.47941088765691</v>
      </c>
    </row>
    <row r="8903" spans="2:23" x14ac:dyDescent="0.3">
      <c r="B8903">
        <f t="shared" si="139"/>
        <v>8898</v>
      </c>
      <c r="C8903">
        <v>208.29175216992559</v>
      </c>
      <c r="D8903">
        <v>262.8345989074636</v>
      </c>
      <c r="E8903">
        <v>3175.4538424397269</v>
      </c>
      <c r="F8903">
        <v>2104.4555372674722</v>
      </c>
      <c r="G8903">
        <v>28883.78</v>
      </c>
      <c r="H8903">
        <v>497.5214164900591</v>
      </c>
      <c r="R8903">
        <v>209.97087285461126</v>
      </c>
      <c r="S8903">
        <v>9966.4445773774332</v>
      </c>
      <c r="T8903">
        <v>202.22852760922248</v>
      </c>
      <c r="U8903">
        <v>2531.8623714154587</v>
      </c>
      <c r="V8903">
        <v>2513.9518906779576</v>
      </c>
      <c r="W8903">
        <v>6875.9904618930295</v>
      </c>
    </row>
    <row r="8904" spans="2:23" x14ac:dyDescent="0.3">
      <c r="B8904">
        <f t="shared" ref="B8904:B8967" si="140">B8903 + 1</f>
        <v>8899</v>
      </c>
      <c r="C8904">
        <v>3466.0613355957107</v>
      </c>
      <c r="D8904">
        <v>835.19991000213497</v>
      </c>
      <c r="E8904">
        <v>772.07777063047172</v>
      </c>
      <c r="F8904">
        <v>443.11607776961614</v>
      </c>
      <c r="G8904">
        <v>1038.9196219982928</v>
      </c>
      <c r="H8904">
        <v>330.32626787827883</v>
      </c>
      <c r="R8904">
        <v>748.94531784934634</v>
      </c>
      <c r="S8904">
        <v>468.38709172086629</v>
      </c>
      <c r="T8904">
        <v>399.5829963022274</v>
      </c>
      <c r="U8904">
        <v>457.43010392362629</v>
      </c>
      <c r="V8904">
        <v>28883.78</v>
      </c>
      <c r="W8904">
        <v>580.16244409121919</v>
      </c>
    </row>
    <row r="8905" spans="2:23" x14ac:dyDescent="0.3">
      <c r="B8905">
        <f t="shared" si="140"/>
        <v>8900</v>
      </c>
      <c r="C8905">
        <v>448.86965319689529</v>
      </c>
      <c r="D8905">
        <v>1777.4931204257268</v>
      </c>
      <c r="E8905">
        <v>22877.891634150321</v>
      </c>
      <c r="F8905">
        <v>28883.78</v>
      </c>
      <c r="G8905">
        <v>208.6538708987766</v>
      </c>
      <c r="H8905">
        <v>350.57936390868076</v>
      </c>
      <c r="R8905">
        <v>3607.2520332578351</v>
      </c>
      <c r="S8905">
        <v>508.76839934753838</v>
      </c>
      <c r="T8905">
        <v>226.92122289433922</v>
      </c>
      <c r="U8905">
        <v>28883.78</v>
      </c>
      <c r="V8905">
        <v>13937.52603720777</v>
      </c>
      <c r="W8905">
        <v>271.12471448321162</v>
      </c>
    </row>
    <row r="8906" spans="2:23" x14ac:dyDescent="0.3">
      <c r="B8906">
        <f t="shared" si="140"/>
        <v>8901</v>
      </c>
      <c r="C8906">
        <v>28883.78</v>
      </c>
      <c r="D8906">
        <v>207.84432526707363</v>
      </c>
      <c r="E8906">
        <v>216.88853823463808</v>
      </c>
      <c r="F8906">
        <v>527.99841851417091</v>
      </c>
      <c r="G8906">
        <v>257.6378915773829</v>
      </c>
      <c r="H8906">
        <v>1429.1557953172805</v>
      </c>
      <c r="R8906">
        <v>28883.78</v>
      </c>
      <c r="S8906">
        <v>2031.8598289040335</v>
      </c>
      <c r="T8906">
        <v>1940.4824667280386</v>
      </c>
      <c r="U8906">
        <v>251.86855709999355</v>
      </c>
      <c r="V8906">
        <v>28883.78</v>
      </c>
      <c r="W8906">
        <v>465.07887365030319</v>
      </c>
    </row>
    <row r="8907" spans="2:23" x14ac:dyDescent="0.3">
      <c r="B8907">
        <f t="shared" si="140"/>
        <v>8902</v>
      </c>
      <c r="C8907">
        <v>1869.569211638353</v>
      </c>
      <c r="D8907">
        <v>337.70494915371773</v>
      </c>
      <c r="E8907">
        <v>208.87269770368533</v>
      </c>
      <c r="F8907">
        <v>1237.7230139699034</v>
      </c>
      <c r="G8907">
        <v>823.75099370833402</v>
      </c>
      <c r="H8907">
        <v>332.89745052082344</v>
      </c>
      <c r="R8907">
        <v>611.53577917589746</v>
      </c>
      <c r="S8907">
        <v>2065.41478842378</v>
      </c>
      <c r="T8907">
        <v>329.69806414090908</v>
      </c>
      <c r="U8907">
        <v>374.89497054096029</v>
      </c>
      <c r="V8907">
        <v>595.76121656837427</v>
      </c>
      <c r="W8907">
        <v>1082.2054629873146</v>
      </c>
    </row>
    <row r="8908" spans="2:23" x14ac:dyDescent="0.3">
      <c r="B8908">
        <f t="shared" si="140"/>
        <v>8903</v>
      </c>
      <c r="C8908">
        <v>280.29575797317216</v>
      </c>
      <c r="D8908">
        <v>1163.7908957341488</v>
      </c>
      <c r="E8908">
        <v>273.27193916359704</v>
      </c>
      <c r="F8908">
        <v>271.5452582689806</v>
      </c>
      <c r="G8908">
        <v>1557.5387994433806</v>
      </c>
      <c r="H8908">
        <v>10076.784335828714</v>
      </c>
      <c r="R8908">
        <v>259.40501998230519</v>
      </c>
      <c r="S8908">
        <v>386.1031160506198</v>
      </c>
      <c r="T8908">
        <v>225.33138400949588</v>
      </c>
      <c r="U8908">
        <v>1852.2671508512769</v>
      </c>
      <c r="V8908">
        <v>28883.78</v>
      </c>
      <c r="W8908">
        <v>6995.2888978816163</v>
      </c>
    </row>
    <row r="8909" spans="2:23" x14ac:dyDescent="0.3">
      <c r="B8909">
        <f t="shared" si="140"/>
        <v>8904</v>
      </c>
      <c r="C8909">
        <v>16020.684956549958</v>
      </c>
      <c r="D8909">
        <v>19135.981991620072</v>
      </c>
      <c r="E8909">
        <v>294.49736063250987</v>
      </c>
      <c r="F8909">
        <v>227.22985645588193</v>
      </c>
      <c r="G8909">
        <v>904.00752167992221</v>
      </c>
      <c r="H8909">
        <v>275.4759867041364</v>
      </c>
      <c r="R8909">
        <v>2884.4437317126844</v>
      </c>
      <c r="S8909">
        <v>516.77900715938017</v>
      </c>
      <c r="T8909">
        <v>284.09292373122719</v>
      </c>
      <c r="U8909">
        <v>218.30297304747594</v>
      </c>
      <c r="V8909">
        <v>341.33680971794575</v>
      </c>
      <c r="W8909">
        <v>583.70462279473054</v>
      </c>
    </row>
    <row r="8910" spans="2:23" x14ac:dyDescent="0.3">
      <c r="B8910">
        <f t="shared" si="140"/>
        <v>8905</v>
      </c>
      <c r="C8910">
        <v>905.70351983702608</v>
      </c>
      <c r="D8910">
        <v>240.60531729349833</v>
      </c>
      <c r="E8910">
        <v>28883.78</v>
      </c>
      <c r="F8910">
        <v>710.34678629477503</v>
      </c>
      <c r="G8910">
        <v>206.9061080684979</v>
      </c>
      <c r="H8910">
        <v>527.5870884221755</v>
      </c>
      <c r="R8910">
        <v>6602.7118292850682</v>
      </c>
      <c r="S8910">
        <v>896.91162496169795</v>
      </c>
      <c r="T8910">
        <v>1089.9522687938168</v>
      </c>
      <c r="U8910">
        <v>2749.3685033030124</v>
      </c>
      <c r="V8910">
        <v>14796.393205223862</v>
      </c>
      <c r="W8910">
        <v>956.11418096343232</v>
      </c>
    </row>
    <row r="8911" spans="2:23" x14ac:dyDescent="0.3">
      <c r="B8911">
        <f t="shared" si="140"/>
        <v>8906</v>
      </c>
      <c r="C8911">
        <v>445.11055437143983</v>
      </c>
      <c r="D8911">
        <v>229.5798340644933</v>
      </c>
      <c r="E8911">
        <v>201.43500808202583</v>
      </c>
      <c r="F8911">
        <v>217.62904131394168</v>
      </c>
      <c r="G8911">
        <v>1155.7463443201373</v>
      </c>
      <c r="H8911">
        <v>1515.8749543521492</v>
      </c>
      <c r="R8911">
        <v>1943.6351065133063</v>
      </c>
      <c r="S8911">
        <v>916.2006050088097</v>
      </c>
      <c r="T8911">
        <v>258.4304696228171</v>
      </c>
      <c r="U8911">
        <v>489.9632567022287</v>
      </c>
      <c r="V8911">
        <v>298.31947385110595</v>
      </c>
      <c r="W8911">
        <v>28883.78</v>
      </c>
    </row>
    <row r="8912" spans="2:23" x14ac:dyDescent="0.3">
      <c r="B8912">
        <f t="shared" si="140"/>
        <v>8907</v>
      </c>
      <c r="C8912">
        <v>1180.0069124973552</v>
      </c>
      <c r="D8912">
        <v>1337.2032900121674</v>
      </c>
      <c r="E8912">
        <v>444.17135131503869</v>
      </c>
      <c r="F8912">
        <v>1126.0480026978037</v>
      </c>
      <c r="G8912">
        <v>203.0356631418542</v>
      </c>
      <c r="H8912">
        <v>2066.0565831319777</v>
      </c>
      <c r="R8912">
        <v>1817.1073953491073</v>
      </c>
      <c r="S8912">
        <v>1226.4319890905954</v>
      </c>
      <c r="T8912">
        <v>14877.726492079244</v>
      </c>
      <c r="U8912">
        <v>6570.3378576297773</v>
      </c>
      <c r="V8912">
        <v>2770.2032650373199</v>
      </c>
      <c r="W8912">
        <v>765.90167049404499</v>
      </c>
    </row>
    <row r="8913" spans="2:23" x14ac:dyDescent="0.3">
      <c r="B8913">
        <f t="shared" si="140"/>
        <v>8908</v>
      </c>
      <c r="C8913">
        <v>307.2006870992725</v>
      </c>
      <c r="D8913">
        <v>793.68687955307803</v>
      </c>
      <c r="E8913">
        <v>28883.78</v>
      </c>
      <c r="F8913">
        <v>1068.617368682239</v>
      </c>
      <c r="G8913">
        <v>351.57964284933655</v>
      </c>
      <c r="H8913">
        <v>1282.5403394977088</v>
      </c>
      <c r="R8913">
        <v>18955.891853772442</v>
      </c>
      <c r="S8913">
        <v>1176.9255571182621</v>
      </c>
      <c r="T8913">
        <v>2220.085062778332</v>
      </c>
      <c r="U8913">
        <v>258.54458294328236</v>
      </c>
      <c r="V8913">
        <v>384.26527385822737</v>
      </c>
      <c r="W8913">
        <v>28883.78</v>
      </c>
    </row>
    <row r="8914" spans="2:23" x14ac:dyDescent="0.3">
      <c r="B8914">
        <f t="shared" si="140"/>
        <v>8909</v>
      </c>
      <c r="C8914">
        <v>1649.8174551419652</v>
      </c>
      <c r="D8914">
        <v>275.03223306985421</v>
      </c>
      <c r="E8914">
        <v>278.36804135584913</v>
      </c>
      <c r="F8914">
        <v>349.74302670060001</v>
      </c>
      <c r="G8914">
        <v>264.34984775800763</v>
      </c>
      <c r="H8914">
        <v>692.7902319511827</v>
      </c>
      <c r="R8914">
        <v>28883.78</v>
      </c>
      <c r="S8914">
        <v>855.53825131345411</v>
      </c>
      <c r="T8914">
        <v>297.59863154054295</v>
      </c>
      <c r="U8914">
        <v>1095.6288223071178</v>
      </c>
      <c r="V8914">
        <v>275.54829790109085</v>
      </c>
      <c r="W8914">
        <v>217.30611070600827</v>
      </c>
    </row>
    <row r="8915" spans="2:23" x14ac:dyDescent="0.3">
      <c r="B8915">
        <f t="shared" si="140"/>
        <v>8910</v>
      </c>
      <c r="C8915">
        <v>218.67288768281651</v>
      </c>
      <c r="D8915">
        <v>28883.78</v>
      </c>
      <c r="E8915">
        <v>18186.853501024416</v>
      </c>
      <c r="F8915">
        <v>200.47751994599278</v>
      </c>
      <c r="G8915">
        <v>295.62940788526083</v>
      </c>
      <c r="H8915">
        <v>417.72513335552412</v>
      </c>
      <c r="R8915">
        <v>8553.5557274531802</v>
      </c>
      <c r="S8915">
        <v>268.6173996894172</v>
      </c>
      <c r="T8915">
        <v>353.45138679208316</v>
      </c>
      <c r="U8915">
        <v>202.37713401972675</v>
      </c>
      <c r="V8915">
        <v>236.81345215115877</v>
      </c>
      <c r="W8915">
        <v>345.47901279241819</v>
      </c>
    </row>
    <row r="8916" spans="2:23" x14ac:dyDescent="0.3">
      <c r="B8916">
        <f t="shared" si="140"/>
        <v>8911</v>
      </c>
      <c r="C8916">
        <v>1576.0437482506732</v>
      </c>
      <c r="D8916">
        <v>298.56598515593106</v>
      </c>
      <c r="E8916">
        <v>420.02697235703999</v>
      </c>
      <c r="F8916">
        <v>5145.3209594933805</v>
      </c>
      <c r="G8916">
        <v>385.85423801132856</v>
      </c>
      <c r="H8916">
        <v>2628.7877977610055</v>
      </c>
      <c r="R8916">
        <v>1328.9613541213819</v>
      </c>
      <c r="S8916">
        <v>2597.6790024563161</v>
      </c>
      <c r="T8916">
        <v>28883.78</v>
      </c>
      <c r="U8916">
        <v>911.07257347830762</v>
      </c>
      <c r="V8916">
        <v>215.07809666012363</v>
      </c>
      <c r="W8916">
        <v>352.7620976215934</v>
      </c>
    </row>
    <row r="8917" spans="2:23" x14ac:dyDescent="0.3">
      <c r="B8917">
        <f t="shared" si="140"/>
        <v>8912</v>
      </c>
      <c r="C8917">
        <v>1377.2408347103465</v>
      </c>
      <c r="D8917">
        <v>28883.78</v>
      </c>
      <c r="E8917">
        <v>287.69877323261085</v>
      </c>
      <c r="F8917">
        <v>318.77877483652389</v>
      </c>
      <c r="G8917">
        <v>28883.78</v>
      </c>
      <c r="H8917">
        <v>216.59990819646958</v>
      </c>
      <c r="R8917">
        <v>368.6805157735933</v>
      </c>
      <c r="S8917">
        <v>4036.4750496293855</v>
      </c>
      <c r="T8917">
        <v>1030.2063638254494</v>
      </c>
      <c r="U8917">
        <v>28883.78</v>
      </c>
      <c r="V8917">
        <v>647.05181663490987</v>
      </c>
      <c r="W8917">
        <v>4113.4855408861176</v>
      </c>
    </row>
    <row r="8918" spans="2:23" x14ac:dyDescent="0.3">
      <c r="B8918">
        <f t="shared" si="140"/>
        <v>8913</v>
      </c>
      <c r="C8918">
        <v>1510.5175157372632</v>
      </c>
      <c r="D8918">
        <v>12279.116021006401</v>
      </c>
      <c r="E8918">
        <v>271.53169220019947</v>
      </c>
      <c r="F8918">
        <v>28883.78</v>
      </c>
      <c r="G8918">
        <v>245.55067099612791</v>
      </c>
      <c r="H8918">
        <v>226.88438704724149</v>
      </c>
      <c r="R8918">
        <v>245.81127125685614</v>
      </c>
      <c r="S8918">
        <v>4144.4599177710879</v>
      </c>
      <c r="T8918">
        <v>219.44841805483716</v>
      </c>
      <c r="U8918">
        <v>409.10949860437881</v>
      </c>
      <c r="V8918">
        <v>6621.8213347539886</v>
      </c>
      <c r="W8918">
        <v>227.39467629789823</v>
      </c>
    </row>
    <row r="8919" spans="2:23" x14ac:dyDescent="0.3">
      <c r="B8919">
        <f t="shared" si="140"/>
        <v>8914</v>
      </c>
      <c r="C8919">
        <v>224.86271603939565</v>
      </c>
      <c r="D8919">
        <v>270.3251071315056</v>
      </c>
      <c r="E8919">
        <v>221.05050735499253</v>
      </c>
      <c r="F8919">
        <v>605.42641025514536</v>
      </c>
      <c r="G8919">
        <v>288.04768124777513</v>
      </c>
      <c r="H8919">
        <v>414.9761964938574</v>
      </c>
      <c r="R8919">
        <v>509.95052110779244</v>
      </c>
      <c r="S8919">
        <v>1463.6665496684366</v>
      </c>
      <c r="T8919">
        <v>4789.0828224575207</v>
      </c>
      <c r="U8919">
        <v>227.77266742482223</v>
      </c>
      <c r="V8919">
        <v>202.79146742797511</v>
      </c>
      <c r="W8919">
        <v>318.69471587759375</v>
      </c>
    </row>
    <row r="8920" spans="2:23" x14ac:dyDescent="0.3">
      <c r="B8920">
        <f t="shared" si="140"/>
        <v>8915</v>
      </c>
      <c r="C8920">
        <v>321.02488003204155</v>
      </c>
      <c r="D8920">
        <v>3510.8814960807331</v>
      </c>
      <c r="E8920">
        <v>461.2660613738492</v>
      </c>
      <c r="F8920">
        <v>515.09260339682874</v>
      </c>
      <c r="G8920">
        <v>288.97967746027962</v>
      </c>
      <c r="H8920">
        <v>527.29295361533377</v>
      </c>
      <c r="R8920">
        <v>891.28142407026576</v>
      </c>
      <c r="S8920">
        <v>383.09388934278081</v>
      </c>
      <c r="T8920">
        <v>827.72225414036211</v>
      </c>
      <c r="U8920">
        <v>264.17961314774686</v>
      </c>
      <c r="V8920">
        <v>205.74685082295645</v>
      </c>
      <c r="W8920">
        <v>211.11042069701188</v>
      </c>
    </row>
    <row r="8921" spans="2:23" x14ac:dyDescent="0.3">
      <c r="B8921">
        <f t="shared" si="140"/>
        <v>8916</v>
      </c>
      <c r="C8921">
        <v>431.74930491831032</v>
      </c>
      <c r="D8921">
        <v>632.42471736824859</v>
      </c>
      <c r="E8921">
        <v>1559.6786762167651</v>
      </c>
      <c r="F8921">
        <v>683.85709681663002</v>
      </c>
      <c r="G8921">
        <v>239.29730826831695</v>
      </c>
      <c r="H8921">
        <v>463.09222976851623</v>
      </c>
      <c r="R8921">
        <v>353.33303807009349</v>
      </c>
      <c r="S8921">
        <v>411.56535010290577</v>
      </c>
      <c r="T8921">
        <v>5931.5674947040425</v>
      </c>
      <c r="U8921">
        <v>1126.4953824727384</v>
      </c>
      <c r="V8921">
        <v>1272.3847390355477</v>
      </c>
      <c r="W8921">
        <v>311.96066451326607</v>
      </c>
    </row>
    <row r="8922" spans="2:23" x14ac:dyDescent="0.3">
      <c r="B8922">
        <f t="shared" si="140"/>
        <v>8917</v>
      </c>
      <c r="C8922">
        <v>28883.78</v>
      </c>
      <c r="D8922">
        <v>328.8757125579275</v>
      </c>
      <c r="E8922">
        <v>28883.78</v>
      </c>
      <c r="F8922">
        <v>204.317209543958</v>
      </c>
      <c r="G8922">
        <v>382.01416063212224</v>
      </c>
      <c r="H8922">
        <v>215.58092991034553</v>
      </c>
      <c r="R8922">
        <v>301.56225310499065</v>
      </c>
      <c r="S8922">
        <v>335.51168317569153</v>
      </c>
      <c r="T8922">
        <v>230.4499622775862</v>
      </c>
      <c r="U8922">
        <v>271.78126956469669</v>
      </c>
      <c r="V8922">
        <v>258.19009196065929</v>
      </c>
      <c r="W8922">
        <v>6343.5920361995122</v>
      </c>
    </row>
    <row r="8923" spans="2:23" x14ac:dyDescent="0.3">
      <c r="B8923">
        <f t="shared" si="140"/>
        <v>8918</v>
      </c>
      <c r="C8923">
        <v>638.21196175817386</v>
      </c>
      <c r="D8923">
        <v>929.78880538624685</v>
      </c>
      <c r="E8923">
        <v>366.26919762216289</v>
      </c>
      <c r="F8923">
        <v>595.07421795524397</v>
      </c>
      <c r="G8923">
        <v>2654.1999524867747</v>
      </c>
      <c r="H8923">
        <v>240.60821135192037</v>
      </c>
      <c r="R8923">
        <v>886.82927031593147</v>
      </c>
      <c r="S8923">
        <v>263.22495286560525</v>
      </c>
      <c r="T8923">
        <v>205.20713593057218</v>
      </c>
      <c r="U8923">
        <v>249.62973284887229</v>
      </c>
      <c r="V8923">
        <v>260.5809759374979</v>
      </c>
      <c r="W8923">
        <v>2186.0305234366647</v>
      </c>
    </row>
    <row r="8924" spans="2:23" x14ac:dyDescent="0.3">
      <c r="B8924">
        <f t="shared" si="140"/>
        <v>8919</v>
      </c>
      <c r="C8924">
        <v>28883.78</v>
      </c>
      <c r="D8924">
        <v>3625.2142691822764</v>
      </c>
      <c r="E8924">
        <v>250.26157688873013</v>
      </c>
      <c r="F8924">
        <v>686.19417492458126</v>
      </c>
      <c r="G8924">
        <v>224.57118019919167</v>
      </c>
      <c r="H8924">
        <v>1979.9171139473801</v>
      </c>
      <c r="R8924">
        <v>343.78153373223756</v>
      </c>
      <c r="S8924">
        <v>220.77525634043721</v>
      </c>
      <c r="T8924">
        <v>3143.2074832977073</v>
      </c>
      <c r="U8924">
        <v>270.56785652861919</v>
      </c>
      <c r="V8924">
        <v>345.71381761942229</v>
      </c>
      <c r="W8924">
        <v>28883.78</v>
      </c>
    </row>
    <row r="8925" spans="2:23" x14ac:dyDescent="0.3">
      <c r="B8925">
        <f t="shared" si="140"/>
        <v>8920</v>
      </c>
      <c r="C8925">
        <v>28883.78</v>
      </c>
      <c r="D8925">
        <v>557.04039989979617</v>
      </c>
      <c r="E8925">
        <v>28883.78</v>
      </c>
      <c r="F8925">
        <v>5750.9148226412281</v>
      </c>
      <c r="G8925">
        <v>439.64604500446728</v>
      </c>
      <c r="H8925">
        <v>28883.78</v>
      </c>
      <c r="R8925">
        <v>338.87699787471479</v>
      </c>
      <c r="S8925">
        <v>5725.3922093407364</v>
      </c>
      <c r="T8925">
        <v>238.96220597950528</v>
      </c>
      <c r="U8925">
        <v>2873.9094744689132</v>
      </c>
      <c r="V8925">
        <v>274.73976526191564</v>
      </c>
      <c r="W8925">
        <v>28883.78</v>
      </c>
    </row>
    <row r="8926" spans="2:23" x14ac:dyDescent="0.3">
      <c r="B8926">
        <f t="shared" si="140"/>
        <v>8921</v>
      </c>
      <c r="C8926">
        <v>1839.4855693292595</v>
      </c>
      <c r="D8926">
        <v>215.69190266494832</v>
      </c>
      <c r="E8926">
        <v>232.97951344196645</v>
      </c>
      <c r="F8926">
        <v>1253.5789884214587</v>
      </c>
      <c r="G8926">
        <v>251.86114778330631</v>
      </c>
      <c r="H8926">
        <v>714.85324874710955</v>
      </c>
      <c r="R8926">
        <v>19922.718003795875</v>
      </c>
      <c r="S8926">
        <v>5159.8265042271432</v>
      </c>
      <c r="T8926">
        <v>213.10209833474926</v>
      </c>
      <c r="U8926">
        <v>1524.3604345182739</v>
      </c>
      <c r="V8926">
        <v>356.68397561764647</v>
      </c>
      <c r="W8926">
        <v>24319.997176273366</v>
      </c>
    </row>
    <row r="8927" spans="2:23" x14ac:dyDescent="0.3">
      <c r="B8927">
        <f t="shared" si="140"/>
        <v>8922</v>
      </c>
      <c r="C8927">
        <v>593.05678451601875</v>
      </c>
      <c r="D8927">
        <v>1473.3827282636241</v>
      </c>
      <c r="E8927">
        <v>259.90198022540795</v>
      </c>
      <c r="F8927">
        <v>218.31261123029009</v>
      </c>
      <c r="G8927">
        <v>418.7948670561866</v>
      </c>
      <c r="H8927">
        <v>204.56548675837627</v>
      </c>
      <c r="R8927">
        <v>695.37705710633986</v>
      </c>
      <c r="S8927">
        <v>28883.78</v>
      </c>
      <c r="T8927">
        <v>233.23643129380972</v>
      </c>
      <c r="U8927">
        <v>222.10424462787273</v>
      </c>
      <c r="V8927">
        <v>229.54068164875835</v>
      </c>
      <c r="W8927">
        <v>210.54848487515486</v>
      </c>
    </row>
    <row r="8928" spans="2:23" x14ac:dyDescent="0.3">
      <c r="B8928">
        <f t="shared" si="140"/>
        <v>8923</v>
      </c>
      <c r="C8928">
        <v>326.32143632740463</v>
      </c>
      <c r="D8928">
        <v>28883.78</v>
      </c>
      <c r="E8928">
        <v>699.60050428597674</v>
      </c>
      <c r="F8928">
        <v>305.82448930802838</v>
      </c>
      <c r="G8928">
        <v>1356.0931707711957</v>
      </c>
      <c r="H8928">
        <v>691.29794820128438</v>
      </c>
      <c r="R8928">
        <v>812.39173982490456</v>
      </c>
      <c r="S8928">
        <v>307.82393180763808</v>
      </c>
      <c r="T8928">
        <v>210.34461423160485</v>
      </c>
      <c r="U8928">
        <v>256.1539958923322</v>
      </c>
      <c r="V8928">
        <v>213.72961461363096</v>
      </c>
      <c r="W8928">
        <v>1738.8686373338687</v>
      </c>
    </row>
    <row r="8929" spans="2:23" x14ac:dyDescent="0.3">
      <c r="B8929">
        <f t="shared" si="140"/>
        <v>8924</v>
      </c>
      <c r="C8929">
        <v>28883.78</v>
      </c>
      <c r="D8929">
        <v>275.68924879579066</v>
      </c>
      <c r="E8929">
        <v>203.13990272260443</v>
      </c>
      <c r="F8929">
        <v>401.39441481817391</v>
      </c>
      <c r="G8929">
        <v>2491.8717968064816</v>
      </c>
      <c r="H8929">
        <v>406.83361145617607</v>
      </c>
      <c r="R8929">
        <v>208.04704341955559</v>
      </c>
      <c r="S8929">
        <v>1421.4145673553464</v>
      </c>
      <c r="T8929">
        <v>235.25321572853807</v>
      </c>
      <c r="U8929">
        <v>812.04020480749966</v>
      </c>
      <c r="V8929">
        <v>222.02820777219284</v>
      </c>
      <c r="W8929">
        <v>276.27768674866877</v>
      </c>
    </row>
    <row r="8930" spans="2:23" x14ac:dyDescent="0.3">
      <c r="B8930">
        <f t="shared" si="140"/>
        <v>8925</v>
      </c>
      <c r="C8930">
        <v>4227.6574973836014</v>
      </c>
      <c r="D8930">
        <v>261.54011399565854</v>
      </c>
      <c r="E8930">
        <v>1242.172437621799</v>
      </c>
      <c r="F8930">
        <v>791.63045410695304</v>
      </c>
      <c r="G8930">
        <v>3021.984167232682</v>
      </c>
      <c r="H8930">
        <v>200.25344980501094</v>
      </c>
      <c r="R8930">
        <v>4022.8061842936377</v>
      </c>
      <c r="S8930">
        <v>334.34403712720558</v>
      </c>
      <c r="T8930">
        <v>287.28604601079604</v>
      </c>
      <c r="U8930">
        <v>1006.2374809256985</v>
      </c>
      <c r="V8930">
        <v>477.26698964085023</v>
      </c>
      <c r="W8930">
        <v>386.18611378901011</v>
      </c>
    </row>
    <row r="8931" spans="2:23" x14ac:dyDescent="0.3">
      <c r="B8931">
        <f t="shared" si="140"/>
        <v>8926</v>
      </c>
      <c r="C8931">
        <v>18559.35050418082</v>
      </c>
      <c r="D8931">
        <v>5593.1264869942261</v>
      </c>
      <c r="E8931">
        <v>207.83109849938148</v>
      </c>
      <c r="F8931">
        <v>1510.458839663454</v>
      </c>
      <c r="G8931">
        <v>28883.78</v>
      </c>
      <c r="H8931">
        <v>312.91384977176983</v>
      </c>
      <c r="R8931">
        <v>207.46959706937355</v>
      </c>
      <c r="S8931">
        <v>525.28018952013338</v>
      </c>
      <c r="T8931">
        <v>309.81367062759807</v>
      </c>
      <c r="U8931">
        <v>12188.897042371749</v>
      </c>
      <c r="V8931">
        <v>202.01547330031411</v>
      </c>
      <c r="W8931">
        <v>617.56493876950299</v>
      </c>
    </row>
    <row r="8932" spans="2:23" x14ac:dyDescent="0.3">
      <c r="B8932">
        <f t="shared" si="140"/>
        <v>8927</v>
      </c>
      <c r="C8932">
        <v>3464.2768884951633</v>
      </c>
      <c r="D8932">
        <v>696.1763657215231</v>
      </c>
      <c r="E8932">
        <v>301.32282033166467</v>
      </c>
      <c r="F8932">
        <v>677.41164313218349</v>
      </c>
      <c r="G8932">
        <v>2030.9408026935737</v>
      </c>
      <c r="H8932">
        <v>2051.9495210317918</v>
      </c>
      <c r="R8932">
        <v>207.93444074277323</v>
      </c>
      <c r="S8932">
        <v>371.06937364776445</v>
      </c>
      <c r="T8932">
        <v>455.28262472101721</v>
      </c>
      <c r="U8932">
        <v>801.71761074645462</v>
      </c>
      <c r="V8932">
        <v>10010.071332382051</v>
      </c>
      <c r="W8932">
        <v>247.12520782126785</v>
      </c>
    </row>
    <row r="8933" spans="2:23" x14ac:dyDescent="0.3">
      <c r="B8933">
        <f t="shared" si="140"/>
        <v>8928</v>
      </c>
      <c r="C8933">
        <v>510.82014669421756</v>
      </c>
      <c r="D8933">
        <v>286.11069287272659</v>
      </c>
      <c r="E8933">
        <v>1258.6812430025805</v>
      </c>
      <c r="F8933">
        <v>11977.066633415916</v>
      </c>
      <c r="G8933">
        <v>425.96405731077516</v>
      </c>
      <c r="H8933">
        <v>28883.78</v>
      </c>
      <c r="R8933">
        <v>28883.78</v>
      </c>
      <c r="S8933">
        <v>536.94848062369397</v>
      </c>
      <c r="T8933">
        <v>5888.8712868076791</v>
      </c>
      <c r="U8933">
        <v>680.26549177297431</v>
      </c>
      <c r="V8933">
        <v>524.32076282333651</v>
      </c>
      <c r="W8933">
        <v>1517.3938390814242</v>
      </c>
    </row>
    <row r="8934" spans="2:23" x14ac:dyDescent="0.3">
      <c r="B8934">
        <f t="shared" si="140"/>
        <v>8929</v>
      </c>
      <c r="C8934">
        <v>229.85824327011639</v>
      </c>
      <c r="D8934">
        <v>947.43563369294645</v>
      </c>
      <c r="E8934">
        <v>229.46144178483749</v>
      </c>
      <c r="F8934">
        <v>216.50076429091857</v>
      </c>
      <c r="G8934">
        <v>865.8469267695674</v>
      </c>
      <c r="H8934">
        <v>269.10643209698571</v>
      </c>
      <c r="R8934">
        <v>1877.4504826080843</v>
      </c>
      <c r="S8934">
        <v>8901.3664678286623</v>
      </c>
      <c r="T8934">
        <v>232.6255348658303</v>
      </c>
      <c r="U8934">
        <v>28883.78</v>
      </c>
      <c r="V8934">
        <v>4131.8895270189751</v>
      </c>
      <c r="W8934">
        <v>205.43648279253588</v>
      </c>
    </row>
    <row r="8935" spans="2:23" x14ac:dyDescent="0.3">
      <c r="B8935">
        <f t="shared" si="140"/>
        <v>8930</v>
      </c>
      <c r="C8935">
        <v>21233.421626496493</v>
      </c>
      <c r="D8935">
        <v>7271.5309492555789</v>
      </c>
      <c r="E8935">
        <v>308.48841021517683</v>
      </c>
      <c r="F8935">
        <v>396.61835859263499</v>
      </c>
      <c r="G8935">
        <v>210.07622643040881</v>
      </c>
      <c r="H8935">
        <v>1218.5107427831822</v>
      </c>
      <c r="R8935">
        <v>319.99215173415053</v>
      </c>
      <c r="S8935">
        <v>14187.80504048142</v>
      </c>
      <c r="T8935">
        <v>10501.189877576971</v>
      </c>
      <c r="U8935">
        <v>344.77631132140914</v>
      </c>
      <c r="V8935">
        <v>345.68296813819813</v>
      </c>
      <c r="W8935">
        <v>406.39093831032147</v>
      </c>
    </row>
    <row r="8936" spans="2:23" x14ac:dyDescent="0.3">
      <c r="B8936">
        <f t="shared" si="140"/>
        <v>8931</v>
      </c>
      <c r="C8936">
        <v>202.1237036147746</v>
      </c>
      <c r="D8936">
        <v>28883.78</v>
      </c>
      <c r="E8936">
        <v>16446.109228417343</v>
      </c>
      <c r="F8936">
        <v>28883.78</v>
      </c>
      <c r="G8936">
        <v>427.07519487120686</v>
      </c>
      <c r="H8936">
        <v>482.23453358865925</v>
      </c>
      <c r="R8936">
        <v>349.8667360048795</v>
      </c>
      <c r="S8936">
        <v>28883.78</v>
      </c>
      <c r="T8936">
        <v>2178.1254129829331</v>
      </c>
      <c r="U8936">
        <v>266.09680174149105</v>
      </c>
      <c r="V8936">
        <v>606.60919173597392</v>
      </c>
      <c r="W8936">
        <v>256.71116522767539</v>
      </c>
    </row>
    <row r="8937" spans="2:23" x14ac:dyDescent="0.3">
      <c r="B8937">
        <f t="shared" si="140"/>
        <v>8932</v>
      </c>
      <c r="C8937">
        <v>769.04672532509244</v>
      </c>
      <c r="D8937">
        <v>469.08665065082357</v>
      </c>
      <c r="E8937">
        <v>456.48769141735067</v>
      </c>
      <c r="F8937">
        <v>1571.8974597357492</v>
      </c>
      <c r="G8937">
        <v>341.3682893026359</v>
      </c>
      <c r="H8937">
        <v>1674.3299855785585</v>
      </c>
      <c r="R8937">
        <v>2741.8692144779884</v>
      </c>
      <c r="S8937">
        <v>494.08649131470156</v>
      </c>
      <c r="T8937">
        <v>243.92976315195125</v>
      </c>
      <c r="U8937">
        <v>28883.78</v>
      </c>
      <c r="V8937">
        <v>28883.78</v>
      </c>
      <c r="W8937">
        <v>852.26906132636555</v>
      </c>
    </row>
    <row r="8938" spans="2:23" x14ac:dyDescent="0.3">
      <c r="B8938">
        <f t="shared" si="140"/>
        <v>8933</v>
      </c>
      <c r="C8938">
        <v>3039.9623258750139</v>
      </c>
      <c r="D8938">
        <v>28883.78</v>
      </c>
      <c r="E8938">
        <v>1840.0743051648947</v>
      </c>
      <c r="F8938">
        <v>2837.6192759692021</v>
      </c>
      <c r="G8938">
        <v>511.94033935974915</v>
      </c>
      <c r="H8938">
        <v>436.44527735059762</v>
      </c>
      <c r="R8938">
        <v>387.49144889022591</v>
      </c>
      <c r="S8938">
        <v>330.51650504026031</v>
      </c>
      <c r="T8938">
        <v>1582.6521129912467</v>
      </c>
      <c r="U8938">
        <v>404.95502389839231</v>
      </c>
      <c r="V8938">
        <v>739.16873711465007</v>
      </c>
      <c r="W8938">
        <v>266.20927326457627</v>
      </c>
    </row>
    <row r="8939" spans="2:23" x14ac:dyDescent="0.3">
      <c r="B8939">
        <f t="shared" si="140"/>
        <v>8934</v>
      </c>
      <c r="C8939">
        <v>219.49637195895355</v>
      </c>
      <c r="D8939">
        <v>28883.78</v>
      </c>
      <c r="E8939">
        <v>315.97201039139333</v>
      </c>
      <c r="F8939">
        <v>2028.3815435107451</v>
      </c>
      <c r="G8939">
        <v>680.76045793633216</v>
      </c>
      <c r="H8939">
        <v>207.16581940291491</v>
      </c>
      <c r="R8939">
        <v>10805.302180596553</v>
      </c>
      <c r="S8939">
        <v>797.59988130988188</v>
      </c>
      <c r="T8939">
        <v>347.18385541251115</v>
      </c>
      <c r="U8939">
        <v>394.06960656003235</v>
      </c>
      <c r="V8939">
        <v>439.2209912664128</v>
      </c>
      <c r="W8939">
        <v>209.7294181585909</v>
      </c>
    </row>
    <row r="8940" spans="2:23" x14ac:dyDescent="0.3">
      <c r="B8940">
        <f t="shared" si="140"/>
        <v>8935</v>
      </c>
      <c r="C8940">
        <v>484.33590843723277</v>
      </c>
      <c r="D8940">
        <v>1556.9538319554306</v>
      </c>
      <c r="E8940">
        <v>274.87656021763479</v>
      </c>
      <c r="F8940">
        <v>262.01656540794085</v>
      </c>
      <c r="G8940">
        <v>915.82588764438401</v>
      </c>
      <c r="H8940">
        <v>16447.721565555687</v>
      </c>
      <c r="R8940">
        <v>240.47849309324639</v>
      </c>
      <c r="S8940">
        <v>28883.78</v>
      </c>
      <c r="T8940">
        <v>306.05639377374735</v>
      </c>
      <c r="U8940">
        <v>28883.78</v>
      </c>
      <c r="V8940">
        <v>28883.78</v>
      </c>
      <c r="W8940">
        <v>413.05116964984495</v>
      </c>
    </row>
    <row r="8941" spans="2:23" x14ac:dyDescent="0.3">
      <c r="B8941">
        <f t="shared" si="140"/>
        <v>8936</v>
      </c>
      <c r="C8941">
        <v>3735.0594663051493</v>
      </c>
      <c r="D8941">
        <v>605.49200166197772</v>
      </c>
      <c r="E8941">
        <v>208.26175274074646</v>
      </c>
      <c r="F8941">
        <v>2086.609762066581</v>
      </c>
      <c r="G8941">
        <v>25882.635074366939</v>
      </c>
      <c r="H8941">
        <v>358.80550384207885</v>
      </c>
      <c r="R8941">
        <v>3224.723743655295</v>
      </c>
      <c r="S8941">
        <v>226.14863732533499</v>
      </c>
      <c r="T8941">
        <v>203.09739279218047</v>
      </c>
      <c r="U8941">
        <v>239.36231210825741</v>
      </c>
      <c r="V8941">
        <v>19558.919907124731</v>
      </c>
      <c r="W8941">
        <v>28883.78</v>
      </c>
    </row>
    <row r="8942" spans="2:23" x14ac:dyDescent="0.3">
      <c r="B8942">
        <f t="shared" si="140"/>
        <v>8937</v>
      </c>
      <c r="C8942">
        <v>289.51722647115048</v>
      </c>
      <c r="D8942">
        <v>225.95241154833033</v>
      </c>
      <c r="E8942">
        <v>213.70396286292117</v>
      </c>
      <c r="F8942">
        <v>1214.5351098839624</v>
      </c>
      <c r="G8942">
        <v>1207.5649948003497</v>
      </c>
      <c r="H8942">
        <v>328.16310282895273</v>
      </c>
      <c r="R8942">
        <v>268.71501365898297</v>
      </c>
      <c r="S8942">
        <v>262.19657314899621</v>
      </c>
      <c r="T8942">
        <v>318.71085028042</v>
      </c>
      <c r="U8942">
        <v>458.93765632300028</v>
      </c>
      <c r="V8942">
        <v>259.65886496225556</v>
      </c>
      <c r="W8942">
        <v>1715.1960864828366</v>
      </c>
    </row>
    <row r="8943" spans="2:23" x14ac:dyDescent="0.3">
      <c r="B8943">
        <f t="shared" si="140"/>
        <v>8938</v>
      </c>
      <c r="C8943">
        <v>223.95122621303946</v>
      </c>
      <c r="D8943">
        <v>580.74243320522987</v>
      </c>
      <c r="E8943">
        <v>28883.78</v>
      </c>
      <c r="F8943">
        <v>261.04126761347936</v>
      </c>
      <c r="G8943">
        <v>10254.529807832894</v>
      </c>
      <c r="H8943">
        <v>1692.2692740914297</v>
      </c>
      <c r="R8943">
        <v>290.55112275408862</v>
      </c>
      <c r="S8943">
        <v>24121.638455426357</v>
      </c>
      <c r="T8943">
        <v>9353.8165239921946</v>
      </c>
      <c r="U8943">
        <v>18601.800851709853</v>
      </c>
      <c r="V8943">
        <v>28883.78</v>
      </c>
      <c r="W8943">
        <v>585.02119504863231</v>
      </c>
    </row>
    <row r="8944" spans="2:23" x14ac:dyDescent="0.3">
      <c r="B8944">
        <f t="shared" si="140"/>
        <v>8939</v>
      </c>
      <c r="C8944">
        <v>28883.78</v>
      </c>
      <c r="D8944">
        <v>272.41177605474536</v>
      </c>
      <c r="E8944">
        <v>1093.3306044018004</v>
      </c>
      <c r="F8944">
        <v>19118.598742570139</v>
      </c>
      <c r="G8944">
        <v>341.3097350340401</v>
      </c>
      <c r="H8944">
        <v>688.22188237740124</v>
      </c>
      <c r="R8944">
        <v>1809.9751829039815</v>
      </c>
      <c r="S8944">
        <v>28883.78</v>
      </c>
      <c r="T8944">
        <v>382.60184856317812</v>
      </c>
      <c r="U8944">
        <v>439.32259738175355</v>
      </c>
      <c r="V8944">
        <v>1111.0235264591306</v>
      </c>
      <c r="W8944">
        <v>215.29316850969582</v>
      </c>
    </row>
    <row r="8945" spans="2:23" x14ac:dyDescent="0.3">
      <c r="B8945">
        <f t="shared" si="140"/>
        <v>8940</v>
      </c>
      <c r="C8945">
        <v>278.53177681749543</v>
      </c>
      <c r="D8945">
        <v>306.20575780268905</v>
      </c>
      <c r="E8945">
        <v>2088.7010445888109</v>
      </c>
      <c r="F8945">
        <v>575.94801765955958</v>
      </c>
      <c r="G8945">
        <v>582.91109544740436</v>
      </c>
      <c r="H8945">
        <v>1331.133320185623</v>
      </c>
      <c r="R8945">
        <v>377.12852829511473</v>
      </c>
      <c r="S8945">
        <v>5153.2034216928514</v>
      </c>
      <c r="T8945">
        <v>209.31201570541384</v>
      </c>
      <c r="U8945">
        <v>12297.905199718198</v>
      </c>
      <c r="V8945">
        <v>1982.7308780958281</v>
      </c>
      <c r="W8945">
        <v>287.44934294964429</v>
      </c>
    </row>
    <row r="8946" spans="2:23" x14ac:dyDescent="0.3">
      <c r="B8946">
        <f t="shared" si="140"/>
        <v>8941</v>
      </c>
      <c r="C8946">
        <v>28883.78</v>
      </c>
      <c r="D8946">
        <v>28883.78</v>
      </c>
      <c r="E8946">
        <v>642.05644193044679</v>
      </c>
      <c r="F8946">
        <v>601.74718939610898</v>
      </c>
      <c r="G8946">
        <v>1852.9924049706328</v>
      </c>
      <c r="H8946">
        <v>368.8797824951713</v>
      </c>
      <c r="R8946">
        <v>964.22628835522653</v>
      </c>
      <c r="S8946">
        <v>285.95838300513424</v>
      </c>
      <c r="T8946">
        <v>354.72411426466516</v>
      </c>
      <c r="U8946">
        <v>14576.050434557184</v>
      </c>
      <c r="V8946">
        <v>315.92917452583146</v>
      </c>
      <c r="W8946">
        <v>28883.78</v>
      </c>
    </row>
    <row r="8947" spans="2:23" x14ac:dyDescent="0.3">
      <c r="B8947">
        <f t="shared" si="140"/>
        <v>8942</v>
      </c>
      <c r="C8947">
        <v>328.12880557767375</v>
      </c>
      <c r="D8947">
        <v>684.04398995408997</v>
      </c>
      <c r="E8947">
        <v>536.49446226288069</v>
      </c>
      <c r="F8947">
        <v>28883.78</v>
      </c>
      <c r="G8947">
        <v>1411.2707640726996</v>
      </c>
      <c r="H8947">
        <v>1367.2008961527431</v>
      </c>
      <c r="R8947">
        <v>239.6154580575926</v>
      </c>
      <c r="S8947">
        <v>28883.78</v>
      </c>
      <c r="T8947">
        <v>507.92654409998647</v>
      </c>
      <c r="U8947">
        <v>231.55659338936991</v>
      </c>
      <c r="V8947">
        <v>3116.5754060968698</v>
      </c>
      <c r="W8947">
        <v>202.50267673844593</v>
      </c>
    </row>
    <row r="8948" spans="2:23" x14ac:dyDescent="0.3">
      <c r="B8948">
        <f t="shared" si="140"/>
        <v>8943</v>
      </c>
      <c r="C8948">
        <v>14957.886565464816</v>
      </c>
      <c r="D8948">
        <v>28883.78</v>
      </c>
      <c r="E8948">
        <v>344.81931074932453</v>
      </c>
      <c r="F8948">
        <v>218.59564053569818</v>
      </c>
      <c r="G8948">
        <v>11557.01914609047</v>
      </c>
      <c r="H8948">
        <v>23914.362655713529</v>
      </c>
      <c r="R8948">
        <v>28883.78</v>
      </c>
      <c r="S8948">
        <v>28883.78</v>
      </c>
      <c r="T8948">
        <v>213.01618360702633</v>
      </c>
      <c r="U8948">
        <v>280.49490906958863</v>
      </c>
      <c r="V8948">
        <v>338.87613924387301</v>
      </c>
      <c r="W8948">
        <v>253.92192796885735</v>
      </c>
    </row>
    <row r="8949" spans="2:23" x14ac:dyDescent="0.3">
      <c r="B8949">
        <f t="shared" si="140"/>
        <v>8944</v>
      </c>
      <c r="C8949">
        <v>212.30816518136942</v>
      </c>
      <c r="D8949">
        <v>303.11533130665697</v>
      </c>
      <c r="E8949">
        <v>13607.268987223497</v>
      </c>
      <c r="F8949">
        <v>277.13280296366725</v>
      </c>
      <c r="G8949">
        <v>214.88217843860403</v>
      </c>
      <c r="H8949">
        <v>1766.8375289929054</v>
      </c>
      <c r="R8949">
        <v>335.6047329677279</v>
      </c>
      <c r="S8949">
        <v>2840.4152889291045</v>
      </c>
      <c r="T8949">
        <v>2492.1405287869334</v>
      </c>
      <c r="U8949">
        <v>254.71719961013147</v>
      </c>
      <c r="V8949">
        <v>1445.5300993073888</v>
      </c>
      <c r="W8949">
        <v>239.03865956270909</v>
      </c>
    </row>
    <row r="8950" spans="2:23" x14ac:dyDescent="0.3">
      <c r="B8950">
        <f t="shared" si="140"/>
        <v>8945</v>
      </c>
      <c r="C8950">
        <v>202.31338614971637</v>
      </c>
      <c r="D8950">
        <v>375.35751788784313</v>
      </c>
      <c r="E8950">
        <v>11843.375319122875</v>
      </c>
      <c r="F8950">
        <v>317.0377746904071</v>
      </c>
      <c r="G8950">
        <v>3165.5412596670512</v>
      </c>
      <c r="H8950">
        <v>746.55075888484703</v>
      </c>
      <c r="R8950">
        <v>764.57043820492868</v>
      </c>
      <c r="S8950">
        <v>28883.78</v>
      </c>
      <c r="T8950">
        <v>1792.020647866377</v>
      </c>
      <c r="U8950">
        <v>319.98177665900084</v>
      </c>
      <c r="V8950">
        <v>322.91778486055466</v>
      </c>
      <c r="W8950">
        <v>319.47116812517152</v>
      </c>
    </row>
    <row r="8951" spans="2:23" x14ac:dyDescent="0.3">
      <c r="B8951">
        <f t="shared" si="140"/>
        <v>8946</v>
      </c>
      <c r="C8951">
        <v>241.78451215228529</v>
      </c>
      <c r="D8951">
        <v>761.00265888217496</v>
      </c>
      <c r="E8951">
        <v>235.0035272886646</v>
      </c>
      <c r="F8951">
        <v>12933.333148926164</v>
      </c>
      <c r="G8951">
        <v>522.47928485787679</v>
      </c>
      <c r="H8951">
        <v>270.59223056149943</v>
      </c>
      <c r="R8951">
        <v>200.69836089815277</v>
      </c>
      <c r="S8951">
        <v>540.12954145695403</v>
      </c>
      <c r="T8951">
        <v>295.51188839341688</v>
      </c>
      <c r="U8951">
        <v>450.26479316569112</v>
      </c>
      <c r="V8951">
        <v>421.98695807556521</v>
      </c>
      <c r="W8951">
        <v>1690.0659058645426</v>
      </c>
    </row>
    <row r="8952" spans="2:23" x14ac:dyDescent="0.3">
      <c r="B8952">
        <f t="shared" si="140"/>
        <v>8947</v>
      </c>
      <c r="C8952">
        <v>219.83499999934926</v>
      </c>
      <c r="D8952">
        <v>609.91428289694363</v>
      </c>
      <c r="E8952">
        <v>340.20686465688993</v>
      </c>
      <c r="F8952">
        <v>336.73990749025654</v>
      </c>
      <c r="G8952">
        <v>355.69501271321724</v>
      </c>
      <c r="H8952">
        <v>1289.591135011287</v>
      </c>
      <c r="R8952">
        <v>416.92519188390827</v>
      </c>
      <c r="S8952">
        <v>337.41608603021461</v>
      </c>
      <c r="T8952">
        <v>311.0437380768297</v>
      </c>
      <c r="U8952">
        <v>28883.78</v>
      </c>
      <c r="V8952">
        <v>203.38374252673694</v>
      </c>
      <c r="W8952">
        <v>3629.6324822981619</v>
      </c>
    </row>
    <row r="8953" spans="2:23" x14ac:dyDescent="0.3">
      <c r="B8953">
        <f t="shared" si="140"/>
        <v>8948</v>
      </c>
      <c r="C8953">
        <v>355.42458886438533</v>
      </c>
      <c r="D8953">
        <v>292.74502903681378</v>
      </c>
      <c r="E8953">
        <v>372.34116966532378</v>
      </c>
      <c r="F8953">
        <v>28883.78</v>
      </c>
      <c r="G8953">
        <v>5088.2355970865865</v>
      </c>
      <c r="H8953">
        <v>1194.189822093143</v>
      </c>
      <c r="R8953">
        <v>28883.78</v>
      </c>
      <c r="S8953">
        <v>3092.595194811056</v>
      </c>
      <c r="T8953">
        <v>553.82015661073444</v>
      </c>
      <c r="U8953">
        <v>6036.2172163215018</v>
      </c>
      <c r="V8953">
        <v>246.30941560358758</v>
      </c>
      <c r="W8953">
        <v>447.0498218382761</v>
      </c>
    </row>
    <row r="8954" spans="2:23" x14ac:dyDescent="0.3">
      <c r="B8954">
        <f t="shared" si="140"/>
        <v>8949</v>
      </c>
      <c r="C8954">
        <v>1495.9625021337797</v>
      </c>
      <c r="D8954">
        <v>244.02714660794553</v>
      </c>
      <c r="E8954">
        <v>778.55883120282783</v>
      </c>
      <c r="F8954">
        <v>204.84189048075194</v>
      </c>
      <c r="G8954">
        <v>225.33094445538839</v>
      </c>
      <c r="H8954">
        <v>200.77905695797659</v>
      </c>
      <c r="R8954">
        <v>2154.0137272956122</v>
      </c>
      <c r="S8954">
        <v>393.62536047375625</v>
      </c>
      <c r="T8954">
        <v>28883.78</v>
      </c>
      <c r="U8954">
        <v>415.68235900066657</v>
      </c>
      <c r="V8954">
        <v>809.10144895265023</v>
      </c>
      <c r="W8954">
        <v>804.97111945981851</v>
      </c>
    </row>
    <row r="8955" spans="2:23" x14ac:dyDescent="0.3">
      <c r="B8955">
        <f t="shared" si="140"/>
        <v>8950</v>
      </c>
      <c r="C8955">
        <v>265.89164725243239</v>
      </c>
      <c r="D8955">
        <v>1397.7224862410762</v>
      </c>
      <c r="E8955">
        <v>273.64965402151813</v>
      </c>
      <c r="F8955">
        <v>347.17818480286491</v>
      </c>
      <c r="G8955">
        <v>28883.78</v>
      </c>
      <c r="H8955">
        <v>200.84555498824997</v>
      </c>
      <c r="R8955">
        <v>208.92055090686469</v>
      </c>
      <c r="S8955">
        <v>689.2627204336892</v>
      </c>
      <c r="T8955">
        <v>225.44838424526495</v>
      </c>
      <c r="U8955">
        <v>390.57639925755444</v>
      </c>
      <c r="V8955">
        <v>1069.785910396407</v>
      </c>
      <c r="W8955">
        <v>28883.78</v>
      </c>
    </row>
    <row r="8956" spans="2:23" x14ac:dyDescent="0.3">
      <c r="B8956">
        <f t="shared" si="140"/>
        <v>8951</v>
      </c>
      <c r="C8956">
        <v>289.95200508534651</v>
      </c>
      <c r="D8956">
        <v>257.06942016169756</v>
      </c>
      <c r="E8956">
        <v>1285.3532950386195</v>
      </c>
      <c r="F8956">
        <v>885.07666227923471</v>
      </c>
      <c r="G8956">
        <v>919.02851308314939</v>
      </c>
      <c r="H8956">
        <v>243.99027892525854</v>
      </c>
      <c r="R8956">
        <v>28883.78</v>
      </c>
      <c r="S8956">
        <v>241.96935843056417</v>
      </c>
      <c r="T8956">
        <v>236.52057772955698</v>
      </c>
      <c r="U8956">
        <v>229.97464101525165</v>
      </c>
      <c r="V8956">
        <v>974.93718929676697</v>
      </c>
      <c r="W8956">
        <v>671.03802947615134</v>
      </c>
    </row>
    <row r="8957" spans="2:23" x14ac:dyDescent="0.3">
      <c r="B8957">
        <f t="shared" si="140"/>
        <v>8952</v>
      </c>
      <c r="C8957">
        <v>28883.78</v>
      </c>
      <c r="D8957">
        <v>234.83773033710349</v>
      </c>
      <c r="E8957">
        <v>489.226832332394</v>
      </c>
      <c r="F8957">
        <v>294.51968538356124</v>
      </c>
      <c r="G8957">
        <v>1279.8351254141839</v>
      </c>
      <c r="H8957">
        <v>3180.3171292832885</v>
      </c>
      <c r="R8957">
        <v>238.6869388162462</v>
      </c>
      <c r="S8957">
        <v>292.21541291175504</v>
      </c>
      <c r="T8957">
        <v>227.93576953230669</v>
      </c>
      <c r="U8957">
        <v>2930.7454297709396</v>
      </c>
      <c r="V8957">
        <v>1056.6380337136902</v>
      </c>
      <c r="W8957">
        <v>1938.5371649228055</v>
      </c>
    </row>
    <row r="8958" spans="2:23" x14ac:dyDescent="0.3">
      <c r="B8958">
        <f t="shared" si="140"/>
        <v>8953</v>
      </c>
      <c r="C8958">
        <v>215.91914759040534</v>
      </c>
      <c r="D8958">
        <v>349.98077628817418</v>
      </c>
      <c r="E8958">
        <v>28883.78</v>
      </c>
      <c r="F8958">
        <v>264.28188484935043</v>
      </c>
      <c r="G8958">
        <v>227.01342973816492</v>
      </c>
      <c r="H8958">
        <v>313.45613657326629</v>
      </c>
      <c r="R8958">
        <v>526.55192063675713</v>
      </c>
      <c r="S8958">
        <v>639.99342219966877</v>
      </c>
      <c r="T8958">
        <v>28883.78</v>
      </c>
      <c r="U8958">
        <v>28883.78</v>
      </c>
      <c r="V8958">
        <v>815.43997564631297</v>
      </c>
      <c r="W8958">
        <v>256.03880349238977</v>
      </c>
    </row>
    <row r="8959" spans="2:23" x14ac:dyDescent="0.3">
      <c r="B8959">
        <f t="shared" si="140"/>
        <v>8954</v>
      </c>
      <c r="C8959">
        <v>1350.9537777123433</v>
      </c>
      <c r="D8959">
        <v>7187.6013902358336</v>
      </c>
      <c r="E8959">
        <v>1135.7723718551365</v>
      </c>
      <c r="F8959">
        <v>686.80142046796072</v>
      </c>
      <c r="G8959">
        <v>286.9803308621938</v>
      </c>
      <c r="H8959">
        <v>222.05206480066502</v>
      </c>
      <c r="R8959">
        <v>376.5869765811911</v>
      </c>
      <c r="S8959">
        <v>2411.9070555381227</v>
      </c>
      <c r="T8959">
        <v>364.1690403683084</v>
      </c>
      <c r="U8959">
        <v>286.90214826693324</v>
      </c>
      <c r="V8959">
        <v>404.23347436331119</v>
      </c>
      <c r="W8959">
        <v>891.17605435024723</v>
      </c>
    </row>
    <row r="8960" spans="2:23" x14ac:dyDescent="0.3">
      <c r="B8960">
        <f t="shared" si="140"/>
        <v>8955</v>
      </c>
      <c r="C8960">
        <v>24737.20173621866</v>
      </c>
      <c r="D8960">
        <v>204.64197805613111</v>
      </c>
      <c r="E8960">
        <v>224.35428474080962</v>
      </c>
      <c r="F8960">
        <v>668.27492865941872</v>
      </c>
      <c r="G8960">
        <v>324.97407552213969</v>
      </c>
      <c r="H8960">
        <v>28883.78</v>
      </c>
      <c r="R8960">
        <v>673.51149601201382</v>
      </c>
      <c r="S8960">
        <v>213.52634992068926</v>
      </c>
      <c r="T8960">
        <v>1737.6806207170566</v>
      </c>
      <c r="U8960">
        <v>28883.78</v>
      </c>
      <c r="V8960">
        <v>1724.6540529481676</v>
      </c>
      <c r="W8960">
        <v>238.86924483887159</v>
      </c>
    </row>
    <row r="8961" spans="2:23" x14ac:dyDescent="0.3">
      <c r="B8961">
        <f t="shared" si="140"/>
        <v>8956</v>
      </c>
      <c r="C8961">
        <v>213.02491761571861</v>
      </c>
      <c r="D8961">
        <v>212.09806084032545</v>
      </c>
      <c r="E8961">
        <v>217.51453075159043</v>
      </c>
      <c r="F8961">
        <v>242.56467367573731</v>
      </c>
      <c r="G8961">
        <v>472.35438382214994</v>
      </c>
      <c r="H8961">
        <v>441.50121565575444</v>
      </c>
      <c r="R8961">
        <v>417.14290861972552</v>
      </c>
      <c r="S8961">
        <v>242.87944291998875</v>
      </c>
      <c r="T8961">
        <v>28883.78</v>
      </c>
      <c r="U8961">
        <v>598.14867533237907</v>
      </c>
      <c r="V8961">
        <v>521.16722611905789</v>
      </c>
      <c r="W8961">
        <v>360.61776027353358</v>
      </c>
    </row>
    <row r="8962" spans="2:23" x14ac:dyDescent="0.3">
      <c r="B8962">
        <f t="shared" si="140"/>
        <v>8957</v>
      </c>
      <c r="C8962">
        <v>254.10977713583742</v>
      </c>
      <c r="D8962">
        <v>3217.48532937257</v>
      </c>
      <c r="E8962">
        <v>1979.0924404812138</v>
      </c>
      <c r="F8962">
        <v>949.66677682054376</v>
      </c>
      <c r="G8962">
        <v>368.73596375352258</v>
      </c>
      <c r="H8962">
        <v>648.86792733315849</v>
      </c>
      <c r="R8962">
        <v>227.26728626272245</v>
      </c>
      <c r="S8962">
        <v>281.68853257207513</v>
      </c>
      <c r="T8962">
        <v>208.35584667461447</v>
      </c>
      <c r="U8962">
        <v>1825.1459577811513</v>
      </c>
      <c r="V8962">
        <v>1372.0806881689368</v>
      </c>
      <c r="W8962">
        <v>1532.3718144270572</v>
      </c>
    </row>
    <row r="8963" spans="2:23" x14ac:dyDescent="0.3">
      <c r="B8963">
        <f t="shared" si="140"/>
        <v>8958</v>
      </c>
      <c r="C8963">
        <v>285.8094446084848</v>
      </c>
      <c r="D8963">
        <v>873.71301322433885</v>
      </c>
      <c r="E8963">
        <v>443.17139303351746</v>
      </c>
      <c r="F8963">
        <v>273.86688826912723</v>
      </c>
      <c r="G8963">
        <v>1150.1438142684297</v>
      </c>
      <c r="H8963">
        <v>578.40033438798059</v>
      </c>
      <c r="R8963">
        <v>256.03509755747729</v>
      </c>
      <c r="S8963">
        <v>416.39781121107239</v>
      </c>
      <c r="T8963">
        <v>237.46614329831039</v>
      </c>
      <c r="U8963">
        <v>12226.901586900747</v>
      </c>
      <c r="V8963">
        <v>478.71682905220371</v>
      </c>
      <c r="W8963">
        <v>330.82854794428101</v>
      </c>
    </row>
    <row r="8964" spans="2:23" x14ac:dyDescent="0.3">
      <c r="B8964">
        <f t="shared" si="140"/>
        <v>8959</v>
      </c>
      <c r="C8964">
        <v>1882.145949651052</v>
      </c>
      <c r="D8964">
        <v>310.2016916629841</v>
      </c>
      <c r="E8964">
        <v>252.99580331254185</v>
      </c>
      <c r="F8964">
        <v>490.94074250179244</v>
      </c>
      <c r="G8964">
        <v>4918.3133983914549</v>
      </c>
      <c r="H8964">
        <v>339.408860475334</v>
      </c>
      <c r="R8964">
        <v>720.15806825899926</v>
      </c>
      <c r="S8964">
        <v>1997.9197433088054</v>
      </c>
      <c r="T8964">
        <v>480.45575131123144</v>
      </c>
      <c r="U8964">
        <v>237.53014257860957</v>
      </c>
      <c r="V8964">
        <v>28883.78</v>
      </c>
      <c r="W8964">
        <v>1753.6006357649037</v>
      </c>
    </row>
    <row r="8965" spans="2:23" x14ac:dyDescent="0.3">
      <c r="B8965">
        <f t="shared" si="140"/>
        <v>8960</v>
      </c>
      <c r="C8965">
        <v>5105.1108017027418</v>
      </c>
      <c r="D8965">
        <v>28883.78</v>
      </c>
      <c r="E8965">
        <v>694.44162780144484</v>
      </c>
      <c r="F8965">
        <v>826.16647411897111</v>
      </c>
      <c r="G8965">
        <v>576.18680060599877</v>
      </c>
      <c r="H8965">
        <v>6118.0282340029689</v>
      </c>
      <c r="R8965">
        <v>445.62758736848991</v>
      </c>
      <c r="S8965">
        <v>261.26980657228125</v>
      </c>
      <c r="T8965">
        <v>1639.5864300934741</v>
      </c>
      <c r="U8965">
        <v>268.35896272051599</v>
      </c>
      <c r="V8965">
        <v>2655.3552696612205</v>
      </c>
      <c r="W8965">
        <v>351.64787710670521</v>
      </c>
    </row>
    <row r="8966" spans="2:23" x14ac:dyDescent="0.3">
      <c r="B8966">
        <f t="shared" si="140"/>
        <v>8961</v>
      </c>
      <c r="C8966">
        <v>615.22487362767015</v>
      </c>
      <c r="D8966">
        <v>1109.2028969076143</v>
      </c>
      <c r="E8966">
        <v>1668.4156632579468</v>
      </c>
      <c r="F8966">
        <v>449.45317460284775</v>
      </c>
      <c r="G8966">
        <v>234.84544113841756</v>
      </c>
      <c r="H8966">
        <v>331.53455927375575</v>
      </c>
      <c r="R8966">
        <v>28883.78</v>
      </c>
      <c r="S8966">
        <v>9239.9529701090105</v>
      </c>
      <c r="T8966">
        <v>724.18242536795515</v>
      </c>
      <c r="U8966">
        <v>10626.912915900128</v>
      </c>
      <c r="V8966">
        <v>254.30416448999028</v>
      </c>
      <c r="W8966">
        <v>687.17687251525922</v>
      </c>
    </row>
    <row r="8967" spans="2:23" x14ac:dyDescent="0.3">
      <c r="B8967">
        <f t="shared" si="140"/>
        <v>8962</v>
      </c>
      <c r="C8967">
        <v>260.16308301594711</v>
      </c>
      <c r="D8967">
        <v>2324.2066246827785</v>
      </c>
      <c r="E8967">
        <v>28883.78</v>
      </c>
      <c r="F8967">
        <v>2264.4396504236652</v>
      </c>
      <c r="G8967">
        <v>595.42533164094709</v>
      </c>
      <c r="H8967">
        <v>2546.4864677589917</v>
      </c>
      <c r="R8967">
        <v>2866.6309840392723</v>
      </c>
      <c r="S8967">
        <v>207.30976139282856</v>
      </c>
      <c r="T8967">
        <v>235.69696358014355</v>
      </c>
      <c r="U8967">
        <v>3143.6262537287821</v>
      </c>
      <c r="V8967">
        <v>221.65143348407616</v>
      </c>
      <c r="W8967">
        <v>532.97494354275887</v>
      </c>
    </row>
    <row r="8968" spans="2:23" x14ac:dyDescent="0.3">
      <c r="B8968">
        <f t="shared" ref="B8968:B9031" si="141">B8967 + 1</f>
        <v>8963</v>
      </c>
      <c r="C8968">
        <v>219.54979408766374</v>
      </c>
      <c r="D8968">
        <v>208.91210759698257</v>
      </c>
      <c r="E8968">
        <v>209.137722487254</v>
      </c>
      <c r="F8968">
        <v>404.35230443870171</v>
      </c>
      <c r="G8968">
        <v>27480.251878248437</v>
      </c>
      <c r="H8968">
        <v>281.98081346188349</v>
      </c>
      <c r="R8968">
        <v>263.57686988280057</v>
      </c>
      <c r="S8968">
        <v>215.1593122107306</v>
      </c>
      <c r="T8968">
        <v>11616.245147807032</v>
      </c>
      <c r="U8968">
        <v>28883.78</v>
      </c>
      <c r="V8968">
        <v>28883.78</v>
      </c>
      <c r="W8968">
        <v>10911.309272037275</v>
      </c>
    </row>
    <row r="8969" spans="2:23" x14ac:dyDescent="0.3">
      <c r="B8969">
        <f t="shared" si="141"/>
        <v>8964</v>
      </c>
      <c r="C8969">
        <v>1430.5504251941325</v>
      </c>
      <c r="D8969">
        <v>667.79365087305018</v>
      </c>
      <c r="E8969">
        <v>1322.280413758587</v>
      </c>
      <c r="F8969">
        <v>202.63462401429268</v>
      </c>
      <c r="G8969">
        <v>28883.78</v>
      </c>
      <c r="H8969">
        <v>384.20333350461874</v>
      </c>
      <c r="R8969">
        <v>626.0838802595149</v>
      </c>
      <c r="S8969">
        <v>219.08756918931869</v>
      </c>
      <c r="T8969">
        <v>28883.78</v>
      </c>
      <c r="U8969">
        <v>4618.4092884143984</v>
      </c>
      <c r="V8969">
        <v>1128.0368748238416</v>
      </c>
      <c r="W8969">
        <v>28883.78</v>
      </c>
    </row>
    <row r="8970" spans="2:23" x14ac:dyDescent="0.3">
      <c r="B8970">
        <f t="shared" si="141"/>
        <v>8965</v>
      </c>
      <c r="C8970">
        <v>861.48177156114002</v>
      </c>
      <c r="D8970">
        <v>15661.931425706929</v>
      </c>
      <c r="E8970">
        <v>300.14544410414169</v>
      </c>
      <c r="F8970">
        <v>28883.78</v>
      </c>
      <c r="G8970">
        <v>2069.1010168000394</v>
      </c>
      <c r="H8970">
        <v>291.19907659075164</v>
      </c>
      <c r="R8970">
        <v>534.96889628429585</v>
      </c>
      <c r="S8970">
        <v>5076.0280061275771</v>
      </c>
      <c r="T8970">
        <v>4521.0705470771982</v>
      </c>
      <c r="U8970">
        <v>830.31794287760056</v>
      </c>
      <c r="V8970">
        <v>3355.7639221985141</v>
      </c>
      <c r="W8970">
        <v>275.34284553136013</v>
      </c>
    </row>
    <row r="8971" spans="2:23" x14ac:dyDescent="0.3">
      <c r="B8971">
        <f t="shared" si="141"/>
        <v>8966</v>
      </c>
      <c r="C8971">
        <v>218.74839467301885</v>
      </c>
      <c r="D8971">
        <v>271.23108249210475</v>
      </c>
      <c r="E8971">
        <v>561.32737989848795</v>
      </c>
      <c r="F8971">
        <v>811.92969226979017</v>
      </c>
      <c r="G8971">
        <v>663.16843953009038</v>
      </c>
      <c r="H8971">
        <v>713.41317461943606</v>
      </c>
      <c r="R8971">
        <v>527.69426861032207</v>
      </c>
      <c r="S8971">
        <v>211.74825162092395</v>
      </c>
      <c r="T8971">
        <v>28883.78</v>
      </c>
      <c r="U8971">
        <v>28883.78</v>
      </c>
      <c r="V8971">
        <v>531.97050699384931</v>
      </c>
      <c r="W8971">
        <v>236.36810277556296</v>
      </c>
    </row>
    <row r="8972" spans="2:23" x14ac:dyDescent="0.3">
      <c r="B8972">
        <f t="shared" si="141"/>
        <v>8967</v>
      </c>
      <c r="C8972">
        <v>215.17467012494984</v>
      </c>
      <c r="D8972">
        <v>310.65012746501861</v>
      </c>
      <c r="E8972">
        <v>2773.6331201169883</v>
      </c>
      <c r="F8972">
        <v>28883.78</v>
      </c>
      <c r="G8972">
        <v>3451.9239725846223</v>
      </c>
      <c r="H8972">
        <v>2845.7516129383662</v>
      </c>
      <c r="R8972">
        <v>436.80029946394291</v>
      </c>
      <c r="S8972">
        <v>12454.550468182353</v>
      </c>
      <c r="T8972">
        <v>222.11061883489847</v>
      </c>
      <c r="U8972">
        <v>3922.8928678884899</v>
      </c>
      <c r="V8972">
        <v>258.0363714699302</v>
      </c>
      <c r="W8972">
        <v>340.18222656090018</v>
      </c>
    </row>
    <row r="8973" spans="2:23" x14ac:dyDescent="0.3">
      <c r="B8973">
        <f t="shared" si="141"/>
        <v>8968</v>
      </c>
      <c r="C8973">
        <v>7706.4932412135931</v>
      </c>
      <c r="D8973">
        <v>228.67636874012493</v>
      </c>
      <c r="E8973">
        <v>28883.78</v>
      </c>
      <c r="F8973">
        <v>815.14953392893938</v>
      </c>
      <c r="G8973">
        <v>1804.4208043056303</v>
      </c>
      <c r="H8973">
        <v>272.12406530068102</v>
      </c>
      <c r="R8973">
        <v>562.27793334665455</v>
      </c>
      <c r="S8973">
        <v>860.04285942936076</v>
      </c>
      <c r="T8973">
        <v>1228.0109637080564</v>
      </c>
      <c r="U8973">
        <v>224.10394854203253</v>
      </c>
      <c r="V8973">
        <v>1646.7869399296965</v>
      </c>
      <c r="W8973">
        <v>306.61589123534554</v>
      </c>
    </row>
    <row r="8974" spans="2:23" x14ac:dyDescent="0.3">
      <c r="B8974">
        <f t="shared" si="141"/>
        <v>8969</v>
      </c>
      <c r="C8974">
        <v>278.08685965814675</v>
      </c>
      <c r="D8974">
        <v>269.05800297461087</v>
      </c>
      <c r="E8974">
        <v>364.83258876866398</v>
      </c>
      <c r="F8974">
        <v>246.78724616053321</v>
      </c>
      <c r="G8974">
        <v>267.84549462793643</v>
      </c>
      <c r="H8974">
        <v>893.57097714330632</v>
      </c>
      <c r="R8974">
        <v>320.73387844166365</v>
      </c>
      <c r="S8974">
        <v>248.77732164854817</v>
      </c>
      <c r="T8974">
        <v>28883.78</v>
      </c>
      <c r="U8974">
        <v>271.04234726039977</v>
      </c>
      <c r="V8974">
        <v>302.92215141336544</v>
      </c>
      <c r="W8974">
        <v>2879.0703220624714</v>
      </c>
    </row>
    <row r="8975" spans="2:23" x14ac:dyDescent="0.3">
      <c r="B8975">
        <f t="shared" si="141"/>
        <v>8970</v>
      </c>
      <c r="C8975">
        <v>28883.78</v>
      </c>
      <c r="D8975">
        <v>10242.508228454535</v>
      </c>
      <c r="E8975">
        <v>304.44095972900806</v>
      </c>
      <c r="F8975">
        <v>3913.1440297166741</v>
      </c>
      <c r="G8975">
        <v>1528.1043757081425</v>
      </c>
      <c r="H8975">
        <v>991.5261516273747</v>
      </c>
      <c r="R8975">
        <v>259.27296232283373</v>
      </c>
      <c r="S8975">
        <v>1582.4878027235886</v>
      </c>
      <c r="T8975">
        <v>264.64782781895849</v>
      </c>
      <c r="U8975">
        <v>206.20418549556456</v>
      </c>
      <c r="V8975">
        <v>28883.78</v>
      </c>
      <c r="W8975">
        <v>1451.3801864708109</v>
      </c>
    </row>
    <row r="8976" spans="2:23" x14ac:dyDescent="0.3">
      <c r="B8976">
        <f t="shared" si="141"/>
        <v>8971</v>
      </c>
      <c r="C8976">
        <v>370.01728591983658</v>
      </c>
      <c r="D8976">
        <v>447.8658146758039</v>
      </c>
      <c r="E8976">
        <v>209.95913181635427</v>
      </c>
      <c r="F8976">
        <v>1871.7555245916112</v>
      </c>
      <c r="G8976">
        <v>637.13715122186136</v>
      </c>
      <c r="H8976">
        <v>11188.962613258816</v>
      </c>
      <c r="R8976">
        <v>230.38599316772368</v>
      </c>
      <c r="S8976">
        <v>1889.1599240701059</v>
      </c>
      <c r="T8976">
        <v>546.72433313785768</v>
      </c>
      <c r="U8976">
        <v>220.27469061879862</v>
      </c>
      <c r="V8976">
        <v>210.37183078330258</v>
      </c>
      <c r="W8976">
        <v>1624.6949848312249</v>
      </c>
    </row>
    <row r="8977" spans="2:23" x14ac:dyDescent="0.3">
      <c r="B8977">
        <f t="shared" si="141"/>
        <v>8972</v>
      </c>
      <c r="C8977">
        <v>8980.3972583613504</v>
      </c>
      <c r="D8977">
        <v>905.15032189411238</v>
      </c>
      <c r="E8977">
        <v>454.57938354574958</v>
      </c>
      <c r="F8977">
        <v>200.85638389277941</v>
      </c>
      <c r="G8977">
        <v>1813.1989602628771</v>
      </c>
      <c r="H8977">
        <v>537.75869189780769</v>
      </c>
      <c r="R8977">
        <v>1074.3683340723669</v>
      </c>
      <c r="S8977">
        <v>1091.3323730158831</v>
      </c>
      <c r="T8977">
        <v>979.19558143944664</v>
      </c>
      <c r="U8977">
        <v>2089.90444537147</v>
      </c>
      <c r="V8977">
        <v>244.25507656856047</v>
      </c>
      <c r="W8977">
        <v>7812.5212796616133</v>
      </c>
    </row>
    <row r="8978" spans="2:23" x14ac:dyDescent="0.3">
      <c r="B8978">
        <f t="shared" si="141"/>
        <v>8973</v>
      </c>
      <c r="C8978">
        <v>241.5949420320014</v>
      </c>
      <c r="D8978">
        <v>595.75107070624074</v>
      </c>
      <c r="E8978">
        <v>215.96682658056883</v>
      </c>
      <c r="F8978">
        <v>2415.9334463101345</v>
      </c>
      <c r="G8978">
        <v>456.4818378383282</v>
      </c>
      <c r="H8978">
        <v>211.40317097065517</v>
      </c>
      <c r="R8978">
        <v>10472.26180439643</v>
      </c>
      <c r="S8978">
        <v>218.92568313481809</v>
      </c>
      <c r="T8978">
        <v>205.75687459618425</v>
      </c>
      <c r="U8978">
        <v>288.74812619028501</v>
      </c>
      <c r="V8978">
        <v>3473.1949913922717</v>
      </c>
      <c r="W8978">
        <v>256.79791565815458</v>
      </c>
    </row>
    <row r="8979" spans="2:23" x14ac:dyDescent="0.3">
      <c r="B8979">
        <f t="shared" si="141"/>
        <v>8974</v>
      </c>
      <c r="C8979">
        <v>316.88842241813359</v>
      </c>
      <c r="D8979">
        <v>496.44604332407698</v>
      </c>
      <c r="E8979">
        <v>321.61960529443218</v>
      </c>
      <c r="F8979">
        <v>28883.78</v>
      </c>
      <c r="G8979">
        <v>276.9930771878299</v>
      </c>
      <c r="H8979">
        <v>236.57179449323962</v>
      </c>
      <c r="R8979">
        <v>982.91704249326312</v>
      </c>
      <c r="S8979">
        <v>239.35812211957415</v>
      </c>
      <c r="T8979">
        <v>1458.3321284357874</v>
      </c>
      <c r="U8979">
        <v>28883.78</v>
      </c>
      <c r="V8979">
        <v>212.39305483298597</v>
      </c>
      <c r="W8979">
        <v>706.74826153349306</v>
      </c>
    </row>
    <row r="8980" spans="2:23" x14ac:dyDescent="0.3">
      <c r="B8980">
        <f t="shared" si="141"/>
        <v>8975</v>
      </c>
      <c r="C8980">
        <v>268.95115302398733</v>
      </c>
      <c r="D8980">
        <v>542.16660105535095</v>
      </c>
      <c r="E8980">
        <v>212.81722327472048</v>
      </c>
      <c r="F8980">
        <v>530.09037223954658</v>
      </c>
      <c r="G8980">
        <v>480.69006008672699</v>
      </c>
      <c r="H8980">
        <v>1133.3754435639098</v>
      </c>
      <c r="R8980">
        <v>203.80645012788204</v>
      </c>
      <c r="S8980">
        <v>1112.137561585228</v>
      </c>
      <c r="T8980">
        <v>202.60279922187615</v>
      </c>
      <c r="U8980">
        <v>267.004814233763</v>
      </c>
      <c r="V8980">
        <v>998.09655062909383</v>
      </c>
      <c r="W8980">
        <v>14692.424182790819</v>
      </c>
    </row>
    <row r="8981" spans="2:23" x14ac:dyDescent="0.3">
      <c r="B8981">
        <f t="shared" si="141"/>
        <v>8976</v>
      </c>
      <c r="C8981">
        <v>28883.78</v>
      </c>
      <c r="D8981">
        <v>28469.89260658811</v>
      </c>
      <c r="E8981">
        <v>234.77143726609512</v>
      </c>
      <c r="F8981">
        <v>463.30410955674336</v>
      </c>
      <c r="G8981">
        <v>2302.191146404502</v>
      </c>
      <c r="H8981">
        <v>371.46264449070884</v>
      </c>
      <c r="R8981">
        <v>3660.9649324257139</v>
      </c>
      <c r="S8981">
        <v>2239.0974186764506</v>
      </c>
      <c r="T8981">
        <v>486.50438143059779</v>
      </c>
      <c r="U8981">
        <v>1549.0690380332901</v>
      </c>
      <c r="V8981">
        <v>4695.5912072505625</v>
      </c>
      <c r="W8981">
        <v>355.9232789222541</v>
      </c>
    </row>
    <row r="8982" spans="2:23" x14ac:dyDescent="0.3">
      <c r="B8982">
        <f t="shared" si="141"/>
        <v>8977</v>
      </c>
      <c r="C8982">
        <v>937.21783029893413</v>
      </c>
      <c r="D8982">
        <v>285.54475863340372</v>
      </c>
      <c r="E8982">
        <v>1339.1701526518059</v>
      </c>
      <c r="F8982">
        <v>1032.6411643944493</v>
      </c>
      <c r="G8982">
        <v>16986.24651522225</v>
      </c>
      <c r="H8982">
        <v>281.57743675005588</v>
      </c>
      <c r="R8982">
        <v>28883.78</v>
      </c>
      <c r="S8982">
        <v>946.13886543360263</v>
      </c>
      <c r="T8982">
        <v>700.32763760117268</v>
      </c>
      <c r="U8982">
        <v>2921.661265792658</v>
      </c>
      <c r="V8982">
        <v>424.89908318645814</v>
      </c>
      <c r="W8982">
        <v>201.81621255323151</v>
      </c>
    </row>
    <row r="8983" spans="2:23" x14ac:dyDescent="0.3">
      <c r="B8983">
        <f t="shared" si="141"/>
        <v>8978</v>
      </c>
      <c r="C8983">
        <v>422.95586870783131</v>
      </c>
      <c r="D8983">
        <v>3053.0755982013561</v>
      </c>
      <c r="E8983">
        <v>1227.1408850329608</v>
      </c>
      <c r="F8983">
        <v>463.07550208150343</v>
      </c>
      <c r="G8983">
        <v>250.15492403830399</v>
      </c>
      <c r="H8983">
        <v>28883.78</v>
      </c>
      <c r="R8983">
        <v>1680.456747783086</v>
      </c>
      <c r="S8983">
        <v>11395.594685679753</v>
      </c>
      <c r="T8983">
        <v>362.4452548168581</v>
      </c>
      <c r="U8983">
        <v>28883.78</v>
      </c>
      <c r="V8983">
        <v>652.7966273164343</v>
      </c>
      <c r="W8983">
        <v>1505.5934638677841</v>
      </c>
    </row>
    <row r="8984" spans="2:23" x14ac:dyDescent="0.3">
      <c r="B8984">
        <f t="shared" si="141"/>
        <v>8979</v>
      </c>
      <c r="C8984">
        <v>1064.3792275484248</v>
      </c>
      <c r="D8984">
        <v>372.52711247586308</v>
      </c>
      <c r="E8984">
        <v>557.16474207789543</v>
      </c>
      <c r="F8984">
        <v>548.96586837358586</v>
      </c>
      <c r="G8984">
        <v>1132.1436975480592</v>
      </c>
      <c r="H8984">
        <v>9263.0831614842336</v>
      </c>
      <c r="R8984">
        <v>326.2994532034952</v>
      </c>
      <c r="S8984">
        <v>388.21887975901745</v>
      </c>
      <c r="T8984">
        <v>395.84773421685998</v>
      </c>
      <c r="U8984">
        <v>267.26291170984587</v>
      </c>
      <c r="V8984">
        <v>272.71830859524027</v>
      </c>
      <c r="W8984">
        <v>3305.0626832095959</v>
      </c>
    </row>
    <row r="8985" spans="2:23" x14ac:dyDescent="0.3">
      <c r="B8985">
        <f t="shared" si="141"/>
        <v>8980</v>
      </c>
      <c r="C8985">
        <v>3188.0113808944739</v>
      </c>
      <c r="D8985">
        <v>413.64840606440021</v>
      </c>
      <c r="E8985">
        <v>412.00582470040547</v>
      </c>
      <c r="F8985">
        <v>885.7561577100289</v>
      </c>
      <c r="G8985">
        <v>216.70411578733737</v>
      </c>
      <c r="H8985">
        <v>378.70400723617604</v>
      </c>
      <c r="R8985">
        <v>437.24695759230167</v>
      </c>
      <c r="S8985">
        <v>265.12968963749518</v>
      </c>
      <c r="T8985">
        <v>9411.1728026861438</v>
      </c>
      <c r="U8985">
        <v>28883.78</v>
      </c>
      <c r="V8985">
        <v>365.30872855214432</v>
      </c>
      <c r="W8985">
        <v>28883.78</v>
      </c>
    </row>
    <row r="8986" spans="2:23" x14ac:dyDescent="0.3">
      <c r="B8986">
        <f t="shared" si="141"/>
        <v>8981</v>
      </c>
      <c r="C8986">
        <v>271.41549558693384</v>
      </c>
      <c r="D8986">
        <v>217.02446313639405</v>
      </c>
      <c r="E8986">
        <v>215.17964959576545</v>
      </c>
      <c r="F8986">
        <v>1180.2611303401827</v>
      </c>
      <c r="G8986">
        <v>8237.5225145024851</v>
      </c>
      <c r="H8986">
        <v>258.91317487508985</v>
      </c>
      <c r="R8986">
        <v>363.71077443025149</v>
      </c>
      <c r="S8986">
        <v>290.27561531521388</v>
      </c>
      <c r="T8986">
        <v>271.22651172190024</v>
      </c>
      <c r="U8986">
        <v>28883.78</v>
      </c>
      <c r="V8986">
        <v>286.60192890582749</v>
      </c>
      <c r="W8986">
        <v>28883.78</v>
      </c>
    </row>
    <row r="8987" spans="2:23" x14ac:dyDescent="0.3">
      <c r="B8987">
        <f t="shared" si="141"/>
        <v>8982</v>
      </c>
      <c r="C8987">
        <v>28883.78</v>
      </c>
      <c r="D8987">
        <v>358.86347075013941</v>
      </c>
      <c r="E8987">
        <v>336.83137854480844</v>
      </c>
      <c r="F8987">
        <v>1005.4068911545836</v>
      </c>
      <c r="G8987">
        <v>874.09800141544395</v>
      </c>
      <c r="H8987">
        <v>569.14202503085721</v>
      </c>
      <c r="R8987">
        <v>14480.253561584692</v>
      </c>
      <c r="S8987">
        <v>1239.1586619249665</v>
      </c>
      <c r="T8987">
        <v>6718.2842375766195</v>
      </c>
      <c r="U8987">
        <v>5056.8217474492612</v>
      </c>
      <c r="V8987">
        <v>277.44307132411018</v>
      </c>
      <c r="W8987">
        <v>9811.7016646376596</v>
      </c>
    </row>
    <row r="8988" spans="2:23" x14ac:dyDescent="0.3">
      <c r="B8988">
        <f t="shared" si="141"/>
        <v>8983</v>
      </c>
      <c r="C8988">
        <v>264.8070830620286</v>
      </c>
      <c r="D8988">
        <v>533.44157641401921</v>
      </c>
      <c r="E8988">
        <v>802.94906144608933</v>
      </c>
      <c r="F8988">
        <v>16519.321092181912</v>
      </c>
      <c r="G8988">
        <v>19302.582368307707</v>
      </c>
      <c r="H8988">
        <v>212.01914435669067</v>
      </c>
      <c r="R8988">
        <v>4269.8590422845919</v>
      </c>
      <c r="S8988">
        <v>1635.9945069416731</v>
      </c>
      <c r="T8988">
        <v>253.37305248948621</v>
      </c>
      <c r="U8988">
        <v>28883.78</v>
      </c>
      <c r="V8988">
        <v>28883.78</v>
      </c>
      <c r="W8988">
        <v>239.47261185820648</v>
      </c>
    </row>
    <row r="8989" spans="2:23" x14ac:dyDescent="0.3">
      <c r="B8989">
        <f t="shared" si="141"/>
        <v>8984</v>
      </c>
      <c r="C8989">
        <v>266.9294640675443</v>
      </c>
      <c r="D8989">
        <v>486.2113275522251</v>
      </c>
      <c r="E8989">
        <v>3667.336350348658</v>
      </c>
      <c r="F8989">
        <v>5654.376688627156</v>
      </c>
      <c r="G8989">
        <v>226.83171326420467</v>
      </c>
      <c r="H8989">
        <v>693.1217416377317</v>
      </c>
      <c r="R8989">
        <v>414.63438460261921</v>
      </c>
      <c r="S8989">
        <v>1821.5236415194527</v>
      </c>
      <c r="T8989">
        <v>852.7925347991204</v>
      </c>
      <c r="U8989">
        <v>242.3485565325866</v>
      </c>
      <c r="V8989">
        <v>472.86111807830542</v>
      </c>
      <c r="W8989">
        <v>226.57078416963961</v>
      </c>
    </row>
    <row r="8990" spans="2:23" x14ac:dyDescent="0.3">
      <c r="B8990">
        <f t="shared" si="141"/>
        <v>8985</v>
      </c>
      <c r="C8990">
        <v>28883.78</v>
      </c>
      <c r="D8990">
        <v>227.81444435173046</v>
      </c>
      <c r="E8990">
        <v>28883.78</v>
      </c>
      <c r="F8990">
        <v>202.77337350356734</v>
      </c>
      <c r="G8990">
        <v>202.43965543503307</v>
      </c>
      <c r="H8990">
        <v>203.72819481557855</v>
      </c>
      <c r="R8990">
        <v>351.25446795825349</v>
      </c>
      <c r="S8990">
        <v>5750.8075803954735</v>
      </c>
      <c r="T8990">
        <v>1030.4459611326738</v>
      </c>
      <c r="U8990">
        <v>28883.78</v>
      </c>
      <c r="V8990">
        <v>1773.145515476783</v>
      </c>
      <c r="W8990">
        <v>466.23605850559352</v>
      </c>
    </row>
    <row r="8991" spans="2:23" x14ac:dyDescent="0.3">
      <c r="B8991">
        <f t="shared" si="141"/>
        <v>8986</v>
      </c>
      <c r="C8991">
        <v>254.10026104349836</v>
      </c>
      <c r="D8991">
        <v>28883.78</v>
      </c>
      <c r="E8991">
        <v>2652.9563993836396</v>
      </c>
      <c r="F8991">
        <v>211.06349523678361</v>
      </c>
      <c r="G8991">
        <v>451.67530470088968</v>
      </c>
      <c r="H8991">
        <v>223.60482988560599</v>
      </c>
      <c r="R8991">
        <v>5512.7161997417106</v>
      </c>
      <c r="S8991">
        <v>337.39529620290807</v>
      </c>
      <c r="T8991">
        <v>443.71587991926702</v>
      </c>
      <c r="U8991">
        <v>1275.2265042371637</v>
      </c>
      <c r="V8991">
        <v>302.6562704893829</v>
      </c>
      <c r="W8991">
        <v>560.17790782492807</v>
      </c>
    </row>
    <row r="8992" spans="2:23" x14ac:dyDescent="0.3">
      <c r="B8992">
        <f t="shared" si="141"/>
        <v>8987</v>
      </c>
      <c r="C8992">
        <v>451.54819790282215</v>
      </c>
      <c r="D8992">
        <v>2866.158111260022</v>
      </c>
      <c r="E8992">
        <v>370.12915552926484</v>
      </c>
      <c r="F8992">
        <v>280.65233465114648</v>
      </c>
      <c r="G8992">
        <v>249.30259170972482</v>
      </c>
      <c r="H8992">
        <v>765.16010480040848</v>
      </c>
      <c r="R8992">
        <v>245.9388820309573</v>
      </c>
      <c r="S8992">
        <v>2488.5762244359885</v>
      </c>
      <c r="T8992">
        <v>3262.7462368939973</v>
      </c>
      <c r="U8992">
        <v>7070.2264202110828</v>
      </c>
      <c r="V8992">
        <v>370.41801070625684</v>
      </c>
      <c r="W8992">
        <v>11022.017974457667</v>
      </c>
    </row>
    <row r="8993" spans="2:23" x14ac:dyDescent="0.3">
      <c r="B8993">
        <f t="shared" si="141"/>
        <v>8988</v>
      </c>
      <c r="C8993">
        <v>28883.78</v>
      </c>
      <c r="D8993">
        <v>444.89614971844003</v>
      </c>
      <c r="E8993">
        <v>3387.5111417738503</v>
      </c>
      <c r="F8993">
        <v>204.58757801266196</v>
      </c>
      <c r="G8993">
        <v>288.00907164994067</v>
      </c>
      <c r="H8993">
        <v>7399.5902613787093</v>
      </c>
      <c r="R8993">
        <v>1146.4462399334834</v>
      </c>
      <c r="S8993">
        <v>200.21819341063127</v>
      </c>
      <c r="T8993">
        <v>353.9861261012054</v>
      </c>
      <c r="U8993">
        <v>1050.7875628377799</v>
      </c>
      <c r="V8993">
        <v>10647.294685460729</v>
      </c>
      <c r="W8993">
        <v>528.82006350800327</v>
      </c>
    </row>
    <row r="8994" spans="2:23" x14ac:dyDescent="0.3">
      <c r="B8994">
        <f t="shared" si="141"/>
        <v>8989</v>
      </c>
      <c r="C8994">
        <v>253.3199678091072</v>
      </c>
      <c r="D8994">
        <v>977.99893967400135</v>
      </c>
      <c r="E8994">
        <v>233.35934315184807</v>
      </c>
      <c r="F8994">
        <v>262.18624506028971</v>
      </c>
      <c r="G8994">
        <v>203.34721286646746</v>
      </c>
      <c r="H8994">
        <v>324.76731954579111</v>
      </c>
      <c r="R8994">
        <v>225.52734050363074</v>
      </c>
      <c r="S8994">
        <v>12494.666203669678</v>
      </c>
      <c r="T8994">
        <v>8888.7941781033587</v>
      </c>
      <c r="U8994">
        <v>389.83622233002762</v>
      </c>
      <c r="V8994">
        <v>28883.78</v>
      </c>
      <c r="W8994">
        <v>422.27610373723218</v>
      </c>
    </row>
    <row r="8995" spans="2:23" x14ac:dyDescent="0.3">
      <c r="B8995">
        <f t="shared" si="141"/>
        <v>8990</v>
      </c>
      <c r="C8995">
        <v>369.89153076113178</v>
      </c>
      <c r="D8995">
        <v>543.81027579519673</v>
      </c>
      <c r="E8995">
        <v>214.82736707602749</v>
      </c>
      <c r="F8995">
        <v>303.43910698252819</v>
      </c>
      <c r="G8995">
        <v>3884.3501901599861</v>
      </c>
      <c r="H8995">
        <v>414.09663304799085</v>
      </c>
      <c r="R8995">
        <v>28883.78</v>
      </c>
      <c r="S8995">
        <v>3192.3047543972116</v>
      </c>
      <c r="T8995">
        <v>3450.4148318956763</v>
      </c>
      <c r="U8995">
        <v>311.25552820306564</v>
      </c>
      <c r="V8995">
        <v>211.82135792737972</v>
      </c>
      <c r="W8995">
        <v>1500.3286518637044</v>
      </c>
    </row>
    <row r="8996" spans="2:23" x14ac:dyDescent="0.3">
      <c r="B8996">
        <f t="shared" si="141"/>
        <v>8991</v>
      </c>
      <c r="C8996">
        <v>28883.78</v>
      </c>
      <c r="D8996">
        <v>230.88768726391598</v>
      </c>
      <c r="E8996">
        <v>222.16836215323704</v>
      </c>
      <c r="F8996">
        <v>6840.4991306798192</v>
      </c>
      <c r="G8996">
        <v>2045.0862263945153</v>
      </c>
      <c r="H8996">
        <v>2756.8857984064962</v>
      </c>
      <c r="R8996">
        <v>347.74324638432842</v>
      </c>
      <c r="S8996">
        <v>676.74851498696057</v>
      </c>
      <c r="T8996">
        <v>215.29542688693681</v>
      </c>
      <c r="U8996">
        <v>216.86567987258209</v>
      </c>
      <c r="V8996">
        <v>951.91351666711944</v>
      </c>
      <c r="W8996">
        <v>5757.4708263606353</v>
      </c>
    </row>
    <row r="8997" spans="2:23" x14ac:dyDescent="0.3">
      <c r="B8997">
        <f t="shared" si="141"/>
        <v>8992</v>
      </c>
      <c r="C8997">
        <v>269.67191583766305</v>
      </c>
      <c r="D8997">
        <v>376.083449911841</v>
      </c>
      <c r="E8997">
        <v>1843.7098109032156</v>
      </c>
      <c r="F8997">
        <v>247.78308320013124</v>
      </c>
      <c r="G8997">
        <v>1654.6017754152565</v>
      </c>
      <c r="H8997">
        <v>212.97087543382577</v>
      </c>
      <c r="R8997">
        <v>254.87895317947942</v>
      </c>
      <c r="S8997">
        <v>2287.4809482832038</v>
      </c>
      <c r="T8997">
        <v>680.47263322995946</v>
      </c>
      <c r="U8997">
        <v>298.70836212445306</v>
      </c>
      <c r="V8997">
        <v>606.56203531660947</v>
      </c>
      <c r="W8997">
        <v>890.27697595156121</v>
      </c>
    </row>
    <row r="8998" spans="2:23" x14ac:dyDescent="0.3">
      <c r="B8998">
        <f t="shared" si="141"/>
        <v>8993</v>
      </c>
      <c r="C8998">
        <v>974.22892484186923</v>
      </c>
      <c r="D8998">
        <v>28883.78</v>
      </c>
      <c r="E8998">
        <v>249.38998517776872</v>
      </c>
      <c r="F8998">
        <v>1255.7449180814981</v>
      </c>
      <c r="G8998">
        <v>259.65407171230493</v>
      </c>
      <c r="H8998">
        <v>480.61483495806203</v>
      </c>
      <c r="R8998">
        <v>209.71516304259563</v>
      </c>
      <c r="S8998">
        <v>1042.6899184768881</v>
      </c>
      <c r="T8998">
        <v>2069.4997408668305</v>
      </c>
      <c r="U8998">
        <v>1568.938152319455</v>
      </c>
      <c r="V8998">
        <v>28883.78</v>
      </c>
      <c r="W8998">
        <v>28883.78</v>
      </c>
    </row>
    <row r="8999" spans="2:23" x14ac:dyDescent="0.3">
      <c r="B8999">
        <f t="shared" si="141"/>
        <v>8994</v>
      </c>
      <c r="C8999">
        <v>680.61025178616364</v>
      </c>
      <c r="D8999">
        <v>371.4836994718529</v>
      </c>
      <c r="E8999">
        <v>5313.8597876284603</v>
      </c>
      <c r="F8999">
        <v>515.31221710188879</v>
      </c>
      <c r="G8999">
        <v>223.77417453483955</v>
      </c>
      <c r="H8999">
        <v>2062.2925156992515</v>
      </c>
      <c r="R8999">
        <v>629.89093048386053</v>
      </c>
      <c r="S8999">
        <v>970.23327676444603</v>
      </c>
      <c r="T8999">
        <v>1127.9120758641429</v>
      </c>
      <c r="U8999">
        <v>257.02948915693338</v>
      </c>
      <c r="V8999">
        <v>4455.7043919793869</v>
      </c>
      <c r="W8999">
        <v>28883.78</v>
      </c>
    </row>
    <row r="9000" spans="2:23" x14ac:dyDescent="0.3">
      <c r="B9000">
        <f t="shared" si="141"/>
        <v>8995</v>
      </c>
      <c r="C9000">
        <v>204.96746559707458</v>
      </c>
      <c r="D9000">
        <v>3519.9314276385658</v>
      </c>
      <c r="E9000">
        <v>292.86789502652988</v>
      </c>
      <c r="F9000">
        <v>303.90153083002508</v>
      </c>
      <c r="G9000">
        <v>333.164563324651</v>
      </c>
      <c r="H9000">
        <v>286.09659186004427</v>
      </c>
      <c r="R9000">
        <v>525.38748478097136</v>
      </c>
      <c r="S9000">
        <v>271.73514401978923</v>
      </c>
      <c r="T9000">
        <v>210.36500753727736</v>
      </c>
      <c r="U9000">
        <v>523.61743813172961</v>
      </c>
      <c r="V9000">
        <v>28883.78</v>
      </c>
      <c r="W9000">
        <v>225.99226962673478</v>
      </c>
    </row>
    <row r="9001" spans="2:23" x14ac:dyDescent="0.3">
      <c r="B9001">
        <f t="shared" si="141"/>
        <v>8996</v>
      </c>
      <c r="C9001">
        <v>570.25386399990418</v>
      </c>
      <c r="D9001">
        <v>624.35651223720788</v>
      </c>
      <c r="E9001">
        <v>2365.2903307628235</v>
      </c>
      <c r="F9001">
        <v>267.60592628466151</v>
      </c>
      <c r="G9001">
        <v>414.85115632978182</v>
      </c>
      <c r="H9001">
        <v>312.47602024125644</v>
      </c>
      <c r="R9001">
        <v>344.51571020181058</v>
      </c>
      <c r="S9001">
        <v>564.58677031730463</v>
      </c>
      <c r="T9001">
        <v>509.90830541978858</v>
      </c>
      <c r="U9001">
        <v>208.24515446283723</v>
      </c>
      <c r="V9001">
        <v>3162.3222558394286</v>
      </c>
      <c r="W9001">
        <v>368.66457583809972</v>
      </c>
    </row>
    <row r="9002" spans="2:23" x14ac:dyDescent="0.3">
      <c r="B9002">
        <f t="shared" si="141"/>
        <v>8997</v>
      </c>
      <c r="C9002">
        <v>225.78904391739852</v>
      </c>
      <c r="D9002">
        <v>367.62672792149891</v>
      </c>
      <c r="E9002">
        <v>762.95408230585213</v>
      </c>
      <c r="F9002">
        <v>211.4252044054937</v>
      </c>
      <c r="G9002">
        <v>17310.412000220571</v>
      </c>
      <c r="H9002">
        <v>257.33698590657269</v>
      </c>
      <c r="R9002">
        <v>28883.78</v>
      </c>
      <c r="S9002">
        <v>28883.78</v>
      </c>
      <c r="T9002">
        <v>260.15779796781379</v>
      </c>
      <c r="U9002">
        <v>14078.856295202066</v>
      </c>
      <c r="V9002">
        <v>4247.8102834448928</v>
      </c>
      <c r="W9002">
        <v>28883.78</v>
      </c>
    </row>
    <row r="9003" spans="2:23" x14ac:dyDescent="0.3">
      <c r="B9003">
        <f t="shared" si="141"/>
        <v>8998</v>
      </c>
      <c r="C9003">
        <v>524.75123159838449</v>
      </c>
      <c r="D9003">
        <v>386.68902987492788</v>
      </c>
      <c r="E9003">
        <v>202.88272329191068</v>
      </c>
      <c r="F9003">
        <v>394.54298523826185</v>
      </c>
      <c r="G9003">
        <v>8001.8584142475211</v>
      </c>
      <c r="H9003">
        <v>254.4547047352672</v>
      </c>
      <c r="R9003">
        <v>237.37623198003362</v>
      </c>
      <c r="S9003">
        <v>294.06074008184589</v>
      </c>
      <c r="T9003">
        <v>28883.78</v>
      </c>
      <c r="U9003">
        <v>753.49581268476481</v>
      </c>
      <c r="V9003">
        <v>578.36167440763165</v>
      </c>
      <c r="W9003">
        <v>399.05602429479279</v>
      </c>
    </row>
    <row r="9004" spans="2:23" x14ac:dyDescent="0.3">
      <c r="B9004">
        <f t="shared" si="141"/>
        <v>8999</v>
      </c>
      <c r="C9004">
        <v>252.46064821983498</v>
      </c>
      <c r="D9004">
        <v>391.4065599547198</v>
      </c>
      <c r="E9004">
        <v>3036.336553493084</v>
      </c>
      <c r="F9004">
        <v>1283.2898843779135</v>
      </c>
      <c r="G9004">
        <v>225.91504177944751</v>
      </c>
      <c r="H9004">
        <v>318.17660306842367</v>
      </c>
      <c r="R9004">
        <v>452.92615724247241</v>
      </c>
      <c r="S9004">
        <v>28883.78</v>
      </c>
      <c r="T9004">
        <v>1778.3130810180203</v>
      </c>
      <c r="U9004">
        <v>1231.3654286177227</v>
      </c>
      <c r="V9004">
        <v>10003.615716388389</v>
      </c>
      <c r="W9004">
        <v>431.7610539135261</v>
      </c>
    </row>
    <row r="9005" spans="2:23" x14ac:dyDescent="0.3">
      <c r="B9005">
        <f t="shared" si="141"/>
        <v>9000</v>
      </c>
      <c r="C9005">
        <v>206.14006260647079</v>
      </c>
      <c r="D9005">
        <v>309.79116853888797</v>
      </c>
      <c r="E9005">
        <v>1614.241544881666</v>
      </c>
      <c r="F9005">
        <v>202.42065079746558</v>
      </c>
      <c r="G9005">
        <v>392.23556613453076</v>
      </c>
      <c r="H9005">
        <v>240.61523227306225</v>
      </c>
      <c r="R9005">
        <v>28883.78</v>
      </c>
      <c r="S9005">
        <v>6387.9853042996237</v>
      </c>
      <c r="T9005">
        <v>634.46519204686808</v>
      </c>
      <c r="U9005">
        <v>1404.4224163624378</v>
      </c>
      <c r="V9005">
        <v>207.67569657048043</v>
      </c>
      <c r="W9005">
        <v>28883.78</v>
      </c>
    </row>
    <row r="9006" spans="2:23" x14ac:dyDescent="0.3">
      <c r="B9006">
        <f t="shared" si="141"/>
        <v>9001</v>
      </c>
      <c r="C9006">
        <v>20585.688327392116</v>
      </c>
      <c r="D9006">
        <v>331.89458655810222</v>
      </c>
      <c r="E9006">
        <v>211.54527712364555</v>
      </c>
      <c r="F9006">
        <v>241.70403953889286</v>
      </c>
      <c r="G9006">
        <v>28883.78</v>
      </c>
      <c r="H9006">
        <v>254.59997108208989</v>
      </c>
      <c r="R9006">
        <v>771.35417462004762</v>
      </c>
      <c r="S9006">
        <v>483.01040781510216</v>
      </c>
      <c r="T9006">
        <v>209.38403647921126</v>
      </c>
      <c r="U9006">
        <v>258.00946049920771</v>
      </c>
      <c r="V9006">
        <v>16117.869559370209</v>
      </c>
      <c r="W9006">
        <v>767.49678561551377</v>
      </c>
    </row>
    <row r="9007" spans="2:23" x14ac:dyDescent="0.3">
      <c r="B9007">
        <f t="shared" si="141"/>
        <v>9002</v>
      </c>
      <c r="C9007">
        <v>415.41420434218162</v>
      </c>
      <c r="D9007">
        <v>28883.78</v>
      </c>
      <c r="E9007">
        <v>28883.78</v>
      </c>
      <c r="F9007">
        <v>8824.3614792745921</v>
      </c>
      <c r="G9007">
        <v>290.13098060781635</v>
      </c>
      <c r="H9007">
        <v>2871.2186149639538</v>
      </c>
      <c r="R9007">
        <v>28883.78</v>
      </c>
      <c r="S9007">
        <v>473.5941854712654</v>
      </c>
      <c r="T9007">
        <v>423.65313053316015</v>
      </c>
      <c r="U9007">
        <v>213.66110210098833</v>
      </c>
      <c r="V9007">
        <v>227.68794669117682</v>
      </c>
      <c r="W9007">
        <v>200.39721148179407</v>
      </c>
    </row>
    <row r="9008" spans="2:23" x14ac:dyDescent="0.3">
      <c r="B9008">
        <f t="shared" si="141"/>
        <v>9003</v>
      </c>
      <c r="C9008">
        <v>28883.78</v>
      </c>
      <c r="D9008">
        <v>276.32989938672239</v>
      </c>
      <c r="E9008">
        <v>852.51499196193856</v>
      </c>
      <c r="F9008">
        <v>19693.530324585801</v>
      </c>
      <c r="G9008">
        <v>216.46585461861486</v>
      </c>
      <c r="H9008">
        <v>210.77015005175417</v>
      </c>
      <c r="R9008">
        <v>242.03144181273726</v>
      </c>
      <c r="S9008">
        <v>4353.338545850771</v>
      </c>
      <c r="T9008">
        <v>6431.9169297020735</v>
      </c>
      <c r="U9008">
        <v>236.81592128151181</v>
      </c>
      <c r="V9008">
        <v>237.58557892712608</v>
      </c>
      <c r="W9008">
        <v>209.74410447555786</v>
      </c>
    </row>
    <row r="9009" spans="2:23" x14ac:dyDescent="0.3">
      <c r="B9009">
        <f t="shared" si="141"/>
        <v>9004</v>
      </c>
      <c r="C9009">
        <v>491.73953159094407</v>
      </c>
      <c r="D9009">
        <v>333.52579184962406</v>
      </c>
      <c r="E9009">
        <v>28883.78</v>
      </c>
      <c r="F9009">
        <v>472.92723866264186</v>
      </c>
      <c r="G9009">
        <v>356.94659257842062</v>
      </c>
      <c r="H9009">
        <v>247.50706564360289</v>
      </c>
      <c r="R9009">
        <v>420.75171322722065</v>
      </c>
      <c r="S9009">
        <v>427.15250928601176</v>
      </c>
      <c r="T9009">
        <v>200.32211611963626</v>
      </c>
      <c r="U9009">
        <v>2358.1103547974949</v>
      </c>
      <c r="V9009">
        <v>3563.148582818731</v>
      </c>
      <c r="W9009">
        <v>337.50998675577796</v>
      </c>
    </row>
    <row r="9010" spans="2:23" x14ac:dyDescent="0.3">
      <c r="B9010">
        <f t="shared" si="141"/>
        <v>9005</v>
      </c>
      <c r="C9010">
        <v>2307.2744279119083</v>
      </c>
      <c r="D9010">
        <v>28883.78</v>
      </c>
      <c r="E9010">
        <v>250.00483026294006</v>
      </c>
      <c r="F9010">
        <v>984.08764104143825</v>
      </c>
      <c r="G9010">
        <v>620.13815726519078</v>
      </c>
      <c r="H9010">
        <v>1022.3076131473282</v>
      </c>
      <c r="R9010">
        <v>205.55547412803389</v>
      </c>
      <c r="S9010">
        <v>749.1354582685766</v>
      </c>
      <c r="T9010">
        <v>1338.9339231254776</v>
      </c>
      <c r="U9010">
        <v>205.79579199795654</v>
      </c>
      <c r="V9010">
        <v>8577.011622861155</v>
      </c>
      <c r="W9010">
        <v>436.7855104441195</v>
      </c>
    </row>
    <row r="9011" spans="2:23" x14ac:dyDescent="0.3">
      <c r="B9011">
        <f t="shared" si="141"/>
        <v>9006</v>
      </c>
      <c r="C9011">
        <v>28883.78</v>
      </c>
      <c r="D9011">
        <v>1161.4565052692237</v>
      </c>
      <c r="E9011">
        <v>204.13886284670838</v>
      </c>
      <c r="F9011">
        <v>250.02672649087071</v>
      </c>
      <c r="G9011">
        <v>2422.1732021050016</v>
      </c>
      <c r="H9011">
        <v>225.28036541610581</v>
      </c>
      <c r="R9011">
        <v>494.58926019696014</v>
      </c>
      <c r="S9011">
        <v>390.53365162747463</v>
      </c>
      <c r="T9011">
        <v>6147.8434952558482</v>
      </c>
      <c r="U9011">
        <v>947.4060174244787</v>
      </c>
      <c r="V9011">
        <v>898.84761010457692</v>
      </c>
      <c r="W9011">
        <v>216.10281352222503</v>
      </c>
    </row>
    <row r="9012" spans="2:23" x14ac:dyDescent="0.3">
      <c r="B9012">
        <f t="shared" si="141"/>
        <v>9007</v>
      </c>
      <c r="C9012">
        <v>228.57685791818193</v>
      </c>
      <c r="D9012">
        <v>474.46208597092584</v>
      </c>
      <c r="E9012">
        <v>17763.948625736706</v>
      </c>
      <c r="F9012">
        <v>28883.78</v>
      </c>
      <c r="G9012">
        <v>226.27058415506806</v>
      </c>
      <c r="H9012">
        <v>266.1942686223864</v>
      </c>
      <c r="R9012">
        <v>545.32184128042195</v>
      </c>
      <c r="S9012">
        <v>1403.6332662297723</v>
      </c>
      <c r="T9012">
        <v>824.23970885898677</v>
      </c>
      <c r="U9012">
        <v>945.43132356489002</v>
      </c>
      <c r="V9012">
        <v>232.87588027920827</v>
      </c>
      <c r="W9012">
        <v>490.11532298474839</v>
      </c>
    </row>
    <row r="9013" spans="2:23" x14ac:dyDescent="0.3">
      <c r="B9013">
        <f t="shared" si="141"/>
        <v>9008</v>
      </c>
      <c r="C9013">
        <v>301.843424653081</v>
      </c>
      <c r="D9013">
        <v>228.3755309384066</v>
      </c>
      <c r="E9013">
        <v>5193.7322495807293</v>
      </c>
      <c r="F9013">
        <v>573.60397274159823</v>
      </c>
      <c r="G9013">
        <v>324.69741400331378</v>
      </c>
      <c r="H9013">
        <v>469.8922174182722</v>
      </c>
      <c r="R9013">
        <v>15406.950425325711</v>
      </c>
      <c r="S9013">
        <v>223.28363614465997</v>
      </c>
      <c r="T9013">
        <v>321.32408155542015</v>
      </c>
      <c r="U9013">
        <v>450.49183153087637</v>
      </c>
      <c r="V9013">
        <v>28883.78</v>
      </c>
      <c r="W9013">
        <v>2922.9515811598421</v>
      </c>
    </row>
    <row r="9014" spans="2:23" x14ac:dyDescent="0.3">
      <c r="B9014">
        <f t="shared" si="141"/>
        <v>9009</v>
      </c>
      <c r="C9014">
        <v>308.10083744412873</v>
      </c>
      <c r="D9014">
        <v>411.01998430085121</v>
      </c>
      <c r="E9014">
        <v>266.24085517292275</v>
      </c>
      <c r="F9014">
        <v>1239.4964354686813</v>
      </c>
      <c r="G9014">
        <v>28883.78</v>
      </c>
      <c r="H9014">
        <v>202.70215405001252</v>
      </c>
      <c r="R9014">
        <v>1333.3478852686983</v>
      </c>
      <c r="S9014">
        <v>432.06205846750129</v>
      </c>
      <c r="T9014">
        <v>2911.24767286308</v>
      </c>
      <c r="U9014">
        <v>206.24429940196057</v>
      </c>
      <c r="V9014">
        <v>459.52040362509729</v>
      </c>
      <c r="W9014">
        <v>2919.3339776030816</v>
      </c>
    </row>
    <row r="9015" spans="2:23" x14ac:dyDescent="0.3">
      <c r="B9015">
        <f t="shared" si="141"/>
        <v>9010</v>
      </c>
      <c r="C9015">
        <v>466.86533209106676</v>
      </c>
      <c r="D9015">
        <v>566.75365563788807</v>
      </c>
      <c r="E9015">
        <v>357.6541448933948</v>
      </c>
      <c r="F9015">
        <v>261.61786288857564</v>
      </c>
      <c r="G9015">
        <v>946.16238833095349</v>
      </c>
      <c r="H9015">
        <v>279.40070816449531</v>
      </c>
      <c r="R9015">
        <v>777.61852985784219</v>
      </c>
      <c r="S9015">
        <v>920.85215490358098</v>
      </c>
      <c r="T9015">
        <v>2358.7390328729844</v>
      </c>
      <c r="U9015">
        <v>1697.9866492524627</v>
      </c>
      <c r="V9015">
        <v>2101.1979477741888</v>
      </c>
      <c r="W9015">
        <v>232.23755516202232</v>
      </c>
    </row>
    <row r="9016" spans="2:23" x14ac:dyDescent="0.3">
      <c r="B9016">
        <f t="shared" si="141"/>
        <v>9011</v>
      </c>
      <c r="C9016">
        <v>393.50048971423223</v>
      </c>
      <c r="D9016">
        <v>486.05146535616518</v>
      </c>
      <c r="E9016">
        <v>577.70639887870527</v>
      </c>
      <c r="F9016">
        <v>509.1037888504793</v>
      </c>
      <c r="G9016">
        <v>28883.78</v>
      </c>
      <c r="H9016">
        <v>260.7582535803017</v>
      </c>
      <c r="R9016">
        <v>659.12519696319214</v>
      </c>
      <c r="S9016">
        <v>10275.317872096952</v>
      </c>
      <c r="T9016">
        <v>263.26896078825888</v>
      </c>
      <c r="U9016">
        <v>238.45071350095321</v>
      </c>
      <c r="V9016">
        <v>265.87079929524634</v>
      </c>
      <c r="W9016">
        <v>1785.7369178304687</v>
      </c>
    </row>
    <row r="9017" spans="2:23" x14ac:dyDescent="0.3">
      <c r="B9017">
        <f t="shared" si="141"/>
        <v>9012</v>
      </c>
      <c r="C9017">
        <v>256.03304437507927</v>
      </c>
      <c r="D9017">
        <v>219.46621046002616</v>
      </c>
      <c r="E9017">
        <v>416.32958600848394</v>
      </c>
      <c r="F9017">
        <v>1745.1934133654556</v>
      </c>
      <c r="G9017">
        <v>8164.4131977181987</v>
      </c>
      <c r="H9017">
        <v>2866.0954921903181</v>
      </c>
      <c r="R9017">
        <v>215.09409761196682</v>
      </c>
      <c r="S9017">
        <v>1022.3341424522886</v>
      </c>
      <c r="T9017">
        <v>221.90517061559476</v>
      </c>
      <c r="U9017">
        <v>11286.374375891193</v>
      </c>
      <c r="V9017">
        <v>235.3444095490083</v>
      </c>
      <c r="W9017">
        <v>838.88273639277452</v>
      </c>
    </row>
    <row r="9018" spans="2:23" x14ac:dyDescent="0.3">
      <c r="B9018">
        <f t="shared" si="141"/>
        <v>9013</v>
      </c>
      <c r="C9018">
        <v>299.91154386370926</v>
      </c>
      <c r="D9018">
        <v>760.46724033477687</v>
      </c>
      <c r="E9018">
        <v>1065.1829480895012</v>
      </c>
      <c r="F9018">
        <v>567.26690078161232</v>
      </c>
      <c r="G9018">
        <v>248.44137456915132</v>
      </c>
      <c r="H9018">
        <v>369.99782658755117</v>
      </c>
      <c r="R9018">
        <v>516.41353932771426</v>
      </c>
      <c r="S9018">
        <v>2836.1693757825346</v>
      </c>
      <c r="T9018">
        <v>8562.5980308582366</v>
      </c>
      <c r="U9018">
        <v>1972.117309614365</v>
      </c>
      <c r="V9018">
        <v>28883.78</v>
      </c>
      <c r="W9018">
        <v>1069.8895930381329</v>
      </c>
    </row>
    <row r="9019" spans="2:23" x14ac:dyDescent="0.3">
      <c r="B9019">
        <f t="shared" si="141"/>
        <v>9014</v>
      </c>
      <c r="C9019">
        <v>28883.78</v>
      </c>
      <c r="D9019">
        <v>454.96258412034649</v>
      </c>
      <c r="E9019">
        <v>208.39207145595489</v>
      </c>
      <c r="F9019">
        <v>342.27824014812677</v>
      </c>
      <c r="G9019">
        <v>316.11413620952044</v>
      </c>
      <c r="H9019">
        <v>223.0175472518855</v>
      </c>
      <c r="R9019">
        <v>283.62256870978723</v>
      </c>
      <c r="S9019">
        <v>28883.78</v>
      </c>
      <c r="T9019">
        <v>3323.7566810630015</v>
      </c>
      <c r="U9019">
        <v>28883.78</v>
      </c>
      <c r="V9019">
        <v>290.81344759459944</v>
      </c>
      <c r="W9019">
        <v>419.86777910218694</v>
      </c>
    </row>
    <row r="9020" spans="2:23" x14ac:dyDescent="0.3">
      <c r="B9020">
        <f t="shared" si="141"/>
        <v>9015</v>
      </c>
      <c r="C9020">
        <v>28883.78</v>
      </c>
      <c r="D9020">
        <v>513.08403311122561</v>
      </c>
      <c r="E9020">
        <v>1763.9605823770717</v>
      </c>
      <c r="F9020">
        <v>293.82462884410086</v>
      </c>
      <c r="G9020">
        <v>2064.172575433161</v>
      </c>
      <c r="H9020">
        <v>219.26147450094612</v>
      </c>
      <c r="R9020">
        <v>4885.8044930215001</v>
      </c>
      <c r="S9020">
        <v>1995.5805579131425</v>
      </c>
      <c r="T9020">
        <v>414.76551628725565</v>
      </c>
      <c r="U9020">
        <v>346.91336633940273</v>
      </c>
      <c r="V9020">
        <v>967.01907212788342</v>
      </c>
      <c r="W9020">
        <v>1018.3989766825091</v>
      </c>
    </row>
    <row r="9021" spans="2:23" x14ac:dyDescent="0.3">
      <c r="B9021">
        <f t="shared" si="141"/>
        <v>9016</v>
      </c>
      <c r="C9021">
        <v>210.91881466970088</v>
      </c>
      <c r="D9021">
        <v>649.53519868534727</v>
      </c>
      <c r="E9021">
        <v>2436.7725866360083</v>
      </c>
      <c r="F9021">
        <v>359.46021235807848</v>
      </c>
      <c r="G9021">
        <v>10507.862773199093</v>
      </c>
      <c r="H9021">
        <v>227.01585581020387</v>
      </c>
      <c r="R9021">
        <v>626.96371588686998</v>
      </c>
      <c r="S9021">
        <v>235.20767637774901</v>
      </c>
      <c r="T9021">
        <v>489.41773778779418</v>
      </c>
      <c r="U9021">
        <v>315.51255691156945</v>
      </c>
      <c r="V9021">
        <v>226.11406547859693</v>
      </c>
      <c r="W9021">
        <v>20907.002966811026</v>
      </c>
    </row>
    <row r="9022" spans="2:23" x14ac:dyDescent="0.3">
      <c r="B9022">
        <f t="shared" si="141"/>
        <v>9017</v>
      </c>
      <c r="C9022">
        <v>335.56715366277695</v>
      </c>
      <c r="D9022">
        <v>326.00334365636587</v>
      </c>
      <c r="E9022">
        <v>6977.4699005788398</v>
      </c>
      <c r="F9022">
        <v>229.38536921916992</v>
      </c>
      <c r="G9022">
        <v>28883.78</v>
      </c>
      <c r="H9022">
        <v>2793.1822208684375</v>
      </c>
      <c r="R9022">
        <v>2743.9897501244145</v>
      </c>
      <c r="S9022">
        <v>915.79578517616153</v>
      </c>
      <c r="T9022">
        <v>411.73084663478926</v>
      </c>
      <c r="U9022">
        <v>28883.78</v>
      </c>
      <c r="V9022">
        <v>28883.78</v>
      </c>
      <c r="W9022">
        <v>28883.78</v>
      </c>
    </row>
    <row r="9023" spans="2:23" x14ac:dyDescent="0.3">
      <c r="B9023">
        <f t="shared" si="141"/>
        <v>9018</v>
      </c>
      <c r="C9023">
        <v>1730.4304659912762</v>
      </c>
      <c r="D9023">
        <v>213.5839455399182</v>
      </c>
      <c r="E9023">
        <v>1069.4147289903385</v>
      </c>
      <c r="F9023">
        <v>7004.9975442705345</v>
      </c>
      <c r="G9023">
        <v>1149.1347024824536</v>
      </c>
      <c r="H9023">
        <v>15048.466546830226</v>
      </c>
      <c r="R9023">
        <v>263.38672811650514</v>
      </c>
      <c r="S9023">
        <v>847.49127934610215</v>
      </c>
      <c r="T9023">
        <v>2931.6904232286156</v>
      </c>
      <c r="U9023">
        <v>775.97659885457938</v>
      </c>
      <c r="V9023">
        <v>28883.78</v>
      </c>
      <c r="W9023">
        <v>345.95994500003098</v>
      </c>
    </row>
    <row r="9024" spans="2:23" x14ac:dyDescent="0.3">
      <c r="B9024">
        <f t="shared" si="141"/>
        <v>9019</v>
      </c>
      <c r="C9024">
        <v>846.48794914314055</v>
      </c>
      <c r="D9024">
        <v>274.39287114869705</v>
      </c>
      <c r="E9024">
        <v>7503.4949012671832</v>
      </c>
      <c r="F9024">
        <v>225.34712271522761</v>
      </c>
      <c r="G9024">
        <v>372.9746945389744</v>
      </c>
      <c r="H9024">
        <v>258.77870014538439</v>
      </c>
      <c r="R9024">
        <v>404.83326282771344</v>
      </c>
      <c r="S9024">
        <v>2799.6092409166909</v>
      </c>
      <c r="T9024">
        <v>1649.157873626888</v>
      </c>
      <c r="U9024">
        <v>3261.6451345974037</v>
      </c>
      <c r="V9024">
        <v>4999.1408797594895</v>
      </c>
      <c r="W9024">
        <v>330.05842338785851</v>
      </c>
    </row>
    <row r="9025" spans="2:23" x14ac:dyDescent="0.3">
      <c r="B9025">
        <f t="shared" si="141"/>
        <v>9020</v>
      </c>
      <c r="C9025">
        <v>221.65205613103331</v>
      </c>
      <c r="D9025">
        <v>28883.78</v>
      </c>
      <c r="E9025">
        <v>28883.78</v>
      </c>
      <c r="F9025">
        <v>404.25580403086337</v>
      </c>
      <c r="G9025">
        <v>2286.6177897392536</v>
      </c>
      <c r="H9025">
        <v>222.40993206888561</v>
      </c>
      <c r="R9025">
        <v>309.41876241771229</v>
      </c>
      <c r="S9025">
        <v>4762.4383975653964</v>
      </c>
      <c r="T9025">
        <v>1776.4233206795209</v>
      </c>
      <c r="U9025">
        <v>416.36491371177908</v>
      </c>
      <c r="V9025">
        <v>2187.3026711497769</v>
      </c>
      <c r="W9025">
        <v>229.112669445569</v>
      </c>
    </row>
    <row r="9026" spans="2:23" x14ac:dyDescent="0.3">
      <c r="B9026">
        <f t="shared" si="141"/>
        <v>9021</v>
      </c>
      <c r="C9026">
        <v>210.22820041550327</v>
      </c>
      <c r="D9026">
        <v>1776.1051280451816</v>
      </c>
      <c r="E9026">
        <v>8369.4349465744872</v>
      </c>
      <c r="F9026">
        <v>237.82110465848257</v>
      </c>
      <c r="G9026">
        <v>2700.035563895834</v>
      </c>
      <c r="H9026">
        <v>211.99440444601532</v>
      </c>
      <c r="R9026">
        <v>258.57436062140295</v>
      </c>
      <c r="S9026">
        <v>230.08529040791637</v>
      </c>
      <c r="T9026">
        <v>280.00168455661424</v>
      </c>
      <c r="U9026">
        <v>334.09711071975352</v>
      </c>
      <c r="V9026">
        <v>402.26038719642941</v>
      </c>
      <c r="W9026">
        <v>3999.0944507853578</v>
      </c>
    </row>
    <row r="9027" spans="2:23" x14ac:dyDescent="0.3">
      <c r="B9027">
        <f t="shared" si="141"/>
        <v>9022</v>
      </c>
      <c r="C9027">
        <v>6632.4978988897747</v>
      </c>
      <c r="D9027">
        <v>274.67789507584519</v>
      </c>
      <c r="E9027">
        <v>1118.8286591180731</v>
      </c>
      <c r="F9027">
        <v>210.17277049939119</v>
      </c>
      <c r="G9027">
        <v>3338.0354515760082</v>
      </c>
      <c r="H9027">
        <v>838.204617669654</v>
      </c>
      <c r="R9027">
        <v>669.24798147841955</v>
      </c>
      <c r="S9027">
        <v>531.7795945761435</v>
      </c>
      <c r="T9027">
        <v>2437.9936303801514</v>
      </c>
      <c r="U9027">
        <v>225.46593280651149</v>
      </c>
      <c r="V9027">
        <v>321.17391347567695</v>
      </c>
      <c r="W9027">
        <v>940.73740111404163</v>
      </c>
    </row>
    <row r="9028" spans="2:23" x14ac:dyDescent="0.3">
      <c r="B9028">
        <f t="shared" si="141"/>
        <v>9023</v>
      </c>
      <c r="C9028">
        <v>285.41052169806721</v>
      </c>
      <c r="D9028">
        <v>28883.78</v>
      </c>
      <c r="E9028">
        <v>399.50550877487967</v>
      </c>
      <c r="F9028">
        <v>1754.7821516560634</v>
      </c>
      <c r="G9028">
        <v>394.61577378947175</v>
      </c>
      <c r="H9028">
        <v>235.03467205797992</v>
      </c>
      <c r="R9028">
        <v>774.29655170040598</v>
      </c>
      <c r="S9028">
        <v>1551.7326766154508</v>
      </c>
      <c r="T9028">
        <v>211.65973563079746</v>
      </c>
      <c r="U9028">
        <v>217.50055660700528</v>
      </c>
      <c r="V9028">
        <v>1954.5712410945307</v>
      </c>
      <c r="W9028">
        <v>3799.9961010262177</v>
      </c>
    </row>
    <row r="9029" spans="2:23" x14ac:dyDescent="0.3">
      <c r="B9029">
        <f t="shared" si="141"/>
        <v>9024</v>
      </c>
      <c r="C9029">
        <v>1028.8458201479825</v>
      </c>
      <c r="D9029">
        <v>28883.78</v>
      </c>
      <c r="E9029">
        <v>265.55862908864151</v>
      </c>
      <c r="F9029">
        <v>272.20118962839672</v>
      </c>
      <c r="G9029">
        <v>1225.0804795033803</v>
      </c>
      <c r="H9029">
        <v>397.35121970526325</v>
      </c>
      <c r="R9029">
        <v>738.16340947262927</v>
      </c>
      <c r="S9029">
        <v>272.68870127309225</v>
      </c>
      <c r="T9029">
        <v>28883.78</v>
      </c>
      <c r="U9029">
        <v>28883.78</v>
      </c>
      <c r="V9029">
        <v>28883.78</v>
      </c>
      <c r="W9029">
        <v>333.611506032737</v>
      </c>
    </row>
    <row r="9030" spans="2:23" x14ac:dyDescent="0.3">
      <c r="B9030">
        <f t="shared" si="141"/>
        <v>9025</v>
      </c>
      <c r="C9030">
        <v>5881.532316956459</v>
      </c>
      <c r="D9030">
        <v>813.68999523061279</v>
      </c>
      <c r="E9030">
        <v>216.37002875850712</v>
      </c>
      <c r="F9030">
        <v>2436.6958279576747</v>
      </c>
      <c r="G9030">
        <v>653.2622387122085</v>
      </c>
      <c r="H9030">
        <v>201.35374485947111</v>
      </c>
      <c r="R9030">
        <v>244.10440717826469</v>
      </c>
      <c r="S9030">
        <v>462.36176866946232</v>
      </c>
      <c r="T9030">
        <v>463.98152356070625</v>
      </c>
      <c r="U9030">
        <v>800.96122140826628</v>
      </c>
      <c r="V9030">
        <v>2648.9349987657361</v>
      </c>
      <c r="W9030">
        <v>958.90458089408776</v>
      </c>
    </row>
    <row r="9031" spans="2:23" x14ac:dyDescent="0.3">
      <c r="B9031">
        <f t="shared" si="141"/>
        <v>9026</v>
      </c>
      <c r="C9031">
        <v>915.71130730109098</v>
      </c>
      <c r="D9031">
        <v>599.78482698917423</v>
      </c>
      <c r="E9031">
        <v>207.22354647058515</v>
      </c>
      <c r="F9031">
        <v>810.88596083527125</v>
      </c>
      <c r="G9031">
        <v>832.17490014339501</v>
      </c>
      <c r="H9031">
        <v>1085.2477829085792</v>
      </c>
      <c r="R9031">
        <v>711.6780548670589</v>
      </c>
      <c r="S9031">
        <v>217.60528999979388</v>
      </c>
      <c r="T9031">
        <v>2029.1380822111539</v>
      </c>
      <c r="U9031">
        <v>16972.730115094775</v>
      </c>
      <c r="V9031">
        <v>8643.1265063155752</v>
      </c>
      <c r="W9031">
        <v>218.66211683769134</v>
      </c>
    </row>
    <row r="9032" spans="2:23" x14ac:dyDescent="0.3">
      <c r="B9032">
        <f t="shared" ref="B9032:B9095" si="142">B9031 + 1</f>
        <v>9027</v>
      </c>
      <c r="C9032">
        <v>337.18292147148662</v>
      </c>
      <c r="D9032">
        <v>5678.673964118907</v>
      </c>
      <c r="E9032">
        <v>213.22700508466656</v>
      </c>
      <c r="F9032">
        <v>242.64114442123483</v>
      </c>
      <c r="G9032">
        <v>385.80291982695206</v>
      </c>
      <c r="H9032">
        <v>250.2022386198197</v>
      </c>
      <c r="R9032">
        <v>425.56699252367645</v>
      </c>
      <c r="S9032">
        <v>384.95116957340849</v>
      </c>
      <c r="T9032">
        <v>23616.440770150311</v>
      </c>
      <c r="U9032">
        <v>238.87494644420676</v>
      </c>
      <c r="V9032">
        <v>323.08710160690487</v>
      </c>
      <c r="W9032">
        <v>28883.78</v>
      </c>
    </row>
    <row r="9033" spans="2:23" x14ac:dyDescent="0.3">
      <c r="B9033">
        <f t="shared" si="142"/>
        <v>9028</v>
      </c>
      <c r="C9033">
        <v>2208.8127915811369</v>
      </c>
      <c r="D9033">
        <v>367.38814692123685</v>
      </c>
      <c r="E9033">
        <v>406.5258547264408</v>
      </c>
      <c r="F9033">
        <v>28883.78</v>
      </c>
      <c r="G9033">
        <v>15879.88491724173</v>
      </c>
      <c r="H9033">
        <v>2021.7458723214929</v>
      </c>
      <c r="R9033">
        <v>244.00422177641028</v>
      </c>
      <c r="S9033">
        <v>1004.8229193397892</v>
      </c>
      <c r="T9033">
        <v>305.00455538685026</v>
      </c>
      <c r="U9033">
        <v>28883.78</v>
      </c>
      <c r="V9033">
        <v>13003.32304422806</v>
      </c>
      <c r="W9033">
        <v>1160.6146361114324</v>
      </c>
    </row>
    <row r="9034" spans="2:23" x14ac:dyDescent="0.3">
      <c r="B9034">
        <f t="shared" si="142"/>
        <v>9029</v>
      </c>
      <c r="C9034">
        <v>257.90515195542355</v>
      </c>
      <c r="D9034">
        <v>338.84168118219009</v>
      </c>
      <c r="E9034">
        <v>259.65699973052972</v>
      </c>
      <c r="F9034">
        <v>248.05613505544233</v>
      </c>
      <c r="G9034">
        <v>278.71593718095698</v>
      </c>
      <c r="H9034">
        <v>4647.2867000335009</v>
      </c>
      <c r="R9034">
        <v>476.44318044872972</v>
      </c>
      <c r="S9034">
        <v>220.69749574362115</v>
      </c>
      <c r="T9034">
        <v>236.71968881633461</v>
      </c>
      <c r="U9034">
        <v>505.40311142843484</v>
      </c>
      <c r="V9034">
        <v>207.16673110027713</v>
      </c>
      <c r="W9034">
        <v>206.79382099602984</v>
      </c>
    </row>
    <row r="9035" spans="2:23" x14ac:dyDescent="0.3">
      <c r="B9035">
        <f t="shared" si="142"/>
        <v>9030</v>
      </c>
      <c r="C9035">
        <v>2982.2601734016653</v>
      </c>
      <c r="D9035">
        <v>15614.976481581894</v>
      </c>
      <c r="E9035">
        <v>13954.719478995918</v>
      </c>
      <c r="F9035">
        <v>761.573023361536</v>
      </c>
      <c r="G9035">
        <v>211.85634420224392</v>
      </c>
      <c r="H9035">
        <v>227.13949583166794</v>
      </c>
      <c r="R9035">
        <v>8497.8766225211166</v>
      </c>
      <c r="S9035">
        <v>225.24015293884042</v>
      </c>
      <c r="T9035">
        <v>739.48780560169894</v>
      </c>
      <c r="U9035">
        <v>414.21552218665909</v>
      </c>
      <c r="V9035">
        <v>811.74065898475976</v>
      </c>
      <c r="W9035">
        <v>368.14508681798384</v>
      </c>
    </row>
    <row r="9036" spans="2:23" x14ac:dyDescent="0.3">
      <c r="B9036">
        <f t="shared" si="142"/>
        <v>9031</v>
      </c>
      <c r="C9036">
        <v>387.42339750463725</v>
      </c>
      <c r="D9036">
        <v>28883.78</v>
      </c>
      <c r="E9036">
        <v>503.6118334276851</v>
      </c>
      <c r="F9036">
        <v>11749.213040095459</v>
      </c>
      <c r="G9036">
        <v>28883.78</v>
      </c>
      <c r="H9036">
        <v>1891.4420648059859</v>
      </c>
      <c r="R9036">
        <v>4929.5314075084161</v>
      </c>
      <c r="S9036">
        <v>238.05618830376201</v>
      </c>
      <c r="T9036">
        <v>28883.78</v>
      </c>
      <c r="U9036">
        <v>215.66650847392168</v>
      </c>
      <c r="V9036">
        <v>28883.78</v>
      </c>
      <c r="W9036">
        <v>345.29216068038153</v>
      </c>
    </row>
    <row r="9037" spans="2:23" x14ac:dyDescent="0.3">
      <c r="B9037">
        <f t="shared" si="142"/>
        <v>9032</v>
      </c>
      <c r="C9037">
        <v>1890.4012752469287</v>
      </c>
      <c r="D9037">
        <v>933.93637013068872</v>
      </c>
      <c r="E9037">
        <v>576.78320115072199</v>
      </c>
      <c r="F9037">
        <v>299.51491539773451</v>
      </c>
      <c r="G9037">
        <v>436.96852341916662</v>
      </c>
      <c r="H9037">
        <v>27068.309965541957</v>
      </c>
      <c r="R9037">
        <v>1158.6638810800541</v>
      </c>
      <c r="S9037">
        <v>2050.6933900295789</v>
      </c>
      <c r="T9037">
        <v>28883.78</v>
      </c>
      <c r="U9037">
        <v>1536.788952919135</v>
      </c>
      <c r="V9037">
        <v>4622.9249146685615</v>
      </c>
      <c r="W9037">
        <v>595.57448788734212</v>
      </c>
    </row>
    <row r="9038" spans="2:23" x14ac:dyDescent="0.3">
      <c r="B9038">
        <f t="shared" si="142"/>
        <v>9033</v>
      </c>
      <c r="C9038">
        <v>418.0541441120057</v>
      </c>
      <c r="D9038">
        <v>281.2362184252425</v>
      </c>
      <c r="E9038">
        <v>244.48549905173746</v>
      </c>
      <c r="F9038">
        <v>412.31584881247761</v>
      </c>
      <c r="G9038">
        <v>28883.78</v>
      </c>
      <c r="H9038">
        <v>221.32617826613773</v>
      </c>
      <c r="R9038">
        <v>28883.78</v>
      </c>
      <c r="S9038">
        <v>244.76911479167191</v>
      </c>
      <c r="T9038">
        <v>253.3022119066174</v>
      </c>
      <c r="U9038">
        <v>442.15736707123307</v>
      </c>
      <c r="V9038">
        <v>1878.2483415786537</v>
      </c>
      <c r="W9038">
        <v>15785.332203121037</v>
      </c>
    </row>
    <row r="9039" spans="2:23" x14ac:dyDescent="0.3">
      <c r="B9039">
        <f t="shared" si="142"/>
        <v>9034</v>
      </c>
      <c r="C9039">
        <v>28883.78</v>
      </c>
      <c r="D9039">
        <v>1312.8601044079201</v>
      </c>
      <c r="E9039">
        <v>354.54824719969088</v>
      </c>
      <c r="F9039">
        <v>525.33806975518883</v>
      </c>
      <c r="G9039">
        <v>803.8175773569485</v>
      </c>
      <c r="H9039">
        <v>1812.9920149213081</v>
      </c>
      <c r="R9039">
        <v>204.90499179804652</v>
      </c>
      <c r="S9039">
        <v>1201.7669777382243</v>
      </c>
      <c r="T9039">
        <v>223.97457114165621</v>
      </c>
      <c r="U9039">
        <v>28883.78</v>
      </c>
      <c r="V9039">
        <v>28883.78</v>
      </c>
      <c r="W9039">
        <v>735.78120108381722</v>
      </c>
    </row>
    <row r="9040" spans="2:23" x14ac:dyDescent="0.3">
      <c r="B9040">
        <f t="shared" si="142"/>
        <v>9035</v>
      </c>
      <c r="C9040">
        <v>4409.7250517559296</v>
      </c>
      <c r="D9040">
        <v>519.95840707075808</v>
      </c>
      <c r="E9040">
        <v>10394.256568671519</v>
      </c>
      <c r="F9040">
        <v>292.79116962149186</v>
      </c>
      <c r="G9040">
        <v>248.67130683154642</v>
      </c>
      <c r="H9040">
        <v>535.34457229049406</v>
      </c>
      <c r="R9040">
        <v>28883.78</v>
      </c>
      <c r="S9040">
        <v>301.826182239069</v>
      </c>
      <c r="T9040">
        <v>236.47817261210889</v>
      </c>
      <c r="U9040">
        <v>2555.666929634569</v>
      </c>
      <c r="V9040">
        <v>254.59373885557002</v>
      </c>
      <c r="W9040">
        <v>315.06302682702164</v>
      </c>
    </row>
    <row r="9041" spans="2:23" x14ac:dyDescent="0.3">
      <c r="B9041">
        <f t="shared" si="142"/>
        <v>9036</v>
      </c>
      <c r="C9041">
        <v>510.42338873832796</v>
      </c>
      <c r="D9041">
        <v>15143.910204106898</v>
      </c>
      <c r="E9041">
        <v>228.93391826175133</v>
      </c>
      <c r="F9041">
        <v>242.20061757232202</v>
      </c>
      <c r="G9041">
        <v>436.01262577762526</v>
      </c>
      <c r="H9041">
        <v>616.18371413006321</v>
      </c>
      <c r="R9041">
        <v>229.0324951909553</v>
      </c>
      <c r="S9041">
        <v>28883.78</v>
      </c>
      <c r="T9041">
        <v>212.21620519457571</v>
      </c>
      <c r="U9041">
        <v>28883.78</v>
      </c>
      <c r="V9041">
        <v>708.50568606757611</v>
      </c>
      <c r="W9041">
        <v>240.023521313526</v>
      </c>
    </row>
    <row r="9042" spans="2:23" x14ac:dyDescent="0.3">
      <c r="B9042">
        <f t="shared" si="142"/>
        <v>9037</v>
      </c>
      <c r="C9042">
        <v>237.9898803813266</v>
      </c>
      <c r="D9042">
        <v>258.39815926361166</v>
      </c>
      <c r="E9042">
        <v>387.04130689360557</v>
      </c>
      <c r="F9042">
        <v>1143.5897453623325</v>
      </c>
      <c r="G9042">
        <v>6139.6429782999276</v>
      </c>
      <c r="H9042">
        <v>16780.213177683632</v>
      </c>
      <c r="R9042">
        <v>265.27427508578387</v>
      </c>
      <c r="S9042">
        <v>293.76066344029653</v>
      </c>
      <c r="T9042">
        <v>716.75446672679811</v>
      </c>
      <c r="U9042">
        <v>364.00618342762363</v>
      </c>
      <c r="V9042">
        <v>248.58245493937363</v>
      </c>
      <c r="W9042">
        <v>231.18743444146031</v>
      </c>
    </row>
    <row r="9043" spans="2:23" x14ac:dyDescent="0.3">
      <c r="B9043">
        <f t="shared" si="142"/>
        <v>9038</v>
      </c>
      <c r="C9043">
        <v>238.8022505093405</v>
      </c>
      <c r="D9043">
        <v>235.45382219508707</v>
      </c>
      <c r="E9043">
        <v>12423.522170187527</v>
      </c>
      <c r="F9043">
        <v>309.42905573405085</v>
      </c>
      <c r="G9043">
        <v>220.88409866112903</v>
      </c>
      <c r="H9043">
        <v>385.68416117902109</v>
      </c>
      <c r="R9043">
        <v>354.85676700043325</v>
      </c>
      <c r="S9043">
        <v>287.00846326169835</v>
      </c>
      <c r="T9043">
        <v>273.44696636680669</v>
      </c>
      <c r="U9043">
        <v>421.97353387037123</v>
      </c>
      <c r="V9043">
        <v>253.37397705803414</v>
      </c>
      <c r="W9043">
        <v>3658.6852582150923</v>
      </c>
    </row>
    <row r="9044" spans="2:23" x14ac:dyDescent="0.3">
      <c r="B9044">
        <f t="shared" si="142"/>
        <v>9039</v>
      </c>
      <c r="C9044">
        <v>568.32780762676703</v>
      </c>
      <c r="D9044">
        <v>359.76643104644586</v>
      </c>
      <c r="E9044">
        <v>299.77362069606772</v>
      </c>
      <c r="F9044">
        <v>4325.2598802305856</v>
      </c>
      <c r="G9044">
        <v>358.9710472834563</v>
      </c>
      <c r="H9044">
        <v>28883.78</v>
      </c>
      <c r="R9044">
        <v>392.59344415764542</v>
      </c>
      <c r="S9044">
        <v>428.08999564135314</v>
      </c>
      <c r="T9044">
        <v>2565.1251732587452</v>
      </c>
      <c r="U9044">
        <v>661.41976388161584</v>
      </c>
      <c r="V9044">
        <v>223.62173536208121</v>
      </c>
      <c r="W9044">
        <v>235.94178933858021</v>
      </c>
    </row>
    <row r="9045" spans="2:23" x14ac:dyDescent="0.3">
      <c r="B9045">
        <f t="shared" si="142"/>
        <v>9040</v>
      </c>
      <c r="C9045">
        <v>24642.619075772905</v>
      </c>
      <c r="D9045">
        <v>3011.5994536393778</v>
      </c>
      <c r="E9045">
        <v>4252.1037321230142</v>
      </c>
      <c r="F9045">
        <v>283.71108923397145</v>
      </c>
      <c r="G9045">
        <v>5858.0532782280206</v>
      </c>
      <c r="H9045">
        <v>28883.78</v>
      </c>
      <c r="R9045">
        <v>28883.78</v>
      </c>
      <c r="S9045">
        <v>1014.8516195693305</v>
      </c>
      <c r="T9045">
        <v>286.45742463910278</v>
      </c>
      <c r="U9045">
        <v>720.6714619000918</v>
      </c>
      <c r="V9045">
        <v>1318.3536134138064</v>
      </c>
      <c r="W9045">
        <v>1054.3262479197883</v>
      </c>
    </row>
    <row r="9046" spans="2:23" x14ac:dyDescent="0.3">
      <c r="B9046">
        <f t="shared" si="142"/>
        <v>9041</v>
      </c>
      <c r="C9046">
        <v>28883.78</v>
      </c>
      <c r="D9046">
        <v>15873.879965375942</v>
      </c>
      <c r="E9046">
        <v>301.62421665878975</v>
      </c>
      <c r="F9046">
        <v>491.90543587696482</v>
      </c>
      <c r="G9046">
        <v>8652.3134440311096</v>
      </c>
      <c r="H9046">
        <v>848.20579857148459</v>
      </c>
      <c r="R9046">
        <v>208.28699541737726</v>
      </c>
      <c r="S9046">
        <v>343.59685931315653</v>
      </c>
      <c r="T9046">
        <v>1175.2524028830335</v>
      </c>
      <c r="U9046">
        <v>303.08752024787628</v>
      </c>
      <c r="V9046">
        <v>28883.78</v>
      </c>
      <c r="W9046">
        <v>313.01117093895556</v>
      </c>
    </row>
    <row r="9047" spans="2:23" x14ac:dyDescent="0.3">
      <c r="B9047">
        <f t="shared" si="142"/>
        <v>9042</v>
      </c>
      <c r="C9047">
        <v>534.83728081569086</v>
      </c>
      <c r="D9047">
        <v>232.53077932319417</v>
      </c>
      <c r="E9047">
        <v>311.04980869181935</v>
      </c>
      <c r="F9047">
        <v>541.11806233828975</v>
      </c>
      <c r="G9047">
        <v>632.42919365393118</v>
      </c>
      <c r="H9047">
        <v>654.52179625921576</v>
      </c>
      <c r="R9047">
        <v>2241.1307948441586</v>
      </c>
      <c r="S9047">
        <v>204.12555789621507</v>
      </c>
      <c r="T9047">
        <v>7604.888662594678</v>
      </c>
      <c r="U9047">
        <v>282.37184210544808</v>
      </c>
      <c r="V9047">
        <v>236.14389750745946</v>
      </c>
      <c r="W9047">
        <v>385.44445892928854</v>
      </c>
    </row>
    <row r="9048" spans="2:23" x14ac:dyDescent="0.3">
      <c r="B9048">
        <f t="shared" si="142"/>
        <v>9043</v>
      </c>
      <c r="C9048">
        <v>1914.6280193812702</v>
      </c>
      <c r="D9048">
        <v>1233.7265759498762</v>
      </c>
      <c r="E9048">
        <v>649.70152144077952</v>
      </c>
      <c r="F9048">
        <v>1123.5154096251717</v>
      </c>
      <c r="G9048">
        <v>597.3133983158682</v>
      </c>
      <c r="H9048">
        <v>206.31762192573473</v>
      </c>
      <c r="R9048">
        <v>238.44145457435405</v>
      </c>
      <c r="S9048">
        <v>239.603166017988</v>
      </c>
      <c r="T9048">
        <v>348.53284447889905</v>
      </c>
      <c r="U9048">
        <v>204.77592661045301</v>
      </c>
      <c r="V9048">
        <v>230.87690723839282</v>
      </c>
      <c r="W9048">
        <v>224.61779395268564</v>
      </c>
    </row>
    <row r="9049" spans="2:23" x14ac:dyDescent="0.3">
      <c r="B9049">
        <f t="shared" si="142"/>
        <v>9044</v>
      </c>
      <c r="C9049">
        <v>912.8213685748176</v>
      </c>
      <c r="D9049">
        <v>363.87376806883185</v>
      </c>
      <c r="E9049">
        <v>342.95633033047142</v>
      </c>
      <c r="F9049">
        <v>249.39029477842612</v>
      </c>
      <c r="G9049">
        <v>28883.78</v>
      </c>
      <c r="H9049">
        <v>28883.78</v>
      </c>
      <c r="R9049">
        <v>701.26479338560762</v>
      </c>
      <c r="S9049">
        <v>28883.78</v>
      </c>
      <c r="T9049">
        <v>2989.7716913231729</v>
      </c>
      <c r="U9049">
        <v>437.62688647367565</v>
      </c>
      <c r="V9049">
        <v>6854.8245657286279</v>
      </c>
      <c r="W9049">
        <v>875.63417850057476</v>
      </c>
    </row>
    <row r="9050" spans="2:23" x14ac:dyDescent="0.3">
      <c r="B9050">
        <f t="shared" si="142"/>
        <v>9045</v>
      </c>
      <c r="C9050">
        <v>28883.78</v>
      </c>
      <c r="D9050">
        <v>5247.0889044183432</v>
      </c>
      <c r="E9050">
        <v>345.23838772216016</v>
      </c>
      <c r="F9050">
        <v>596.32162730390291</v>
      </c>
      <c r="G9050">
        <v>307.32631215915518</v>
      </c>
      <c r="H9050">
        <v>5406.3245652537225</v>
      </c>
      <c r="R9050">
        <v>443.41560179191123</v>
      </c>
      <c r="S9050">
        <v>28883.78</v>
      </c>
      <c r="T9050">
        <v>864.74352757316524</v>
      </c>
      <c r="U9050">
        <v>279.28663924395846</v>
      </c>
      <c r="V9050">
        <v>28883.78</v>
      </c>
      <c r="W9050">
        <v>571.61850378463646</v>
      </c>
    </row>
    <row r="9051" spans="2:23" x14ac:dyDescent="0.3">
      <c r="B9051">
        <f t="shared" si="142"/>
        <v>9046</v>
      </c>
      <c r="C9051">
        <v>2214.228878630257</v>
      </c>
      <c r="D9051">
        <v>19718.21841590344</v>
      </c>
      <c r="E9051">
        <v>28883.78</v>
      </c>
      <c r="F9051">
        <v>223.21063200716787</v>
      </c>
      <c r="G9051">
        <v>200.74706726155424</v>
      </c>
      <c r="H9051">
        <v>3322.8878632012015</v>
      </c>
      <c r="R9051">
        <v>236.99057169527134</v>
      </c>
      <c r="S9051">
        <v>260.81218929900518</v>
      </c>
      <c r="T9051">
        <v>395.31586751390392</v>
      </c>
      <c r="U9051">
        <v>284.24740951047579</v>
      </c>
      <c r="V9051">
        <v>434.23393003265278</v>
      </c>
      <c r="W9051">
        <v>390.02813979265039</v>
      </c>
    </row>
    <row r="9052" spans="2:23" x14ac:dyDescent="0.3">
      <c r="B9052">
        <f t="shared" si="142"/>
        <v>9047</v>
      </c>
      <c r="C9052">
        <v>1869.0329164424656</v>
      </c>
      <c r="D9052">
        <v>28883.78</v>
      </c>
      <c r="E9052">
        <v>28883.78</v>
      </c>
      <c r="F9052">
        <v>660.55644494958506</v>
      </c>
      <c r="G9052">
        <v>485.55686745162569</v>
      </c>
      <c r="H9052">
        <v>315.22132941411292</v>
      </c>
      <c r="R9052">
        <v>229.71760548490391</v>
      </c>
      <c r="S9052">
        <v>363.85645024541338</v>
      </c>
      <c r="T9052">
        <v>1636.4958377440855</v>
      </c>
      <c r="U9052">
        <v>204.77397000820517</v>
      </c>
      <c r="V9052">
        <v>210.02129672836864</v>
      </c>
      <c r="W9052">
        <v>212.68079620723159</v>
      </c>
    </row>
    <row r="9053" spans="2:23" x14ac:dyDescent="0.3">
      <c r="B9053">
        <f t="shared" si="142"/>
        <v>9048</v>
      </c>
      <c r="C9053">
        <v>331.60992760081012</v>
      </c>
      <c r="D9053">
        <v>1289.5773622070662</v>
      </c>
      <c r="E9053">
        <v>3683.274473314279</v>
      </c>
      <c r="F9053">
        <v>28883.78</v>
      </c>
      <c r="G9053">
        <v>669.85746713243054</v>
      </c>
      <c r="H9053">
        <v>2151.6393858154597</v>
      </c>
      <c r="R9053">
        <v>5159.2519243580482</v>
      </c>
      <c r="S9053">
        <v>1032.8107394914236</v>
      </c>
      <c r="T9053">
        <v>3956.2535331693398</v>
      </c>
      <c r="U9053">
        <v>24767.488123775296</v>
      </c>
      <c r="V9053">
        <v>219.37787572805402</v>
      </c>
      <c r="W9053">
        <v>221.59230501775642</v>
      </c>
    </row>
    <row r="9054" spans="2:23" x14ac:dyDescent="0.3">
      <c r="B9054">
        <f t="shared" si="142"/>
        <v>9049</v>
      </c>
      <c r="C9054">
        <v>256.90959575677005</v>
      </c>
      <c r="D9054">
        <v>208.62737144566327</v>
      </c>
      <c r="E9054">
        <v>311.36129720113991</v>
      </c>
      <c r="F9054">
        <v>301.56118544193748</v>
      </c>
      <c r="G9054">
        <v>386.5206987940702</v>
      </c>
      <c r="H9054">
        <v>282.78661862303443</v>
      </c>
      <c r="R9054">
        <v>1214.2960564240389</v>
      </c>
      <c r="S9054">
        <v>284.5249318035236</v>
      </c>
      <c r="T9054">
        <v>2841.8348456386225</v>
      </c>
      <c r="U9054">
        <v>498.58479965090868</v>
      </c>
      <c r="V9054">
        <v>212.87657700504954</v>
      </c>
      <c r="W9054">
        <v>929.46748209726661</v>
      </c>
    </row>
    <row r="9055" spans="2:23" x14ac:dyDescent="0.3">
      <c r="B9055">
        <f t="shared" si="142"/>
        <v>9050</v>
      </c>
      <c r="C9055">
        <v>16504.657044805739</v>
      </c>
      <c r="D9055">
        <v>685.76000508714014</v>
      </c>
      <c r="E9055">
        <v>270.74316366904679</v>
      </c>
      <c r="F9055">
        <v>267.39482485473337</v>
      </c>
      <c r="G9055">
        <v>1276.7956486281255</v>
      </c>
      <c r="H9055">
        <v>214.02260489968253</v>
      </c>
      <c r="R9055">
        <v>457.77733710873355</v>
      </c>
      <c r="S9055">
        <v>254.26794377704616</v>
      </c>
      <c r="T9055">
        <v>1503.3843947178129</v>
      </c>
      <c r="U9055">
        <v>206.695141197185</v>
      </c>
      <c r="V9055">
        <v>263.13008879567155</v>
      </c>
      <c r="W9055">
        <v>242.16191936703578</v>
      </c>
    </row>
    <row r="9056" spans="2:23" x14ac:dyDescent="0.3">
      <c r="B9056">
        <f t="shared" si="142"/>
        <v>9051</v>
      </c>
      <c r="C9056">
        <v>520.61703067899839</v>
      </c>
      <c r="D9056">
        <v>200.79493470569534</v>
      </c>
      <c r="E9056">
        <v>207.03840988637182</v>
      </c>
      <c r="F9056">
        <v>28883.78</v>
      </c>
      <c r="G9056">
        <v>691.35257413966622</v>
      </c>
      <c r="H9056">
        <v>28883.78</v>
      </c>
      <c r="R9056">
        <v>4573.3599740358222</v>
      </c>
      <c r="S9056">
        <v>4999.4055688716835</v>
      </c>
      <c r="T9056">
        <v>12577.105938589655</v>
      </c>
      <c r="U9056">
        <v>304.30126324519756</v>
      </c>
      <c r="V9056">
        <v>28883.78</v>
      </c>
      <c r="W9056">
        <v>334.06535753847231</v>
      </c>
    </row>
    <row r="9057" spans="2:23" x14ac:dyDescent="0.3">
      <c r="B9057">
        <f t="shared" si="142"/>
        <v>9052</v>
      </c>
      <c r="C9057">
        <v>575.09482772752403</v>
      </c>
      <c r="D9057">
        <v>220.92752490614237</v>
      </c>
      <c r="E9057">
        <v>28883.78</v>
      </c>
      <c r="F9057">
        <v>300.00552614809226</v>
      </c>
      <c r="G9057">
        <v>3455.9306060889512</v>
      </c>
      <c r="H9057">
        <v>4898.2880416202934</v>
      </c>
      <c r="R9057">
        <v>28883.78</v>
      </c>
      <c r="S9057">
        <v>217.33631018605965</v>
      </c>
      <c r="T9057">
        <v>604.87757429482713</v>
      </c>
      <c r="U9057">
        <v>276.52586456946233</v>
      </c>
      <c r="V9057">
        <v>290.66550214111851</v>
      </c>
      <c r="W9057">
        <v>336.26938017589703</v>
      </c>
    </row>
    <row r="9058" spans="2:23" x14ac:dyDescent="0.3">
      <c r="B9058">
        <f t="shared" si="142"/>
        <v>9053</v>
      </c>
      <c r="C9058">
        <v>219.21075206410038</v>
      </c>
      <c r="D9058">
        <v>200.46145783163104</v>
      </c>
      <c r="E9058">
        <v>17238.062721479211</v>
      </c>
      <c r="F9058">
        <v>250.41179357489366</v>
      </c>
      <c r="G9058">
        <v>28883.78</v>
      </c>
      <c r="H9058">
        <v>333.01039358569813</v>
      </c>
      <c r="R9058">
        <v>349.03558754883068</v>
      </c>
      <c r="S9058">
        <v>267.21662013587229</v>
      </c>
      <c r="T9058">
        <v>552.40197902764896</v>
      </c>
      <c r="U9058">
        <v>28883.78</v>
      </c>
      <c r="V9058">
        <v>28883.78</v>
      </c>
      <c r="W9058">
        <v>426.39198737236904</v>
      </c>
    </row>
    <row r="9059" spans="2:23" x14ac:dyDescent="0.3">
      <c r="B9059">
        <f t="shared" si="142"/>
        <v>9054</v>
      </c>
      <c r="C9059">
        <v>1792.9106250921652</v>
      </c>
      <c r="D9059">
        <v>1524.4197895240354</v>
      </c>
      <c r="E9059">
        <v>472.7101213005094</v>
      </c>
      <c r="F9059">
        <v>567.53228295326699</v>
      </c>
      <c r="G9059">
        <v>1401.3844616832394</v>
      </c>
      <c r="H9059">
        <v>349.56654147508664</v>
      </c>
      <c r="R9059">
        <v>28883.78</v>
      </c>
      <c r="S9059">
        <v>298.53727795930911</v>
      </c>
      <c r="T9059">
        <v>1712.2583771856694</v>
      </c>
      <c r="U9059">
        <v>1068.643433227287</v>
      </c>
      <c r="V9059">
        <v>656.195938143582</v>
      </c>
      <c r="W9059">
        <v>411.44735657513456</v>
      </c>
    </row>
    <row r="9060" spans="2:23" x14ac:dyDescent="0.3">
      <c r="B9060">
        <f t="shared" si="142"/>
        <v>9055</v>
      </c>
      <c r="C9060">
        <v>243.04597898660356</v>
      </c>
      <c r="D9060">
        <v>223.51842670220287</v>
      </c>
      <c r="E9060">
        <v>2471.8365294945816</v>
      </c>
      <c r="F9060">
        <v>239.8168883561828</v>
      </c>
      <c r="G9060">
        <v>384.76663109235545</v>
      </c>
      <c r="H9060">
        <v>758.10754799331278</v>
      </c>
      <c r="R9060">
        <v>18417.607734869456</v>
      </c>
      <c r="S9060">
        <v>4641.9669582358119</v>
      </c>
      <c r="T9060">
        <v>299.88200717933239</v>
      </c>
      <c r="U9060">
        <v>17253.363292039801</v>
      </c>
      <c r="V9060">
        <v>237.27519915976535</v>
      </c>
      <c r="W9060">
        <v>407.93391562529121</v>
      </c>
    </row>
    <row r="9061" spans="2:23" x14ac:dyDescent="0.3">
      <c r="B9061">
        <f t="shared" si="142"/>
        <v>9056</v>
      </c>
      <c r="C9061">
        <v>202.08897767935866</v>
      </c>
      <c r="D9061">
        <v>486.5191117012883</v>
      </c>
      <c r="E9061">
        <v>1328.5734455296672</v>
      </c>
      <c r="F9061">
        <v>1906.7266367594984</v>
      </c>
      <c r="G9061">
        <v>444.32665197195547</v>
      </c>
      <c r="H9061">
        <v>322.26151984714295</v>
      </c>
      <c r="R9061">
        <v>28883.78</v>
      </c>
      <c r="S9061">
        <v>483.16680236001679</v>
      </c>
      <c r="T9061">
        <v>9394.7562745151045</v>
      </c>
      <c r="U9061">
        <v>2019.7866820873076</v>
      </c>
      <c r="V9061">
        <v>242.17365756521676</v>
      </c>
      <c r="W9061">
        <v>269.18810284796632</v>
      </c>
    </row>
    <row r="9062" spans="2:23" x14ac:dyDescent="0.3">
      <c r="B9062">
        <f t="shared" si="142"/>
        <v>9057</v>
      </c>
      <c r="C9062">
        <v>232.187283110739</v>
      </c>
      <c r="D9062">
        <v>226.24061846197711</v>
      </c>
      <c r="E9062">
        <v>19563.124539344142</v>
      </c>
      <c r="F9062">
        <v>1302.2858179253005</v>
      </c>
      <c r="G9062">
        <v>269.52783902543706</v>
      </c>
      <c r="H9062">
        <v>357.50933202769119</v>
      </c>
      <c r="R9062">
        <v>452.98781318018229</v>
      </c>
      <c r="S9062">
        <v>2311.6512920837722</v>
      </c>
      <c r="T9062">
        <v>575.09502007176604</v>
      </c>
      <c r="U9062">
        <v>28883.78</v>
      </c>
      <c r="V9062">
        <v>239.25588964552469</v>
      </c>
      <c r="W9062">
        <v>419.72548636821762</v>
      </c>
    </row>
    <row r="9063" spans="2:23" x14ac:dyDescent="0.3">
      <c r="B9063">
        <f t="shared" si="142"/>
        <v>9058</v>
      </c>
      <c r="C9063">
        <v>328.95597129451892</v>
      </c>
      <c r="D9063">
        <v>222.22293158955591</v>
      </c>
      <c r="E9063">
        <v>28883.78</v>
      </c>
      <c r="F9063">
        <v>384.92452279853609</v>
      </c>
      <c r="G9063">
        <v>255.08463901438566</v>
      </c>
      <c r="H9063">
        <v>668.27285449254191</v>
      </c>
      <c r="R9063">
        <v>207.39671788282351</v>
      </c>
      <c r="S9063">
        <v>2462.4407511571053</v>
      </c>
      <c r="T9063">
        <v>647.68164436160646</v>
      </c>
      <c r="U9063">
        <v>14849.858174473989</v>
      </c>
      <c r="V9063">
        <v>28883.78</v>
      </c>
      <c r="W9063">
        <v>205.70410474348927</v>
      </c>
    </row>
    <row r="9064" spans="2:23" x14ac:dyDescent="0.3">
      <c r="B9064">
        <f t="shared" si="142"/>
        <v>9059</v>
      </c>
      <c r="C9064">
        <v>28883.78</v>
      </c>
      <c r="D9064">
        <v>252.49620087760866</v>
      </c>
      <c r="E9064">
        <v>28883.78</v>
      </c>
      <c r="F9064">
        <v>28883.78</v>
      </c>
      <c r="G9064">
        <v>1970.3204603244878</v>
      </c>
      <c r="H9064">
        <v>256.43938626286621</v>
      </c>
      <c r="R9064">
        <v>1525.4924586519853</v>
      </c>
      <c r="S9064">
        <v>444.89215780403845</v>
      </c>
      <c r="T9064">
        <v>225.68073955788142</v>
      </c>
      <c r="U9064">
        <v>857.91280459163943</v>
      </c>
      <c r="V9064">
        <v>294.04476331520186</v>
      </c>
      <c r="W9064">
        <v>28883.78</v>
      </c>
    </row>
    <row r="9065" spans="2:23" x14ac:dyDescent="0.3">
      <c r="B9065">
        <f t="shared" si="142"/>
        <v>9060</v>
      </c>
      <c r="C9065">
        <v>374.41453336621612</v>
      </c>
      <c r="D9065">
        <v>236.42815463154255</v>
      </c>
      <c r="E9065">
        <v>563.86874816348154</v>
      </c>
      <c r="F9065">
        <v>220.53561061405304</v>
      </c>
      <c r="G9065">
        <v>243.21831744305871</v>
      </c>
      <c r="H9065">
        <v>28031.460526097941</v>
      </c>
      <c r="R9065">
        <v>291.87607630482415</v>
      </c>
      <c r="S9065">
        <v>343.81847950981171</v>
      </c>
      <c r="T9065">
        <v>28883.78</v>
      </c>
      <c r="U9065">
        <v>379.77521300836327</v>
      </c>
      <c r="V9065">
        <v>334.91427453599488</v>
      </c>
      <c r="W9065">
        <v>208.53137502742399</v>
      </c>
    </row>
    <row r="9066" spans="2:23" x14ac:dyDescent="0.3">
      <c r="B9066">
        <f t="shared" si="142"/>
        <v>9061</v>
      </c>
      <c r="C9066">
        <v>22967.529173981064</v>
      </c>
      <c r="D9066">
        <v>28883.78</v>
      </c>
      <c r="E9066">
        <v>209.56987394021843</v>
      </c>
      <c r="F9066">
        <v>358.66621470035977</v>
      </c>
      <c r="G9066">
        <v>216.7652714503906</v>
      </c>
      <c r="H9066">
        <v>335.4282192945243</v>
      </c>
      <c r="R9066">
        <v>28883.78</v>
      </c>
      <c r="S9066">
        <v>648.47073718120203</v>
      </c>
      <c r="T9066">
        <v>431.78253830827379</v>
      </c>
      <c r="U9066">
        <v>1884.0849075161782</v>
      </c>
      <c r="V9066">
        <v>11568.626576791316</v>
      </c>
      <c r="W9066">
        <v>28883.78</v>
      </c>
    </row>
    <row r="9067" spans="2:23" x14ac:dyDescent="0.3">
      <c r="B9067">
        <f t="shared" si="142"/>
        <v>9062</v>
      </c>
      <c r="C9067">
        <v>28883.78</v>
      </c>
      <c r="D9067">
        <v>567.93047581675205</v>
      </c>
      <c r="E9067">
        <v>210.60798322059418</v>
      </c>
      <c r="F9067">
        <v>231.17667741158408</v>
      </c>
      <c r="G9067">
        <v>294.85990868910983</v>
      </c>
      <c r="H9067">
        <v>2033.1186530935584</v>
      </c>
      <c r="R9067">
        <v>634.1983002584135</v>
      </c>
      <c r="S9067">
        <v>232.14518616093477</v>
      </c>
      <c r="T9067">
        <v>465.10805354906819</v>
      </c>
      <c r="U9067">
        <v>602.65881993016433</v>
      </c>
      <c r="V9067">
        <v>382.76756267238136</v>
      </c>
      <c r="W9067">
        <v>8582.846129934378</v>
      </c>
    </row>
    <row r="9068" spans="2:23" x14ac:dyDescent="0.3">
      <c r="B9068">
        <f t="shared" si="142"/>
        <v>9063</v>
      </c>
      <c r="C9068">
        <v>280.0942440927281</v>
      </c>
      <c r="D9068">
        <v>249.94275505019215</v>
      </c>
      <c r="E9068">
        <v>932.61429002678426</v>
      </c>
      <c r="F9068">
        <v>229.92048471083879</v>
      </c>
      <c r="G9068">
        <v>225.11675521030745</v>
      </c>
      <c r="H9068">
        <v>1249.7001012617075</v>
      </c>
      <c r="R9068">
        <v>792.41062656539123</v>
      </c>
      <c r="S9068">
        <v>810.11191115581335</v>
      </c>
      <c r="T9068">
        <v>260.7948078816799</v>
      </c>
      <c r="U9068">
        <v>5958.3910105335954</v>
      </c>
      <c r="V9068">
        <v>496.59395264513597</v>
      </c>
      <c r="W9068">
        <v>1101.6391856235568</v>
      </c>
    </row>
    <row r="9069" spans="2:23" x14ac:dyDescent="0.3">
      <c r="B9069">
        <f t="shared" si="142"/>
        <v>9064</v>
      </c>
      <c r="C9069">
        <v>1085.4712956963749</v>
      </c>
      <c r="D9069">
        <v>821.86330480330196</v>
      </c>
      <c r="E9069">
        <v>1816.7521593252432</v>
      </c>
      <c r="F9069">
        <v>1578.0459163058722</v>
      </c>
      <c r="G9069">
        <v>3720.5557621513994</v>
      </c>
      <c r="H9069">
        <v>307.88256299008378</v>
      </c>
      <c r="R9069">
        <v>300.92817812760586</v>
      </c>
      <c r="S9069">
        <v>1571.2612812862296</v>
      </c>
      <c r="T9069">
        <v>13114.315300614835</v>
      </c>
      <c r="U9069">
        <v>501.61897358624299</v>
      </c>
      <c r="V9069">
        <v>433.20272463670926</v>
      </c>
      <c r="W9069">
        <v>348.25297000406283</v>
      </c>
    </row>
    <row r="9070" spans="2:23" x14ac:dyDescent="0.3">
      <c r="B9070">
        <f t="shared" si="142"/>
        <v>9065</v>
      </c>
      <c r="C9070">
        <v>2286.7281668707506</v>
      </c>
      <c r="D9070">
        <v>1713.698776994908</v>
      </c>
      <c r="E9070">
        <v>286.01417908953908</v>
      </c>
      <c r="F9070">
        <v>1535.4557927282342</v>
      </c>
      <c r="G9070">
        <v>320.14871432743104</v>
      </c>
      <c r="H9070">
        <v>870.36561501944561</v>
      </c>
      <c r="R9070">
        <v>205.37177147989948</v>
      </c>
      <c r="S9070">
        <v>279.79603166150491</v>
      </c>
      <c r="T9070">
        <v>11302.165667825511</v>
      </c>
      <c r="U9070">
        <v>803.2753151593455</v>
      </c>
      <c r="V9070">
        <v>28883.78</v>
      </c>
      <c r="W9070">
        <v>318.6376274396996</v>
      </c>
    </row>
    <row r="9071" spans="2:23" x14ac:dyDescent="0.3">
      <c r="B9071">
        <f t="shared" si="142"/>
        <v>9066</v>
      </c>
      <c r="C9071">
        <v>564.43515425792498</v>
      </c>
      <c r="D9071">
        <v>215.79921528092828</v>
      </c>
      <c r="E9071">
        <v>350.29207915043594</v>
      </c>
      <c r="F9071">
        <v>853.647490717133</v>
      </c>
      <c r="G9071">
        <v>240.98551245995162</v>
      </c>
      <c r="H9071">
        <v>7851.4287379165717</v>
      </c>
      <c r="R9071">
        <v>404.77412578587786</v>
      </c>
      <c r="S9071">
        <v>440.30806671056331</v>
      </c>
      <c r="T9071">
        <v>5416.7677858070183</v>
      </c>
      <c r="U9071">
        <v>7630.5020861555995</v>
      </c>
      <c r="V9071">
        <v>275.44525537611673</v>
      </c>
      <c r="W9071">
        <v>214.08388367290144</v>
      </c>
    </row>
    <row r="9072" spans="2:23" x14ac:dyDescent="0.3">
      <c r="B9072">
        <f t="shared" si="142"/>
        <v>9067</v>
      </c>
      <c r="C9072">
        <v>221.43330601731356</v>
      </c>
      <c r="D9072">
        <v>261.88787290537101</v>
      </c>
      <c r="E9072">
        <v>260.1603507481604</v>
      </c>
      <c r="F9072">
        <v>334.09623277320577</v>
      </c>
      <c r="G9072">
        <v>467.52788029068347</v>
      </c>
      <c r="H9072">
        <v>349.00574215999609</v>
      </c>
      <c r="R9072">
        <v>372.9327327111082</v>
      </c>
      <c r="S9072">
        <v>664.30290028713557</v>
      </c>
      <c r="T9072">
        <v>272.74489052761101</v>
      </c>
      <c r="U9072">
        <v>371.13542086814039</v>
      </c>
      <c r="V9072">
        <v>362.11510975258932</v>
      </c>
      <c r="W9072">
        <v>410.07897405298149</v>
      </c>
    </row>
    <row r="9073" spans="2:23" x14ac:dyDescent="0.3">
      <c r="B9073">
        <f t="shared" si="142"/>
        <v>9068</v>
      </c>
      <c r="C9073">
        <v>220.00565744640278</v>
      </c>
      <c r="D9073">
        <v>28883.78</v>
      </c>
      <c r="E9073">
        <v>284.35943148682708</v>
      </c>
      <c r="F9073">
        <v>215.20222820997884</v>
      </c>
      <c r="G9073">
        <v>343.22825628743465</v>
      </c>
      <c r="H9073">
        <v>235.95549158575105</v>
      </c>
      <c r="R9073">
        <v>345.35616756070624</v>
      </c>
      <c r="S9073">
        <v>760.55091528217008</v>
      </c>
      <c r="T9073">
        <v>28883.78</v>
      </c>
      <c r="U9073">
        <v>11113.366436493265</v>
      </c>
      <c r="V9073">
        <v>586.12771309036407</v>
      </c>
      <c r="W9073">
        <v>4734.795628262149</v>
      </c>
    </row>
    <row r="9074" spans="2:23" x14ac:dyDescent="0.3">
      <c r="B9074">
        <f t="shared" si="142"/>
        <v>9069</v>
      </c>
      <c r="C9074">
        <v>28883.78</v>
      </c>
      <c r="D9074">
        <v>1450.3846997168453</v>
      </c>
      <c r="E9074">
        <v>463.28713972675826</v>
      </c>
      <c r="F9074">
        <v>487.87956100885447</v>
      </c>
      <c r="G9074">
        <v>209.27887170327267</v>
      </c>
      <c r="H9074">
        <v>1246.7032381172871</v>
      </c>
      <c r="R9074">
        <v>6673.7276232691456</v>
      </c>
      <c r="S9074">
        <v>226.86848399280399</v>
      </c>
      <c r="T9074">
        <v>294.25010565133886</v>
      </c>
      <c r="U9074">
        <v>305.47333548575222</v>
      </c>
      <c r="V9074">
        <v>1213.0726552100773</v>
      </c>
      <c r="W9074">
        <v>216.83232366598997</v>
      </c>
    </row>
    <row r="9075" spans="2:23" x14ac:dyDescent="0.3">
      <c r="B9075">
        <f t="shared" si="142"/>
        <v>9070</v>
      </c>
      <c r="C9075">
        <v>201.08947710507772</v>
      </c>
      <c r="D9075">
        <v>1932.8799691320573</v>
      </c>
      <c r="E9075">
        <v>2011.2768115961153</v>
      </c>
      <c r="F9075">
        <v>12865.280662714211</v>
      </c>
      <c r="G9075">
        <v>1868.2417475587158</v>
      </c>
      <c r="H9075">
        <v>218.91624991927844</v>
      </c>
      <c r="R9075">
        <v>5715.4388313016325</v>
      </c>
      <c r="S9075">
        <v>266.95594665645831</v>
      </c>
      <c r="T9075">
        <v>211.68925944459806</v>
      </c>
      <c r="U9075">
        <v>8766.9745825688515</v>
      </c>
      <c r="V9075">
        <v>370.81064675622281</v>
      </c>
      <c r="W9075">
        <v>271.98866823820924</v>
      </c>
    </row>
    <row r="9076" spans="2:23" x14ac:dyDescent="0.3">
      <c r="B9076">
        <f t="shared" si="142"/>
        <v>9071</v>
      </c>
      <c r="C9076">
        <v>6102.2345265144859</v>
      </c>
      <c r="D9076">
        <v>28883.78</v>
      </c>
      <c r="E9076">
        <v>7192.2800939045037</v>
      </c>
      <c r="F9076">
        <v>332.11344624308907</v>
      </c>
      <c r="G9076">
        <v>209.10107254975691</v>
      </c>
      <c r="H9076">
        <v>542.62105318743886</v>
      </c>
      <c r="R9076">
        <v>386.55011317857367</v>
      </c>
      <c r="S9076">
        <v>249.97859193833898</v>
      </c>
      <c r="T9076">
        <v>455.71921221850249</v>
      </c>
      <c r="U9076">
        <v>28883.78</v>
      </c>
      <c r="V9076">
        <v>351.95376173815009</v>
      </c>
      <c r="W9076">
        <v>210.49809644783431</v>
      </c>
    </row>
    <row r="9077" spans="2:23" x14ac:dyDescent="0.3">
      <c r="B9077">
        <f t="shared" si="142"/>
        <v>9072</v>
      </c>
      <c r="C9077">
        <v>280.91160685004922</v>
      </c>
      <c r="D9077">
        <v>8174.4544965749183</v>
      </c>
      <c r="E9077">
        <v>204.87957208675641</v>
      </c>
      <c r="F9077">
        <v>2448.8802394506529</v>
      </c>
      <c r="G9077">
        <v>2035.7595635952564</v>
      </c>
      <c r="H9077">
        <v>251.91723742444867</v>
      </c>
      <c r="R9077">
        <v>203.24763606200057</v>
      </c>
      <c r="S9077">
        <v>1335.4869038236643</v>
      </c>
      <c r="T9077">
        <v>542.95184141029256</v>
      </c>
      <c r="U9077">
        <v>232.15944480722962</v>
      </c>
      <c r="V9077">
        <v>479.6788118021874</v>
      </c>
      <c r="W9077">
        <v>1294.6388246964225</v>
      </c>
    </row>
    <row r="9078" spans="2:23" x14ac:dyDescent="0.3">
      <c r="B9078">
        <f t="shared" si="142"/>
        <v>9073</v>
      </c>
      <c r="C9078">
        <v>677.36973491144431</v>
      </c>
      <c r="D9078">
        <v>234.48302019889002</v>
      </c>
      <c r="E9078">
        <v>421.61920639906316</v>
      </c>
      <c r="F9078">
        <v>655.36689544499018</v>
      </c>
      <c r="G9078">
        <v>28883.78</v>
      </c>
      <c r="H9078">
        <v>28883.78</v>
      </c>
      <c r="R9078">
        <v>28883.78</v>
      </c>
      <c r="S9078">
        <v>360.07687753103761</v>
      </c>
      <c r="T9078">
        <v>292.35526986193884</v>
      </c>
      <c r="U9078">
        <v>208.47709260098372</v>
      </c>
      <c r="V9078">
        <v>538.25754869507728</v>
      </c>
      <c r="W9078">
        <v>238.19710851437861</v>
      </c>
    </row>
    <row r="9079" spans="2:23" x14ac:dyDescent="0.3">
      <c r="B9079">
        <f t="shared" si="142"/>
        <v>9074</v>
      </c>
      <c r="C9079">
        <v>319.39634406974142</v>
      </c>
      <c r="D9079">
        <v>264.24150323474532</v>
      </c>
      <c r="E9079">
        <v>412.86043988674567</v>
      </c>
      <c r="F9079">
        <v>4811.9192473978765</v>
      </c>
      <c r="G9079">
        <v>28883.78</v>
      </c>
      <c r="H9079">
        <v>733.61623127812254</v>
      </c>
      <c r="R9079">
        <v>1387.9869023363296</v>
      </c>
      <c r="S9079">
        <v>4664.3978667906149</v>
      </c>
      <c r="T9079">
        <v>604.16064129926372</v>
      </c>
      <c r="U9079">
        <v>221.48454400634841</v>
      </c>
      <c r="V9079">
        <v>226.99420704194631</v>
      </c>
      <c r="W9079">
        <v>210.90804566166523</v>
      </c>
    </row>
    <row r="9080" spans="2:23" x14ac:dyDescent="0.3">
      <c r="B9080">
        <f t="shared" si="142"/>
        <v>9075</v>
      </c>
      <c r="C9080">
        <v>1389.8542152730445</v>
      </c>
      <c r="D9080">
        <v>296.95553117653816</v>
      </c>
      <c r="E9080">
        <v>28883.78</v>
      </c>
      <c r="F9080">
        <v>209.73077913919713</v>
      </c>
      <c r="G9080">
        <v>209.52749864302979</v>
      </c>
      <c r="H9080">
        <v>1535.8561048519919</v>
      </c>
      <c r="R9080">
        <v>394.94118004099209</v>
      </c>
      <c r="S9080">
        <v>8299.7344065061261</v>
      </c>
      <c r="T9080">
        <v>811.30977893862587</v>
      </c>
      <c r="U9080">
        <v>2562.8756022416551</v>
      </c>
      <c r="V9080">
        <v>28883.78</v>
      </c>
      <c r="W9080">
        <v>1046.0106103792677</v>
      </c>
    </row>
    <row r="9081" spans="2:23" x14ac:dyDescent="0.3">
      <c r="B9081">
        <f t="shared" si="142"/>
        <v>9076</v>
      </c>
      <c r="C9081">
        <v>1315.4321902739177</v>
      </c>
      <c r="D9081">
        <v>28883.78</v>
      </c>
      <c r="E9081">
        <v>791.81179155524387</v>
      </c>
      <c r="F9081">
        <v>2077.5657033703619</v>
      </c>
      <c r="G9081">
        <v>6698.6647700600543</v>
      </c>
      <c r="H9081">
        <v>10264.213474315628</v>
      </c>
      <c r="R9081">
        <v>491.53612279768117</v>
      </c>
      <c r="S9081">
        <v>702.52034823137001</v>
      </c>
      <c r="T9081">
        <v>521.60313273656448</v>
      </c>
      <c r="U9081">
        <v>1266.2547485412188</v>
      </c>
      <c r="V9081">
        <v>242.4885019358592</v>
      </c>
      <c r="W9081">
        <v>406.69089753278365</v>
      </c>
    </row>
    <row r="9082" spans="2:23" x14ac:dyDescent="0.3">
      <c r="B9082">
        <f t="shared" si="142"/>
        <v>9077</v>
      </c>
      <c r="C9082">
        <v>300.89981078832653</v>
      </c>
      <c r="D9082">
        <v>211.61418622118475</v>
      </c>
      <c r="E9082">
        <v>271.43914155603966</v>
      </c>
      <c r="F9082">
        <v>3710.5354475999534</v>
      </c>
      <c r="G9082">
        <v>5404.5432328480274</v>
      </c>
      <c r="H9082">
        <v>28883.78</v>
      </c>
      <c r="R9082">
        <v>818.3471552205225</v>
      </c>
      <c r="S9082">
        <v>28883.78</v>
      </c>
      <c r="T9082">
        <v>313.17556342192165</v>
      </c>
      <c r="U9082">
        <v>202.16006522950508</v>
      </c>
      <c r="V9082">
        <v>4037.6580512443611</v>
      </c>
      <c r="W9082">
        <v>1513.2701299097737</v>
      </c>
    </row>
    <row r="9083" spans="2:23" x14ac:dyDescent="0.3">
      <c r="B9083">
        <f t="shared" si="142"/>
        <v>9078</v>
      </c>
      <c r="C9083">
        <v>28883.78</v>
      </c>
      <c r="D9083">
        <v>288.00300654362951</v>
      </c>
      <c r="E9083">
        <v>417.10173048533994</v>
      </c>
      <c r="F9083">
        <v>536.29945247201863</v>
      </c>
      <c r="G9083">
        <v>354.59844437227878</v>
      </c>
      <c r="H9083">
        <v>606.03704533766813</v>
      </c>
      <c r="R9083">
        <v>28883.78</v>
      </c>
      <c r="S9083">
        <v>1075.4366931296067</v>
      </c>
      <c r="T9083">
        <v>2994.6368334498334</v>
      </c>
      <c r="U9083">
        <v>271.990289003155</v>
      </c>
      <c r="V9083">
        <v>228.34677634061779</v>
      </c>
      <c r="W9083">
        <v>303.0150773704184</v>
      </c>
    </row>
    <row r="9084" spans="2:23" x14ac:dyDescent="0.3">
      <c r="B9084">
        <f t="shared" si="142"/>
        <v>9079</v>
      </c>
      <c r="C9084">
        <v>1456.9282411032577</v>
      </c>
      <c r="D9084">
        <v>212.6829938687994</v>
      </c>
      <c r="E9084">
        <v>2150.1310464874318</v>
      </c>
      <c r="F9084">
        <v>248.28326422993189</v>
      </c>
      <c r="G9084">
        <v>308.60072409265001</v>
      </c>
      <c r="H9084">
        <v>528.41599003990746</v>
      </c>
      <c r="R9084">
        <v>407.70416806964226</v>
      </c>
      <c r="S9084">
        <v>470.40715773043962</v>
      </c>
      <c r="T9084">
        <v>396.2384132869895</v>
      </c>
      <c r="U9084">
        <v>471.21752277815108</v>
      </c>
      <c r="V9084">
        <v>765.32605512267321</v>
      </c>
      <c r="W9084">
        <v>1267.8112633960777</v>
      </c>
    </row>
    <row r="9085" spans="2:23" x14ac:dyDescent="0.3">
      <c r="B9085">
        <f t="shared" si="142"/>
        <v>9080</v>
      </c>
      <c r="C9085">
        <v>2567.3799319937616</v>
      </c>
      <c r="D9085">
        <v>427.90752007122052</v>
      </c>
      <c r="E9085">
        <v>402.2191599389563</v>
      </c>
      <c r="F9085">
        <v>8476.837929858073</v>
      </c>
      <c r="G9085">
        <v>3929.2779205043453</v>
      </c>
      <c r="H9085">
        <v>202.64160497978986</v>
      </c>
      <c r="R9085">
        <v>221.48129497088755</v>
      </c>
      <c r="S9085">
        <v>318.53103331823127</v>
      </c>
      <c r="T9085">
        <v>1204.9529305377209</v>
      </c>
      <c r="U9085">
        <v>571.21177783208964</v>
      </c>
      <c r="V9085">
        <v>1016.4761854538062</v>
      </c>
      <c r="W9085">
        <v>1098.9951740432675</v>
      </c>
    </row>
    <row r="9086" spans="2:23" x14ac:dyDescent="0.3">
      <c r="B9086">
        <f t="shared" si="142"/>
        <v>9081</v>
      </c>
      <c r="C9086">
        <v>281.76533115793359</v>
      </c>
      <c r="D9086">
        <v>663.85829814317071</v>
      </c>
      <c r="E9086">
        <v>209.06103049337239</v>
      </c>
      <c r="F9086">
        <v>1314.8138752509683</v>
      </c>
      <c r="G9086">
        <v>364.37778685446335</v>
      </c>
      <c r="H9086">
        <v>271.975656205787</v>
      </c>
      <c r="R9086">
        <v>2190.0525346191616</v>
      </c>
      <c r="S9086">
        <v>7780.8547240321041</v>
      </c>
      <c r="T9086">
        <v>3807.5329606518208</v>
      </c>
      <c r="U9086">
        <v>28883.78</v>
      </c>
      <c r="V9086">
        <v>344.97555903620548</v>
      </c>
      <c r="W9086">
        <v>736.60694353735994</v>
      </c>
    </row>
    <row r="9087" spans="2:23" x14ac:dyDescent="0.3">
      <c r="B9087">
        <f t="shared" si="142"/>
        <v>9082</v>
      </c>
      <c r="C9087">
        <v>286.67112951968863</v>
      </c>
      <c r="D9087">
        <v>285.44810987984891</v>
      </c>
      <c r="E9087">
        <v>28883.78</v>
      </c>
      <c r="F9087">
        <v>419.5428234482514</v>
      </c>
      <c r="G9087">
        <v>753.12264643319327</v>
      </c>
      <c r="H9087">
        <v>675.91671652836385</v>
      </c>
      <c r="R9087">
        <v>9966.3175694384154</v>
      </c>
      <c r="S9087">
        <v>3847.6095251650963</v>
      </c>
      <c r="T9087">
        <v>256.3353430057312</v>
      </c>
      <c r="U9087">
        <v>277.17319470572698</v>
      </c>
      <c r="V9087">
        <v>28883.78</v>
      </c>
      <c r="W9087">
        <v>10509.23107202523</v>
      </c>
    </row>
    <row r="9088" spans="2:23" x14ac:dyDescent="0.3">
      <c r="B9088">
        <f t="shared" si="142"/>
        <v>9083</v>
      </c>
      <c r="C9088">
        <v>268.16657221982018</v>
      </c>
      <c r="D9088">
        <v>11059.289947167663</v>
      </c>
      <c r="E9088">
        <v>212.11175006904955</v>
      </c>
      <c r="F9088">
        <v>516.48756645975027</v>
      </c>
      <c r="G9088">
        <v>342.6073007502348</v>
      </c>
      <c r="H9088">
        <v>207.64522491854669</v>
      </c>
      <c r="R9088">
        <v>409.66576665382104</v>
      </c>
      <c r="S9088">
        <v>1054.419634347835</v>
      </c>
      <c r="T9088">
        <v>209.28332910871862</v>
      </c>
      <c r="U9088">
        <v>5792.1803440371341</v>
      </c>
      <c r="V9088">
        <v>982.11761068983435</v>
      </c>
      <c r="W9088">
        <v>22200.167969780636</v>
      </c>
    </row>
    <row r="9089" spans="2:23" x14ac:dyDescent="0.3">
      <c r="B9089">
        <f t="shared" si="142"/>
        <v>9084</v>
      </c>
      <c r="C9089">
        <v>320.81784705031635</v>
      </c>
      <c r="D9089">
        <v>203.81685656027443</v>
      </c>
      <c r="E9089">
        <v>5606.4790732939828</v>
      </c>
      <c r="F9089">
        <v>229.22399703894661</v>
      </c>
      <c r="G9089">
        <v>458.32280898570531</v>
      </c>
      <c r="H9089">
        <v>237.00655937942409</v>
      </c>
      <c r="R9089">
        <v>972.89733777520894</v>
      </c>
      <c r="S9089">
        <v>28883.78</v>
      </c>
      <c r="T9089">
        <v>2026.471461980484</v>
      </c>
      <c r="U9089">
        <v>317.73850635141844</v>
      </c>
      <c r="V9089">
        <v>3743.0736691390648</v>
      </c>
      <c r="W9089">
        <v>331.02609184455383</v>
      </c>
    </row>
    <row r="9090" spans="2:23" x14ac:dyDescent="0.3">
      <c r="B9090">
        <f t="shared" si="142"/>
        <v>9085</v>
      </c>
      <c r="C9090">
        <v>240.10699001392189</v>
      </c>
      <c r="D9090">
        <v>415.04188480901786</v>
      </c>
      <c r="E9090">
        <v>7292.5198109905159</v>
      </c>
      <c r="F9090">
        <v>9890.569000998401</v>
      </c>
      <c r="G9090">
        <v>537.58065257696489</v>
      </c>
      <c r="H9090">
        <v>2742.652905492082</v>
      </c>
      <c r="R9090">
        <v>215.0079112158823</v>
      </c>
      <c r="S9090">
        <v>235.68709613709572</v>
      </c>
      <c r="T9090">
        <v>298.69986698736994</v>
      </c>
      <c r="U9090">
        <v>635.68046180363683</v>
      </c>
      <c r="V9090">
        <v>208.40484866116145</v>
      </c>
      <c r="W9090">
        <v>28883.78</v>
      </c>
    </row>
    <row r="9091" spans="2:23" x14ac:dyDescent="0.3">
      <c r="B9091">
        <f t="shared" si="142"/>
        <v>9086</v>
      </c>
      <c r="C9091">
        <v>3741.6934727440025</v>
      </c>
      <c r="D9091">
        <v>226.42785454488825</v>
      </c>
      <c r="E9091">
        <v>242.95262944212664</v>
      </c>
      <c r="F9091">
        <v>28883.78</v>
      </c>
      <c r="G9091">
        <v>1478.0487492765201</v>
      </c>
      <c r="H9091">
        <v>1117.1537374253685</v>
      </c>
      <c r="R9091">
        <v>1133.8162767892181</v>
      </c>
      <c r="S9091">
        <v>275.87628116505959</v>
      </c>
      <c r="T9091">
        <v>384.0565383289495</v>
      </c>
      <c r="U9091">
        <v>3929.0400203012218</v>
      </c>
      <c r="V9091">
        <v>270.60970319040786</v>
      </c>
      <c r="W9091">
        <v>206.51583708853084</v>
      </c>
    </row>
    <row r="9092" spans="2:23" x14ac:dyDescent="0.3">
      <c r="B9092">
        <f t="shared" si="142"/>
        <v>9087</v>
      </c>
      <c r="C9092">
        <v>282.0723254087444</v>
      </c>
      <c r="D9092">
        <v>332.22289507518803</v>
      </c>
      <c r="E9092">
        <v>283.09993782148871</v>
      </c>
      <c r="F9092">
        <v>28883.78</v>
      </c>
      <c r="G9092">
        <v>945.23920931927898</v>
      </c>
      <c r="H9092">
        <v>210.64008321913161</v>
      </c>
      <c r="R9092">
        <v>252.69437210207062</v>
      </c>
      <c r="S9092">
        <v>588.84794867693427</v>
      </c>
      <c r="T9092">
        <v>490.71727506196385</v>
      </c>
      <c r="U9092">
        <v>485.86867310317314</v>
      </c>
      <c r="V9092">
        <v>4382.5296654675776</v>
      </c>
      <c r="W9092">
        <v>387.85554846692048</v>
      </c>
    </row>
    <row r="9093" spans="2:23" x14ac:dyDescent="0.3">
      <c r="B9093">
        <f t="shared" si="142"/>
        <v>9088</v>
      </c>
      <c r="C9093">
        <v>27122.643007832979</v>
      </c>
      <c r="D9093">
        <v>657.85059602688739</v>
      </c>
      <c r="E9093">
        <v>668.69617845090534</v>
      </c>
      <c r="F9093">
        <v>28883.78</v>
      </c>
      <c r="G9093">
        <v>28883.78</v>
      </c>
      <c r="H9093">
        <v>1260.2437514083972</v>
      </c>
      <c r="R9093">
        <v>322.05628730363571</v>
      </c>
      <c r="S9093">
        <v>9592.156957786503</v>
      </c>
      <c r="T9093">
        <v>738.55435466751487</v>
      </c>
      <c r="U9093">
        <v>28606.901248491777</v>
      </c>
      <c r="V9093">
        <v>613.52851160925911</v>
      </c>
      <c r="W9093">
        <v>522.30368331256034</v>
      </c>
    </row>
    <row r="9094" spans="2:23" x14ac:dyDescent="0.3">
      <c r="B9094">
        <f t="shared" si="142"/>
        <v>9089</v>
      </c>
      <c r="C9094">
        <v>443.93977019967491</v>
      </c>
      <c r="D9094">
        <v>17561.677255280279</v>
      </c>
      <c r="E9094">
        <v>28883.78</v>
      </c>
      <c r="F9094">
        <v>6808.2480673200416</v>
      </c>
      <c r="G9094">
        <v>329.606537639149</v>
      </c>
      <c r="H9094">
        <v>287.37481004669769</v>
      </c>
      <c r="R9094">
        <v>28883.78</v>
      </c>
      <c r="S9094">
        <v>242.52742565824323</v>
      </c>
      <c r="T9094">
        <v>226.16696183662268</v>
      </c>
      <c r="U9094">
        <v>203.41468803815087</v>
      </c>
      <c r="V9094">
        <v>253.22000956341043</v>
      </c>
      <c r="W9094">
        <v>497.05814070077992</v>
      </c>
    </row>
    <row r="9095" spans="2:23" x14ac:dyDescent="0.3">
      <c r="B9095">
        <f t="shared" si="142"/>
        <v>9090</v>
      </c>
      <c r="C9095">
        <v>271.05462327558683</v>
      </c>
      <c r="D9095">
        <v>4489.1250949558098</v>
      </c>
      <c r="E9095">
        <v>3042.096845467911</v>
      </c>
      <c r="F9095">
        <v>28883.78</v>
      </c>
      <c r="G9095">
        <v>11018.623057795481</v>
      </c>
      <c r="H9095">
        <v>753.74112125125009</v>
      </c>
      <c r="R9095">
        <v>4298.8450377928839</v>
      </c>
      <c r="S9095">
        <v>2138.8190059979243</v>
      </c>
      <c r="T9095">
        <v>349.59892282040039</v>
      </c>
      <c r="U9095">
        <v>383.31804857727207</v>
      </c>
      <c r="V9095">
        <v>629.49710601260654</v>
      </c>
      <c r="W9095">
        <v>330.51733646439118</v>
      </c>
    </row>
    <row r="9096" spans="2:23" x14ac:dyDescent="0.3">
      <c r="B9096">
        <f t="shared" ref="B9096:B9159" si="143">B9095 + 1</f>
        <v>9091</v>
      </c>
      <c r="C9096">
        <v>7356.4823871315457</v>
      </c>
      <c r="D9096">
        <v>315.50081903919533</v>
      </c>
      <c r="E9096">
        <v>28883.78</v>
      </c>
      <c r="F9096">
        <v>19159.680964599567</v>
      </c>
      <c r="G9096">
        <v>1057.1734422238992</v>
      </c>
      <c r="H9096">
        <v>202.69518119518122</v>
      </c>
      <c r="R9096">
        <v>332.85766659620407</v>
      </c>
      <c r="S9096">
        <v>5661.3687921111195</v>
      </c>
      <c r="T9096">
        <v>241.18412722652874</v>
      </c>
      <c r="U9096">
        <v>4657.2074321910113</v>
      </c>
      <c r="V9096">
        <v>2788.4600402318592</v>
      </c>
      <c r="W9096">
        <v>258.83285646620067</v>
      </c>
    </row>
    <row r="9097" spans="2:23" x14ac:dyDescent="0.3">
      <c r="B9097">
        <f t="shared" si="143"/>
        <v>9092</v>
      </c>
      <c r="C9097">
        <v>450.7572517819703</v>
      </c>
      <c r="D9097">
        <v>238.76965845159495</v>
      </c>
      <c r="E9097">
        <v>247.85628009647388</v>
      </c>
      <c r="F9097">
        <v>28883.78</v>
      </c>
      <c r="G9097">
        <v>28883.78</v>
      </c>
      <c r="H9097">
        <v>1143.684941859641</v>
      </c>
      <c r="R9097">
        <v>779.49042879295803</v>
      </c>
      <c r="S9097">
        <v>286.44867005471974</v>
      </c>
      <c r="T9097">
        <v>504.48024158292435</v>
      </c>
      <c r="U9097">
        <v>441.7103890413955</v>
      </c>
      <c r="V9097">
        <v>267.69595991886098</v>
      </c>
      <c r="W9097">
        <v>445.6251422252065</v>
      </c>
    </row>
    <row r="9098" spans="2:23" x14ac:dyDescent="0.3">
      <c r="B9098">
        <f t="shared" si="143"/>
        <v>9093</v>
      </c>
      <c r="C9098">
        <v>6498.2928825782519</v>
      </c>
      <c r="D9098">
        <v>406.65812828321606</v>
      </c>
      <c r="E9098">
        <v>249.5965259180808</v>
      </c>
      <c r="F9098">
        <v>255.51169546584367</v>
      </c>
      <c r="G9098">
        <v>217.71132343479681</v>
      </c>
      <c r="H9098">
        <v>786.83512296061076</v>
      </c>
      <c r="R9098">
        <v>345.76050704375086</v>
      </c>
      <c r="S9098">
        <v>697.15644210697724</v>
      </c>
      <c r="T9098">
        <v>228.76483654182667</v>
      </c>
      <c r="U9098">
        <v>329.40922801422988</v>
      </c>
      <c r="V9098">
        <v>205.76838508446059</v>
      </c>
      <c r="W9098">
        <v>889.40546901086827</v>
      </c>
    </row>
    <row r="9099" spans="2:23" x14ac:dyDescent="0.3">
      <c r="B9099">
        <f t="shared" si="143"/>
        <v>9094</v>
      </c>
      <c r="C9099">
        <v>318.42936771180422</v>
      </c>
      <c r="D9099">
        <v>399.02123102103178</v>
      </c>
      <c r="E9099">
        <v>323.48814069455938</v>
      </c>
      <c r="F9099">
        <v>278.50955580275172</v>
      </c>
      <c r="G9099">
        <v>8880.4460073573591</v>
      </c>
      <c r="H9099">
        <v>241.61955460211246</v>
      </c>
      <c r="R9099">
        <v>721.46534596336096</v>
      </c>
      <c r="S9099">
        <v>229.5477194124424</v>
      </c>
      <c r="T9099">
        <v>285.41607432808394</v>
      </c>
      <c r="U9099">
        <v>28883.78</v>
      </c>
      <c r="V9099">
        <v>215.49556519731419</v>
      </c>
      <c r="W9099">
        <v>392.16026166861457</v>
      </c>
    </row>
    <row r="9100" spans="2:23" x14ac:dyDescent="0.3">
      <c r="B9100">
        <f t="shared" si="143"/>
        <v>9095</v>
      </c>
      <c r="C9100">
        <v>200.41290182738638</v>
      </c>
      <c r="D9100">
        <v>28883.78</v>
      </c>
      <c r="E9100">
        <v>28883.78</v>
      </c>
      <c r="F9100">
        <v>320.98565051146591</v>
      </c>
      <c r="G9100">
        <v>479.93135284096155</v>
      </c>
      <c r="H9100">
        <v>223.85999507799306</v>
      </c>
      <c r="R9100">
        <v>2531.9504807744615</v>
      </c>
      <c r="S9100">
        <v>233.15142104620452</v>
      </c>
      <c r="T9100">
        <v>257.10583088719579</v>
      </c>
      <c r="U9100">
        <v>244.48924752782875</v>
      </c>
      <c r="V9100">
        <v>28883.78</v>
      </c>
      <c r="W9100">
        <v>494.0310455385561</v>
      </c>
    </row>
    <row r="9101" spans="2:23" x14ac:dyDescent="0.3">
      <c r="B9101">
        <f t="shared" si="143"/>
        <v>9096</v>
      </c>
      <c r="C9101">
        <v>1065.8788650657339</v>
      </c>
      <c r="D9101">
        <v>28883.78</v>
      </c>
      <c r="E9101">
        <v>217.70057444602301</v>
      </c>
      <c r="F9101">
        <v>4278.4964577181872</v>
      </c>
      <c r="G9101">
        <v>27043.846817411548</v>
      </c>
      <c r="H9101">
        <v>232.19724867521731</v>
      </c>
      <c r="R9101">
        <v>253.75757312844931</v>
      </c>
      <c r="S9101">
        <v>850.93282311222606</v>
      </c>
      <c r="T9101">
        <v>653.54720859682698</v>
      </c>
      <c r="U9101">
        <v>890.10625265396254</v>
      </c>
      <c r="V9101">
        <v>28883.78</v>
      </c>
      <c r="W9101">
        <v>233.62640978733421</v>
      </c>
    </row>
    <row r="9102" spans="2:23" x14ac:dyDescent="0.3">
      <c r="B9102">
        <f t="shared" si="143"/>
        <v>9097</v>
      </c>
      <c r="C9102">
        <v>211.1350551496773</v>
      </c>
      <c r="D9102">
        <v>229.70504006255473</v>
      </c>
      <c r="E9102">
        <v>474.4241085240227</v>
      </c>
      <c r="F9102">
        <v>28883.78</v>
      </c>
      <c r="G9102">
        <v>28883.78</v>
      </c>
      <c r="H9102">
        <v>422.53138514711293</v>
      </c>
      <c r="R9102">
        <v>796.71793468172905</v>
      </c>
      <c r="S9102">
        <v>401.98425367539551</v>
      </c>
      <c r="T9102">
        <v>657.59611852792932</v>
      </c>
      <c r="U9102">
        <v>324.038484250306</v>
      </c>
      <c r="V9102">
        <v>290.49627175662664</v>
      </c>
      <c r="W9102">
        <v>321.40018996776428</v>
      </c>
    </row>
    <row r="9103" spans="2:23" x14ac:dyDescent="0.3">
      <c r="B9103">
        <f t="shared" si="143"/>
        <v>9098</v>
      </c>
      <c r="C9103">
        <v>234.01789517741861</v>
      </c>
      <c r="D9103">
        <v>203.50654540982592</v>
      </c>
      <c r="E9103">
        <v>292.84932409024259</v>
      </c>
      <c r="F9103">
        <v>412.63609871770791</v>
      </c>
      <c r="G9103">
        <v>281.55679155211618</v>
      </c>
      <c r="H9103">
        <v>28883.78</v>
      </c>
      <c r="R9103">
        <v>200.76912898299352</v>
      </c>
      <c r="S9103">
        <v>312.08315154456528</v>
      </c>
      <c r="T9103">
        <v>533.29863636318191</v>
      </c>
      <c r="U9103">
        <v>247.1565460720231</v>
      </c>
      <c r="V9103">
        <v>254.59284576637504</v>
      </c>
      <c r="W9103">
        <v>711.8063795513126</v>
      </c>
    </row>
    <row r="9104" spans="2:23" x14ac:dyDescent="0.3">
      <c r="B9104">
        <f t="shared" si="143"/>
        <v>9099</v>
      </c>
      <c r="C9104">
        <v>480.9645014781338</v>
      </c>
      <c r="D9104">
        <v>252.78798080527065</v>
      </c>
      <c r="E9104">
        <v>1461.0092687290387</v>
      </c>
      <c r="F9104">
        <v>206.61083099411547</v>
      </c>
      <c r="G9104">
        <v>2263.5221414660045</v>
      </c>
      <c r="H9104">
        <v>448.81827796912012</v>
      </c>
      <c r="R9104">
        <v>28883.78</v>
      </c>
      <c r="S9104">
        <v>1979.8974587696434</v>
      </c>
      <c r="T9104">
        <v>220.41646072851896</v>
      </c>
      <c r="U9104">
        <v>28883.78</v>
      </c>
      <c r="V9104">
        <v>448.12924959275591</v>
      </c>
      <c r="W9104">
        <v>1310.3513850475326</v>
      </c>
    </row>
    <row r="9105" spans="2:23" x14ac:dyDescent="0.3">
      <c r="B9105">
        <f t="shared" si="143"/>
        <v>9100</v>
      </c>
      <c r="C9105">
        <v>28883.78</v>
      </c>
      <c r="D9105">
        <v>956.00570642043317</v>
      </c>
      <c r="E9105">
        <v>203.85939668533931</v>
      </c>
      <c r="F9105">
        <v>533.64068089167245</v>
      </c>
      <c r="G9105">
        <v>226.6681070234626</v>
      </c>
      <c r="H9105">
        <v>2086.5030932197787</v>
      </c>
      <c r="R9105">
        <v>629.22090455207331</v>
      </c>
      <c r="S9105">
        <v>422.45305887107776</v>
      </c>
      <c r="T9105">
        <v>1051.3779274122135</v>
      </c>
      <c r="U9105">
        <v>300.89396223207427</v>
      </c>
      <c r="V9105">
        <v>217.69080760112479</v>
      </c>
      <c r="W9105">
        <v>634.33743559132472</v>
      </c>
    </row>
    <row r="9106" spans="2:23" x14ac:dyDescent="0.3">
      <c r="B9106">
        <f t="shared" si="143"/>
        <v>9101</v>
      </c>
      <c r="C9106">
        <v>253.23936571009955</v>
      </c>
      <c r="D9106">
        <v>12279.386423279009</v>
      </c>
      <c r="E9106">
        <v>28883.78</v>
      </c>
      <c r="F9106">
        <v>1738.6994986394272</v>
      </c>
      <c r="G9106">
        <v>643.91342729651933</v>
      </c>
      <c r="H9106">
        <v>1665.9964264504181</v>
      </c>
      <c r="R9106">
        <v>216.16194089392474</v>
      </c>
      <c r="S9106">
        <v>294.37968907154823</v>
      </c>
      <c r="T9106">
        <v>254.93349376367271</v>
      </c>
      <c r="U9106">
        <v>5908.457490381129</v>
      </c>
      <c r="V9106">
        <v>674.61523786673638</v>
      </c>
      <c r="W9106">
        <v>10243.355516471307</v>
      </c>
    </row>
    <row r="9107" spans="2:23" x14ac:dyDescent="0.3">
      <c r="B9107">
        <f t="shared" si="143"/>
        <v>9102</v>
      </c>
      <c r="C9107">
        <v>28883.78</v>
      </c>
      <c r="D9107">
        <v>1239.9645678350792</v>
      </c>
      <c r="E9107">
        <v>304.77379410914671</v>
      </c>
      <c r="F9107">
        <v>309.64744672158554</v>
      </c>
      <c r="G9107">
        <v>284.24879809261614</v>
      </c>
      <c r="H9107">
        <v>4288.4383331534636</v>
      </c>
      <c r="R9107">
        <v>1214.7728107111816</v>
      </c>
      <c r="S9107">
        <v>201.02548344997618</v>
      </c>
      <c r="T9107">
        <v>249.30256217209865</v>
      </c>
      <c r="U9107">
        <v>220.74557948730939</v>
      </c>
      <c r="V9107">
        <v>254.01744424404046</v>
      </c>
      <c r="W9107">
        <v>533.74079485139373</v>
      </c>
    </row>
    <row r="9108" spans="2:23" x14ac:dyDescent="0.3">
      <c r="B9108">
        <f t="shared" si="143"/>
        <v>9103</v>
      </c>
      <c r="C9108">
        <v>806.33116930652238</v>
      </c>
      <c r="D9108">
        <v>475.15868334017836</v>
      </c>
      <c r="E9108">
        <v>458.56236955118533</v>
      </c>
      <c r="F9108">
        <v>201.12780137487391</v>
      </c>
      <c r="G9108">
        <v>340.70402777733483</v>
      </c>
      <c r="H9108">
        <v>471.35094517604443</v>
      </c>
      <c r="R9108">
        <v>340.12030138683798</v>
      </c>
      <c r="S9108">
        <v>232.96297451369139</v>
      </c>
      <c r="T9108">
        <v>353.54536138984361</v>
      </c>
      <c r="U9108">
        <v>624.74085048423342</v>
      </c>
      <c r="V9108">
        <v>1025.4443947688205</v>
      </c>
      <c r="W9108">
        <v>266.35522570794251</v>
      </c>
    </row>
    <row r="9109" spans="2:23" x14ac:dyDescent="0.3">
      <c r="B9109">
        <f t="shared" si="143"/>
        <v>9104</v>
      </c>
      <c r="C9109">
        <v>420.21072644702883</v>
      </c>
      <c r="D9109">
        <v>3443.4898449035682</v>
      </c>
      <c r="E9109">
        <v>388.5613773149563</v>
      </c>
      <c r="F9109">
        <v>1060.7576270080931</v>
      </c>
      <c r="G9109">
        <v>1001.6348498540913</v>
      </c>
      <c r="H9109">
        <v>201.14862239576325</v>
      </c>
      <c r="R9109">
        <v>373.56398096019484</v>
      </c>
      <c r="S9109">
        <v>448.60381699515915</v>
      </c>
      <c r="T9109">
        <v>8828.9013869597002</v>
      </c>
      <c r="U9109">
        <v>1533.5488474571175</v>
      </c>
      <c r="V9109">
        <v>384.17404896274786</v>
      </c>
      <c r="W9109">
        <v>223.65745448276971</v>
      </c>
    </row>
    <row r="9110" spans="2:23" x14ac:dyDescent="0.3">
      <c r="B9110">
        <f t="shared" si="143"/>
        <v>9105</v>
      </c>
      <c r="C9110">
        <v>309.37380759708782</v>
      </c>
      <c r="D9110">
        <v>222.77054128746556</v>
      </c>
      <c r="E9110">
        <v>218.97407209891091</v>
      </c>
      <c r="F9110">
        <v>1119.3529313279951</v>
      </c>
      <c r="G9110">
        <v>24467.752005446466</v>
      </c>
      <c r="H9110">
        <v>28883.78</v>
      </c>
      <c r="R9110">
        <v>218.66035352198796</v>
      </c>
      <c r="S9110">
        <v>426.06709877318815</v>
      </c>
      <c r="T9110">
        <v>1160.1927249092166</v>
      </c>
      <c r="U9110">
        <v>295.2857541829357</v>
      </c>
      <c r="V9110">
        <v>28883.78</v>
      </c>
      <c r="W9110">
        <v>618.8424980911268</v>
      </c>
    </row>
    <row r="9111" spans="2:23" x14ac:dyDescent="0.3">
      <c r="B9111">
        <f t="shared" si="143"/>
        <v>9106</v>
      </c>
      <c r="C9111">
        <v>426.55923184047202</v>
      </c>
      <c r="D9111">
        <v>612.55926066885422</v>
      </c>
      <c r="E9111">
        <v>313.3433217755416</v>
      </c>
      <c r="F9111">
        <v>28883.78</v>
      </c>
      <c r="G9111">
        <v>212.34386084166755</v>
      </c>
      <c r="H9111">
        <v>967.55100631893606</v>
      </c>
      <c r="R9111">
        <v>219.01222671934315</v>
      </c>
      <c r="S9111">
        <v>620.47588797135791</v>
      </c>
      <c r="T9111">
        <v>643.52510365654439</v>
      </c>
      <c r="U9111">
        <v>355.45763541677144</v>
      </c>
      <c r="V9111">
        <v>241.38805831747652</v>
      </c>
      <c r="W9111">
        <v>565.81899207163576</v>
      </c>
    </row>
    <row r="9112" spans="2:23" x14ac:dyDescent="0.3">
      <c r="B9112">
        <f t="shared" si="143"/>
        <v>9107</v>
      </c>
      <c r="C9112">
        <v>680.80406804976474</v>
      </c>
      <c r="D9112">
        <v>28883.78</v>
      </c>
      <c r="E9112">
        <v>28883.78</v>
      </c>
      <c r="F9112">
        <v>468.02793294131919</v>
      </c>
      <c r="G9112">
        <v>653.59877748943052</v>
      </c>
      <c r="H9112">
        <v>1232.8436483907442</v>
      </c>
      <c r="R9112">
        <v>343.29486792436217</v>
      </c>
      <c r="S9112">
        <v>8683.9522274735755</v>
      </c>
      <c r="T9112">
        <v>251.74762587488254</v>
      </c>
      <c r="U9112">
        <v>3925.1673275682197</v>
      </c>
      <c r="V9112">
        <v>215.91124487303748</v>
      </c>
      <c r="W9112">
        <v>15155.309382983029</v>
      </c>
    </row>
    <row r="9113" spans="2:23" x14ac:dyDescent="0.3">
      <c r="B9113">
        <f t="shared" si="143"/>
        <v>9108</v>
      </c>
      <c r="C9113">
        <v>253.55834664097392</v>
      </c>
      <c r="D9113">
        <v>492.86819384653086</v>
      </c>
      <c r="E9113">
        <v>712.77553490564594</v>
      </c>
      <c r="F9113">
        <v>470.73212834235778</v>
      </c>
      <c r="G9113">
        <v>290.45568674920685</v>
      </c>
      <c r="H9113">
        <v>601.55136044165215</v>
      </c>
      <c r="R9113">
        <v>423.91076926864207</v>
      </c>
      <c r="S9113">
        <v>1155.385424457357</v>
      </c>
      <c r="T9113">
        <v>275.48910779756056</v>
      </c>
      <c r="U9113">
        <v>506.47514759202977</v>
      </c>
      <c r="V9113">
        <v>567.30672221868804</v>
      </c>
      <c r="W9113">
        <v>221.69129051009108</v>
      </c>
    </row>
    <row r="9114" spans="2:23" x14ac:dyDescent="0.3">
      <c r="B9114">
        <f t="shared" si="143"/>
        <v>9109</v>
      </c>
      <c r="C9114">
        <v>368.26100276350144</v>
      </c>
      <c r="D9114">
        <v>202.08580479874126</v>
      </c>
      <c r="E9114">
        <v>549.78867705997277</v>
      </c>
      <c r="F9114">
        <v>424.32833595976592</v>
      </c>
      <c r="G9114">
        <v>549.19026383333562</v>
      </c>
      <c r="H9114">
        <v>1115.2954524556858</v>
      </c>
      <c r="R9114">
        <v>235.26160774199653</v>
      </c>
      <c r="S9114">
        <v>252.61657005547772</v>
      </c>
      <c r="T9114">
        <v>4129.9426494511163</v>
      </c>
      <c r="U9114">
        <v>295.21715416192194</v>
      </c>
      <c r="V9114">
        <v>27355.909217353736</v>
      </c>
      <c r="W9114">
        <v>1290.2355196007254</v>
      </c>
    </row>
    <row r="9115" spans="2:23" x14ac:dyDescent="0.3">
      <c r="B9115">
        <f t="shared" si="143"/>
        <v>9110</v>
      </c>
      <c r="C9115">
        <v>599.56338501051755</v>
      </c>
      <c r="D9115">
        <v>341.00436833604658</v>
      </c>
      <c r="E9115">
        <v>211.74748614067192</v>
      </c>
      <c r="F9115">
        <v>3933.1458053288593</v>
      </c>
      <c r="G9115">
        <v>503.62707030460285</v>
      </c>
      <c r="H9115">
        <v>6191.8378581537318</v>
      </c>
      <c r="R9115">
        <v>281.84442109776614</v>
      </c>
      <c r="S9115">
        <v>263.92328248960257</v>
      </c>
      <c r="T9115">
        <v>306.87168721478781</v>
      </c>
      <c r="U9115">
        <v>227.9634651906172</v>
      </c>
      <c r="V9115">
        <v>278.04770692786559</v>
      </c>
      <c r="W9115">
        <v>251.26009719600802</v>
      </c>
    </row>
    <row r="9116" spans="2:23" x14ac:dyDescent="0.3">
      <c r="B9116">
        <f t="shared" si="143"/>
        <v>9111</v>
      </c>
      <c r="C9116">
        <v>8955.801524824883</v>
      </c>
      <c r="D9116">
        <v>564.65541318437909</v>
      </c>
      <c r="E9116">
        <v>658.93018938682883</v>
      </c>
      <c r="F9116">
        <v>28883.78</v>
      </c>
      <c r="G9116">
        <v>214.29740427224667</v>
      </c>
      <c r="H9116">
        <v>278.07103129818654</v>
      </c>
      <c r="R9116">
        <v>1088.956772717152</v>
      </c>
      <c r="S9116">
        <v>358.47770177685015</v>
      </c>
      <c r="T9116">
        <v>264.80756240791868</v>
      </c>
      <c r="U9116">
        <v>1695.0206290082024</v>
      </c>
      <c r="V9116">
        <v>267.80492419311076</v>
      </c>
      <c r="W9116">
        <v>200.13925892486975</v>
      </c>
    </row>
    <row r="9117" spans="2:23" x14ac:dyDescent="0.3">
      <c r="B9117">
        <f t="shared" si="143"/>
        <v>9112</v>
      </c>
      <c r="C9117">
        <v>995.47835097904112</v>
      </c>
      <c r="D9117">
        <v>380.16781364916483</v>
      </c>
      <c r="E9117">
        <v>635.85594200813216</v>
      </c>
      <c r="F9117">
        <v>316.3748092304977</v>
      </c>
      <c r="G9117">
        <v>253.88639071130845</v>
      </c>
      <c r="H9117">
        <v>2774.6356940236124</v>
      </c>
      <c r="R9117">
        <v>222.5392226165541</v>
      </c>
      <c r="S9117">
        <v>221.51791619196365</v>
      </c>
      <c r="T9117">
        <v>1106.4038549748052</v>
      </c>
      <c r="U9117">
        <v>402.89805227633008</v>
      </c>
      <c r="V9117">
        <v>535.64204482304581</v>
      </c>
      <c r="W9117">
        <v>28883.78</v>
      </c>
    </row>
    <row r="9118" spans="2:23" x14ac:dyDescent="0.3">
      <c r="B9118">
        <f t="shared" si="143"/>
        <v>9113</v>
      </c>
      <c r="C9118">
        <v>1501.2136917599532</v>
      </c>
      <c r="D9118">
        <v>605.93009222872911</v>
      </c>
      <c r="E9118">
        <v>201.07230537639501</v>
      </c>
      <c r="F9118">
        <v>218.67466881590997</v>
      </c>
      <c r="G9118">
        <v>1187.7912225727387</v>
      </c>
      <c r="H9118">
        <v>236.55232934694874</v>
      </c>
      <c r="R9118">
        <v>28883.78</v>
      </c>
      <c r="S9118">
        <v>12323.815768838131</v>
      </c>
      <c r="T9118">
        <v>1704.0700046137442</v>
      </c>
      <c r="U9118">
        <v>470.39691145158179</v>
      </c>
      <c r="V9118">
        <v>5057.863269640794</v>
      </c>
      <c r="W9118">
        <v>509.87453815275916</v>
      </c>
    </row>
    <row r="9119" spans="2:23" x14ac:dyDescent="0.3">
      <c r="B9119">
        <f t="shared" si="143"/>
        <v>9114</v>
      </c>
      <c r="C9119">
        <v>240.54408758181947</v>
      </c>
      <c r="D9119">
        <v>238.42712051225951</v>
      </c>
      <c r="E9119">
        <v>28883.78</v>
      </c>
      <c r="F9119">
        <v>563.14774581731035</v>
      </c>
      <c r="G9119">
        <v>1220.3698538340068</v>
      </c>
      <c r="H9119">
        <v>330.31093558202031</v>
      </c>
      <c r="R9119">
        <v>26422.562807489925</v>
      </c>
      <c r="S9119">
        <v>207.15840964494791</v>
      </c>
      <c r="T9119">
        <v>417.46705916645647</v>
      </c>
      <c r="U9119">
        <v>438.08978194081686</v>
      </c>
      <c r="V9119">
        <v>654.5912630455997</v>
      </c>
      <c r="W9119">
        <v>444.66952985115063</v>
      </c>
    </row>
    <row r="9120" spans="2:23" x14ac:dyDescent="0.3">
      <c r="B9120">
        <f t="shared" si="143"/>
        <v>9115</v>
      </c>
      <c r="C9120">
        <v>207.2101094702515</v>
      </c>
      <c r="D9120">
        <v>344.32704401758969</v>
      </c>
      <c r="E9120">
        <v>583.63074522182865</v>
      </c>
      <c r="F9120">
        <v>1808.5188414265644</v>
      </c>
      <c r="G9120">
        <v>216.57426423155053</v>
      </c>
      <c r="H9120">
        <v>373.00471186840804</v>
      </c>
      <c r="R9120">
        <v>349.14268533886656</v>
      </c>
      <c r="S9120">
        <v>232.32042396413254</v>
      </c>
      <c r="T9120">
        <v>1299.7550985838457</v>
      </c>
      <c r="U9120">
        <v>1692.360612159755</v>
      </c>
      <c r="V9120">
        <v>225.56508971738188</v>
      </c>
      <c r="W9120">
        <v>220.50529127015153</v>
      </c>
    </row>
    <row r="9121" spans="2:23" x14ac:dyDescent="0.3">
      <c r="B9121">
        <f t="shared" si="143"/>
        <v>9116</v>
      </c>
      <c r="C9121">
        <v>442.55786235329106</v>
      </c>
      <c r="D9121">
        <v>16624.465242885453</v>
      </c>
      <c r="E9121">
        <v>221.96341608074908</v>
      </c>
      <c r="F9121">
        <v>28883.78</v>
      </c>
      <c r="G9121">
        <v>508.25448787106308</v>
      </c>
      <c r="H9121">
        <v>406.02700624415672</v>
      </c>
      <c r="R9121">
        <v>778.29026755419659</v>
      </c>
      <c r="S9121">
        <v>1000.7685716652612</v>
      </c>
      <c r="T9121">
        <v>208.1607112610692</v>
      </c>
      <c r="U9121">
        <v>468.32139505586957</v>
      </c>
      <c r="V9121">
        <v>214.35955098332363</v>
      </c>
      <c r="W9121">
        <v>399.85321138489496</v>
      </c>
    </row>
    <row r="9122" spans="2:23" x14ac:dyDescent="0.3">
      <c r="B9122">
        <f t="shared" si="143"/>
        <v>9117</v>
      </c>
      <c r="C9122">
        <v>2429.8616593464599</v>
      </c>
      <c r="D9122">
        <v>8024.8209894794609</v>
      </c>
      <c r="E9122">
        <v>206.00890346758337</v>
      </c>
      <c r="F9122">
        <v>242.49108801189871</v>
      </c>
      <c r="G9122">
        <v>1395.567001137907</v>
      </c>
      <c r="H9122">
        <v>3707.9241850720332</v>
      </c>
      <c r="R9122">
        <v>10569.43282642654</v>
      </c>
      <c r="S9122">
        <v>301.46967985371464</v>
      </c>
      <c r="T9122">
        <v>453.44658433849952</v>
      </c>
      <c r="U9122">
        <v>8433.5908918742753</v>
      </c>
      <c r="V9122">
        <v>5256.1123734462863</v>
      </c>
      <c r="W9122">
        <v>28883.78</v>
      </c>
    </row>
    <row r="9123" spans="2:23" x14ac:dyDescent="0.3">
      <c r="B9123">
        <f t="shared" si="143"/>
        <v>9118</v>
      </c>
      <c r="C9123">
        <v>9285.0118505135106</v>
      </c>
      <c r="D9123">
        <v>28883.78</v>
      </c>
      <c r="E9123">
        <v>345.57918634723495</v>
      </c>
      <c r="F9123">
        <v>504.5711506461995</v>
      </c>
      <c r="G9123">
        <v>443.02135090542345</v>
      </c>
      <c r="H9123">
        <v>448.71596724771496</v>
      </c>
      <c r="R9123">
        <v>880.18701908382479</v>
      </c>
      <c r="S9123">
        <v>304.78171289962711</v>
      </c>
      <c r="T9123">
        <v>400.14566115355308</v>
      </c>
      <c r="U9123">
        <v>3256.5408829472508</v>
      </c>
      <c r="V9123">
        <v>230.20156933639922</v>
      </c>
      <c r="W9123">
        <v>334.71951916961962</v>
      </c>
    </row>
    <row r="9124" spans="2:23" x14ac:dyDescent="0.3">
      <c r="B9124">
        <f t="shared" si="143"/>
        <v>9119</v>
      </c>
      <c r="C9124">
        <v>1172.8165163654712</v>
      </c>
      <c r="D9124">
        <v>303.37274328153501</v>
      </c>
      <c r="E9124">
        <v>28883.78</v>
      </c>
      <c r="F9124">
        <v>11270.667598834165</v>
      </c>
      <c r="G9124">
        <v>28883.78</v>
      </c>
      <c r="H9124">
        <v>1073.1131031030677</v>
      </c>
      <c r="R9124">
        <v>370.59879204446213</v>
      </c>
      <c r="S9124">
        <v>353.62408431416236</v>
      </c>
      <c r="T9124">
        <v>360.21181520320135</v>
      </c>
      <c r="U9124">
        <v>486.09119924837648</v>
      </c>
      <c r="V9124">
        <v>12504.224804047584</v>
      </c>
      <c r="W9124">
        <v>344.95109095978631</v>
      </c>
    </row>
    <row r="9125" spans="2:23" x14ac:dyDescent="0.3">
      <c r="B9125">
        <f t="shared" si="143"/>
        <v>9120</v>
      </c>
      <c r="C9125">
        <v>12200.869310583501</v>
      </c>
      <c r="D9125">
        <v>6128.9472062667883</v>
      </c>
      <c r="E9125">
        <v>7075.4036630983283</v>
      </c>
      <c r="F9125">
        <v>230.9804843637607</v>
      </c>
      <c r="G9125">
        <v>236.44995221556738</v>
      </c>
      <c r="H9125">
        <v>450.06006589275734</v>
      </c>
      <c r="R9125">
        <v>344.77535749637548</v>
      </c>
      <c r="S9125">
        <v>258.94349351760877</v>
      </c>
      <c r="T9125">
        <v>219.16147168693522</v>
      </c>
      <c r="U9125">
        <v>349.92061919599871</v>
      </c>
      <c r="V9125">
        <v>431.59165505104068</v>
      </c>
      <c r="W9125">
        <v>644.64778554669851</v>
      </c>
    </row>
    <row r="9126" spans="2:23" x14ac:dyDescent="0.3">
      <c r="B9126">
        <f t="shared" si="143"/>
        <v>9121</v>
      </c>
      <c r="C9126">
        <v>917.86570367621925</v>
      </c>
      <c r="D9126">
        <v>4952.1463038847151</v>
      </c>
      <c r="E9126">
        <v>283.51049956352887</v>
      </c>
      <c r="F9126">
        <v>1136.5311085471249</v>
      </c>
      <c r="G9126">
        <v>202.28263780539129</v>
      </c>
      <c r="H9126">
        <v>28883.78</v>
      </c>
      <c r="R9126">
        <v>309.47490184584512</v>
      </c>
      <c r="S9126">
        <v>284.80513953586944</v>
      </c>
      <c r="T9126">
        <v>28883.78</v>
      </c>
      <c r="U9126">
        <v>4812.2962797146711</v>
      </c>
      <c r="V9126">
        <v>623.04837920475052</v>
      </c>
      <c r="W9126">
        <v>387.82327124725037</v>
      </c>
    </row>
    <row r="9127" spans="2:23" x14ac:dyDescent="0.3">
      <c r="B9127">
        <f t="shared" si="143"/>
        <v>9122</v>
      </c>
      <c r="C9127">
        <v>478.15407483783821</v>
      </c>
      <c r="D9127">
        <v>780.99589497087231</v>
      </c>
      <c r="E9127">
        <v>476.29651077696883</v>
      </c>
      <c r="F9127">
        <v>28883.78</v>
      </c>
      <c r="G9127">
        <v>28883.78</v>
      </c>
      <c r="H9127">
        <v>404.00998730979813</v>
      </c>
      <c r="R9127">
        <v>7743.9735898036097</v>
      </c>
      <c r="S9127">
        <v>28883.78</v>
      </c>
      <c r="T9127">
        <v>28883.78</v>
      </c>
      <c r="U9127">
        <v>1397.3938390927715</v>
      </c>
      <c r="V9127">
        <v>821.49999077145446</v>
      </c>
      <c r="W9127">
        <v>245.33744086740728</v>
      </c>
    </row>
    <row r="9128" spans="2:23" x14ac:dyDescent="0.3">
      <c r="B9128">
        <f t="shared" si="143"/>
        <v>9123</v>
      </c>
      <c r="C9128">
        <v>28883.78</v>
      </c>
      <c r="D9128">
        <v>1534.2038400344397</v>
      </c>
      <c r="E9128">
        <v>597.16169494476503</v>
      </c>
      <c r="F9128">
        <v>246.61051008907901</v>
      </c>
      <c r="G9128">
        <v>28883.78</v>
      </c>
      <c r="H9128">
        <v>272.23205803459189</v>
      </c>
      <c r="R9128">
        <v>478.36052253810215</v>
      </c>
      <c r="S9128">
        <v>1826.4047440198249</v>
      </c>
      <c r="T9128">
        <v>5268.6510041511401</v>
      </c>
      <c r="U9128">
        <v>12287.864906472849</v>
      </c>
      <c r="V9128">
        <v>6482.3826744791841</v>
      </c>
      <c r="W9128">
        <v>348.72757230296725</v>
      </c>
    </row>
    <row r="9129" spans="2:23" x14ac:dyDescent="0.3">
      <c r="B9129">
        <f t="shared" si="143"/>
        <v>9124</v>
      </c>
      <c r="C9129">
        <v>615.09965158486261</v>
      </c>
      <c r="D9129">
        <v>702.16609126370349</v>
      </c>
      <c r="E9129">
        <v>28883.78</v>
      </c>
      <c r="F9129">
        <v>248.3497964844193</v>
      </c>
      <c r="G9129">
        <v>1706.151123618379</v>
      </c>
      <c r="H9129">
        <v>1766.3656378200928</v>
      </c>
      <c r="R9129">
        <v>252.76485574555471</v>
      </c>
      <c r="S9129">
        <v>494.71585749344075</v>
      </c>
      <c r="T9129">
        <v>28883.78</v>
      </c>
      <c r="U9129">
        <v>1732.5938484512624</v>
      </c>
      <c r="V9129">
        <v>238.14717767983979</v>
      </c>
      <c r="W9129">
        <v>253.62954471396802</v>
      </c>
    </row>
    <row r="9130" spans="2:23" x14ac:dyDescent="0.3">
      <c r="B9130">
        <f t="shared" si="143"/>
        <v>9125</v>
      </c>
      <c r="C9130">
        <v>1210.091525891281</v>
      </c>
      <c r="D9130">
        <v>1494.7925446137108</v>
      </c>
      <c r="E9130">
        <v>2846.4120960795008</v>
      </c>
      <c r="F9130">
        <v>256.37381459947647</v>
      </c>
      <c r="G9130">
        <v>1878.6351536614272</v>
      </c>
      <c r="H9130">
        <v>1176.7549601318601</v>
      </c>
      <c r="R9130">
        <v>28883.78</v>
      </c>
      <c r="S9130">
        <v>234.15176011543565</v>
      </c>
      <c r="T9130">
        <v>201.93981152272309</v>
      </c>
      <c r="U9130">
        <v>278.49128582926221</v>
      </c>
      <c r="V9130">
        <v>1144.7019335636849</v>
      </c>
      <c r="W9130">
        <v>422.09757893590626</v>
      </c>
    </row>
    <row r="9131" spans="2:23" x14ac:dyDescent="0.3">
      <c r="B9131">
        <f t="shared" si="143"/>
        <v>9126</v>
      </c>
      <c r="C9131">
        <v>213.53103682462663</v>
      </c>
      <c r="D9131">
        <v>229.57495245486879</v>
      </c>
      <c r="E9131">
        <v>215.06213344574797</v>
      </c>
      <c r="F9131">
        <v>544.7505536582928</v>
      </c>
      <c r="G9131">
        <v>465.84829948101742</v>
      </c>
      <c r="H9131">
        <v>28883.78</v>
      </c>
      <c r="R9131">
        <v>1387.4886599605775</v>
      </c>
      <c r="S9131">
        <v>4550.6041091688403</v>
      </c>
      <c r="T9131">
        <v>1356.011705739746</v>
      </c>
      <c r="U9131">
        <v>9402.0682729459531</v>
      </c>
      <c r="V9131">
        <v>1121.6237804489301</v>
      </c>
      <c r="W9131">
        <v>2788.1018641053383</v>
      </c>
    </row>
    <row r="9132" spans="2:23" x14ac:dyDescent="0.3">
      <c r="B9132">
        <f t="shared" si="143"/>
        <v>9127</v>
      </c>
      <c r="C9132">
        <v>20083.035528298853</v>
      </c>
      <c r="D9132">
        <v>247.34746258599753</v>
      </c>
      <c r="E9132">
        <v>690.04541236942293</v>
      </c>
      <c r="F9132">
        <v>28883.78</v>
      </c>
      <c r="G9132">
        <v>615.50956431802172</v>
      </c>
      <c r="H9132">
        <v>403.85762232100194</v>
      </c>
      <c r="R9132">
        <v>295.61502629233155</v>
      </c>
      <c r="S9132">
        <v>207.07584151539436</v>
      </c>
      <c r="T9132">
        <v>8126.7751594564552</v>
      </c>
      <c r="U9132">
        <v>800.89682543976767</v>
      </c>
      <c r="V9132">
        <v>2855.6655541476534</v>
      </c>
      <c r="W9132">
        <v>1951.5891912829948</v>
      </c>
    </row>
    <row r="9133" spans="2:23" x14ac:dyDescent="0.3">
      <c r="B9133">
        <f t="shared" si="143"/>
        <v>9128</v>
      </c>
      <c r="C9133">
        <v>23969.574661141414</v>
      </c>
      <c r="D9133">
        <v>764.19434564189828</v>
      </c>
      <c r="E9133">
        <v>212.8888240581779</v>
      </c>
      <c r="F9133">
        <v>28883.78</v>
      </c>
      <c r="G9133">
        <v>1526.2379212645767</v>
      </c>
      <c r="H9133">
        <v>28883.78</v>
      </c>
      <c r="R9133">
        <v>1307.3320756885043</v>
      </c>
      <c r="S9133">
        <v>28883.78</v>
      </c>
      <c r="T9133">
        <v>222.02185384139275</v>
      </c>
      <c r="U9133">
        <v>220.22008805717445</v>
      </c>
      <c r="V9133">
        <v>534.10691696119636</v>
      </c>
      <c r="W9133">
        <v>276.46017455155243</v>
      </c>
    </row>
    <row r="9134" spans="2:23" x14ac:dyDescent="0.3">
      <c r="B9134">
        <f t="shared" si="143"/>
        <v>9129</v>
      </c>
      <c r="C9134">
        <v>267.25661129689934</v>
      </c>
      <c r="D9134">
        <v>421.10521484612127</v>
      </c>
      <c r="E9134">
        <v>514.76873746756951</v>
      </c>
      <c r="F9134">
        <v>6759.198181183302</v>
      </c>
      <c r="G9134">
        <v>4020.7486289259723</v>
      </c>
      <c r="H9134">
        <v>1137.0931146397884</v>
      </c>
      <c r="R9134">
        <v>291.76837716846359</v>
      </c>
      <c r="S9134">
        <v>965.86207752975838</v>
      </c>
      <c r="T9134">
        <v>28883.78</v>
      </c>
      <c r="U9134">
        <v>6619.8775446786731</v>
      </c>
      <c r="V9134">
        <v>28883.78</v>
      </c>
      <c r="W9134">
        <v>220.62076818646466</v>
      </c>
    </row>
    <row r="9135" spans="2:23" x14ac:dyDescent="0.3">
      <c r="B9135">
        <f t="shared" si="143"/>
        <v>9130</v>
      </c>
      <c r="C9135">
        <v>206.57445163692557</v>
      </c>
      <c r="D9135">
        <v>28883.78</v>
      </c>
      <c r="E9135">
        <v>265.75411354358175</v>
      </c>
      <c r="F9135">
        <v>1908.3288191747506</v>
      </c>
      <c r="G9135">
        <v>2334.5611276801583</v>
      </c>
      <c r="H9135">
        <v>28883.78</v>
      </c>
      <c r="R9135">
        <v>507.6841698472964</v>
      </c>
      <c r="S9135">
        <v>28883.78</v>
      </c>
      <c r="T9135">
        <v>376.85318432738848</v>
      </c>
      <c r="U9135">
        <v>233.72675499219235</v>
      </c>
      <c r="V9135">
        <v>204.52786345628613</v>
      </c>
      <c r="W9135">
        <v>548.25198902510738</v>
      </c>
    </row>
    <row r="9136" spans="2:23" x14ac:dyDescent="0.3">
      <c r="B9136">
        <f t="shared" si="143"/>
        <v>9131</v>
      </c>
      <c r="C9136">
        <v>225.03355356294554</v>
      </c>
      <c r="D9136">
        <v>746.88294991171199</v>
      </c>
      <c r="E9136">
        <v>333.73289513963903</v>
      </c>
      <c r="F9136">
        <v>401.90809225720579</v>
      </c>
      <c r="G9136">
        <v>352.59977593336862</v>
      </c>
      <c r="H9136">
        <v>240.17908248590822</v>
      </c>
      <c r="R9136">
        <v>2739.1829777995549</v>
      </c>
      <c r="S9136">
        <v>1307.9333070031016</v>
      </c>
      <c r="T9136">
        <v>1439.8570798034066</v>
      </c>
      <c r="U9136">
        <v>810.76527544496946</v>
      </c>
      <c r="V9136">
        <v>1732.1390736619633</v>
      </c>
      <c r="W9136">
        <v>205.5657240467408</v>
      </c>
    </row>
    <row r="9137" spans="2:23" x14ac:dyDescent="0.3">
      <c r="B9137">
        <f t="shared" si="143"/>
        <v>9132</v>
      </c>
      <c r="C9137">
        <v>28883.78</v>
      </c>
      <c r="D9137">
        <v>28883.78</v>
      </c>
      <c r="E9137">
        <v>819.66062247654986</v>
      </c>
      <c r="F9137">
        <v>286.01990710527605</v>
      </c>
      <c r="G9137">
        <v>336.91375725006276</v>
      </c>
      <c r="H9137">
        <v>207.62591572781025</v>
      </c>
      <c r="R9137">
        <v>325.4205667970553</v>
      </c>
      <c r="S9137">
        <v>264.7998341316071</v>
      </c>
      <c r="T9137">
        <v>1025.2243476756726</v>
      </c>
      <c r="U9137">
        <v>1096.9500531188951</v>
      </c>
      <c r="V9137">
        <v>1849.7519901095725</v>
      </c>
      <c r="W9137">
        <v>348.02602054357158</v>
      </c>
    </row>
    <row r="9138" spans="2:23" x14ac:dyDescent="0.3">
      <c r="B9138">
        <f t="shared" si="143"/>
        <v>9133</v>
      </c>
      <c r="C9138">
        <v>827.90335900244679</v>
      </c>
      <c r="D9138">
        <v>220.17410781354135</v>
      </c>
      <c r="E9138">
        <v>6844.9117654525226</v>
      </c>
      <c r="F9138">
        <v>277.42889458331928</v>
      </c>
      <c r="G9138">
        <v>216.34878271780855</v>
      </c>
      <c r="H9138">
        <v>245.30503652224144</v>
      </c>
      <c r="R9138">
        <v>249.67706294551658</v>
      </c>
      <c r="S9138">
        <v>28883.78</v>
      </c>
      <c r="T9138">
        <v>222.52840628712252</v>
      </c>
      <c r="U9138">
        <v>28883.78</v>
      </c>
      <c r="V9138">
        <v>28883.78</v>
      </c>
      <c r="W9138">
        <v>1917.3137016446001</v>
      </c>
    </row>
    <row r="9139" spans="2:23" x14ac:dyDescent="0.3">
      <c r="B9139">
        <f t="shared" si="143"/>
        <v>9134</v>
      </c>
      <c r="C9139">
        <v>28883.78</v>
      </c>
      <c r="D9139">
        <v>234.3556788001853</v>
      </c>
      <c r="E9139">
        <v>429.68009099371147</v>
      </c>
      <c r="F9139">
        <v>209.28648560415996</v>
      </c>
      <c r="G9139">
        <v>1673.4375824737426</v>
      </c>
      <c r="H9139">
        <v>901.67703695558441</v>
      </c>
      <c r="R9139">
        <v>223.79084395509898</v>
      </c>
      <c r="S9139">
        <v>6368.2620988879426</v>
      </c>
      <c r="T9139">
        <v>449.62650557138022</v>
      </c>
      <c r="U9139">
        <v>28883.78</v>
      </c>
      <c r="V9139">
        <v>1316.3004171343848</v>
      </c>
      <c r="W9139">
        <v>4359.161520335736</v>
      </c>
    </row>
    <row r="9140" spans="2:23" x14ac:dyDescent="0.3">
      <c r="B9140">
        <f t="shared" si="143"/>
        <v>9135</v>
      </c>
      <c r="C9140">
        <v>676.82562858142671</v>
      </c>
      <c r="D9140">
        <v>305.8195984518</v>
      </c>
      <c r="E9140">
        <v>399.15637726915406</v>
      </c>
      <c r="F9140">
        <v>474.26269424962561</v>
      </c>
      <c r="G9140">
        <v>415.15994081129963</v>
      </c>
      <c r="H9140">
        <v>463.95900342393344</v>
      </c>
      <c r="R9140">
        <v>1775.2689571843944</v>
      </c>
      <c r="S9140">
        <v>406.54847710487729</v>
      </c>
      <c r="T9140">
        <v>383.27547903417042</v>
      </c>
      <c r="U9140">
        <v>28883.78</v>
      </c>
      <c r="V9140">
        <v>536.42972468674407</v>
      </c>
      <c r="W9140">
        <v>231.34812073018205</v>
      </c>
    </row>
    <row r="9141" spans="2:23" x14ac:dyDescent="0.3">
      <c r="B9141">
        <f t="shared" si="143"/>
        <v>9136</v>
      </c>
      <c r="C9141">
        <v>259.07787379098943</v>
      </c>
      <c r="D9141">
        <v>317.56981039463216</v>
      </c>
      <c r="E9141">
        <v>28883.78</v>
      </c>
      <c r="F9141">
        <v>10486.709163900932</v>
      </c>
      <c r="G9141">
        <v>243.14242931293498</v>
      </c>
      <c r="H9141">
        <v>409.51227664654107</v>
      </c>
      <c r="R9141">
        <v>271.81559166683007</v>
      </c>
      <c r="S9141">
        <v>310.17369872373115</v>
      </c>
      <c r="T9141">
        <v>9699.4309753114794</v>
      </c>
      <c r="U9141">
        <v>1112.6418742397304</v>
      </c>
      <c r="V9141">
        <v>216.57237505727579</v>
      </c>
      <c r="W9141">
        <v>9835.6208442373827</v>
      </c>
    </row>
    <row r="9142" spans="2:23" x14ac:dyDescent="0.3">
      <c r="B9142">
        <f t="shared" si="143"/>
        <v>9137</v>
      </c>
      <c r="C9142">
        <v>1933.8245557663399</v>
      </c>
      <c r="D9142">
        <v>205.07886855053684</v>
      </c>
      <c r="E9142">
        <v>6002.2152781650357</v>
      </c>
      <c r="F9142">
        <v>243.90871727877445</v>
      </c>
      <c r="G9142">
        <v>277.03255342612613</v>
      </c>
      <c r="H9142">
        <v>1100.7202231667652</v>
      </c>
      <c r="R9142">
        <v>258.9967833291343</v>
      </c>
      <c r="S9142">
        <v>258.17112633289275</v>
      </c>
      <c r="T9142">
        <v>1006.4218037833369</v>
      </c>
      <c r="U9142">
        <v>1323.5620849241793</v>
      </c>
      <c r="V9142">
        <v>6719.1037112219801</v>
      </c>
      <c r="W9142">
        <v>379.72763538989875</v>
      </c>
    </row>
    <row r="9143" spans="2:23" x14ac:dyDescent="0.3">
      <c r="B9143">
        <f t="shared" si="143"/>
        <v>9138</v>
      </c>
      <c r="C9143">
        <v>28883.78</v>
      </c>
      <c r="D9143">
        <v>1444.9381363695504</v>
      </c>
      <c r="E9143">
        <v>1128.3898007009882</v>
      </c>
      <c r="F9143">
        <v>209.19973439949388</v>
      </c>
      <c r="G9143">
        <v>853.51716061729076</v>
      </c>
      <c r="H9143">
        <v>583.1964626262486</v>
      </c>
      <c r="R9143">
        <v>404.19586915509467</v>
      </c>
      <c r="S9143">
        <v>304.48141806083942</v>
      </c>
      <c r="T9143">
        <v>395.62513075230743</v>
      </c>
      <c r="U9143">
        <v>827.46067728931621</v>
      </c>
      <c r="V9143">
        <v>286.09744027899552</v>
      </c>
      <c r="W9143">
        <v>625.34971164067883</v>
      </c>
    </row>
    <row r="9144" spans="2:23" x14ac:dyDescent="0.3">
      <c r="B9144">
        <f t="shared" si="143"/>
        <v>9139</v>
      </c>
      <c r="C9144">
        <v>28883.78</v>
      </c>
      <c r="D9144">
        <v>28883.78</v>
      </c>
      <c r="E9144">
        <v>2187.4154153043833</v>
      </c>
      <c r="F9144">
        <v>515.17490385305041</v>
      </c>
      <c r="G9144">
        <v>5764.3001630445478</v>
      </c>
      <c r="H9144">
        <v>273.91401514700158</v>
      </c>
      <c r="R9144">
        <v>487.85860359054914</v>
      </c>
      <c r="S9144">
        <v>427.01430766767214</v>
      </c>
      <c r="T9144">
        <v>2224.9277572067658</v>
      </c>
      <c r="U9144">
        <v>217.88735441787779</v>
      </c>
      <c r="V9144">
        <v>1588.8641795044023</v>
      </c>
      <c r="W9144">
        <v>28883.78</v>
      </c>
    </row>
    <row r="9145" spans="2:23" x14ac:dyDescent="0.3">
      <c r="B9145">
        <f t="shared" si="143"/>
        <v>9140</v>
      </c>
      <c r="C9145">
        <v>326.36760821750079</v>
      </c>
      <c r="D9145">
        <v>286.50570283865352</v>
      </c>
      <c r="E9145">
        <v>1802.7885704468656</v>
      </c>
      <c r="F9145">
        <v>28883.78</v>
      </c>
      <c r="G9145">
        <v>9373.4856756215122</v>
      </c>
      <c r="H9145">
        <v>5369.524015576746</v>
      </c>
      <c r="R9145">
        <v>245.63279893024932</v>
      </c>
      <c r="S9145">
        <v>325.24117073467062</v>
      </c>
      <c r="T9145">
        <v>309.84252738611866</v>
      </c>
      <c r="U9145">
        <v>28883.78</v>
      </c>
      <c r="V9145">
        <v>236.73082623256178</v>
      </c>
      <c r="W9145">
        <v>672.55400647244312</v>
      </c>
    </row>
    <row r="9146" spans="2:23" x14ac:dyDescent="0.3">
      <c r="B9146">
        <f t="shared" si="143"/>
        <v>9141</v>
      </c>
      <c r="C9146">
        <v>1615.5425686347467</v>
      </c>
      <c r="D9146">
        <v>591.79159287814946</v>
      </c>
      <c r="E9146">
        <v>1784.0128874823367</v>
      </c>
      <c r="F9146">
        <v>205.85496751240214</v>
      </c>
      <c r="G9146">
        <v>11046.366744547351</v>
      </c>
      <c r="H9146">
        <v>353.74999629631122</v>
      </c>
      <c r="R9146">
        <v>236.86457967533011</v>
      </c>
      <c r="S9146">
        <v>203.44846712183119</v>
      </c>
      <c r="T9146">
        <v>259.32969681909566</v>
      </c>
      <c r="U9146">
        <v>10754.249627292458</v>
      </c>
      <c r="V9146">
        <v>338.35787944201184</v>
      </c>
      <c r="W9146">
        <v>28883.78</v>
      </c>
    </row>
    <row r="9147" spans="2:23" x14ac:dyDescent="0.3">
      <c r="B9147">
        <f t="shared" si="143"/>
        <v>9142</v>
      </c>
      <c r="C9147">
        <v>28883.78</v>
      </c>
      <c r="D9147">
        <v>7999.5269575404327</v>
      </c>
      <c r="E9147">
        <v>28883.78</v>
      </c>
      <c r="F9147">
        <v>2721.2729989026702</v>
      </c>
      <c r="G9147">
        <v>280.01467083853549</v>
      </c>
      <c r="H9147">
        <v>5207.8741885371001</v>
      </c>
      <c r="R9147">
        <v>234.8698666177774</v>
      </c>
      <c r="S9147">
        <v>367.55077491204133</v>
      </c>
      <c r="T9147">
        <v>594.13077717392071</v>
      </c>
      <c r="U9147">
        <v>208.35113348498203</v>
      </c>
      <c r="V9147">
        <v>754.24847920349214</v>
      </c>
      <c r="W9147">
        <v>226.82615848169485</v>
      </c>
    </row>
    <row r="9148" spans="2:23" x14ac:dyDescent="0.3">
      <c r="B9148">
        <f t="shared" si="143"/>
        <v>9143</v>
      </c>
      <c r="C9148">
        <v>2149.2640536840236</v>
      </c>
      <c r="D9148">
        <v>4913.3394510619946</v>
      </c>
      <c r="E9148">
        <v>3294.5601862977228</v>
      </c>
      <c r="F9148">
        <v>2605.7756916784506</v>
      </c>
      <c r="G9148">
        <v>526.84497995262655</v>
      </c>
      <c r="H9148">
        <v>428.62361973076509</v>
      </c>
      <c r="R9148">
        <v>12908.422389250945</v>
      </c>
      <c r="S9148">
        <v>235.69045505425532</v>
      </c>
      <c r="T9148">
        <v>25581.662994377904</v>
      </c>
      <c r="U9148">
        <v>711.13125419931464</v>
      </c>
      <c r="V9148">
        <v>211.07969519663371</v>
      </c>
      <c r="W9148">
        <v>253.67973044295653</v>
      </c>
    </row>
    <row r="9149" spans="2:23" x14ac:dyDescent="0.3">
      <c r="B9149">
        <f t="shared" si="143"/>
        <v>9144</v>
      </c>
      <c r="C9149">
        <v>234.83905633005512</v>
      </c>
      <c r="D9149">
        <v>28883.78</v>
      </c>
      <c r="E9149">
        <v>328.95325462898973</v>
      </c>
      <c r="F9149">
        <v>490.39795293136757</v>
      </c>
      <c r="G9149">
        <v>543.25690617913324</v>
      </c>
      <c r="H9149">
        <v>459.03562458936136</v>
      </c>
      <c r="R9149">
        <v>28883.78</v>
      </c>
      <c r="S9149">
        <v>9895.7303872350421</v>
      </c>
      <c r="T9149">
        <v>28883.78</v>
      </c>
      <c r="U9149">
        <v>285.77870489661359</v>
      </c>
      <c r="V9149">
        <v>652.28371335760403</v>
      </c>
      <c r="W9149">
        <v>3943.8476177039456</v>
      </c>
    </row>
    <row r="9150" spans="2:23" x14ac:dyDescent="0.3">
      <c r="B9150">
        <f t="shared" si="143"/>
        <v>9145</v>
      </c>
      <c r="C9150">
        <v>23922.628625979596</v>
      </c>
      <c r="D9150">
        <v>259.63122251736206</v>
      </c>
      <c r="E9150">
        <v>230.22570349167148</v>
      </c>
      <c r="F9150">
        <v>28883.78</v>
      </c>
      <c r="G9150">
        <v>4051.9576001548962</v>
      </c>
      <c r="H9150">
        <v>3043.7507249629002</v>
      </c>
      <c r="R9150">
        <v>1177.2816068616658</v>
      </c>
      <c r="S9150">
        <v>28883.78</v>
      </c>
      <c r="T9150">
        <v>229.8357986604972</v>
      </c>
      <c r="U9150">
        <v>28883.78</v>
      </c>
      <c r="V9150">
        <v>28883.78</v>
      </c>
      <c r="W9150">
        <v>372.43542665034494</v>
      </c>
    </row>
    <row r="9151" spans="2:23" x14ac:dyDescent="0.3">
      <c r="B9151">
        <f t="shared" si="143"/>
        <v>9146</v>
      </c>
      <c r="C9151">
        <v>726.49846312185866</v>
      </c>
      <c r="D9151">
        <v>230.39878893249411</v>
      </c>
      <c r="E9151">
        <v>205.32490777111144</v>
      </c>
      <c r="F9151">
        <v>2343.187554309553</v>
      </c>
      <c r="G9151">
        <v>744.60347961079901</v>
      </c>
      <c r="H9151">
        <v>302.02486077934481</v>
      </c>
      <c r="R9151">
        <v>2083.9151094261533</v>
      </c>
      <c r="S9151">
        <v>282.45693286921295</v>
      </c>
      <c r="T9151">
        <v>225.16300416049768</v>
      </c>
      <c r="U9151">
        <v>9646.6521685725074</v>
      </c>
      <c r="V9151">
        <v>1912.1941954907411</v>
      </c>
      <c r="W9151">
        <v>206.13342494914625</v>
      </c>
    </row>
    <row r="9152" spans="2:23" x14ac:dyDescent="0.3">
      <c r="B9152">
        <f t="shared" si="143"/>
        <v>9147</v>
      </c>
      <c r="C9152">
        <v>266.45467505388871</v>
      </c>
      <c r="D9152">
        <v>211.98635535001597</v>
      </c>
      <c r="E9152">
        <v>2645.3398330235432</v>
      </c>
      <c r="F9152">
        <v>390.87111222358305</v>
      </c>
      <c r="G9152">
        <v>308.37114740372363</v>
      </c>
      <c r="H9152">
        <v>235.77513052986009</v>
      </c>
      <c r="R9152">
        <v>8495.4210535119983</v>
      </c>
      <c r="S9152">
        <v>271.94996753966961</v>
      </c>
      <c r="T9152">
        <v>360.20616330215034</v>
      </c>
      <c r="U9152">
        <v>452.20142331916657</v>
      </c>
      <c r="V9152">
        <v>695.22311238975499</v>
      </c>
      <c r="W9152">
        <v>1244.241542603326</v>
      </c>
    </row>
    <row r="9153" spans="2:23" x14ac:dyDescent="0.3">
      <c r="B9153">
        <f t="shared" si="143"/>
        <v>9148</v>
      </c>
      <c r="C9153">
        <v>330.84302285226966</v>
      </c>
      <c r="D9153">
        <v>1418.0455616747151</v>
      </c>
      <c r="E9153">
        <v>206.66201976821844</v>
      </c>
      <c r="F9153">
        <v>575.91210818972297</v>
      </c>
      <c r="G9153">
        <v>216.45228166057012</v>
      </c>
      <c r="H9153">
        <v>846.16395889509408</v>
      </c>
      <c r="R9153">
        <v>1385.9926443960787</v>
      </c>
      <c r="S9153">
        <v>800.78376907735515</v>
      </c>
      <c r="T9153">
        <v>28883.78</v>
      </c>
      <c r="U9153">
        <v>2331.7222756127476</v>
      </c>
      <c r="V9153">
        <v>640.63592515031917</v>
      </c>
      <c r="W9153">
        <v>18011.402906560841</v>
      </c>
    </row>
    <row r="9154" spans="2:23" x14ac:dyDescent="0.3">
      <c r="B9154">
        <f t="shared" si="143"/>
        <v>9149</v>
      </c>
      <c r="C9154">
        <v>221.62614128838919</v>
      </c>
      <c r="D9154">
        <v>985.15878166697394</v>
      </c>
      <c r="E9154">
        <v>447.95202534195664</v>
      </c>
      <c r="F9154">
        <v>536.7215536911649</v>
      </c>
      <c r="G9154">
        <v>2625.2752748088924</v>
      </c>
      <c r="H9154">
        <v>937.54127255622734</v>
      </c>
      <c r="R9154">
        <v>225.84038921185589</v>
      </c>
      <c r="S9154">
        <v>3426.1182657488189</v>
      </c>
      <c r="T9154">
        <v>322.51414463262097</v>
      </c>
      <c r="U9154">
        <v>1401.5172906276639</v>
      </c>
      <c r="V9154">
        <v>630.97104814414706</v>
      </c>
      <c r="W9154">
        <v>261.39529632229858</v>
      </c>
    </row>
    <row r="9155" spans="2:23" x14ac:dyDescent="0.3">
      <c r="B9155">
        <f t="shared" si="143"/>
        <v>9150</v>
      </c>
      <c r="C9155">
        <v>1718.3182853040366</v>
      </c>
      <c r="D9155">
        <v>286.03203084974211</v>
      </c>
      <c r="E9155">
        <v>4487.3713782858549</v>
      </c>
      <c r="F9155">
        <v>211.83322564405341</v>
      </c>
      <c r="G9155">
        <v>9777.5965310938773</v>
      </c>
      <c r="H9155">
        <v>409.61282350100703</v>
      </c>
      <c r="R9155">
        <v>668.6813001164071</v>
      </c>
      <c r="S9155">
        <v>15181.901921065821</v>
      </c>
      <c r="T9155">
        <v>24771.469058251369</v>
      </c>
      <c r="U9155">
        <v>419.4023434460795</v>
      </c>
      <c r="V9155">
        <v>315.76066712131785</v>
      </c>
      <c r="W9155">
        <v>590.37761534417632</v>
      </c>
    </row>
    <row r="9156" spans="2:23" x14ac:dyDescent="0.3">
      <c r="B9156">
        <f t="shared" si="143"/>
        <v>9151</v>
      </c>
      <c r="C9156">
        <v>641.12701982012504</v>
      </c>
      <c r="D9156">
        <v>219.08208626124133</v>
      </c>
      <c r="E9156">
        <v>392.38788098800791</v>
      </c>
      <c r="F9156">
        <v>214.98809077585491</v>
      </c>
      <c r="G9156">
        <v>598.34445527896492</v>
      </c>
      <c r="H9156">
        <v>292.21578467856801</v>
      </c>
      <c r="R9156">
        <v>312.58282194976431</v>
      </c>
      <c r="S9156">
        <v>413.3436258191802</v>
      </c>
      <c r="T9156">
        <v>893.34008367524586</v>
      </c>
      <c r="U9156">
        <v>3879.4341896078213</v>
      </c>
      <c r="V9156">
        <v>294.85662299125499</v>
      </c>
      <c r="W9156">
        <v>238.64512040127221</v>
      </c>
    </row>
    <row r="9157" spans="2:23" x14ac:dyDescent="0.3">
      <c r="B9157">
        <f t="shared" si="143"/>
        <v>9152</v>
      </c>
      <c r="C9157">
        <v>7241.3877802216666</v>
      </c>
      <c r="D9157">
        <v>28883.78</v>
      </c>
      <c r="E9157">
        <v>7226.3162706503435</v>
      </c>
      <c r="F9157">
        <v>266.48287609318993</v>
      </c>
      <c r="G9157">
        <v>1509.2881761132489</v>
      </c>
      <c r="H9157">
        <v>250.25959821493413</v>
      </c>
      <c r="R9157">
        <v>2743.2077707843964</v>
      </c>
      <c r="S9157">
        <v>6790.97068721695</v>
      </c>
      <c r="T9157">
        <v>215.79624317722829</v>
      </c>
      <c r="U9157">
        <v>473.39812570652737</v>
      </c>
      <c r="V9157">
        <v>212.86143450631718</v>
      </c>
      <c r="W9157">
        <v>235.5276264404325</v>
      </c>
    </row>
    <row r="9158" spans="2:23" x14ac:dyDescent="0.3">
      <c r="B9158">
        <f t="shared" si="143"/>
        <v>9153</v>
      </c>
      <c r="C9158">
        <v>4846.411270098366</v>
      </c>
      <c r="D9158">
        <v>866.88115945838638</v>
      </c>
      <c r="E9158">
        <v>249.43906431107405</v>
      </c>
      <c r="F9158">
        <v>234.95331919227223</v>
      </c>
      <c r="G9158">
        <v>393.63910832673878</v>
      </c>
      <c r="H9158">
        <v>507.31161504758245</v>
      </c>
      <c r="R9158">
        <v>233.4883658694317</v>
      </c>
      <c r="S9158">
        <v>367.91635585522488</v>
      </c>
      <c r="T9158">
        <v>635.50998043590585</v>
      </c>
      <c r="U9158">
        <v>11053.507350529402</v>
      </c>
      <c r="V9158">
        <v>11231.025230780075</v>
      </c>
      <c r="W9158">
        <v>247.61561167343376</v>
      </c>
    </row>
    <row r="9159" spans="2:23" x14ac:dyDescent="0.3">
      <c r="B9159">
        <f t="shared" si="143"/>
        <v>9154</v>
      </c>
      <c r="C9159">
        <v>994.50871674239966</v>
      </c>
      <c r="D9159">
        <v>480.44357017907146</v>
      </c>
      <c r="E9159">
        <v>300.29869916705093</v>
      </c>
      <c r="F9159">
        <v>28883.78</v>
      </c>
      <c r="G9159">
        <v>211.71870065529885</v>
      </c>
      <c r="H9159">
        <v>220.4356454893902</v>
      </c>
      <c r="R9159">
        <v>663.7744553258226</v>
      </c>
      <c r="S9159">
        <v>3564.6653655460104</v>
      </c>
      <c r="T9159">
        <v>346.99919462700507</v>
      </c>
      <c r="U9159">
        <v>202.99002980800043</v>
      </c>
      <c r="V9159">
        <v>3175.1564584465923</v>
      </c>
      <c r="W9159">
        <v>28883.78</v>
      </c>
    </row>
    <row r="9160" spans="2:23" x14ac:dyDescent="0.3">
      <c r="B9160">
        <f t="shared" ref="B9160:B9223" si="144">B9159 + 1</f>
        <v>9155</v>
      </c>
      <c r="C9160">
        <v>220.69358578376838</v>
      </c>
      <c r="D9160">
        <v>336.36196832723942</v>
      </c>
      <c r="E9160">
        <v>305.44216598648887</v>
      </c>
      <c r="F9160">
        <v>493.70295269394251</v>
      </c>
      <c r="G9160">
        <v>27245.832181179638</v>
      </c>
      <c r="H9160">
        <v>1813.608090106972</v>
      </c>
      <c r="R9160">
        <v>1410.3351607134314</v>
      </c>
      <c r="S9160">
        <v>1001.6189147321669</v>
      </c>
      <c r="T9160">
        <v>28883.78</v>
      </c>
      <c r="U9160">
        <v>220.0916801689348</v>
      </c>
      <c r="V9160">
        <v>553.59614814712882</v>
      </c>
      <c r="W9160">
        <v>607.98288659348486</v>
      </c>
    </row>
    <row r="9161" spans="2:23" x14ac:dyDescent="0.3">
      <c r="B9161">
        <f t="shared" si="144"/>
        <v>9156</v>
      </c>
      <c r="C9161">
        <v>434.00741722583155</v>
      </c>
      <c r="D9161">
        <v>221.0903066541571</v>
      </c>
      <c r="E9161">
        <v>292.21521148650589</v>
      </c>
      <c r="F9161">
        <v>806.28863215124238</v>
      </c>
      <c r="G9161">
        <v>227.37412250517107</v>
      </c>
      <c r="H9161">
        <v>28883.78</v>
      </c>
      <c r="R9161">
        <v>206.36578526514748</v>
      </c>
      <c r="S9161">
        <v>2734.4263365997936</v>
      </c>
      <c r="T9161">
        <v>278.976082800786</v>
      </c>
      <c r="U9161">
        <v>477.33002483674301</v>
      </c>
      <c r="V9161">
        <v>231.83827376458618</v>
      </c>
      <c r="W9161">
        <v>362.86852189786543</v>
      </c>
    </row>
    <row r="9162" spans="2:23" x14ac:dyDescent="0.3">
      <c r="B9162">
        <f t="shared" si="144"/>
        <v>9157</v>
      </c>
      <c r="C9162">
        <v>572.45181275713048</v>
      </c>
      <c r="D9162">
        <v>365.64447904365619</v>
      </c>
      <c r="E9162">
        <v>1723.9867158115144</v>
      </c>
      <c r="F9162">
        <v>200.13912054424975</v>
      </c>
      <c r="G9162">
        <v>220.488400159522</v>
      </c>
      <c r="H9162">
        <v>1153.4674987821136</v>
      </c>
      <c r="R9162">
        <v>258.33038764545239</v>
      </c>
      <c r="S9162">
        <v>854.70381915456983</v>
      </c>
      <c r="T9162">
        <v>28883.78</v>
      </c>
      <c r="U9162">
        <v>200.95093917235386</v>
      </c>
      <c r="V9162">
        <v>223.25094123086589</v>
      </c>
      <c r="W9162">
        <v>13656.844280472475</v>
      </c>
    </row>
    <row r="9163" spans="2:23" x14ac:dyDescent="0.3">
      <c r="B9163">
        <f t="shared" si="144"/>
        <v>9158</v>
      </c>
      <c r="C9163">
        <v>4985.9414705241115</v>
      </c>
      <c r="D9163">
        <v>225.53873438273018</v>
      </c>
      <c r="E9163">
        <v>1745.4979464119017</v>
      </c>
      <c r="F9163">
        <v>672.66453473150295</v>
      </c>
      <c r="G9163">
        <v>279.36522893715585</v>
      </c>
      <c r="H9163">
        <v>214.60266125533656</v>
      </c>
      <c r="R9163">
        <v>311.61434802283486</v>
      </c>
      <c r="S9163">
        <v>852.9783824675992</v>
      </c>
      <c r="T9163">
        <v>274.03669944873616</v>
      </c>
      <c r="U9163">
        <v>365.09269027410051</v>
      </c>
      <c r="V9163">
        <v>457.62814967564094</v>
      </c>
      <c r="W9163">
        <v>283.48878395660938</v>
      </c>
    </row>
    <row r="9164" spans="2:23" x14ac:dyDescent="0.3">
      <c r="B9164">
        <f t="shared" si="144"/>
        <v>9159</v>
      </c>
      <c r="C9164">
        <v>306.43563233095006</v>
      </c>
      <c r="D9164">
        <v>201.18045634250205</v>
      </c>
      <c r="E9164">
        <v>238.29772422323472</v>
      </c>
      <c r="F9164">
        <v>28883.78</v>
      </c>
      <c r="G9164">
        <v>341.0923732345874</v>
      </c>
      <c r="H9164">
        <v>623.71732549875628</v>
      </c>
      <c r="R9164">
        <v>28883.78</v>
      </c>
      <c r="S9164">
        <v>7255.9061921462835</v>
      </c>
      <c r="T9164">
        <v>3255.5641977668988</v>
      </c>
      <c r="U9164">
        <v>6182.7075494764958</v>
      </c>
      <c r="V9164">
        <v>257.76580207908756</v>
      </c>
      <c r="W9164">
        <v>12021.052003439043</v>
      </c>
    </row>
    <row r="9165" spans="2:23" x14ac:dyDescent="0.3">
      <c r="B9165">
        <f t="shared" si="144"/>
        <v>9160</v>
      </c>
      <c r="C9165">
        <v>28883.78</v>
      </c>
      <c r="D9165">
        <v>28883.78</v>
      </c>
      <c r="E9165">
        <v>317.57834684060384</v>
      </c>
      <c r="F9165">
        <v>1067.5961042439217</v>
      </c>
      <c r="G9165">
        <v>14158.520439458149</v>
      </c>
      <c r="H9165">
        <v>292.06601985409668</v>
      </c>
      <c r="R9165">
        <v>1201.3566403205198</v>
      </c>
      <c r="S9165">
        <v>16707.457072465375</v>
      </c>
      <c r="T9165">
        <v>5202.5587172466439</v>
      </c>
      <c r="U9165">
        <v>217.3070570241905</v>
      </c>
      <c r="V9165">
        <v>1221.9788681661396</v>
      </c>
      <c r="W9165">
        <v>376.10257398995623</v>
      </c>
    </row>
    <row r="9166" spans="2:23" x14ac:dyDescent="0.3">
      <c r="B9166">
        <f t="shared" si="144"/>
        <v>9161</v>
      </c>
      <c r="C9166">
        <v>1184.349803180462</v>
      </c>
      <c r="D9166">
        <v>264.12678967688322</v>
      </c>
      <c r="E9166">
        <v>243.91321410828181</v>
      </c>
      <c r="F9166">
        <v>286.94722844642092</v>
      </c>
      <c r="G9166">
        <v>246.44802171621981</v>
      </c>
      <c r="H9166">
        <v>422.86829642640322</v>
      </c>
      <c r="R9166">
        <v>631.6258871437185</v>
      </c>
      <c r="S9166">
        <v>203.81851626133727</v>
      </c>
      <c r="T9166">
        <v>569.38545326977646</v>
      </c>
      <c r="U9166">
        <v>846.63196680078079</v>
      </c>
      <c r="V9166">
        <v>494.98534025547298</v>
      </c>
      <c r="W9166">
        <v>9470.633272707073</v>
      </c>
    </row>
    <row r="9167" spans="2:23" x14ac:dyDescent="0.3">
      <c r="B9167">
        <f t="shared" si="144"/>
        <v>9162</v>
      </c>
      <c r="C9167">
        <v>433.32503725379536</v>
      </c>
      <c r="D9167">
        <v>259.39126564917859</v>
      </c>
      <c r="E9167">
        <v>240.04576006686301</v>
      </c>
      <c r="F9167">
        <v>428.32474489233118</v>
      </c>
      <c r="G9167">
        <v>851.65615454170472</v>
      </c>
      <c r="H9167">
        <v>276.60120836142283</v>
      </c>
      <c r="R9167">
        <v>1652.7443258165949</v>
      </c>
      <c r="S9167">
        <v>365.95930510382414</v>
      </c>
      <c r="T9167">
        <v>844.71731543946908</v>
      </c>
      <c r="U9167">
        <v>412.2250685097161</v>
      </c>
      <c r="V9167">
        <v>2584.7016764732839</v>
      </c>
      <c r="W9167">
        <v>2933.0853126007323</v>
      </c>
    </row>
    <row r="9168" spans="2:23" x14ac:dyDescent="0.3">
      <c r="B9168">
        <f t="shared" si="144"/>
        <v>9163</v>
      </c>
      <c r="C9168">
        <v>389.36365700578654</v>
      </c>
      <c r="D9168">
        <v>717.14250365581097</v>
      </c>
      <c r="E9168">
        <v>220.41435508298628</v>
      </c>
      <c r="F9168">
        <v>28883.78</v>
      </c>
      <c r="G9168">
        <v>207.22927709795277</v>
      </c>
      <c r="H9168">
        <v>292.4172588893743</v>
      </c>
      <c r="R9168">
        <v>247.91168605443539</v>
      </c>
      <c r="S9168">
        <v>285.54459617482468</v>
      </c>
      <c r="T9168">
        <v>553.98067142959417</v>
      </c>
      <c r="U9168">
        <v>1026.4036558930625</v>
      </c>
      <c r="V9168">
        <v>318.23733021377603</v>
      </c>
      <c r="W9168">
        <v>943.33235650850111</v>
      </c>
    </row>
    <row r="9169" spans="2:23" x14ac:dyDescent="0.3">
      <c r="B9169">
        <f t="shared" si="144"/>
        <v>9164</v>
      </c>
      <c r="C9169">
        <v>8984.3744277616224</v>
      </c>
      <c r="D9169">
        <v>210.70921857906157</v>
      </c>
      <c r="E9169">
        <v>4360.5827096802868</v>
      </c>
      <c r="F9169">
        <v>746.45396023086107</v>
      </c>
      <c r="G9169">
        <v>235.30890594272188</v>
      </c>
      <c r="H9169">
        <v>1769.7250621039414</v>
      </c>
      <c r="R9169">
        <v>2868.465552123489</v>
      </c>
      <c r="S9169">
        <v>28883.78</v>
      </c>
      <c r="T9169">
        <v>1469.4975120186443</v>
      </c>
      <c r="U9169">
        <v>554.17252813549862</v>
      </c>
      <c r="V9169">
        <v>6932.275461012503</v>
      </c>
      <c r="W9169">
        <v>3994.3539578949899</v>
      </c>
    </row>
    <row r="9170" spans="2:23" x14ac:dyDescent="0.3">
      <c r="B9170">
        <f t="shared" si="144"/>
        <v>9165</v>
      </c>
      <c r="C9170">
        <v>514.66906505716793</v>
      </c>
      <c r="D9170">
        <v>214.77096830294931</v>
      </c>
      <c r="E9170">
        <v>703.53509355988035</v>
      </c>
      <c r="F9170">
        <v>28883.78</v>
      </c>
      <c r="G9170">
        <v>238.73715541054787</v>
      </c>
      <c r="H9170">
        <v>2630.7504168646169</v>
      </c>
      <c r="R9170">
        <v>282.23979671871803</v>
      </c>
      <c r="S9170">
        <v>667.70533081566896</v>
      </c>
      <c r="T9170">
        <v>239.07523526227183</v>
      </c>
      <c r="U9170">
        <v>28883.78</v>
      </c>
      <c r="V9170">
        <v>428.53082492434908</v>
      </c>
      <c r="W9170">
        <v>549.56269397603978</v>
      </c>
    </row>
    <row r="9171" spans="2:23" x14ac:dyDescent="0.3">
      <c r="B9171">
        <f t="shared" si="144"/>
        <v>9166</v>
      </c>
      <c r="C9171">
        <v>663.66653183759172</v>
      </c>
      <c r="D9171">
        <v>714.00834376414775</v>
      </c>
      <c r="E9171">
        <v>222.73489842178648</v>
      </c>
      <c r="F9171">
        <v>844.56649828019749</v>
      </c>
      <c r="G9171">
        <v>210.22402607157917</v>
      </c>
      <c r="H9171">
        <v>646.63875462556416</v>
      </c>
      <c r="R9171">
        <v>325.93557930751592</v>
      </c>
      <c r="S9171">
        <v>278.07627431369281</v>
      </c>
      <c r="T9171">
        <v>203.60916042162276</v>
      </c>
      <c r="U9171">
        <v>5691.4265162075017</v>
      </c>
      <c r="V9171">
        <v>880.6584710199561</v>
      </c>
      <c r="W9171">
        <v>425.60210837060993</v>
      </c>
    </row>
    <row r="9172" spans="2:23" x14ac:dyDescent="0.3">
      <c r="B9172">
        <f t="shared" si="144"/>
        <v>9167</v>
      </c>
      <c r="C9172">
        <v>203.63127327647135</v>
      </c>
      <c r="D9172">
        <v>4125.6587942740352</v>
      </c>
      <c r="E9172">
        <v>200.26118903526523</v>
      </c>
      <c r="F9172">
        <v>3636.7257654166769</v>
      </c>
      <c r="G9172">
        <v>333.66528381003968</v>
      </c>
      <c r="H9172">
        <v>28883.78</v>
      </c>
      <c r="R9172">
        <v>253.71241818071007</v>
      </c>
      <c r="S9172">
        <v>28883.78</v>
      </c>
      <c r="T9172">
        <v>655.01138976470804</v>
      </c>
      <c r="U9172">
        <v>480.25123632560991</v>
      </c>
      <c r="V9172">
        <v>212.65064890314426</v>
      </c>
      <c r="W9172">
        <v>1629.3792198389931</v>
      </c>
    </row>
    <row r="9173" spans="2:23" x14ac:dyDescent="0.3">
      <c r="B9173">
        <f t="shared" si="144"/>
        <v>9168</v>
      </c>
      <c r="C9173">
        <v>751.59109075164929</v>
      </c>
      <c r="D9173">
        <v>28883.78</v>
      </c>
      <c r="E9173">
        <v>516.111230996583</v>
      </c>
      <c r="F9173">
        <v>1204.0642125320483</v>
      </c>
      <c r="G9173">
        <v>743.12120206851716</v>
      </c>
      <c r="H9173">
        <v>458.51368814130433</v>
      </c>
      <c r="R9173">
        <v>349.10352493108127</v>
      </c>
      <c r="S9173">
        <v>332.83989061736884</v>
      </c>
      <c r="T9173">
        <v>248.34360434165279</v>
      </c>
      <c r="U9173">
        <v>226.6924081822053</v>
      </c>
      <c r="V9173">
        <v>859.32915588474111</v>
      </c>
      <c r="W9173">
        <v>388.17111166094071</v>
      </c>
    </row>
    <row r="9174" spans="2:23" x14ac:dyDescent="0.3">
      <c r="B9174">
        <f t="shared" si="144"/>
        <v>9169</v>
      </c>
      <c r="C9174">
        <v>713.96378779854138</v>
      </c>
      <c r="D9174">
        <v>28883.78</v>
      </c>
      <c r="E9174">
        <v>221.49208379597474</v>
      </c>
      <c r="F9174">
        <v>294.53237425471139</v>
      </c>
      <c r="G9174">
        <v>254.9892537285769</v>
      </c>
      <c r="H9174">
        <v>2375.5810584659071</v>
      </c>
      <c r="R9174">
        <v>343.77047365820897</v>
      </c>
      <c r="S9174">
        <v>3487.788118166166</v>
      </c>
      <c r="T9174">
        <v>276.53984134993522</v>
      </c>
      <c r="U9174">
        <v>4988.0286018559018</v>
      </c>
      <c r="V9174">
        <v>206.00475336419626</v>
      </c>
      <c r="W9174">
        <v>4641.5297630072828</v>
      </c>
    </row>
    <row r="9175" spans="2:23" x14ac:dyDescent="0.3">
      <c r="B9175">
        <f t="shared" si="144"/>
        <v>9170</v>
      </c>
      <c r="C9175">
        <v>426.0696240213756</v>
      </c>
      <c r="D9175">
        <v>397.57053010380196</v>
      </c>
      <c r="E9175">
        <v>657.89241927079161</v>
      </c>
      <c r="F9175">
        <v>4051.0310434690546</v>
      </c>
      <c r="G9175">
        <v>2388.6934945782059</v>
      </c>
      <c r="H9175">
        <v>1258.8628164426348</v>
      </c>
      <c r="R9175">
        <v>645.82203097980209</v>
      </c>
      <c r="S9175">
        <v>205.90509206577852</v>
      </c>
      <c r="T9175">
        <v>661.24000055394265</v>
      </c>
      <c r="U9175">
        <v>302.79548703738715</v>
      </c>
      <c r="V9175">
        <v>528.33852579688346</v>
      </c>
      <c r="W9175">
        <v>28883.78</v>
      </c>
    </row>
    <row r="9176" spans="2:23" x14ac:dyDescent="0.3">
      <c r="B9176">
        <f t="shared" si="144"/>
        <v>9171</v>
      </c>
      <c r="C9176">
        <v>514.21557815022493</v>
      </c>
      <c r="D9176">
        <v>8979.7168028814012</v>
      </c>
      <c r="E9176">
        <v>231.53196165637738</v>
      </c>
      <c r="F9176">
        <v>2253.5302330396644</v>
      </c>
      <c r="G9176">
        <v>377.59749044827652</v>
      </c>
      <c r="H9176">
        <v>207.56532304989258</v>
      </c>
      <c r="R9176">
        <v>1104.7702188138342</v>
      </c>
      <c r="S9176">
        <v>5945.4690333018352</v>
      </c>
      <c r="T9176">
        <v>207.25676874534173</v>
      </c>
      <c r="U9176">
        <v>307.09477063583563</v>
      </c>
      <c r="V9176">
        <v>4767.1673662074227</v>
      </c>
      <c r="W9176">
        <v>308.26425425990055</v>
      </c>
    </row>
    <row r="9177" spans="2:23" x14ac:dyDescent="0.3">
      <c r="B9177">
        <f t="shared" si="144"/>
        <v>9172</v>
      </c>
      <c r="C9177">
        <v>3191.2210670729878</v>
      </c>
      <c r="D9177">
        <v>723.45320336999328</v>
      </c>
      <c r="E9177">
        <v>270.99645749002298</v>
      </c>
      <c r="F9177">
        <v>19404.897448095697</v>
      </c>
      <c r="G9177">
        <v>1046.923061941314</v>
      </c>
      <c r="H9177">
        <v>314.91365718004147</v>
      </c>
      <c r="R9177">
        <v>572.13250733880318</v>
      </c>
      <c r="S9177">
        <v>25373.696285021259</v>
      </c>
      <c r="T9177">
        <v>436.53148159082912</v>
      </c>
      <c r="U9177">
        <v>555.02892587918018</v>
      </c>
      <c r="V9177">
        <v>263.40520013738546</v>
      </c>
      <c r="W9177">
        <v>240.2128918841816</v>
      </c>
    </row>
    <row r="9178" spans="2:23" x14ac:dyDescent="0.3">
      <c r="B9178">
        <f t="shared" si="144"/>
        <v>9173</v>
      </c>
      <c r="C9178">
        <v>207.00666360148094</v>
      </c>
      <c r="D9178">
        <v>1007.2925972443139</v>
      </c>
      <c r="E9178">
        <v>351.46659851412255</v>
      </c>
      <c r="F9178">
        <v>2300.2813605818828</v>
      </c>
      <c r="G9178">
        <v>28883.78</v>
      </c>
      <c r="H9178">
        <v>204.14703622473004</v>
      </c>
      <c r="R9178">
        <v>6886.9879970609354</v>
      </c>
      <c r="S9178">
        <v>261.24873251894087</v>
      </c>
      <c r="T9178">
        <v>28883.78</v>
      </c>
      <c r="U9178">
        <v>250.59783461355829</v>
      </c>
      <c r="V9178">
        <v>1894.2492152804207</v>
      </c>
      <c r="W9178">
        <v>659.22490775967026</v>
      </c>
    </row>
    <row r="9179" spans="2:23" x14ac:dyDescent="0.3">
      <c r="B9179">
        <f t="shared" si="144"/>
        <v>9174</v>
      </c>
      <c r="C9179">
        <v>396.75548103186776</v>
      </c>
      <c r="D9179">
        <v>826.57054075812641</v>
      </c>
      <c r="E9179">
        <v>263.70603883800106</v>
      </c>
      <c r="F9179">
        <v>224.04213758159486</v>
      </c>
      <c r="G9179">
        <v>211.93071615587979</v>
      </c>
      <c r="H9179">
        <v>425.62799997812965</v>
      </c>
      <c r="R9179">
        <v>6719.6087051565883</v>
      </c>
      <c r="S9179">
        <v>204.59597555865247</v>
      </c>
      <c r="T9179">
        <v>7091.9240112699399</v>
      </c>
      <c r="U9179">
        <v>488.60730711559404</v>
      </c>
      <c r="V9179">
        <v>278.78384157187202</v>
      </c>
      <c r="W9179">
        <v>308.49709977949783</v>
      </c>
    </row>
    <row r="9180" spans="2:23" x14ac:dyDescent="0.3">
      <c r="B9180">
        <f t="shared" si="144"/>
        <v>9175</v>
      </c>
      <c r="C9180">
        <v>309.84392039874302</v>
      </c>
      <c r="D9180">
        <v>7019.0960174454258</v>
      </c>
      <c r="E9180">
        <v>205.57139073972843</v>
      </c>
      <c r="F9180">
        <v>6572.943624595966</v>
      </c>
      <c r="G9180">
        <v>261.31935192935475</v>
      </c>
      <c r="H9180">
        <v>391.29070388421007</v>
      </c>
      <c r="R9180">
        <v>353.82011960587045</v>
      </c>
      <c r="S9180">
        <v>477.90137182753546</v>
      </c>
      <c r="T9180">
        <v>28883.78</v>
      </c>
      <c r="U9180">
        <v>341.80263370243051</v>
      </c>
      <c r="V9180">
        <v>295.94496352119739</v>
      </c>
      <c r="W9180">
        <v>262.54896483747723</v>
      </c>
    </row>
    <row r="9181" spans="2:23" x14ac:dyDescent="0.3">
      <c r="B9181">
        <f t="shared" si="144"/>
        <v>9176</v>
      </c>
      <c r="C9181">
        <v>984.02783091547474</v>
      </c>
      <c r="D9181">
        <v>1400.0234327766873</v>
      </c>
      <c r="E9181">
        <v>18728.91890649674</v>
      </c>
      <c r="F9181">
        <v>874.79091968324929</v>
      </c>
      <c r="G9181">
        <v>751.90439322291354</v>
      </c>
      <c r="H9181">
        <v>954.17769454569168</v>
      </c>
      <c r="R9181">
        <v>278.16923713352503</v>
      </c>
      <c r="S9181">
        <v>273.48329191483242</v>
      </c>
      <c r="T9181">
        <v>4645.6858812616792</v>
      </c>
      <c r="U9181">
        <v>4208.3383809070701</v>
      </c>
      <c r="V9181">
        <v>615.11565419712645</v>
      </c>
      <c r="W9181">
        <v>252.22153827383855</v>
      </c>
    </row>
    <row r="9182" spans="2:23" x14ac:dyDescent="0.3">
      <c r="B9182">
        <f t="shared" si="144"/>
        <v>9177</v>
      </c>
      <c r="C9182">
        <v>440.22857805767967</v>
      </c>
      <c r="D9182">
        <v>209.45057792817047</v>
      </c>
      <c r="E9182">
        <v>433.2942112956145</v>
      </c>
      <c r="F9182">
        <v>227.35165062828457</v>
      </c>
      <c r="G9182">
        <v>417.30676874951894</v>
      </c>
      <c r="H9182">
        <v>254.82672621666899</v>
      </c>
      <c r="R9182">
        <v>211.3944591872247</v>
      </c>
      <c r="S9182">
        <v>28883.78</v>
      </c>
      <c r="T9182">
        <v>2476.3888628868117</v>
      </c>
      <c r="U9182">
        <v>641.66472433288527</v>
      </c>
      <c r="V9182">
        <v>221.4571105778341</v>
      </c>
      <c r="W9182">
        <v>299.9084407425579</v>
      </c>
    </row>
    <row r="9183" spans="2:23" x14ac:dyDescent="0.3">
      <c r="B9183">
        <f t="shared" si="144"/>
        <v>9178</v>
      </c>
      <c r="C9183">
        <v>264.26041582278793</v>
      </c>
      <c r="D9183">
        <v>303.2559875272907</v>
      </c>
      <c r="E9183">
        <v>2952.1998392641235</v>
      </c>
      <c r="F9183">
        <v>9652.8259358649957</v>
      </c>
      <c r="G9183">
        <v>1195.1316109075983</v>
      </c>
      <c r="H9183">
        <v>28883.78</v>
      </c>
      <c r="R9183">
        <v>284.12194727306348</v>
      </c>
      <c r="S9183">
        <v>382.63716561560562</v>
      </c>
      <c r="T9183">
        <v>231.94992154956114</v>
      </c>
      <c r="U9183">
        <v>365.83092430618876</v>
      </c>
      <c r="V9183">
        <v>13370.871928172621</v>
      </c>
      <c r="W9183">
        <v>277.31724613392333</v>
      </c>
    </row>
    <row r="9184" spans="2:23" x14ac:dyDescent="0.3">
      <c r="B9184">
        <f t="shared" si="144"/>
        <v>9179</v>
      </c>
      <c r="C9184">
        <v>217.51361104286133</v>
      </c>
      <c r="D9184">
        <v>240.38570641195992</v>
      </c>
      <c r="E9184">
        <v>326.81917492964476</v>
      </c>
      <c r="F9184">
        <v>217.33517699091465</v>
      </c>
      <c r="G9184">
        <v>363.15774616557371</v>
      </c>
      <c r="H9184">
        <v>240.5988000773834</v>
      </c>
      <c r="R9184">
        <v>718.63041684467612</v>
      </c>
      <c r="S9184">
        <v>207.98834930214633</v>
      </c>
      <c r="T9184">
        <v>245.55272737203666</v>
      </c>
      <c r="U9184">
        <v>474.86036168495275</v>
      </c>
      <c r="V9184">
        <v>3036.9837671821988</v>
      </c>
      <c r="W9184">
        <v>382.46652815018513</v>
      </c>
    </row>
    <row r="9185" spans="2:23" x14ac:dyDescent="0.3">
      <c r="B9185">
        <f t="shared" si="144"/>
        <v>9180</v>
      </c>
      <c r="C9185">
        <v>259.08119246517344</v>
      </c>
      <c r="D9185">
        <v>8683.6902502126632</v>
      </c>
      <c r="E9185">
        <v>592.12298270772942</v>
      </c>
      <c r="F9185">
        <v>2041.1676832703774</v>
      </c>
      <c r="G9185">
        <v>353.96825864709029</v>
      </c>
      <c r="H9185">
        <v>235.66871552279451</v>
      </c>
      <c r="R9185">
        <v>417.42371559808964</v>
      </c>
      <c r="S9185">
        <v>352.44893118340372</v>
      </c>
      <c r="T9185">
        <v>2258.3541581658706</v>
      </c>
      <c r="U9185">
        <v>444.68031517427642</v>
      </c>
      <c r="V9185">
        <v>2221.0904907864888</v>
      </c>
      <c r="W9185">
        <v>28883.78</v>
      </c>
    </row>
    <row r="9186" spans="2:23" x14ac:dyDescent="0.3">
      <c r="B9186">
        <f t="shared" si="144"/>
        <v>9181</v>
      </c>
      <c r="C9186">
        <v>1723.1209565784263</v>
      </c>
      <c r="D9186">
        <v>269.67598967254526</v>
      </c>
      <c r="E9186">
        <v>714.10009396099611</v>
      </c>
      <c r="F9186">
        <v>259.44263072299134</v>
      </c>
      <c r="G9186">
        <v>265.21901646377154</v>
      </c>
      <c r="H9186">
        <v>1653.0034988651446</v>
      </c>
      <c r="R9186">
        <v>28883.78</v>
      </c>
      <c r="S9186">
        <v>15221.782322458597</v>
      </c>
      <c r="T9186">
        <v>723.716141875517</v>
      </c>
      <c r="U9186">
        <v>1410.4169432735566</v>
      </c>
      <c r="V9186">
        <v>431.18840814461646</v>
      </c>
      <c r="W9186">
        <v>285.19874150945316</v>
      </c>
    </row>
    <row r="9187" spans="2:23" x14ac:dyDescent="0.3">
      <c r="B9187">
        <f t="shared" si="144"/>
        <v>9182</v>
      </c>
      <c r="C9187">
        <v>28883.78</v>
      </c>
      <c r="D9187">
        <v>756.86620733409347</v>
      </c>
      <c r="E9187">
        <v>201.16380101695617</v>
      </c>
      <c r="F9187">
        <v>3564.1177952474413</v>
      </c>
      <c r="G9187">
        <v>265.92146767744919</v>
      </c>
      <c r="H9187">
        <v>1034.6421004765048</v>
      </c>
      <c r="R9187">
        <v>28883.78</v>
      </c>
      <c r="S9187">
        <v>283.37355360977807</v>
      </c>
      <c r="T9187">
        <v>378.13380614098594</v>
      </c>
      <c r="U9187">
        <v>4422.6092687899772</v>
      </c>
      <c r="V9187">
        <v>243.90513915663166</v>
      </c>
      <c r="W9187">
        <v>11480.862615699623</v>
      </c>
    </row>
    <row r="9188" spans="2:23" x14ac:dyDescent="0.3">
      <c r="B9188">
        <f t="shared" si="144"/>
        <v>9183</v>
      </c>
      <c r="C9188">
        <v>299.77239351628407</v>
      </c>
      <c r="D9188">
        <v>897.20195054411624</v>
      </c>
      <c r="E9188">
        <v>214.04568538755794</v>
      </c>
      <c r="F9188">
        <v>732.45052707518232</v>
      </c>
      <c r="G9188">
        <v>3276.6274822674695</v>
      </c>
      <c r="H9188">
        <v>3259.2375787744131</v>
      </c>
      <c r="R9188">
        <v>1269.9871905499178</v>
      </c>
      <c r="S9188">
        <v>443.12791261324378</v>
      </c>
      <c r="T9188">
        <v>357.29562772959906</v>
      </c>
      <c r="U9188">
        <v>218.89424111649984</v>
      </c>
      <c r="V9188">
        <v>2172.0380837809589</v>
      </c>
      <c r="W9188">
        <v>386.69086735196197</v>
      </c>
    </row>
    <row r="9189" spans="2:23" x14ac:dyDescent="0.3">
      <c r="B9189">
        <f t="shared" si="144"/>
        <v>9184</v>
      </c>
      <c r="C9189">
        <v>1093.3656137094204</v>
      </c>
      <c r="D9189">
        <v>252.93521162835049</v>
      </c>
      <c r="E9189">
        <v>28883.78</v>
      </c>
      <c r="F9189">
        <v>204.45592315875126</v>
      </c>
      <c r="G9189">
        <v>346.60498823461387</v>
      </c>
      <c r="H9189">
        <v>1671.3774749124666</v>
      </c>
      <c r="R9189">
        <v>220.80633498114017</v>
      </c>
      <c r="S9189">
        <v>218.21727435639883</v>
      </c>
      <c r="T9189">
        <v>11962.961740619621</v>
      </c>
      <c r="U9189">
        <v>259.97036043649655</v>
      </c>
      <c r="V9189">
        <v>226.30822129944815</v>
      </c>
      <c r="W9189">
        <v>867.70247633255804</v>
      </c>
    </row>
    <row r="9190" spans="2:23" x14ac:dyDescent="0.3">
      <c r="B9190">
        <f t="shared" si="144"/>
        <v>9185</v>
      </c>
      <c r="C9190">
        <v>317.57020453849776</v>
      </c>
      <c r="D9190">
        <v>231.26483731345633</v>
      </c>
      <c r="E9190">
        <v>1000.543481027688</v>
      </c>
      <c r="F9190">
        <v>839.91191549629139</v>
      </c>
      <c r="G9190">
        <v>563.79857268484352</v>
      </c>
      <c r="H9190">
        <v>2414.2990440828371</v>
      </c>
      <c r="R9190">
        <v>1122.7792789039847</v>
      </c>
      <c r="S9190">
        <v>28883.78</v>
      </c>
      <c r="T9190">
        <v>242.95577507245969</v>
      </c>
      <c r="U9190">
        <v>248.99572954580935</v>
      </c>
      <c r="V9190">
        <v>447.22277776919179</v>
      </c>
      <c r="W9190">
        <v>14628.669215842487</v>
      </c>
    </row>
    <row r="9191" spans="2:23" x14ac:dyDescent="0.3">
      <c r="B9191">
        <f t="shared" si="144"/>
        <v>9186</v>
      </c>
      <c r="C9191">
        <v>1906.7593708224781</v>
      </c>
      <c r="D9191">
        <v>353.09113174703054</v>
      </c>
      <c r="E9191">
        <v>211.81976098381594</v>
      </c>
      <c r="F9191">
        <v>312.91574507754393</v>
      </c>
      <c r="G9191">
        <v>1779.4592081505923</v>
      </c>
      <c r="H9191">
        <v>228.16902143482704</v>
      </c>
      <c r="R9191">
        <v>1759.5473329812316</v>
      </c>
      <c r="S9191">
        <v>475.8886074330685</v>
      </c>
      <c r="T9191">
        <v>5034.5540615455811</v>
      </c>
      <c r="U9191">
        <v>5552.9166515179386</v>
      </c>
      <c r="V9191">
        <v>486.20315317552041</v>
      </c>
      <c r="W9191">
        <v>2691.0673388937398</v>
      </c>
    </row>
    <row r="9192" spans="2:23" x14ac:dyDescent="0.3">
      <c r="B9192">
        <f t="shared" si="144"/>
        <v>9187</v>
      </c>
      <c r="C9192">
        <v>252.54253256114933</v>
      </c>
      <c r="D9192">
        <v>466.36561334414989</v>
      </c>
      <c r="E9192">
        <v>3116.1797762303518</v>
      </c>
      <c r="F9192">
        <v>204.59951615270384</v>
      </c>
      <c r="G9192">
        <v>1356.5376121048507</v>
      </c>
      <c r="H9192">
        <v>399.20193041802236</v>
      </c>
      <c r="R9192">
        <v>339.20308068620557</v>
      </c>
      <c r="S9192">
        <v>28883.78</v>
      </c>
      <c r="T9192">
        <v>299.04281218202556</v>
      </c>
      <c r="U9192">
        <v>238.77086806272234</v>
      </c>
      <c r="V9192">
        <v>6229.3089141802429</v>
      </c>
      <c r="W9192">
        <v>339.46238606579584</v>
      </c>
    </row>
    <row r="9193" spans="2:23" x14ac:dyDescent="0.3">
      <c r="B9193">
        <f t="shared" si="144"/>
        <v>9188</v>
      </c>
      <c r="C9193">
        <v>307.13166148750548</v>
      </c>
      <c r="D9193">
        <v>308.16977895768156</v>
      </c>
      <c r="E9193">
        <v>502.24136167035812</v>
      </c>
      <c r="F9193">
        <v>254.31311303596581</v>
      </c>
      <c r="G9193">
        <v>235.54620977455832</v>
      </c>
      <c r="H9193">
        <v>28883.78</v>
      </c>
      <c r="R9193">
        <v>1582.8928281478027</v>
      </c>
      <c r="S9193">
        <v>28883.78</v>
      </c>
      <c r="T9193">
        <v>556.05693172917472</v>
      </c>
      <c r="U9193">
        <v>246.4085846855491</v>
      </c>
      <c r="V9193">
        <v>244.92178835801943</v>
      </c>
      <c r="W9193">
        <v>231.05348486216946</v>
      </c>
    </row>
    <row r="9194" spans="2:23" x14ac:dyDescent="0.3">
      <c r="B9194">
        <f t="shared" si="144"/>
        <v>9189</v>
      </c>
      <c r="C9194">
        <v>974.80185072135214</v>
      </c>
      <c r="D9194">
        <v>218.92040454673517</v>
      </c>
      <c r="E9194">
        <v>11848.046697040611</v>
      </c>
      <c r="F9194">
        <v>28883.78</v>
      </c>
      <c r="G9194">
        <v>428.15016279237273</v>
      </c>
      <c r="H9194">
        <v>840.72959831815751</v>
      </c>
      <c r="R9194">
        <v>489.32765706055397</v>
      </c>
      <c r="S9194">
        <v>268.64270056680886</v>
      </c>
      <c r="T9194">
        <v>241.77065871128931</v>
      </c>
      <c r="U9194">
        <v>1204.0153720932763</v>
      </c>
      <c r="V9194">
        <v>17223.151833338867</v>
      </c>
      <c r="W9194">
        <v>28883.78</v>
      </c>
    </row>
    <row r="9195" spans="2:23" x14ac:dyDescent="0.3">
      <c r="B9195">
        <f t="shared" si="144"/>
        <v>9190</v>
      </c>
      <c r="C9195">
        <v>873.5410857960361</v>
      </c>
      <c r="D9195">
        <v>201.49941206765655</v>
      </c>
      <c r="E9195">
        <v>28883.78</v>
      </c>
      <c r="F9195">
        <v>396.34138871783341</v>
      </c>
      <c r="G9195">
        <v>28883.78</v>
      </c>
      <c r="H9195">
        <v>605.70238038371645</v>
      </c>
      <c r="R9195">
        <v>502.99205707332857</v>
      </c>
      <c r="S9195">
        <v>206.44982167316931</v>
      </c>
      <c r="T9195">
        <v>250.62852538957875</v>
      </c>
      <c r="U9195">
        <v>355.78484071871162</v>
      </c>
      <c r="V9195">
        <v>228.19663345090819</v>
      </c>
      <c r="W9195">
        <v>269.74105762221393</v>
      </c>
    </row>
    <row r="9196" spans="2:23" x14ac:dyDescent="0.3">
      <c r="B9196">
        <f t="shared" si="144"/>
        <v>9191</v>
      </c>
      <c r="C9196">
        <v>377.9313161306182</v>
      </c>
      <c r="D9196">
        <v>260.00056184437204</v>
      </c>
      <c r="E9196">
        <v>397.24967803432372</v>
      </c>
      <c r="F9196">
        <v>28883.78</v>
      </c>
      <c r="G9196">
        <v>28883.78</v>
      </c>
      <c r="H9196">
        <v>28883.78</v>
      </c>
      <c r="R9196">
        <v>1750.799372872772</v>
      </c>
      <c r="S9196">
        <v>3870.6237972276845</v>
      </c>
      <c r="T9196">
        <v>243.11882705519076</v>
      </c>
      <c r="U9196">
        <v>28883.78</v>
      </c>
      <c r="V9196">
        <v>211.54920044452354</v>
      </c>
      <c r="W9196">
        <v>416.13663483710934</v>
      </c>
    </row>
    <row r="9197" spans="2:23" x14ac:dyDescent="0.3">
      <c r="B9197">
        <f t="shared" si="144"/>
        <v>9192</v>
      </c>
      <c r="C9197">
        <v>1491.8459295938399</v>
      </c>
      <c r="D9197">
        <v>997.74242893537462</v>
      </c>
      <c r="E9197">
        <v>240.2183983723034</v>
      </c>
      <c r="F9197">
        <v>208.34319825996218</v>
      </c>
      <c r="G9197">
        <v>28883.78</v>
      </c>
      <c r="H9197">
        <v>284.75647773425567</v>
      </c>
      <c r="R9197">
        <v>28883.78</v>
      </c>
      <c r="S9197">
        <v>1064.6177105763891</v>
      </c>
      <c r="T9197">
        <v>281.57951446368946</v>
      </c>
      <c r="U9197">
        <v>1687.7823580919203</v>
      </c>
      <c r="V9197">
        <v>28883.78</v>
      </c>
      <c r="W9197">
        <v>28883.78</v>
      </c>
    </row>
    <row r="9198" spans="2:23" x14ac:dyDescent="0.3">
      <c r="B9198">
        <f t="shared" si="144"/>
        <v>9193</v>
      </c>
      <c r="C9198">
        <v>336.63347426693247</v>
      </c>
      <c r="D9198">
        <v>714.31912204592288</v>
      </c>
      <c r="E9198">
        <v>14584.384766786887</v>
      </c>
      <c r="F9198">
        <v>290.6027447399897</v>
      </c>
      <c r="G9198">
        <v>28883.78</v>
      </c>
      <c r="H9198">
        <v>457.77221635626603</v>
      </c>
      <c r="R9198">
        <v>838.08936154867274</v>
      </c>
      <c r="S9198">
        <v>229.05786143117311</v>
      </c>
      <c r="T9198">
        <v>203.0560429251826</v>
      </c>
      <c r="U9198">
        <v>1304.5588733714658</v>
      </c>
      <c r="V9198">
        <v>700.95326723595076</v>
      </c>
      <c r="W9198">
        <v>9285.9133095501456</v>
      </c>
    </row>
    <row r="9199" spans="2:23" x14ac:dyDescent="0.3">
      <c r="B9199">
        <f t="shared" si="144"/>
        <v>9194</v>
      </c>
      <c r="C9199">
        <v>2220.1649696438453</v>
      </c>
      <c r="D9199">
        <v>481.3065708689839</v>
      </c>
      <c r="E9199">
        <v>774.10446439531836</v>
      </c>
      <c r="F9199">
        <v>738.60442094756445</v>
      </c>
      <c r="G9199">
        <v>272.78408838193911</v>
      </c>
      <c r="H9199">
        <v>205.22182365750723</v>
      </c>
      <c r="R9199">
        <v>263.17172928094249</v>
      </c>
      <c r="S9199">
        <v>1540.3273818476773</v>
      </c>
      <c r="T9199">
        <v>235.90294696946876</v>
      </c>
      <c r="U9199">
        <v>2044.1792711030223</v>
      </c>
      <c r="V9199">
        <v>515.51284502596218</v>
      </c>
      <c r="W9199">
        <v>204.97088851805586</v>
      </c>
    </row>
    <row r="9200" spans="2:23" x14ac:dyDescent="0.3">
      <c r="B9200">
        <f t="shared" si="144"/>
        <v>9195</v>
      </c>
      <c r="C9200">
        <v>233.82170282985859</v>
      </c>
      <c r="D9200">
        <v>4146.4422272228039</v>
      </c>
      <c r="E9200">
        <v>255.22891249654427</v>
      </c>
      <c r="F9200">
        <v>8458.5067145504181</v>
      </c>
      <c r="G9200">
        <v>606.94576706701548</v>
      </c>
      <c r="H9200">
        <v>240.73278572735671</v>
      </c>
      <c r="R9200">
        <v>28883.78</v>
      </c>
      <c r="S9200">
        <v>203.04456254735493</v>
      </c>
      <c r="T9200">
        <v>295.00019688017517</v>
      </c>
      <c r="U9200">
        <v>432.03291861135517</v>
      </c>
      <c r="V9200">
        <v>304.11702393022597</v>
      </c>
      <c r="W9200">
        <v>1822.2068368205585</v>
      </c>
    </row>
    <row r="9201" spans="2:23" x14ac:dyDescent="0.3">
      <c r="B9201">
        <f t="shared" si="144"/>
        <v>9196</v>
      </c>
      <c r="C9201">
        <v>28883.78</v>
      </c>
      <c r="D9201">
        <v>1006.971133285369</v>
      </c>
      <c r="E9201">
        <v>28883.78</v>
      </c>
      <c r="F9201">
        <v>200.65904138477217</v>
      </c>
      <c r="G9201">
        <v>1191.3489457239202</v>
      </c>
      <c r="H9201">
        <v>5131.8067446566292</v>
      </c>
      <c r="R9201">
        <v>252.41231287686887</v>
      </c>
      <c r="S9201">
        <v>14195.611169753909</v>
      </c>
      <c r="T9201">
        <v>6734.1544570895276</v>
      </c>
      <c r="U9201">
        <v>1186.9149116471676</v>
      </c>
      <c r="V9201">
        <v>28883.78</v>
      </c>
      <c r="W9201">
        <v>1988.1220950538525</v>
      </c>
    </row>
    <row r="9202" spans="2:23" x14ac:dyDescent="0.3">
      <c r="B9202">
        <f t="shared" si="144"/>
        <v>9197</v>
      </c>
      <c r="C9202">
        <v>957.69756260400447</v>
      </c>
      <c r="D9202">
        <v>1355.1291362271713</v>
      </c>
      <c r="E9202">
        <v>306.15503373902754</v>
      </c>
      <c r="F9202">
        <v>28883.78</v>
      </c>
      <c r="G9202">
        <v>452.91036549691262</v>
      </c>
      <c r="H9202">
        <v>520.79578964261964</v>
      </c>
      <c r="R9202">
        <v>28883.78</v>
      </c>
      <c r="S9202">
        <v>955.01678130908351</v>
      </c>
      <c r="T9202">
        <v>8506.9814830995729</v>
      </c>
      <c r="U9202">
        <v>296.61748296403107</v>
      </c>
      <c r="V9202">
        <v>1527.9375132799325</v>
      </c>
      <c r="W9202">
        <v>28883.78</v>
      </c>
    </row>
    <row r="9203" spans="2:23" x14ac:dyDescent="0.3">
      <c r="B9203">
        <f t="shared" si="144"/>
        <v>9198</v>
      </c>
      <c r="C9203">
        <v>28883.78</v>
      </c>
      <c r="D9203">
        <v>222.26250935329921</v>
      </c>
      <c r="E9203">
        <v>639.69115003013872</v>
      </c>
      <c r="F9203">
        <v>602.09392072254877</v>
      </c>
      <c r="G9203">
        <v>673.12121653378335</v>
      </c>
      <c r="H9203">
        <v>896.19241366766198</v>
      </c>
      <c r="R9203">
        <v>353.94813081441271</v>
      </c>
      <c r="S9203">
        <v>1642.1785757162163</v>
      </c>
      <c r="T9203">
        <v>228.41515883593024</v>
      </c>
      <c r="U9203">
        <v>235.5528042981129</v>
      </c>
      <c r="V9203">
        <v>261.93267461473863</v>
      </c>
      <c r="W9203">
        <v>769.29889125230318</v>
      </c>
    </row>
    <row r="9204" spans="2:23" x14ac:dyDescent="0.3">
      <c r="B9204">
        <f t="shared" si="144"/>
        <v>9199</v>
      </c>
      <c r="C9204">
        <v>1858.1968029341087</v>
      </c>
      <c r="D9204">
        <v>975.45612750169118</v>
      </c>
      <c r="E9204">
        <v>28883.78</v>
      </c>
      <c r="F9204">
        <v>643.60632172834858</v>
      </c>
      <c r="G9204">
        <v>295.09528679552932</v>
      </c>
      <c r="H9204">
        <v>225.64729460824842</v>
      </c>
      <c r="R9204">
        <v>225.91147147373218</v>
      </c>
      <c r="S9204">
        <v>275.15750086703781</v>
      </c>
      <c r="T9204">
        <v>28883.78</v>
      </c>
      <c r="U9204">
        <v>731.50107257633806</v>
      </c>
      <c r="V9204">
        <v>341.86082736081659</v>
      </c>
      <c r="W9204">
        <v>276.08022715416189</v>
      </c>
    </row>
    <row r="9205" spans="2:23" x14ac:dyDescent="0.3">
      <c r="B9205">
        <f t="shared" si="144"/>
        <v>9200</v>
      </c>
      <c r="C9205">
        <v>588.95683774256986</v>
      </c>
      <c r="D9205">
        <v>730.77508033471838</v>
      </c>
      <c r="E9205">
        <v>2967.0724657397309</v>
      </c>
      <c r="F9205">
        <v>245.47912030922305</v>
      </c>
      <c r="G9205">
        <v>330.05163744670904</v>
      </c>
      <c r="H9205">
        <v>281.01491750766775</v>
      </c>
      <c r="R9205">
        <v>847.03806461684349</v>
      </c>
      <c r="S9205">
        <v>12758.346191104729</v>
      </c>
      <c r="T9205">
        <v>297.55564803946675</v>
      </c>
      <c r="U9205">
        <v>5452.3624141019582</v>
      </c>
      <c r="V9205">
        <v>461.51441193023118</v>
      </c>
      <c r="W9205">
        <v>207.64963979211569</v>
      </c>
    </row>
    <row r="9206" spans="2:23" x14ac:dyDescent="0.3">
      <c r="B9206">
        <f t="shared" si="144"/>
        <v>9201</v>
      </c>
      <c r="C9206">
        <v>28883.78</v>
      </c>
      <c r="D9206">
        <v>370.70943761232752</v>
      </c>
      <c r="E9206">
        <v>490.05538012585794</v>
      </c>
      <c r="F9206">
        <v>243.43674946110781</v>
      </c>
      <c r="G9206">
        <v>913.16288755994674</v>
      </c>
      <c r="H9206">
        <v>741.56456257245702</v>
      </c>
      <c r="R9206">
        <v>525.23992875168892</v>
      </c>
      <c r="S9206">
        <v>485.52749192270801</v>
      </c>
      <c r="T9206">
        <v>371.01149624811791</v>
      </c>
      <c r="U9206">
        <v>2289.7817126794603</v>
      </c>
      <c r="V9206">
        <v>1734.6341978460675</v>
      </c>
      <c r="W9206">
        <v>28883.78</v>
      </c>
    </row>
    <row r="9207" spans="2:23" x14ac:dyDescent="0.3">
      <c r="B9207">
        <f t="shared" si="144"/>
        <v>9202</v>
      </c>
      <c r="C9207">
        <v>346.8504288268532</v>
      </c>
      <c r="D9207">
        <v>7207.02649664618</v>
      </c>
      <c r="E9207">
        <v>273.60278436969998</v>
      </c>
      <c r="F9207">
        <v>3848.0451825288187</v>
      </c>
      <c r="G9207">
        <v>627.63192356335992</v>
      </c>
      <c r="H9207">
        <v>896.15313317978666</v>
      </c>
      <c r="R9207">
        <v>875.06773962761099</v>
      </c>
      <c r="S9207">
        <v>230.81322309986223</v>
      </c>
      <c r="T9207">
        <v>210.29015593616353</v>
      </c>
      <c r="U9207">
        <v>397.86193585808542</v>
      </c>
      <c r="V9207">
        <v>209.83061767293989</v>
      </c>
      <c r="W9207">
        <v>652.15242405106846</v>
      </c>
    </row>
    <row r="9208" spans="2:23" x14ac:dyDescent="0.3">
      <c r="B9208">
        <f t="shared" si="144"/>
        <v>9203</v>
      </c>
      <c r="C9208">
        <v>245.16244419486199</v>
      </c>
      <c r="D9208">
        <v>346.82103453014861</v>
      </c>
      <c r="E9208">
        <v>862.33453070975941</v>
      </c>
      <c r="F9208">
        <v>533.53111609666234</v>
      </c>
      <c r="G9208">
        <v>507.52659435835199</v>
      </c>
      <c r="H9208">
        <v>1040.7129844107519</v>
      </c>
      <c r="R9208">
        <v>28883.78</v>
      </c>
      <c r="S9208">
        <v>4840.9676507226768</v>
      </c>
      <c r="T9208">
        <v>211.2976658555971</v>
      </c>
      <c r="U9208">
        <v>269.92045734567159</v>
      </c>
      <c r="V9208">
        <v>1207.4566212353593</v>
      </c>
      <c r="W9208">
        <v>251.58332067443561</v>
      </c>
    </row>
    <row r="9209" spans="2:23" x14ac:dyDescent="0.3">
      <c r="B9209">
        <f t="shared" si="144"/>
        <v>9204</v>
      </c>
      <c r="C9209">
        <v>209.51007650171641</v>
      </c>
      <c r="D9209">
        <v>451.41611989958346</v>
      </c>
      <c r="E9209">
        <v>981.43182124157556</v>
      </c>
      <c r="F9209">
        <v>872.96273445406018</v>
      </c>
      <c r="G9209">
        <v>338.2589823415916</v>
      </c>
      <c r="H9209">
        <v>26422.243264679593</v>
      </c>
      <c r="R9209">
        <v>220.79262110878636</v>
      </c>
      <c r="S9209">
        <v>28883.78</v>
      </c>
      <c r="T9209">
        <v>682.10067659112087</v>
      </c>
      <c r="U9209">
        <v>272.1900731025371</v>
      </c>
      <c r="V9209">
        <v>426.77722624832029</v>
      </c>
      <c r="W9209">
        <v>519.66417980530309</v>
      </c>
    </row>
    <row r="9210" spans="2:23" x14ac:dyDescent="0.3">
      <c r="B9210">
        <f t="shared" si="144"/>
        <v>9205</v>
      </c>
      <c r="C9210">
        <v>1791.5711345114385</v>
      </c>
      <c r="D9210">
        <v>28883.78</v>
      </c>
      <c r="E9210">
        <v>234.80963370289814</v>
      </c>
      <c r="F9210">
        <v>2876.0513280422874</v>
      </c>
      <c r="G9210">
        <v>294.63914013487567</v>
      </c>
      <c r="H9210">
        <v>28883.78</v>
      </c>
      <c r="R9210">
        <v>567.19420235688335</v>
      </c>
      <c r="S9210">
        <v>317.40344642648358</v>
      </c>
      <c r="T9210">
        <v>302.07862230958608</v>
      </c>
      <c r="U9210">
        <v>269.9059161694222</v>
      </c>
      <c r="V9210">
        <v>285.14352585723492</v>
      </c>
      <c r="W9210">
        <v>282.88081012137428</v>
      </c>
    </row>
    <row r="9211" spans="2:23" x14ac:dyDescent="0.3">
      <c r="B9211">
        <f t="shared" si="144"/>
        <v>9206</v>
      </c>
      <c r="C9211">
        <v>2144.1472150291779</v>
      </c>
      <c r="D9211">
        <v>320.88018830671399</v>
      </c>
      <c r="E9211">
        <v>28883.78</v>
      </c>
      <c r="F9211">
        <v>11466.408764166415</v>
      </c>
      <c r="G9211">
        <v>275.33883050634194</v>
      </c>
      <c r="H9211">
        <v>285.3083007585019</v>
      </c>
      <c r="R9211">
        <v>1201.071201009569</v>
      </c>
      <c r="S9211">
        <v>280.3302707823961</v>
      </c>
      <c r="T9211">
        <v>7313.6257525685915</v>
      </c>
      <c r="U9211">
        <v>296.28785890263566</v>
      </c>
      <c r="V9211">
        <v>28883.78</v>
      </c>
      <c r="W9211">
        <v>353.874873341956</v>
      </c>
    </row>
    <row r="9212" spans="2:23" x14ac:dyDescent="0.3">
      <c r="B9212">
        <f t="shared" si="144"/>
        <v>9207</v>
      </c>
      <c r="C9212">
        <v>275.40152784391518</v>
      </c>
      <c r="D9212">
        <v>340.00013791865592</v>
      </c>
      <c r="E9212">
        <v>800.4635737935281</v>
      </c>
      <c r="F9212">
        <v>1415.2399735057145</v>
      </c>
      <c r="G9212">
        <v>4068.717626490034</v>
      </c>
      <c r="H9212">
        <v>250.95579115127757</v>
      </c>
      <c r="R9212">
        <v>472.05947075532134</v>
      </c>
      <c r="S9212">
        <v>204.84419932400627</v>
      </c>
      <c r="T9212">
        <v>887.45910752360862</v>
      </c>
      <c r="U9212">
        <v>230.04249080377332</v>
      </c>
      <c r="V9212">
        <v>717.07235077737016</v>
      </c>
      <c r="W9212">
        <v>2096.3075360974476</v>
      </c>
    </row>
    <row r="9213" spans="2:23" x14ac:dyDescent="0.3">
      <c r="B9213">
        <f t="shared" si="144"/>
        <v>9208</v>
      </c>
      <c r="C9213">
        <v>247.56242947657699</v>
      </c>
      <c r="D9213">
        <v>265.57580577846011</v>
      </c>
      <c r="E9213">
        <v>3360.4207952077486</v>
      </c>
      <c r="F9213">
        <v>676.57019028465379</v>
      </c>
      <c r="G9213">
        <v>4274.7614018416498</v>
      </c>
      <c r="H9213">
        <v>28883.78</v>
      </c>
      <c r="R9213">
        <v>225.44970336842459</v>
      </c>
      <c r="S9213">
        <v>7190.2442624610449</v>
      </c>
      <c r="T9213">
        <v>1200.8070435189052</v>
      </c>
      <c r="U9213">
        <v>4132.1104503670149</v>
      </c>
      <c r="V9213">
        <v>28883.78</v>
      </c>
      <c r="W9213">
        <v>352.61666024526801</v>
      </c>
    </row>
    <row r="9214" spans="2:23" x14ac:dyDescent="0.3">
      <c r="B9214">
        <f t="shared" si="144"/>
        <v>9209</v>
      </c>
      <c r="C9214">
        <v>410.95272856231566</v>
      </c>
      <c r="D9214">
        <v>489.91178869247216</v>
      </c>
      <c r="E9214">
        <v>28883.78</v>
      </c>
      <c r="F9214">
        <v>1508.7404712440182</v>
      </c>
      <c r="G9214">
        <v>2285.2073271494396</v>
      </c>
      <c r="H9214">
        <v>1970.6712242820493</v>
      </c>
      <c r="R9214">
        <v>302.57689139945154</v>
      </c>
      <c r="S9214">
        <v>200.15752773957371</v>
      </c>
      <c r="T9214">
        <v>332.20570024052279</v>
      </c>
      <c r="U9214">
        <v>1352.6275626285526</v>
      </c>
      <c r="V9214">
        <v>1624.5359435481346</v>
      </c>
      <c r="W9214">
        <v>259.88001974611262</v>
      </c>
    </row>
    <row r="9215" spans="2:23" x14ac:dyDescent="0.3">
      <c r="B9215">
        <f t="shared" si="144"/>
        <v>9210</v>
      </c>
      <c r="C9215">
        <v>1895.250358560608</v>
      </c>
      <c r="D9215">
        <v>605.98268690615555</v>
      </c>
      <c r="E9215">
        <v>7873.3952744464195</v>
      </c>
      <c r="F9215">
        <v>3277.5581327671025</v>
      </c>
      <c r="G9215">
        <v>344.22767230702664</v>
      </c>
      <c r="H9215">
        <v>3362.690681784336</v>
      </c>
      <c r="R9215">
        <v>573.42024670056742</v>
      </c>
      <c r="S9215">
        <v>7112.7264972113462</v>
      </c>
      <c r="T9215">
        <v>650.05205534696336</v>
      </c>
      <c r="U9215">
        <v>22292.759457734039</v>
      </c>
      <c r="V9215">
        <v>2690.4902099523706</v>
      </c>
      <c r="W9215">
        <v>245.86324006751221</v>
      </c>
    </row>
    <row r="9216" spans="2:23" x14ac:dyDescent="0.3">
      <c r="B9216">
        <f t="shared" si="144"/>
        <v>9211</v>
      </c>
      <c r="C9216">
        <v>439.85657307503436</v>
      </c>
      <c r="D9216">
        <v>249.31451952531259</v>
      </c>
      <c r="E9216">
        <v>28883.78</v>
      </c>
      <c r="F9216">
        <v>314.03188244675198</v>
      </c>
      <c r="G9216">
        <v>225.46530175918519</v>
      </c>
      <c r="H9216">
        <v>425.89803661251676</v>
      </c>
      <c r="R9216">
        <v>212.99951732847984</v>
      </c>
      <c r="S9216">
        <v>1039.5788237588538</v>
      </c>
      <c r="T9216">
        <v>954.13555153995571</v>
      </c>
      <c r="U9216">
        <v>316.09139477434411</v>
      </c>
      <c r="V9216">
        <v>4642.3693227399763</v>
      </c>
      <c r="W9216">
        <v>328.61501578649961</v>
      </c>
    </row>
    <row r="9217" spans="2:23" x14ac:dyDescent="0.3">
      <c r="B9217">
        <f t="shared" si="144"/>
        <v>9212</v>
      </c>
      <c r="C9217">
        <v>209.71116851484211</v>
      </c>
      <c r="D9217">
        <v>28883.78</v>
      </c>
      <c r="E9217">
        <v>6091.3562654260277</v>
      </c>
      <c r="F9217">
        <v>406.52269796871695</v>
      </c>
      <c r="G9217">
        <v>343.60921768223341</v>
      </c>
      <c r="H9217">
        <v>1205.0705952107187</v>
      </c>
      <c r="R9217">
        <v>6487.8438929427675</v>
      </c>
      <c r="S9217">
        <v>28883.78</v>
      </c>
      <c r="T9217">
        <v>722.70238279347461</v>
      </c>
      <c r="U9217">
        <v>697.43545678328815</v>
      </c>
      <c r="V9217">
        <v>380.05414822876088</v>
      </c>
      <c r="W9217">
        <v>459.76025601795891</v>
      </c>
    </row>
    <row r="9218" spans="2:23" x14ac:dyDescent="0.3">
      <c r="B9218">
        <f t="shared" si="144"/>
        <v>9213</v>
      </c>
      <c r="C9218">
        <v>322.47819183379096</v>
      </c>
      <c r="D9218">
        <v>634.160279080284</v>
      </c>
      <c r="E9218">
        <v>568.56725523213299</v>
      </c>
      <c r="F9218">
        <v>338.95154446500101</v>
      </c>
      <c r="G9218">
        <v>307.46526455077293</v>
      </c>
      <c r="H9218">
        <v>204.72419207209114</v>
      </c>
      <c r="R9218">
        <v>665.75893899024436</v>
      </c>
      <c r="S9218">
        <v>407.22253645299782</v>
      </c>
      <c r="T9218">
        <v>1141.4970638272696</v>
      </c>
      <c r="U9218">
        <v>288.79822014989031</v>
      </c>
      <c r="V9218">
        <v>371.57832275787763</v>
      </c>
      <c r="W9218">
        <v>866.18381631814987</v>
      </c>
    </row>
    <row r="9219" spans="2:23" x14ac:dyDescent="0.3">
      <c r="B9219">
        <f t="shared" si="144"/>
        <v>9214</v>
      </c>
      <c r="C9219">
        <v>261.95567406327643</v>
      </c>
      <c r="D9219">
        <v>3028.9925247757083</v>
      </c>
      <c r="E9219">
        <v>273.7436371585797</v>
      </c>
      <c r="F9219">
        <v>224.97481784988744</v>
      </c>
      <c r="G9219">
        <v>376.79181514177856</v>
      </c>
      <c r="H9219">
        <v>573.98940585407786</v>
      </c>
      <c r="R9219">
        <v>206.24374379528476</v>
      </c>
      <c r="S9219">
        <v>280.39102807626432</v>
      </c>
      <c r="T9219">
        <v>28883.78</v>
      </c>
      <c r="U9219">
        <v>504.97778121529757</v>
      </c>
      <c r="V9219">
        <v>9695.8388772589169</v>
      </c>
      <c r="W9219">
        <v>2886.1750499763561</v>
      </c>
    </row>
    <row r="9220" spans="2:23" x14ac:dyDescent="0.3">
      <c r="B9220">
        <f t="shared" si="144"/>
        <v>9215</v>
      </c>
      <c r="C9220">
        <v>280.31655504680748</v>
      </c>
      <c r="D9220">
        <v>792.53272202970311</v>
      </c>
      <c r="E9220">
        <v>677.26805372500098</v>
      </c>
      <c r="F9220">
        <v>1456.9930625747752</v>
      </c>
      <c r="G9220">
        <v>28883.78</v>
      </c>
      <c r="H9220">
        <v>235.64376366508392</v>
      </c>
      <c r="R9220">
        <v>201.47230481542587</v>
      </c>
      <c r="S9220">
        <v>310.91743790731334</v>
      </c>
      <c r="T9220">
        <v>10583.36020591236</v>
      </c>
      <c r="U9220">
        <v>349.74921930753499</v>
      </c>
      <c r="V9220">
        <v>248.88519430897918</v>
      </c>
      <c r="W9220">
        <v>3794.1334348835753</v>
      </c>
    </row>
    <row r="9221" spans="2:23" x14ac:dyDescent="0.3">
      <c r="B9221">
        <f t="shared" si="144"/>
        <v>9216</v>
      </c>
      <c r="C9221">
        <v>543.5315334135862</v>
      </c>
      <c r="D9221">
        <v>233.83655783012983</v>
      </c>
      <c r="E9221">
        <v>318.78965704315334</v>
      </c>
      <c r="F9221">
        <v>640.46841883593117</v>
      </c>
      <c r="G9221">
        <v>225.93406706990598</v>
      </c>
      <c r="H9221">
        <v>28883.78</v>
      </c>
      <c r="R9221">
        <v>341.04008706247373</v>
      </c>
      <c r="S9221">
        <v>1247.9272697110528</v>
      </c>
      <c r="T9221">
        <v>1795.1763645757239</v>
      </c>
      <c r="U9221">
        <v>261.47333233081986</v>
      </c>
      <c r="V9221">
        <v>232.78917027673134</v>
      </c>
      <c r="W9221">
        <v>227.18229762371664</v>
      </c>
    </row>
    <row r="9222" spans="2:23" x14ac:dyDescent="0.3">
      <c r="B9222">
        <f t="shared" si="144"/>
        <v>9217</v>
      </c>
      <c r="C9222">
        <v>430.38927269798427</v>
      </c>
      <c r="D9222">
        <v>303.61394386782763</v>
      </c>
      <c r="E9222">
        <v>28883.78</v>
      </c>
      <c r="F9222">
        <v>646.24246357057348</v>
      </c>
      <c r="G9222">
        <v>616.03664948385438</v>
      </c>
      <c r="H9222">
        <v>15427.722616378709</v>
      </c>
      <c r="R9222">
        <v>19175.593954323736</v>
      </c>
      <c r="S9222">
        <v>790.03263775287962</v>
      </c>
      <c r="T9222">
        <v>1041.4260223156475</v>
      </c>
      <c r="U9222">
        <v>444.50279948482358</v>
      </c>
      <c r="V9222">
        <v>1316.6770603249208</v>
      </c>
      <c r="W9222">
        <v>1304.0286254935377</v>
      </c>
    </row>
    <row r="9223" spans="2:23" x14ac:dyDescent="0.3">
      <c r="B9223">
        <f t="shared" si="144"/>
        <v>9218</v>
      </c>
      <c r="C9223">
        <v>5401.2839427172203</v>
      </c>
      <c r="D9223">
        <v>1121.9285274331021</v>
      </c>
      <c r="E9223">
        <v>15978.561367245589</v>
      </c>
      <c r="F9223">
        <v>353.5136143648964</v>
      </c>
      <c r="G9223">
        <v>671.97717809614505</v>
      </c>
      <c r="H9223">
        <v>1165.5459922316581</v>
      </c>
      <c r="R9223">
        <v>520.21542704349611</v>
      </c>
      <c r="S9223">
        <v>284.69690563053859</v>
      </c>
      <c r="T9223">
        <v>2304.9367729697578</v>
      </c>
      <c r="U9223">
        <v>498.06837556931669</v>
      </c>
      <c r="V9223">
        <v>28883.78</v>
      </c>
      <c r="W9223">
        <v>409.42599230770179</v>
      </c>
    </row>
    <row r="9224" spans="2:23" x14ac:dyDescent="0.3">
      <c r="B9224">
        <f t="shared" ref="B9224:B9287" si="145">B9223 + 1</f>
        <v>9219</v>
      </c>
      <c r="C9224">
        <v>28883.78</v>
      </c>
      <c r="D9224">
        <v>304.02815997106217</v>
      </c>
      <c r="E9224">
        <v>1159.4447320989143</v>
      </c>
      <c r="F9224">
        <v>257.39395665184287</v>
      </c>
      <c r="G9224">
        <v>525.39977327270208</v>
      </c>
      <c r="H9224">
        <v>423.56425334758364</v>
      </c>
      <c r="R9224">
        <v>404.09408075659951</v>
      </c>
      <c r="S9224">
        <v>312.53637773213688</v>
      </c>
      <c r="T9224">
        <v>212.45189636673936</v>
      </c>
      <c r="U9224">
        <v>415.47398803897846</v>
      </c>
      <c r="V9224">
        <v>1066.5109708291729</v>
      </c>
      <c r="W9224">
        <v>727.02097649343079</v>
      </c>
    </row>
    <row r="9225" spans="2:23" x14ac:dyDescent="0.3">
      <c r="B9225">
        <f t="shared" si="145"/>
        <v>9220</v>
      </c>
      <c r="C9225">
        <v>321.38948054507887</v>
      </c>
      <c r="D9225">
        <v>1076.3776443722193</v>
      </c>
      <c r="E9225">
        <v>2977.8302288291052</v>
      </c>
      <c r="F9225">
        <v>361.11515842763117</v>
      </c>
      <c r="G9225">
        <v>222.83908839988914</v>
      </c>
      <c r="H9225">
        <v>284.66892714121269</v>
      </c>
      <c r="R9225">
        <v>240.75933364048296</v>
      </c>
      <c r="S9225">
        <v>980.72405239578575</v>
      </c>
      <c r="T9225">
        <v>249.21099908931069</v>
      </c>
      <c r="U9225">
        <v>584.49888283088603</v>
      </c>
      <c r="V9225">
        <v>1216.3131561834125</v>
      </c>
      <c r="W9225">
        <v>318.59621152519196</v>
      </c>
    </row>
    <row r="9226" spans="2:23" x14ac:dyDescent="0.3">
      <c r="B9226">
        <f t="shared" si="145"/>
        <v>9221</v>
      </c>
      <c r="C9226">
        <v>608.30420674757863</v>
      </c>
      <c r="D9226">
        <v>219.79326039555468</v>
      </c>
      <c r="E9226">
        <v>244.30902203911546</v>
      </c>
      <c r="F9226">
        <v>291.38655527185705</v>
      </c>
      <c r="G9226">
        <v>382.3625422169838</v>
      </c>
      <c r="H9226">
        <v>608.12858613209676</v>
      </c>
      <c r="R9226">
        <v>389.37128019864588</v>
      </c>
      <c r="S9226">
        <v>203.17142161542876</v>
      </c>
      <c r="T9226">
        <v>609.62130421222355</v>
      </c>
      <c r="U9226">
        <v>855.59448284930932</v>
      </c>
      <c r="V9226">
        <v>449.54757814497736</v>
      </c>
      <c r="W9226">
        <v>1981.6614142737656</v>
      </c>
    </row>
    <row r="9227" spans="2:23" x14ac:dyDescent="0.3">
      <c r="B9227">
        <f t="shared" si="145"/>
        <v>9222</v>
      </c>
      <c r="C9227">
        <v>495.59491105981147</v>
      </c>
      <c r="D9227">
        <v>530.60016680623039</v>
      </c>
      <c r="E9227">
        <v>203.5641757132592</v>
      </c>
      <c r="F9227">
        <v>1312.3387540849894</v>
      </c>
      <c r="G9227">
        <v>337.48863831081781</v>
      </c>
      <c r="H9227">
        <v>205.97583538653157</v>
      </c>
      <c r="R9227">
        <v>1139.8167447205497</v>
      </c>
      <c r="S9227">
        <v>28883.78</v>
      </c>
      <c r="T9227">
        <v>440.99297965616756</v>
      </c>
      <c r="U9227">
        <v>1199.8198062682272</v>
      </c>
      <c r="V9227">
        <v>283.35976084820226</v>
      </c>
      <c r="W9227">
        <v>240.6774648268217</v>
      </c>
    </row>
    <row r="9228" spans="2:23" x14ac:dyDescent="0.3">
      <c r="B9228">
        <f t="shared" si="145"/>
        <v>9223</v>
      </c>
      <c r="C9228">
        <v>1684.0738909197376</v>
      </c>
      <c r="D9228">
        <v>330.16957985734666</v>
      </c>
      <c r="E9228">
        <v>28883.78</v>
      </c>
      <c r="F9228">
        <v>355.74560140575113</v>
      </c>
      <c r="G9228">
        <v>974.6691811045381</v>
      </c>
      <c r="H9228">
        <v>683.54233489422393</v>
      </c>
      <c r="R9228">
        <v>278.50150730576979</v>
      </c>
      <c r="S9228">
        <v>13431.088099442015</v>
      </c>
      <c r="T9228">
        <v>590.94681667077714</v>
      </c>
      <c r="U9228">
        <v>242.51413732094031</v>
      </c>
      <c r="V9228">
        <v>28883.78</v>
      </c>
      <c r="W9228">
        <v>645.26608152339827</v>
      </c>
    </row>
    <row r="9229" spans="2:23" x14ac:dyDescent="0.3">
      <c r="B9229">
        <f t="shared" si="145"/>
        <v>9224</v>
      </c>
      <c r="C9229">
        <v>311.45852056725363</v>
      </c>
      <c r="D9229">
        <v>12724.81863243479</v>
      </c>
      <c r="E9229">
        <v>224.28443540921253</v>
      </c>
      <c r="F9229">
        <v>615.53093712666748</v>
      </c>
      <c r="G9229">
        <v>323.09432595629397</v>
      </c>
      <c r="H9229">
        <v>228.25980394444508</v>
      </c>
      <c r="R9229">
        <v>692.03019627032654</v>
      </c>
      <c r="S9229">
        <v>13667.595219733239</v>
      </c>
      <c r="T9229">
        <v>2187.0005588681679</v>
      </c>
      <c r="U9229">
        <v>28883.78</v>
      </c>
      <c r="V9229">
        <v>28883.78</v>
      </c>
      <c r="W9229">
        <v>278.81097285257363</v>
      </c>
    </row>
    <row r="9230" spans="2:23" x14ac:dyDescent="0.3">
      <c r="B9230">
        <f t="shared" si="145"/>
        <v>9225</v>
      </c>
      <c r="C9230">
        <v>252.64421431715834</v>
      </c>
      <c r="D9230">
        <v>1648.1754103385824</v>
      </c>
      <c r="E9230">
        <v>477.22568741850057</v>
      </c>
      <c r="F9230">
        <v>3403.7741271944219</v>
      </c>
      <c r="G9230">
        <v>219.08925453301063</v>
      </c>
      <c r="H9230">
        <v>28883.78</v>
      </c>
      <c r="R9230">
        <v>931.51755925958548</v>
      </c>
      <c r="S9230">
        <v>2238.0618393056084</v>
      </c>
      <c r="T9230">
        <v>217.43649679139077</v>
      </c>
      <c r="U9230">
        <v>349.71751199722121</v>
      </c>
      <c r="V9230">
        <v>234.37457498575498</v>
      </c>
      <c r="W9230">
        <v>4095.2681986890325</v>
      </c>
    </row>
    <row r="9231" spans="2:23" x14ac:dyDescent="0.3">
      <c r="B9231">
        <f t="shared" si="145"/>
        <v>9226</v>
      </c>
      <c r="C9231">
        <v>409.76324729527994</v>
      </c>
      <c r="D9231">
        <v>201.69080875567246</v>
      </c>
      <c r="E9231">
        <v>2539.1398716140561</v>
      </c>
      <c r="F9231">
        <v>354.01192394922202</v>
      </c>
      <c r="G9231">
        <v>813.94879144701235</v>
      </c>
      <c r="H9231">
        <v>273.67521968983488</v>
      </c>
      <c r="R9231">
        <v>243.25070791883363</v>
      </c>
      <c r="S9231">
        <v>207.04302413172519</v>
      </c>
      <c r="T9231">
        <v>325.92700264466214</v>
      </c>
      <c r="U9231">
        <v>236.05106633681206</v>
      </c>
      <c r="V9231">
        <v>243.78973576536472</v>
      </c>
      <c r="W9231">
        <v>11528.430018023018</v>
      </c>
    </row>
    <row r="9232" spans="2:23" x14ac:dyDescent="0.3">
      <c r="B9232">
        <f t="shared" si="145"/>
        <v>9227</v>
      </c>
      <c r="C9232">
        <v>2191.2809165337844</v>
      </c>
      <c r="D9232">
        <v>233.93436523133857</v>
      </c>
      <c r="E9232">
        <v>208.19331691664064</v>
      </c>
      <c r="F9232">
        <v>976.5692397109799</v>
      </c>
      <c r="G9232">
        <v>233.49416347323668</v>
      </c>
      <c r="H9232">
        <v>10050.734529593839</v>
      </c>
      <c r="R9232">
        <v>208.27804861854699</v>
      </c>
      <c r="S9232">
        <v>223.83462876709223</v>
      </c>
      <c r="T9232">
        <v>9454.3457530371797</v>
      </c>
      <c r="U9232">
        <v>2298.4800678981419</v>
      </c>
      <c r="V9232">
        <v>251.08416896543207</v>
      </c>
      <c r="W9232">
        <v>3110.7261273470385</v>
      </c>
    </row>
    <row r="9233" spans="2:23" x14ac:dyDescent="0.3">
      <c r="B9233">
        <f t="shared" si="145"/>
        <v>9228</v>
      </c>
      <c r="C9233">
        <v>28883.78</v>
      </c>
      <c r="D9233">
        <v>763.61798909746426</v>
      </c>
      <c r="E9233">
        <v>3229.033535236772</v>
      </c>
      <c r="F9233">
        <v>529.36062103731479</v>
      </c>
      <c r="G9233">
        <v>3610.8787073872177</v>
      </c>
      <c r="H9233">
        <v>271.0798166732036</v>
      </c>
      <c r="R9233">
        <v>760.03507901976036</v>
      </c>
      <c r="S9233">
        <v>220.95861683153552</v>
      </c>
      <c r="T9233">
        <v>228.51103369626148</v>
      </c>
      <c r="U9233">
        <v>994.46110781255118</v>
      </c>
      <c r="V9233">
        <v>298.2971091196863</v>
      </c>
      <c r="W9233">
        <v>203.97648097821806</v>
      </c>
    </row>
    <row r="9234" spans="2:23" x14ac:dyDescent="0.3">
      <c r="B9234">
        <f t="shared" si="145"/>
        <v>9229</v>
      </c>
      <c r="C9234">
        <v>6053.8026902313159</v>
      </c>
      <c r="D9234">
        <v>259.81973026365171</v>
      </c>
      <c r="E9234">
        <v>9724.5248795978787</v>
      </c>
      <c r="F9234">
        <v>1130.2296055692627</v>
      </c>
      <c r="G9234">
        <v>328.2025166752793</v>
      </c>
      <c r="H9234">
        <v>1252.7412940658696</v>
      </c>
      <c r="R9234">
        <v>1238.5459440904817</v>
      </c>
      <c r="S9234">
        <v>251.14558569094837</v>
      </c>
      <c r="T9234">
        <v>372.2104664206401</v>
      </c>
      <c r="U9234">
        <v>28883.78</v>
      </c>
      <c r="V9234">
        <v>365.99519492005936</v>
      </c>
      <c r="W9234">
        <v>2449.224901121001</v>
      </c>
    </row>
    <row r="9235" spans="2:23" x14ac:dyDescent="0.3">
      <c r="B9235">
        <f t="shared" si="145"/>
        <v>9230</v>
      </c>
      <c r="C9235">
        <v>961.61898098857375</v>
      </c>
      <c r="D9235">
        <v>28883.78</v>
      </c>
      <c r="E9235">
        <v>1290.9995449804446</v>
      </c>
      <c r="F9235">
        <v>337.91539628554824</v>
      </c>
      <c r="G9235">
        <v>6086.4196856437957</v>
      </c>
      <c r="H9235">
        <v>242.51451814723026</v>
      </c>
      <c r="R9235">
        <v>202.00354474606863</v>
      </c>
      <c r="S9235">
        <v>4940.1939198757955</v>
      </c>
      <c r="T9235">
        <v>239.96956019175568</v>
      </c>
      <c r="U9235">
        <v>359.08920815080506</v>
      </c>
      <c r="V9235">
        <v>579.95168152953761</v>
      </c>
      <c r="W9235">
        <v>4268.5766340026248</v>
      </c>
    </row>
    <row r="9236" spans="2:23" x14ac:dyDescent="0.3">
      <c r="B9236">
        <f t="shared" si="145"/>
        <v>9231</v>
      </c>
      <c r="C9236">
        <v>727.81684920122143</v>
      </c>
      <c r="D9236">
        <v>232.6982466230173</v>
      </c>
      <c r="E9236">
        <v>795.10452786903886</v>
      </c>
      <c r="F9236">
        <v>256.15469062913337</v>
      </c>
      <c r="G9236">
        <v>251.3960490666519</v>
      </c>
      <c r="H9236">
        <v>278.15258868021101</v>
      </c>
      <c r="R9236">
        <v>599.32850645240342</v>
      </c>
      <c r="S9236">
        <v>255.39958780620469</v>
      </c>
      <c r="T9236">
        <v>282.4558686963116</v>
      </c>
      <c r="U9236">
        <v>216.84477747729142</v>
      </c>
      <c r="V9236">
        <v>28883.78</v>
      </c>
      <c r="W9236">
        <v>211.87468097275541</v>
      </c>
    </row>
    <row r="9237" spans="2:23" x14ac:dyDescent="0.3">
      <c r="B9237">
        <f t="shared" si="145"/>
        <v>9232</v>
      </c>
      <c r="C9237">
        <v>530.06700775580862</v>
      </c>
      <c r="D9237">
        <v>259.10371427844484</v>
      </c>
      <c r="E9237">
        <v>28883.78</v>
      </c>
      <c r="F9237">
        <v>252.55819988700802</v>
      </c>
      <c r="G9237">
        <v>539.98638356848551</v>
      </c>
      <c r="H9237">
        <v>266.05243239847738</v>
      </c>
      <c r="R9237">
        <v>346.08109109175808</v>
      </c>
      <c r="S9237">
        <v>28883.78</v>
      </c>
      <c r="T9237">
        <v>28883.78</v>
      </c>
      <c r="U9237">
        <v>26705.186811809879</v>
      </c>
      <c r="V9237">
        <v>518.00192356340983</v>
      </c>
      <c r="W9237">
        <v>250.36939633062363</v>
      </c>
    </row>
    <row r="9238" spans="2:23" x14ac:dyDescent="0.3">
      <c r="B9238">
        <f t="shared" si="145"/>
        <v>9233</v>
      </c>
      <c r="C9238">
        <v>1483.5219329309261</v>
      </c>
      <c r="D9238">
        <v>1353.2121045419026</v>
      </c>
      <c r="E9238">
        <v>258.92937321491183</v>
      </c>
      <c r="F9238">
        <v>204.27661281942434</v>
      </c>
      <c r="G9238">
        <v>808.54890031618254</v>
      </c>
      <c r="H9238">
        <v>270.1861321863712</v>
      </c>
      <c r="R9238">
        <v>244.56936775106738</v>
      </c>
      <c r="S9238">
        <v>1129.2829787544806</v>
      </c>
      <c r="T9238">
        <v>28883.78</v>
      </c>
      <c r="U9238">
        <v>200.67775517095518</v>
      </c>
      <c r="V9238">
        <v>1364.9520300149543</v>
      </c>
      <c r="W9238">
        <v>2871.2353967235535</v>
      </c>
    </row>
    <row r="9239" spans="2:23" x14ac:dyDescent="0.3">
      <c r="B9239">
        <f t="shared" si="145"/>
        <v>9234</v>
      </c>
      <c r="C9239">
        <v>9485.1055170423315</v>
      </c>
      <c r="D9239">
        <v>281.2971101533044</v>
      </c>
      <c r="E9239">
        <v>213.06041874552125</v>
      </c>
      <c r="F9239">
        <v>238.69896807041994</v>
      </c>
      <c r="G9239">
        <v>730.7683226254386</v>
      </c>
      <c r="H9239">
        <v>4863.1952803996637</v>
      </c>
      <c r="R9239">
        <v>691.92473335416048</v>
      </c>
      <c r="S9239">
        <v>7252.6083933822038</v>
      </c>
      <c r="T9239">
        <v>481.5797207672228</v>
      </c>
      <c r="U9239">
        <v>957.23805429740651</v>
      </c>
      <c r="V9239">
        <v>3269.8127788175411</v>
      </c>
      <c r="W9239">
        <v>1336.0198180873983</v>
      </c>
    </row>
    <row r="9240" spans="2:23" x14ac:dyDescent="0.3">
      <c r="B9240">
        <f t="shared" si="145"/>
        <v>9235</v>
      </c>
      <c r="C9240">
        <v>269.23820324927942</v>
      </c>
      <c r="D9240">
        <v>304.05519708084569</v>
      </c>
      <c r="E9240">
        <v>386.70173500564158</v>
      </c>
      <c r="F9240">
        <v>262.88360062062327</v>
      </c>
      <c r="G9240">
        <v>1300.0998375341599</v>
      </c>
      <c r="H9240">
        <v>210.46124601080928</v>
      </c>
      <c r="R9240">
        <v>251.52811759039426</v>
      </c>
      <c r="S9240">
        <v>399.11098125945762</v>
      </c>
      <c r="T9240">
        <v>993.5495132657004</v>
      </c>
      <c r="U9240">
        <v>6396.6274350965814</v>
      </c>
      <c r="V9240">
        <v>300.16782646925583</v>
      </c>
      <c r="W9240">
        <v>793.55132571832257</v>
      </c>
    </row>
    <row r="9241" spans="2:23" x14ac:dyDescent="0.3">
      <c r="B9241">
        <f t="shared" si="145"/>
        <v>9236</v>
      </c>
      <c r="C9241">
        <v>494.27948341040445</v>
      </c>
      <c r="D9241">
        <v>248.33864993851876</v>
      </c>
      <c r="E9241">
        <v>392.04726293582331</v>
      </c>
      <c r="F9241">
        <v>28883.78</v>
      </c>
      <c r="G9241">
        <v>738.19870197730143</v>
      </c>
      <c r="H9241">
        <v>536.59274102876213</v>
      </c>
      <c r="R9241">
        <v>344.09678143045488</v>
      </c>
      <c r="S9241">
        <v>728.19057188506201</v>
      </c>
      <c r="T9241">
        <v>5919.1650143363986</v>
      </c>
      <c r="U9241">
        <v>245.01269507830159</v>
      </c>
      <c r="V9241">
        <v>8390.8641045196146</v>
      </c>
      <c r="W9241">
        <v>226.37598466763433</v>
      </c>
    </row>
    <row r="9242" spans="2:23" x14ac:dyDescent="0.3">
      <c r="B9242">
        <f t="shared" si="145"/>
        <v>9237</v>
      </c>
      <c r="C9242">
        <v>14002.763972799246</v>
      </c>
      <c r="D9242">
        <v>28883.78</v>
      </c>
      <c r="E9242">
        <v>323.40900664502544</v>
      </c>
      <c r="F9242">
        <v>333.74278183725608</v>
      </c>
      <c r="G9242">
        <v>708.60030290070176</v>
      </c>
      <c r="H9242">
        <v>28883.78</v>
      </c>
      <c r="R9242">
        <v>2818.905180888918</v>
      </c>
      <c r="S9242">
        <v>1330.2159949184766</v>
      </c>
      <c r="T9242">
        <v>230.76881967513322</v>
      </c>
      <c r="U9242">
        <v>409.98887270214641</v>
      </c>
      <c r="V9242">
        <v>313.18888123007514</v>
      </c>
      <c r="W9242">
        <v>7350.326101136422</v>
      </c>
    </row>
    <row r="9243" spans="2:23" x14ac:dyDescent="0.3">
      <c r="B9243">
        <f t="shared" si="145"/>
        <v>9238</v>
      </c>
      <c r="C9243">
        <v>234.09950697543138</v>
      </c>
      <c r="D9243">
        <v>262.46906396826603</v>
      </c>
      <c r="E9243">
        <v>356.28423532142801</v>
      </c>
      <c r="F9243">
        <v>4111.4853295826679</v>
      </c>
      <c r="G9243">
        <v>2529.5864592342227</v>
      </c>
      <c r="H9243">
        <v>1574.2262465702308</v>
      </c>
      <c r="R9243">
        <v>217.35498786731364</v>
      </c>
      <c r="S9243">
        <v>704.34157729713456</v>
      </c>
      <c r="T9243">
        <v>5966.2249733141853</v>
      </c>
      <c r="U9243">
        <v>16771.026676539783</v>
      </c>
      <c r="V9243">
        <v>1729.1093333039685</v>
      </c>
      <c r="W9243">
        <v>229.23842267278633</v>
      </c>
    </row>
    <row r="9244" spans="2:23" x14ac:dyDescent="0.3">
      <c r="B9244">
        <f t="shared" si="145"/>
        <v>9239</v>
      </c>
      <c r="C9244">
        <v>28883.78</v>
      </c>
      <c r="D9244">
        <v>303.58963338332495</v>
      </c>
      <c r="E9244">
        <v>709.58165861031341</v>
      </c>
      <c r="F9244">
        <v>292.90942087860537</v>
      </c>
      <c r="G9244">
        <v>209.71458608584342</v>
      </c>
      <c r="H9244">
        <v>1238.3436440671628</v>
      </c>
      <c r="R9244">
        <v>1388.3000648031909</v>
      </c>
      <c r="S9244">
        <v>257.1096679092318</v>
      </c>
      <c r="T9244">
        <v>239.43848571515088</v>
      </c>
      <c r="U9244">
        <v>1327.2575591662962</v>
      </c>
      <c r="V9244">
        <v>928.79562095817357</v>
      </c>
      <c r="W9244">
        <v>2499.4231177871684</v>
      </c>
    </row>
    <row r="9245" spans="2:23" x14ac:dyDescent="0.3">
      <c r="B9245">
        <f t="shared" si="145"/>
        <v>9240</v>
      </c>
      <c r="C9245">
        <v>568.56961026760132</v>
      </c>
      <c r="D9245">
        <v>28883.78</v>
      </c>
      <c r="E9245">
        <v>347.91681974439632</v>
      </c>
      <c r="F9245">
        <v>443.52351333302045</v>
      </c>
      <c r="G9245">
        <v>502.33223432612624</v>
      </c>
      <c r="H9245">
        <v>28883.78</v>
      </c>
      <c r="R9245">
        <v>1529.912100593755</v>
      </c>
      <c r="S9245">
        <v>28883.78</v>
      </c>
      <c r="T9245">
        <v>538.58543936093122</v>
      </c>
      <c r="U9245">
        <v>1898.0246883560633</v>
      </c>
      <c r="V9245">
        <v>210.4610593272748</v>
      </c>
      <c r="W9245">
        <v>874.00305501373725</v>
      </c>
    </row>
    <row r="9246" spans="2:23" x14ac:dyDescent="0.3">
      <c r="B9246">
        <f t="shared" si="145"/>
        <v>9241</v>
      </c>
      <c r="C9246">
        <v>218.46985944919126</v>
      </c>
      <c r="D9246">
        <v>1356.884169146942</v>
      </c>
      <c r="E9246">
        <v>394.67923355719262</v>
      </c>
      <c r="F9246">
        <v>812.83998657810184</v>
      </c>
      <c r="G9246">
        <v>1035.5341295995538</v>
      </c>
      <c r="H9246">
        <v>295.47208738517241</v>
      </c>
      <c r="R9246">
        <v>5060.7546833855085</v>
      </c>
      <c r="S9246">
        <v>6440.3945982189198</v>
      </c>
      <c r="T9246">
        <v>299.33151044271006</v>
      </c>
      <c r="U9246">
        <v>1096.253914977357</v>
      </c>
      <c r="V9246">
        <v>249.31740458736374</v>
      </c>
      <c r="W9246">
        <v>360.65548825189694</v>
      </c>
    </row>
    <row r="9247" spans="2:23" x14ac:dyDescent="0.3">
      <c r="B9247">
        <f t="shared" si="145"/>
        <v>9242</v>
      </c>
      <c r="C9247">
        <v>1586.3973828841897</v>
      </c>
      <c r="D9247">
        <v>7499.2744991194386</v>
      </c>
      <c r="E9247">
        <v>205.6241769614125</v>
      </c>
      <c r="F9247">
        <v>2780.6994689659928</v>
      </c>
      <c r="G9247">
        <v>2236.0894435918308</v>
      </c>
      <c r="H9247">
        <v>236.48278414142189</v>
      </c>
      <c r="R9247">
        <v>202.9476289515695</v>
      </c>
      <c r="S9247">
        <v>7959.3182888310366</v>
      </c>
      <c r="T9247">
        <v>12921.77585958153</v>
      </c>
      <c r="U9247">
        <v>319.72323350263656</v>
      </c>
      <c r="V9247">
        <v>878.89158593466527</v>
      </c>
      <c r="W9247">
        <v>28883.78</v>
      </c>
    </row>
    <row r="9248" spans="2:23" x14ac:dyDescent="0.3">
      <c r="B9248">
        <f t="shared" si="145"/>
        <v>9243</v>
      </c>
      <c r="C9248">
        <v>247.0163518297866</v>
      </c>
      <c r="D9248">
        <v>752.9692902266371</v>
      </c>
      <c r="E9248">
        <v>352.44567977539884</v>
      </c>
      <c r="F9248">
        <v>28883.78</v>
      </c>
      <c r="G9248">
        <v>2612.0219050123696</v>
      </c>
      <c r="H9248">
        <v>951.75645261239708</v>
      </c>
      <c r="R9248">
        <v>376.56677009886459</v>
      </c>
      <c r="S9248">
        <v>289.19351677968314</v>
      </c>
      <c r="T9248">
        <v>365.76777271011133</v>
      </c>
      <c r="U9248">
        <v>289.84140231868776</v>
      </c>
      <c r="V9248">
        <v>261.97292198934372</v>
      </c>
      <c r="W9248">
        <v>20144.594663030453</v>
      </c>
    </row>
    <row r="9249" spans="2:23" x14ac:dyDescent="0.3">
      <c r="B9249">
        <f t="shared" si="145"/>
        <v>9244</v>
      </c>
      <c r="C9249">
        <v>540.13637325089371</v>
      </c>
      <c r="D9249">
        <v>843.84323913597507</v>
      </c>
      <c r="E9249">
        <v>710.38991197669884</v>
      </c>
      <c r="F9249">
        <v>260.59362767398164</v>
      </c>
      <c r="G9249">
        <v>376.08099772432195</v>
      </c>
      <c r="H9249">
        <v>1009.0481015835475</v>
      </c>
      <c r="R9249">
        <v>28883.78</v>
      </c>
      <c r="S9249">
        <v>438.13540528378911</v>
      </c>
      <c r="T9249">
        <v>3354.4744925780137</v>
      </c>
      <c r="U9249">
        <v>311.95044164035778</v>
      </c>
      <c r="V9249">
        <v>225.64146085669745</v>
      </c>
      <c r="W9249">
        <v>927.74555384714938</v>
      </c>
    </row>
    <row r="9250" spans="2:23" x14ac:dyDescent="0.3">
      <c r="B9250">
        <f t="shared" si="145"/>
        <v>9245</v>
      </c>
      <c r="C9250">
        <v>252.4463028832989</v>
      </c>
      <c r="D9250">
        <v>246.47988216282894</v>
      </c>
      <c r="E9250">
        <v>720.63831460250424</v>
      </c>
      <c r="F9250">
        <v>403.29738441169434</v>
      </c>
      <c r="G9250">
        <v>720.05433333877909</v>
      </c>
      <c r="H9250">
        <v>28883.78</v>
      </c>
      <c r="R9250">
        <v>336.2614405156387</v>
      </c>
      <c r="S9250">
        <v>299.90757995780001</v>
      </c>
      <c r="T9250">
        <v>229.93342342067911</v>
      </c>
      <c r="U9250">
        <v>350.58649830313163</v>
      </c>
      <c r="V9250">
        <v>236.90095017178675</v>
      </c>
      <c r="W9250">
        <v>265.94492590817526</v>
      </c>
    </row>
    <row r="9251" spans="2:23" x14ac:dyDescent="0.3">
      <c r="B9251">
        <f t="shared" si="145"/>
        <v>9246</v>
      </c>
      <c r="C9251">
        <v>641.49397574172622</v>
      </c>
      <c r="D9251">
        <v>576.88490932245941</v>
      </c>
      <c r="E9251">
        <v>229.07885861277867</v>
      </c>
      <c r="F9251">
        <v>264.18968531936036</v>
      </c>
      <c r="G9251">
        <v>220.95831500152505</v>
      </c>
      <c r="H9251">
        <v>2362.1279860947602</v>
      </c>
      <c r="R9251">
        <v>359.724365660849</v>
      </c>
      <c r="S9251">
        <v>681.32753584776833</v>
      </c>
      <c r="T9251">
        <v>338.90909128227895</v>
      </c>
      <c r="U9251">
        <v>245.59746497021882</v>
      </c>
      <c r="V9251">
        <v>2453.9613797031766</v>
      </c>
      <c r="W9251">
        <v>1085.4994867086064</v>
      </c>
    </row>
    <row r="9252" spans="2:23" x14ac:dyDescent="0.3">
      <c r="B9252">
        <f t="shared" si="145"/>
        <v>9247</v>
      </c>
      <c r="C9252">
        <v>224.2997693517477</v>
      </c>
      <c r="D9252">
        <v>268.27091609867068</v>
      </c>
      <c r="E9252">
        <v>3966.6257830806685</v>
      </c>
      <c r="F9252">
        <v>243.36720250979334</v>
      </c>
      <c r="G9252">
        <v>484.51800573844633</v>
      </c>
      <c r="H9252">
        <v>333.80698534560554</v>
      </c>
      <c r="R9252">
        <v>28883.78</v>
      </c>
      <c r="S9252">
        <v>221.92168492456989</v>
      </c>
      <c r="T9252">
        <v>473.62672717778889</v>
      </c>
      <c r="U9252">
        <v>653.40966711224951</v>
      </c>
      <c r="V9252">
        <v>939.82203046559198</v>
      </c>
      <c r="W9252">
        <v>498.82007980501032</v>
      </c>
    </row>
    <row r="9253" spans="2:23" x14ac:dyDescent="0.3">
      <c r="B9253">
        <f t="shared" si="145"/>
        <v>9248</v>
      </c>
      <c r="C9253">
        <v>641.54897179243699</v>
      </c>
      <c r="D9253">
        <v>477.33739118653477</v>
      </c>
      <c r="E9253">
        <v>994.72750796927346</v>
      </c>
      <c r="F9253">
        <v>2495.6302528528568</v>
      </c>
      <c r="G9253">
        <v>213.12543274009894</v>
      </c>
      <c r="H9253">
        <v>206.53954216938007</v>
      </c>
      <c r="R9253">
        <v>276.14270330065091</v>
      </c>
      <c r="S9253">
        <v>349.48699102960632</v>
      </c>
      <c r="T9253">
        <v>12285.315249452789</v>
      </c>
      <c r="U9253">
        <v>7276.0914858613432</v>
      </c>
      <c r="V9253">
        <v>582.05460215035555</v>
      </c>
      <c r="W9253">
        <v>200.12864941550873</v>
      </c>
    </row>
    <row r="9254" spans="2:23" x14ac:dyDescent="0.3">
      <c r="B9254">
        <f t="shared" si="145"/>
        <v>9249</v>
      </c>
      <c r="C9254">
        <v>1584.2027411400559</v>
      </c>
      <c r="D9254">
        <v>28883.78</v>
      </c>
      <c r="E9254">
        <v>483.37049984033291</v>
      </c>
      <c r="F9254">
        <v>28883.78</v>
      </c>
      <c r="G9254">
        <v>1915.6276421182297</v>
      </c>
      <c r="H9254">
        <v>254.46116929845618</v>
      </c>
      <c r="R9254">
        <v>28883.78</v>
      </c>
      <c r="S9254">
        <v>587.66950124802054</v>
      </c>
      <c r="T9254">
        <v>8327.0332117246471</v>
      </c>
      <c r="U9254">
        <v>621.56461324354643</v>
      </c>
      <c r="V9254">
        <v>1005.9816912251939</v>
      </c>
      <c r="W9254">
        <v>28883.78</v>
      </c>
    </row>
    <row r="9255" spans="2:23" x14ac:dyDescent="0.3">
      <c r="B9255">
        <f t="shared" si="145"/>
        <v>9250</v>
      </c>
      <c r="C9255">
        <v>294.96499720344491</v>
      </c>
      <c r="D9255">
        <v>8783.0413794787364</v>
      </c>
      <c r="E9255">
        <v>296.27603631741465</v>
      </c>
      <c r="F9255">
        <v>450.44167998829164</v>
      </c>
      <c r="G9255">
        <v>5383.0251288787094</v>
      </c>
      <c r="H9255">
        <v>234.95366356455909</v>
      </c>
      <c r="R9255">
        <v>1390.2801419490459</v>
      </c>
      <c r="S9255">
        <v>316.04597091178505</v>
      </c>
      <c r="T9255">
        <v>3700.5442349434925</v>
      </c>
      <c r="U9255">
        <v>294.87059647964168</v>
      </c>
      <c r="V9255">
        <v>375.7206441856415</v>
      </c>
      <c r="W9255">
        <v>17829.387964992096</v>
      </c>
    </row>
    <row r="9256" spans="2:23" x14ac:dyDescent="0.3">
      <c r="B9256">
        <f t="shared" si="145"/>
        <v>9251</v>
      </c>
      <c r="C9256">
        <v>279.06093432910791</v>
      </c>
      <c r="D9256">
        <v>4709.3913090637443</v>
      </c>
      <c r="E9256">
        <v>6785.1252145994877</v>
      </c>
      <c r="F9256">
        <v>224.8629626771754</v>
      </c>
      <c r="G9256">
        <v>28883.78</v>
      </c>
      <c r="H9256">
        <v>736.41950784529138</v>
      </c>
      <c r="R9256">
        <v>499.75951940611378</v>
      </c>
      <c r="S9256">
        <v>202.31191415070782</v>
      </c>
      <c r="T9256">
        <v>401.32929251664257</v>
      </c>
      <c r="U9256">
        <v>28883.78</v>
      </c>
      <c r="V9256">
        <v>815.33823677825853</v>
      </c>
      <c r="W9256">
        <v>295.48357666593677</v>
      </c>
    </row>
    <row r="9257" spans="2:23" x14ac:dyDescent="0.3">
      <c r="B9257">
        <f t="shared" si="145"/>
        <v>9252</v>
      </c>
      <c r="C9257">
        <v>1001.7954775721391</v>
      </c>
      <c r="D9257">
        <v>221.33797041230122</v>
      </c>
      <c r="E9257">
        <v>209.95411744678344</v>
      </c>
      <c r="F9257">
        <v>275.774081237693</v>
      </c>
      <c r="G9257">
        <v>331.67203135351417</v>
      </c>
      <c r="H9257">
        <v>205.32841259865694</v>
      </c>
      <c r="R9257">
        <v>783.06170971680206</v>
      </c>
      <c r="S9257">
        <v>921.24021684097863</v>
      </c>
      <c r="T9257">
        <v>307.07875594855528</v>
      </c>
      <c r="U9257">
        <v>1580.1213606461417</v>
      </c>
      <c r="V9257">
        <v>1807.9718201302278</v>
      </c>
      <c r="W9257">
        <v>446.02286946803088</v>
      </c>
    </row>
    <row r="9258" spans="2:23" x14ac:dyDescent="0.3">
      <c r="B9258">
        <f t="shared" si="145"/>
        <v>9253</v>
      </c>
      <c r="C9258">
        <v>510.73234964197144</v>
      </c>
      <c r="D9258">
        <v>200.08738302182573</v>
      </c>
      <c r="E9258">
        <v>3979.8018453611771</v>
      </c>
      <c r="F9258">
        <v>15613.961120937742</v>
      </c>
      <c r="G9258">
        <v>1385.7227279230399</v>
      </c>
      <c r="H9258">
        <v>2921.6773298047938</v>
      </c>
      <c r="R9258">
        <v>217.97663793008587</v>
      </c>
      <c r="S9258">
        <v>2296.4632426107523</v>
      </c>
      <c r="T9258">
        <v>558.17225050473894</v>
      </c>
      <c r="U9258">
        <v>1032.1996463059147</v>
      </c>
      <c r="V9258">
        <v>28883.78</v>
      </c>
      <c r="W9258">
        <v>267.99087437858765</v>
      </c>
    </row>
    <row r="9259" spans="2:23" x14ac:dyDescent="0.3">
      <c r="B9259">
        <f t="shared" si="145"/>
        <v>9254</v>
      </c>
      <c r="C9259">
        <v>548.05856788603228</v>
      </c>
      <c r="D9259">
        <v>215.85905767156041</v>
      </c>
      <c r="E9259">
        <v>291.88992180856758</v>
      </c>
      <c r="F9259">
        <v>409.90391203860054</v>
      </c>
      <c r="G9259">
        <v>760.87221068481927</v>
      </c>
      <c r="H9259">
        <v>931.07908406979391</v>
      </c>
      <c r="R9259">
        <v>219.3284301269012</v>
      </c>
      <c r="S9259">
        <v>28883.78</v>
      </c>
      <c r="T9259">
        <v>223.34158833268714</v>
      </c>
      <c r="U9259">
        <v>230.48105808681012</v>
      </c>
      <c r="V9259">
        <v>236.3261551058491</v>
      </c>
      <c r="W9259">
        <v>230.78947638918399</v>
      </c>
    </row>
    <row r="9260" spans="2:23" x14ac:dyDescent="0.3">
      <c r="B9260">
        <f t="shared" si="145"/>
        <v>9255</v>
      </c>
      <c r="C9260">
        <v>377.71854957071605</v>
      </c>
      <c r="D9260">
        <v>453.86242452072753</v>
      </c>
      <c r="E9260">
        <v>361.3547057490585</v>
      </c>
      <c r="F9260">
        <v>6097.7878441153962</v>
      </c>
      <c r="G9260">
        <v>807.74240096170138</v>
      </c>
      <c r="H9260">
        <v>2177.8857413795395</v>
      </c>
      <c r="R9260">
        <v>418.04069316314337</v>
      </c>
      <c r="S9260">
        <v>20322.26993648901</v>
      </c>
      <c r="T9260">
        <v>689.68700842589044</v>
      </c>
      <c r="U9260">
        <v>1099.0721463935256</v>
      </c>
      <c r="V9260">
        <v>294.83613502155953</v>
      </c>
      <c r="W9260">
        <v>1148.7667428223624</v>
      </c>
    </row>
    <row r="9261" spans="2:23" x14ac:dyDescent="0.3">
      <c r="B9261">
        <f t="shared" si="145"/>
        <v>9256</v>
      </c>
      <c r="C9261">
        <v>3515.9135484446788</v>
      </c>
      <c r="D9261">
        <v>205.85450412536366</v>
      </c>
      <c r="E9261">
        <v>332.62292033131325</v>
      </c>
      <c r="F9261">
        <v>247.81402046851997</v>
      </c>
      <c r="G9261">
        <v>312.95529821892364</v>
      </c>
      <c r="H9261">
        <v>2185.812364799981</v>
      </c>
      <c r="R9261">
        <v>8436.1267565068629</v>
      </c>
      <c r="S9261">
        <v>255.79127169397628</v>
      </c>
      <c r="T9261">
        <v>5065.6639014424536</v>
      </c>
      <c r="U9261">
        <v>973.92090137608966</v>
      </c>
      <c r="V9261">
        <v>481.93132932919144</v>
      </c>
      <c r="W9261">
        <v>632.46719419670399</v>
      </c>
    </row>
    <row r="9262" spans="2:23" x14ac:dyDescent="0.3">
      <c r="B9262">
        <f t="shared" si="145"/>
        <v>9257</v>
      </c>
      <c r="C9262">
        <v>28883.78</v>
      </c>
      <c r="D9262">
        <v>214.4774739138837</v>
      </c>
      <c r="E9262">
        <v>356.88866372119992</v>
      </c>
      <c r="F9262">
        <v>215.78997012134639</v>
      </c>
      <c r="G9262">
        <v>440.57945178141551</v>
      </c>
      <c r="H9262">
        <v>200.94913350809057</v>
      </c>
      <c r="R9262">
        <v>386.83042567071232</v>
      </c>
      <c r="S9262">
        <v>220.85948568805219</v>
      </c>
      <c r="T9262">
        <v>28883.78</v>
      </c>
      <c r="U9262">
        <v>1503.5668389970706</v>
      </c>
      <c r="V9262">
        <v>965.84025386947428</v>
      </c>
      <c r="W9262">
        <v>289.88564210867366</v>
      </c>
    </row>
    <row r="9263" spans="2:23" x14ac:dyDescent="0.3">
      <c r="B9263">
        <f t="shared" si="145"/>
        <v>9258</v>
      </c>
      <c r="C9263">
        <v>389.42845708816606</v>
      </c>
      <c r="D9263">
        <v>12233.165519728211</v>
      </c>
      <c r="E9263">
        <v>254.62297869023374</v>
      </c>
      <c r="F9263">
        <v>381.35473742711986</v>
      </c>
      <c r="G9263">
        <v>302.27115469421682</v>
      </c>
      <c r="H9263">
        <v>271.74188003707019</v>
      </c>
      <c r="R9263">
        <v>28883.78</v>
      </c>
      <c r="S9263">
        <v>660.83091611877148</v>
      </c>
      <c r="T9263">
        <v>2810.83064610464</v>
      </c>
      <c r="U9263">
        <v>377.00737630026197</v>
      </c>
      <c r="V9263">
        <v>200.23037858137397</v>
      </c>
      <c r="W9263">
        <v>211.30043790216837</v>
      </c>
    </row>
    <row r="9264" spans="2:23" x14ac:dyDescent="0.3">
      <c r="B9264">
        <f t="shared" si="145"/>
        <v>9259</v>
      </c>
      <c r="C9264">
        <v>2222.9515437849509</v>
      </c>
      <c r="D9264">
        <v>28883.78</v>
      </c>
      <c r="E9264">
        <v>7507.9898114349708</v>
      </c>
      <c r="F9264">
        <v>20884.911858734115</v>
      </c>
      <c r="G9264">
        <v>6499.9714479075683</v>
      </c>
      <c r="H9264">
        <v>324.072386742123</v>
      </c>
      <c r="R9264">
        <v>371.41875544357873</v>
      </c>
      <c r="S9264">
        <v>4088.6430338404675</v>
      </c>
      <c r="T9264">
        <v>2478.3099283976999</v>
      </c>
      <c r="U9264">
        <v>345.51478050183573</v>
      </c>
      <c r="V9264">
        <v>449.24881836325017</v>
      </c>
      <c r="W9264">
        <v>7963.5090743870978</v>
      </c>
    </row>
    <row r="9265" spans="2:23" x14ac:dyDescent="0.3">
      <c r="B9265">
        <f t="shared" si="145"/>
        <v>9260</v>
      </c>
      <c r="C9265">
        <v>724.96946763881033</v>
      </c>
      <c r="D9265">
        <v>258.71764184362689</v>
      </c>
      <c r="E9265">
        <v>20701.227885060533</v>
      </c>
      <c r="F9265">
        <v>583.71799617967054</v>
      </c>
      <c r="G9265">
        <v>488.56908450071427</v>
      </c>
      <c r="H9265">
        <v>284.80455144163568</v>
      </c>
      <c r="R9265">
        <v>901.70941658404081</v>
      </c>
      <c r="S9265">
        <v>1227.7988555106463</v>
      </c>
      <c r="T9265">
        <v>284.0069758145778</v>
      </c>
      <c r="U9265">
        <v>640.48478857828377</v>
      </c>
      <c r="V9265">
        <v>534.61931697995271</v>
      </c>
      <c r="W9265">
        <v>482.23107573706318</v>
      </c>
    </row>
    <row r="9266" spans="2:23" x14ac:dyDescent="0.3">
      <c r="B9266">
        <f t="shared" si="145"/>
        <v>9261</v>
      </c>
      <c r="C9266">
        <v>434.47402837139055</v>
      </c>
      <c r="D9266">
        <v>1032.4405289134381</v>
      </c>
      <c r="E9266">
        <v>503.49072297633586</v>
      </c>
      <c r="F9266">
        <v>2284.0239888642732</v>
      </c>
      <c r="G9266">
        <v>1474.0006830472737</v>
      </c>
      <c r="H9266">
        <v>3437.3301027307298</v>
      </c>
      <c r="R9266">
        <v>1831.6157193926549</v>
      </c>
      <c r="S9266">
        <v>205.00625467482959</v>
      </c>
      <c r="T9266">
        <v>281.74480327612179</v>
      </c>
      <c r="U9266">
        <v>554.65735158219991</v>
      </c>
      <c r="V9266">
        <v>333.07906239303492</v>
      </c>
      <c r="W9266">
        <v>28883.78</v>
      </c>
    </row>
    <row r="9267" spans="2:23" x14ac:dyDescent="0.3">
      <c r="B9267">
        <f t="shared" si="145"/>
        <v>9262</v>
      </c>
      <c r="C9267">
        <v>5181.6245279704581</v>
      </c>
      <c r="D9267">
        <v>286.38703340115273</v>
      </c>
      <c r="E9267">
        <v>292.03240781408067</v>
      </c>
      <c r="F9267">
        <v>212.70499496298245</v>
      </c>
      <c r="G9267">
        <v>28883.78</v>
      </c>
      <c r="H9267">
        <v>24579.783438977913</v>
      </c>
      <c r="R9267">
        <v>395.62921095410644</v>
      </c>
      <c r="S9267">
        <v>1203.0671541618367</v>
      </c>
      <c r="T9267">
        <v>284.75873840948054</v>
      </c>
      <c r="U9267">
        <v>3270.5864190547136</v>
      </c>
      <c r="V9267">
        <v>278.46423995320322</v>
      </c>
      <c r="W9267">
        <v>324.59766685691443</v>
      </c>
    </row>
    <row r="9268" spans="2:23" x14ac:dyDescent="0.3">
      <c r="B9268">
        <f t="shared" si="145"/>
        <v>9263</v>
      </c>
      <c r="C9268">
        <v>6507.5551121461112</v>
      </c>
      <c r="D9268">
        <v>1167.6386473336649</v>
      </c>
      <c r="E9268">
        <v>6101.2058016533738</v>
      </c>
      <c r="F9268">
        <v>28883.78</v>
      </c>
      <c r="G9268">
        <v>2063.1515131973729</v>
      </c>
      <c r="H9268">
        <v>300.0372375289781</v>
      </c>
      <c r="R9268">
        <v>1317.2382721412816</v>
      </c>
      <c r="S9268">
        <v>2163.2770914261068</v>
      </c>
      <c r="T9268">
        <v>11517.20708167713</v>
      </c>
      <c r="U9268">
        <v>387.67102763014537</v>
      </c>
      <c r="V9268">
        <v>28883.78</v>
      </c>
      <c r="W9268">
        <v>28883.78</v>
      </c>
    </row>
    <row r="9269" spans="2:23" x14ac:dyDescent="0.3">
      <c r="B9269">
        <f t="shared" si="145"/>
        <v>9264</v>
      </c>
      <c r="C9269">
        <v>971.81431702530881</v>
      </c>
      <c r="D9269">
        <v>4427.6673971506489</v>
      </c>
      <c r="E9269">
        <v>28883.78</v>
      </c>
      <c r="F9269">
        <v>276.94188703495507</v>
      </c>
      <c r="G9269">
        <v>28883.78</v>
      </c>
      <c r="H9269">
        <v>2621.4638885003733</v>
      </c>
      <c r="R9269">
        <v>237.26436906513084</v>
      </c>
      <c r="S9269">
        <v>225.59760987603477</v>
      </c>
      <c r="T9269">
        <v>28883.78</v>
      </c>
      <c r="U9269">
        <v>977.95182881145001</v>
      </c>
      <c r="V9269">
        <v>209.41799264686335</v>
      </c>
      <c r="W9269">
        <v>332.29819474640829</v>
      </c>
    </row>
    <row r="9270" spans="2:23" x14ac:dyDescent="0.3">
      <c r="B9270">
        <f t="shared" si="145"/>
        <v>9265</v>
      </c>
      <c r="C9270">
        <v>216.22082499478151</v>
      </c>
      <c r="D9270">
        <v>441.11683092913904</v>
      </c>
      <c r="E9270">
        <v>218.82118209534781</v>
      </c>
      <c r="F9270">
        <v>12600.193569763758</v>
      </c>
      <c r="G9270">
        <v>28883.78</v>
      </c>
      <c r="H9270">
        <v>207.71833357059751</v>
      </c>
      <c r="R9270">
        <v>443.41331565062592</v>
      </c>
      <c r="S9270">
        <v>257.35738000524657</v>
      </c>
      <c r="T9270">
        <v>1122.0421009292215</v>
      </c>
      <c r="U9270">
        <v>314.7237204807966</v>
      </c>
      <c r="V9270">
        <v>1427.3394499318674</v>
      </c>
      <c r="W9270">
        <v>224.99871504292142</v>
      </c>
    </row>
    <row r="9271" spans="2:23" x14ac:dyDescent="0.3">
      <c r="B9271">
        <f t="shared" si="145"/>
        <v>9266</v>
      </c>
      <c r="C9271">
        <v>1285.1244243228693</v>
      </c>
      <c r="D9271">
        <v>565.04065521621192</v>
      </c>
      <c r="E9271">
        <v>540.81790641282271</v>
      </c>
      <c r="F9271">
        <v>203.25043215356925</v>
      </c>
      <c r="G9271">
        <v>8651.0674392887886</v>
      </c>
      <c r="H9271">
        <v>228.06673402210646</v>
      </c>
      <c r="R9271">
        <v>525.76927357438581</v>
      </c>
      <c r="S9271">
        <v>3916.2715236646532</v>
      </c>
      <c r="T9271">
        <v>339.89102248978975</v>
      </c>
      <c r="U9271">
        <v>991.6381654040897</v>
      </c>
      <c r="V9271">
        <v>305.08742739893353</v>
      </c>
      <c r="W9271">
        <v>3513.6950124584996</v>
      </c>
    </row>
    <row r="9272" spans="2:23" x14ac:dyDescent="0.3">
      <c r="B9272">
        <f t="shared" si="145"/>
        <v>9267</v>
      </c>
      <c r="C9272">
        <v>262.61388342506876</v>
      </c>
      <c r="D9272">
        <v>2593.7310056286492</v>
      </c>
      <c r="E9272">
        <v>293.58383587649791</v>
      </c>
      <c r="F9272">
        <v>28883.78</v>
      </c>
      <c r="G9272">
        <v>28883.78</v>
      </c>
      <c r="H9272">
        <v>204.4255958078252</v>
      </c>
      <c r="R9272">
        <v>7189.6131427285864</v>
      </c>
      <c r="S9272">
        <v>589.63727660938252</v>
      </c>
      <c r="T9272">
        <v>255.99246836065902</v>
      </c>
      <c r="U9272">
        <v>244.18752346527612</v>
      </c>
      <c r="V9272">
        <v>28883.78</v>
      </c>
      <c r="W9272">
        <v>354.21467815920204</v>
      </c>
    </row>
    <row r="9273" spans="2:23" x14ac:dyDescent="0.3">
      <c r="B9273">
        <f t="shared" si="145"/>
        <v>9268</v>
      </c>
      <c r="C9273">
        <v>402.16620234620427</v>
      </c>
      <c r="D9273">
        <v>595.05213644023161</v>
      </c>
      <c r="E9273">
        <v>364.0136201357119</v>
      </c>
      <c r="F9273">
        <v>239.68408080007799</v>
      </c>
      <c r="G9273">
        <v>2387.1521530803179</v>
      </c>
      <c r="H9273">
        <v>28883.78</v>
      </c>
      <c r="R9273">
        <v>4403.6999980692153</v>
      </c>
      <c r="S9273">
        <v>745.38873082365558</v>
      </c>
      <c r="T9273">
        <v>228.06906252597864</v>
      </c>
      <c r="U9273">
        <v>28883.78</v>
      </c>
      <c r="V9273">
        <v>1613.8824873662443</v>
      </c>
      <c r="W9273">
        <v>456.25812116850705</v>
      </c>
    </row>
    <row r="9274" spans="2:23" x14ac:dyDescent="0.3">
      <c r="B9274">
        <f t="shared" si="145"/>
        <v>9269</v>
      </c>
      <c r="C9274">
        <v>6426.8814678020262</v>
      </c>
      <c r="D9274">
        <v>28883.78</v>
      </c>
      <c r="E9274">
        <v>807.26234547257479</v>
      </c>
      <c r="F9274">
        <v>2570.7965639560684</v>
      </c>
      <c r="G9274">
        <v>3923.1913683118855</v>
      </c>
      <c r="H9274">
        <v>2378.8885174005277</v>
      </c>
      <c r="R9274">
        <v>1271.6385768783396</v>
      </c>
      <c r="S9274">
        <v>263.96840801836902</v>
      </c>
      <c r="T9274">
        <v>3818.8239271181542</v>
      </c>
      <c r="U9274">
        <v>1831.4788560385425</v>
      </c>
      <c r="V9274">
        <v>242.94114548321832</v>
      </c>
      <c r="W9274">
        <v>6339.2490294522277</v>
      </c>
    </row>
    <row r="9275" spans="2:23" x14ac:dyDescent="0.3">
      <c r="B9275">
        <f t="shared" si="145"/>
        <v>9270</v>
      </c>
      <c r="C9275">
        <v>320.27036377636045</v>
      </c>
      <c r="D9275">
        <v>254.94021026770054</v>
      </c>
      <c r="E9275">
        <v>213.34564281307331</v>
      </c>
      <c r="F9275">
        <v>293.83369276956455</v>
      </c>
      <c r="G9275">
        <v>241.51187989657976</v>
      </c>
      <c r="H9275">
        <v>4048.8222479194524</v>
      </c>
      <c r="R9275">
        <v>11760.160357159168</v>
      </c>
      <c r="S9275">
        <v>593.03998227409352</v>
      </c>
      <c r="T9275">
        <v>4423.1178472411129</v>
      </c>
      <c r="U9275">
        <v>252.84842380034021</v>
      </c>
      <c r="V9275">
        <v>1528.8586759531574</v>
      </c>
      <c r="W9275">
        <v>1048.662721195861</v>
      </c>
    </row>
    <row r="9276" spans="2:23" x14ac:dyDescent="0.3">
      <c r="B9276">
        <f t="shared" si="145"/>
        <v>9271</v>
      </c>
      <c r="C9276">
        <v>205.99226000085841</v>
      </c>
      <c r="D9276">
        <v>501.85691904362051</v>
      </c>
      <c r="E9276">
        <v>9210.6090087035554</v>
      </c>
      <c r="F9276">
        <v>11719.192836509355</v>
      </c>
      <c r="G9276">
        <v>812.08503605508758</v>
      </c>
      <c r="H9276">
        <v>334.49827378167265</v>
      </c>
      <c r="R9276">
        <v>3976.3569547012403</v>
      </c>
      <c r="S9276">
        <v>221.66847168010304</v>
      </c>
      <c r="T9276">
        <v>297.05103811131812</v>
      </c>
      <c r="U9276">
        <v>438.82905597969824</v>
      </c>
      <c r="V9276">
        <v>519.81012386661337</v>
      </c>
      <c r="W9276">
        <v>355.16389155099569</v>
      </c>
    </row>
    <row r="9277" spans="2:23" x14ac:dyDescent="0.3">
      <c r="B9277">
        <f t="shared" si="145"/>
        <v>9272</v>
      </c>
      <c r="C9277">
        <v>228.00527866981622</v>
      </c>
      <c r="D9277">
        <v>240.12736452843436</v>
      </c>
      <c r="E9277">
        <v>270.25389655125389</v>
      </c>
      <c r="F9277">
        <v>466.89998551769906</v>
      </c>
      <c r="G9277">
        <v>258.74820012546343</v>
      </c>
      <c r="H9277">
        <v>650.82211756292156</v>
      </c>
      <c r="R9277">
        <v>219.77066304793306</v>
      </c>
      <c r="S9277">
        <v>420.62647761017172</v>
      </c>
      <c r="T9277">
        <v>651.65299297979232</v>
      </c>
      <c r="U9277">
        <v>302.17378002792782</v>
      </c>
      <c r="V9277">
        <v>832.55633611208862</v>
      </c>
      <c r="W9277">
        <v>921.86836485150423</v>
      </c>
    </row>
    <row r="9278" spans="2:23" x14ac:dyDescent="0.3">
      <c r="B9278">
        <f t="shared" si="145"/>
        <v>9273</v>
      </c>
      <c r="C9278">
        <v>962.23216431577202</v>
      </c>
      <c r="D9278">
        <v>3100.8034649176129</v>
      </c>
      <c r="E9278">
        <v>928.46994663116584</v>
      </c>
      <c r="F9278">
        <v>3983.1595344349098</v>
      </c>
      <c r="G9278">
        <v>241.91314326618021</v>
      </c>
      <c r="H9278">
        <v>249.71544095823506</v>
      </c>
      <c r="R9278">
        <v>444.01907864358452</v>
      </c>
      <c r="S9278">
        <v>362.10546300762678</v>
      </c>
      <c r="T9278">
        <v>384.31999554271084</v>
      </c>
      <c r="U9278">
        <v>509.19344295240472</v>
      </c>
      <c r="V9278">
        <v>214.0201422231026</v>
      </c>
      <c r="W9278">
        <v>219.80662655534329</v>
      </c>
    </row>
    <row r="9279" spans="2:23" x14ac:dyDescent="0.3">
      <c r="B9279">
        <f t="shared" si="145"/>
        <v>9274</v>
      </c>
      <c r="C9279">
        <v>6055.3441083247544</v>
      </c>
      <c r="D9279">
        <v>28883.78</v>
      </c>
      <c r="E9279">
        <v>817.53354175146808</v>
      </c>
      <c r="F9279">
        <v>7047.8756764624086</v>
      </c>
      <c r="G9279">
        <v>230.20653224461074</v>
      </c>
      <c r="H9279">
        <v>965.72854327032326</v>
      </c>
      <c r="R9279">
        <v>251.65735881903902</v>
      </c>
      <c r="S9279">
        <v>203.28607205911661</v>
      </c>
      <c r="T9279">
        <v>219.63929985785728</v>
      </c>
      <c r="U9279">
        <v>2086.6068735645404</v>
      </c>
      <c r="V9279">
        <v>1328.4902033779294</v>
      </c>
      <c r="W9279">
        <v>742.87512830263404</v>
      </c>
    </row>
    <row r="9280" spans="2:23" x14ac:dyDescent="0.3">
      <c r="B9280">
        <f t="shared" si="145"/>
        <v>9275</v>
      </c>
      <c r="C9280">
        <v>28883.78</v>
      </c>
      <c r="D9280">
        <v>890.65200076079429</v>
      </c>
      <c r="E9280">
        <v>424.32958561795829</v>
      </c>
      <c r="F9280">
        <v>355.9020595433679</v>
      </c>
      <c r="G9280">
        <v>863.92617441445861</v>
      </c>
      <c r="H9280">
        <v>685.46523470985437</v>
      </c>
      <c r="R9280">
        <v>14888.600695855617</v>
      </c>
      <c r="S9280">
        <v>631.21212895512758</v>
      </c>
      <c r="T9280">
        <v>280.38087826421281</v>
      </c>
      <c r="U9280">
        <v>354.78401855022474</v>
      </c>
      <c r="V9280">
        <v>16328.160304018116</v>
      </c>
      <c r="W9280">
        <v>1933.651917059557</v>
      </c>
    </row>
    <row r="9281" spans="2:23" x14ac:dyDescent="0.3">
      <c r="B9281">
        <f t="shared" si="145"/>
        <v>9276</v>
      </c>
      <c r="C9281">
        <v>319.56729921562953</v>
      </c>
      <c r="D9281">
        <v>28883.78</v>
      </c>
      <c r="E9281">
        <v>10054.219679897882</v>
      </c>
      <c r="F9281">
        <v>587.46332623796798</v>
      </c>
      <c r="G9281">
        <v>260.92687313716988</v>
      </c>
      <c r="H9281">
        <v>1352.0193935802308</v>
      </c>
      <c r="R9281">
        <v>1026.8165078699249</v>
      </c>
      <c r="S9281">
        <v>9033.5853985176436</v>
      </c>
      <c r="T9281">
        <v>609.66542359637947</v>
      </c>
      <c r="U9281">
        <v>261.02205802192555</v>
      </c>
      <c r="V9281">
        <v>360.65119759304338</v>
      </c>
      <c r="W9281">
        <v>385.61267449725398</v>
      </c>
    </row>
    <row r="9282" spans="2:23" x14ac:dyDescent="0.3">
      <c r="B9282">
        <f t="shared" si="145"/>
        <v>9277</v>
      </c>
      <c r="C9282">
        <v>28883.78</v>
      </c>
      <c r="D9282">
        <v>1609.3391701068419</v>
      </c>
      <c r="E9282">
        <v>7196.0633245476693</v>
      </c>
      <c r="F9282">
        <v>399.91541018803656</v>
      </c>
      <c r="G9282">
        <v>298.62422464995723</v>
      </c>
      <c r="H9282">
        <v>28883.78</v>
      </c>
      <c r="R9282">
        <v>11966.52500774785</v>
      </c>
      <c r="S9282">
        <v>278.45922118131909</v>
      </c>
      <c r="T9282">
        <v>292.16262108311497</v>
      </c>
      <c r="U9282">
        <v>2379.0060301849812</v>
      </c>
      <c r="V9282">
        <v>11520.889776736973</v>
      </c>
      <c r="W9282">
        <v>449.59052294511162</v>
      </c>
    </row>
    <row r="9283" spans="2:23" x14ac:dyDescent="0.3">
      <c r="B9283">
        <f t="shared" si="145"/>
        <v>9278</v>
      </c>
      <c r="C9283">
        <v>10846.585616850631</v>
      </c>
      <c r="D9283">
        <v>272.53087489632122</v>
      </c>
      <c r="E9283">
        <v>273.07295291152957</v>
      </c>
      <c r="F9283">
        <v>956.12377697413558</v>
      </c>
      <c r="G9283">
        <v>28883.78</v>
      </c>
      <c r="H9283">
        <v>312.19158876609612</v>
      </c>
      <c r="R9283">
        <v>4753.7770610081589</v>
      </c>
      <c r="S9283">
        <v>1958.9706955122451</v>
      </c>
      <c r="T9283">
        <v>264.07557626342918</v>
      </c>
      <c r="U9283">
        <v>629.51219582847534</v>
      </c>
      <c r="V9283">
        <v>253.03319709188804</v>
      </c>
      <c r="W9283">
        <v>240.40300365803637</v>
      </c>
    </row>
    <row r="9284" spans="2:23" x14ac:dyDescent="0.3">
      <c r="B9284">
        <f t="shared" si="145"/>
        <v>9279</v>
      </c>
      <c r="C9284">
        <v>291.36628399014796</v>
      </c>
      <c r="D9284">
        <v>212.59351793444952</v>
      </c>
      <c r="E9284">
        <v>273.24757257686304</v>
      </c>
      <c r="F9284">
        <v>11608.277357430556</v>
      </c>
      <c r="G9284">
        <v>608.92066137935285</v>
      </c>
      <c r="H9284">
        <v>215.27206018659024</v>
      </c>
      <c r="R9284">
        <v>15517.768576866094</v>
      </c>
      <c r="S9284">
        <v>287.38663425863024</v>
      </c>
      <c r="T9284">
        <v>563.90084939361691</v>
      </c>
      <c r="U9284">
        <v>28883.78</v>
      </c>
      <c r="V9284">
        <v>949.48482915456236</v>
      </c>
      <c r="W9284">
        <v>402.10028278565972</v>
      </c>
    </row>
    <row r="9285" spans="2:23" x14ac:dyDescent="0.3">
      <c r="B9285">
        <f t="shared" si="145"/>
        <v>9280</v>
      </c>
      <c r="C9285">
        <v>1216.9075777022836</v>
      </c>
      <c r="D9285">
        <v>3982.912645261044</v>
      </c>
      <c r="E9285">
        <v>3802.7216704006578</v>
      </c>
      <c r="F9285">
        <v>727.09658955086627</v>
      </c>
      <c r="G9285">
        <v>220.68452076009808</v>
      </c>
      <c r="H9285">
        <v>2024.8860303545127</v>
      </c>
      <c r="R9285">
        <v>234.71251236757243</v>
      </c>
      <c r="S9285">
        <v>256.757956648598</v>
      </c>
      <c r="T9285">
        <v>324.21666937667396</v>
      </c>
      <c r="U9285">
        <v>245.69868901475013</v>
      </c>
      <c r="V9285">
        <v>7320.8173399698871</v>
      </c>
      <c r="W9285">
        <v>226.99588116250823</v>
      </c>
    </row>
    <row r="9286" spans="2:23" x14ac:dyDescent="0.3">
      <c r="B9286">
        <f t="shared" si="145"/>
        <v>9281</v>
      </c>
      <c r="C9286">
        <v>424.1143263257332</v>
      </c>
      <c r="D9286">
        <v>576.12735584708423</v>
      </c>
      <c r="E9286">
        <v>28883.78</v>
      </c>
      <c r="F9286">
        <v>216.32995987613435</v>
      </c>
      <c r="G9286">
        <v>238.24819819943036</v>
      </c>
      <c r="H9286">
        <v>450.47520095246102</v>
      </c>
      <c r="R9286">
        <v>310.70063844103686</v>
      </c>
      <c r="S9286">
        <v>858.59053117261817</v>
      </c>
      <c r="T9286">
        <v>28883.78</v>
      </c>
      <c r="U9286">
        <v>398.84079223624497</v>
      </c>
      <c r="V9286">
        <v>807.7128170797705</v>
      </c>
      <c r="W9286">
        <v>226.87307124887545</v>
      </c>
    </row>
    <row r="9287" spans="2:23" x14ac:dyDescent="0.3">
      <c r="B9287">
        <f t="shared" si="145"/>
        <v>9282</v>
      </c>
      <c r="C9287">
        <v>328.20958607665693</v>
      </c>
      <c r="D9287">
        <v>28883.78</v>
      </c>
      <c r="E9287">
        <v>2503.0545222546284</v>
      </c>
      <c r="F9287">
        <v>408.44250698827045</v>
      </c>
      <c r="G9287">
        <v>277.66712571617597</v>
      </c>
      <c r="H9287">
        <v>28883.78</v>
      </c>
      <c r="R9287">
        <v>367.78070149894245</v>
      </c>
      <c r="S9287">
        <v>288.09055068591647</v>
      </c>
      <c r="T9287">
        <v>207.155189927224</v>
      </c>
      <c r="U9287">
        <v>1956.6083695753739</v>
      </c>
      <c r="V9287">
        <v>1221.0756499451686</v>
      </c>
      <c r="W9287">
        <v>207.19968656882665</v>
      </c>
    </row>
    <row r="9288" spans="2:23" x14ac:dyDescent="0.3">
      <c r="B9288">
        <f t="shared" ref="B9288:B9351" si="146">B9287 + 1</f>
        <v>9283</v>
      </c>
      <c r="C9288">
        <v>382.67024090327135</v>
      </c>
      <c r="D9288">
        <v>1089.1209969157287</v>
      </c>
      <c r="E9288">
        <v>16211.591697605048</v>
      </c>
      <c r="F9288">
        <v>454.85477254707826</v>
      </c>
      <c r="G9288">
        <v>377.73779248508913</v>
      </c>
      <c r="H9288">
        <v>14073.434413720439</v>
      </c>
      <c r="R9288">
        <v>465.61495125356458</v>
      </c>
      <c r="S9288">
        <v>732.98368875224298</v>
      </c>
      <c r="T9288">
        <v>1351.6426230192819</v>
      </c>
      <c r="U9288">
        <v>2523.1663199255845</v>
      </c>
      <c r="V9288">
        <v>589.72964712972998</v>
      </c>
      <c r="W9288">
        <v>405.79805529789144</v>
      </c>
    </row>
    <row r="9289" spans="2:23" x14ac:dyDescent="0.3">
      <c r="B9289">
        <f t="shared" si="146"/>
        <v>9284</v>
      </c>
      <c r="C9289">
        <v>512.08458941142055</v>
      </c>
      <c r="D9289">
        <v>1291.9979374909803</v>
      </c>
      <c r="E9289">
        <v>397.20902692760296</v>
      </c>
      <c r="F9289">
        <v>371.15213198986248</v>
      </c>
      <c r="G9289">
        <v>7708.1091093272244</v>
      </c>
      <c r="H9289">
        <v>535.63971218292477</v>
      </c>
      <c r="R9289">
        <v>240.59142920438106</v>
      </c>
      <c r="S9289">
        <v>2093.8125455722147</v>
      </c>
      <c r="T9289">
        <v>240.02168885220567</v>
      </c>
      <c r="U9289">
        <v>206.51957263338713</v>
      </c>
      <c r="V9289">
        <v>1696.6531562477853</v>
      </c>
      <c r="W9289">
        <v>206.74007196788486</v>
      </c>
    </row>
    <row r="9290" spans="2:23" x14ac:dyDescent="0.3">
      <c r="B9290">
        <f t="shared" si="146"/>
        <v>9285</v>
      </c>
      <c r="C9290">
        <v>677.33361288824574</v>
      </c>
      <c r="D9290">
        <v>326.74418084700835</v>
      </c>
      <c r="E9290">
        <v>247.40161918693056</v>
      </c>
      <c r="F9290">
        <v>28883.78</v>
      </c>
      <c r="G9290">
        <v>744.50663855391986</v>
      </c>
      <c r="H9290">
        <v>28883.78</v>
      </c>
      <c r="R9290">
        <v>313.62457138074041</v>
      </c>
      <c r="S9290">
        <v>1260.0279154138327</v>
      </c>
      <c r="T9290">
        <v>246.96664998148131</v>
      </c>
      <c r="U9290">
        <v>2397.5307087165243</v>
      </c>
      <c r="V9290">
        <v>1442.0105421739795</v>
      </c>
      <c r="W9290">
        <v>1717.8846484438284</v>
      </c>
    </row>
    <row r="9291" spans="2:23" x14ac:dyDescent="0.3">
      <c r="B9291">
        <f t="shared" si="146"/>
        <v>9286</v>
      </c>
      <c r="C9291">
        <v>209.49957766585896</v>
      </c>
      <c r="D9291">
        <v>273.59503709641092</v>
      </c>
      <c r="E9291">
        <v>11557.812389577202</v>
      </c>
      <c r="F9291">
        <v>270.92213219886366</v>
      </c>
      <c r="G9291">
        <v>1997.3007332386408</v>
      </c>
      <c r="H9291">
        <v>966.41543731184663</v>
      </c>
      <c r="R9291">
        <v>28883.78</v>
      </c>
      <c r="S9291">
        <v>280.01797165252896</v>
      </c>
      <c r="T9291">
        <v>346.84641406058722</v>
      </c>
      <c r="U9291">
        <v>28883.78</v>
      </c>
      <c r="V9291">
        <v>4479.9995732812122</v>
      </c>
      <c r="W9291">
        <v>3640.1557326286343</v>
      </c>
    </row>
    <row r="9292" spans="2:23" x14ac:dyDescent="0.3">
      <c r="B9292">
        <f t="shared" si="146"/>
        <v>9287</v>
      </c>
      <c r="C9292">
        <v>1084.5411620745351</v>
      </c>
      <c r="D9292">
        <v>240.70394318067491</v>
      </c>
      <c r="E9292">
        <v>1436.575041026528</v>
      </c>
      <c r="F9292">
        <v>1198.7642411867639</v>
      </c>
      <c r="G9292">
        <v>215.41633298378235</v>
      </c>
      <c r="H9292">
        <v>16960.512782289963</v>
      </c>
      <c r="R9292">
        <v>304.17508065372056</v>
      </c>
      <c r="S9292">
        <v>7307.0126165247848</v>
      </c>
      <c r="T9292">
        <v>200.37311214263343</v>
      </c>
      <c r="U9292">
        <v>208.59855634412693</v>
      </c>
      <c r="V9292">
        <v>274.46776161076872</v>
      </c>
      <c r="W9292">
        <v>388.69119225335851</v>
      </c>
    </row>
    <row r="9293" spans="2:23" x14ac:dyDescent="0.3">
      <c r="B9293">
        <f t="shared" si="146"/>
        <v>9288</v>
      </c>
      <c r="C9293">
        <v>1274.7914771228509</v>
      </c>
      <c r="D9293">
        <v>28883.78</v>
      </c>
      <c r="E9293">
        <v>250.06624323240067</v>
      </c>
      <c r="F9293">
        <v>214.60751245863071</v>
      </c>
      <c r="G9293">
        <v>1809.6734416333177</v>
      </c>
      <c r="H9293">
        <v>28883.78</v>
      </c>
      <c r="R9293">
        <v>624.17087524825138</v>
      </c>
      <c r="S9293">
        <v>309.03214462301031</v>
      </c>
      <c r="T9293">
        <v>212.30139667028342</v>
      </c>
      <c r="U9293">
        <v>869.54593539140956</v>
      </c>
      <c r="V9293">
        <v>28883.78</v>
      </c>
      <c r="W9293">
        <v>1974.2689875534802</v>
      </c>
    </row>
    <row r="9294" spans="2:23" x14ac:dyDescent="0.3">
      <c r="B9294">
        <f t="shared" si="146"/>
        <v>9289</v>
      </c>
      <c r="C9294">
        <v>228.03357421363339</v>
      </c>
      <c r="D9294">
        <v>3379.7320625701636</v>
      </c>
      <c r="E9294">
        <v>4608.0871130334071</v>
      </c>
      <c r="F9294">
        <v>202.57766876563019</v>
      </c>
      <c r="G9294">
        <v>257.22738247401281</v>
      </c>
      <c r="H9294">
        <v>331.21535632269479</v>
      </c>
      <c r="R9294">
        <v>28883.78</v>
      </c>
      <c r="S9294">
        <v>21833.570594172856</v>
      </c>
      <c r="T9294">
        <v>233.48153797099138</v>
      </c>
      <c r="U9294">
        <v>596.30556354212342</v>
      </c>
      <c r="V9294">
        <v>28883.78</v>
      </c>
      <c r="W9294">
        <v>610.27109437643617</v>
      </c>
    </row>
    <row r="9295" spans="2:23" x14ac:dyDescent="0.3">
      <c r="B9295">
        <f t="shared" si="146"/>
        <v>9290</v>
      </c>
      <c r="C9295">
        <v>3857.8693301170706</v>
      </c>
      <c r="D9295">
        <v>7673.6287419880264</v>
      </c>
      <c r="E9295">
        <v>7787.4749561970439</v>
      </c>
      <c r="F9295">
        <v>206.41638094744729</v>
      </c>
      <c r="G9295">
        <v>392.23259071052018</v>
      </c>
      <c r="H9295">
        <v>232.80435101491361</v>
      </c>
      <c r="R9295">
        <v>222.30497537475003</v>
      </c>
      <c r="S9295">
        <v>4941.6667160312736</v>
      </c>
      <c r="T9295">
        <v>233.79995659288574</v>
      </c>
      <c r="U9295">
        <v>18965.970493963679</v>
      </c>
      <c r="V9295">
        <v>282.86340200403657</v>
      </c>
      <c r="W9295">
        <v>28883.78</v>
      </c>
    </row>
    <row r="9296" spans="2:23" x14ac:dyDescent="0.3">
      <c r="B9296">
        <f t="shared" si="146"/>
        <v>9291</v>
      </c>
      <c r="C9296">
        <v>959.77082592478848</v>
      </c>
      <c r="D9296">
        <v>2965.0699060133029</v>
      </c>
      <c r="E9296">
        <v>210.26855764154664</v>
      </c>
      <c r="F9296">
        <v>560.23532982509846</v>
      </c>
      <c r="G9296">
        <v>227.90275249218055</v>
      </c>
      <c r="H9296">
        <v>28883.78</v>
      </c>
      <c r="R9296">
        <v>208.79508190279122</v>
      </c>
      <c r="S9296">
        <v>595.63486490433274</v>
      </c>
      <c r="T9296">
        <v>226.09271154988701</v>
      </c>
      <c r="U9296">
        <v>1034.7575287724101</v>
      </c>
      <c r="V9296">
        <v>399.28181743382504</v>
      </c>
      <c r="W9296">
        <v>212.25298284948241</v>
      </c>
    </row>
    <row r="9297" spans="2:23" x14ac:dyDescent="0.3">
      <c r="B9297">
        <f t="shared" si="146"/>
        <v>9292</v>
      </c>
      <c r="C9297">
        <v>649.31341688772636</v>
      </c>
      <c r="D9297">
        <v>452.4584783287421</v>
      </c>
      <c r="E9297">
        <v>28883.78</v>
      </c>
      <c r="F9297">
        <v>227.99135203776564</v>
      </c>
      <c r="G9297">
        <v>28883.78</v>
      </c>
      <c r="H9297">
        <v>350.0412900757072</v>
      </c>
      <c r="R9297">
        <v>1792.026968875738</v>
      </c>
      <c r="S9297">
        <v>28883.78</v>
      </c>
      <c r="T9297">
        <v>6330.2747164418561</v>
      </c>
      <c r="U9297">
        <v>290.39592281072248</v>
      </c>
      <c r="V9297">
        <v>7345.0933116469296</v>
      </c>
      <c r="W9297">
        <v>309.94485352731829</v>
      </c>
    </row>
    <row r="9298" spans="2:23" x14ac:dyDescent="0.3">
      <c r="B9298">
        <f t="shared" si="146"/>
        <v>9293</v>
      </c>
      <c r="C9298">
        <v>28883.78</v>
      </c>
      <c r="D9298">
        <v>222.20259535258438</v>
      </c>
      <c r="E9298">
        <v>4544.7967740481126</v>
      </c>
      <c r="F9298">
        <v>507.11158169283146</v>
      </c>
      <c r="G9298">
        <v>2578.7672282716089</v>
      </c>
      <c r="H9298">
        <v>223.33777095021924</v>
      </c>
      <c r="R9298">
        <v>388.52969822413183</v>
      </c>
      <c r="S9298">
        <v>22619.132923030837</v>
      </c>
      <c r="T9298">
        <v>475.01119328696723</v>
      </c>
      <c r="U9298">
        <v>769.47364738298916</v>
      </c>
      <c r="V9298">
        <v>418.99361031651426</v>
      </c>
      <c r="W9298">
        <v>577.10507893819465</v>
      </c>
    </row>
    <row r="9299" spans="2:23" x14ac:dyDescent="0.3">
      <c r="B9299">
        <f t="shared" si="146"/>
        <v>9294</v>
      </c>
      <c r="C9299">
        <v>465.60040720025654</v>
      </c>
      <c r="D9299">
        <v>206.26364743713145</v>
      </c>
      <c r="E9299">
        <v>233.20487869232065</v>
      </c>
      <c r="F9299">
        <v>28213.674292848806</v>
      </c>
      <c r="G9299">
        <v>1256.6578622180677</v>
      </c>
      <c r="H9299">
        <v>431.07734900782799</v>
      </c>
      <c r="R9299">
        <v>522.31317104279606</v>
      </c>
      <c r="S9299">
        <v>25258.087062410843</v>
      </c>
      <c r="T9299">
        <v>1229.0457837147394</v>
      </c>
      <c r="U9299">
        <v>15578.828546958133</v>
      </c>
      <c r="V9299">
        <v>28883.78</v>
      </c>
      <c r="W9299">
        <v>386.49668094399806</v>
      </c>
    </row>
    <row r="9300" spans="2:23" x14ac:dyDescent="0.3">
      <c r="B9300">
        <f t="shared" si="146"/>
        <v>9295</v>
      </c>
      <c r="C9300">
        <v>260.13175238856269</v>
      </c>
      <c r="D9300">
        <v>545.64917167537715</v>
      </c>
      <c r="E9300">
        <v>346.03817301423055</v>
      </c>
      <c r="F9300">
        <v>4528.552585992813</v>
      </c>
      <c r="G9300">
        <v>5382.0058912571967</v>
      </c>
      <c r="H9300">
        <v>1160.5373431114804</v>
      </c>
      <c r="R9300">
        <v>237.22390391952834</v>
      </c>
      <c r="S9300">
        <v>28883.78</v>
      </c>
      <c r="T9300">
        <v>8565.0582366336275</v>
      </c>
      <c r="U9300">
        <v>1548.444099192925</v>
      </c>
      <c r="V9300">
        <v>28883.78</v>
      </c>
      <c r="W9300">
        <v>1848.4724669562695</v>
      </c>
    </row>
    <row r="9301" spans="2:23" x14ac:dyDescent="0.3">
      <c r="B9301">
        <f t="shared" si="146"/>
        <v>9296</v>
      </c>
      <c r="C9301">
        <v>238.15094483955878</v>
      </c>
      <c r="D9301">
        <v>449.90279881320146</v>
      </c>
      <c r="E9301">
        <v>386.1153837607219</v>
      </c>
      <c r="F9301">
        <v>28883.78</v>
      </c>
      <c r="G9301">
        <v>5691.0003636409774</v>
      </c>
      <c r="H9301">
        <v>1339.5470172279108</v>
      </c>
      <c r="R9301">
        <v>291.63610815701361</v>
      </c>
      <c r="S9301">
        <v>277.53227806702131</v>
      </c>
      <c r="T9301">
        <v>302.53256946199843</v>
      </c>
      <c r="U9301">
        <v>14134.865439770112</v>
      </c>
      <c r="V9301">
        <v>293.24012430004888</v>
      </c>
      <c r="W9301">
        <v>260.3384309214955</v>
      </c>
    </row>
    <row r="9302" spans="2:23" x14ac:dyDescent="0.3">
      <c r="B9302">
        <f t="shared" si="146"/>
        <v>9297</v>
      </c>
      <c r="C9302">
        <v>351.65415243718735</v>
      </c>
      <c r="D9302">
        <v>1313.4379492398728</v>
      </c>
      <c r="E9302">
        <v>1085.3105010106333</v>
      </c>
      <c r="F9302">
        <v>438.944637317255</v>
      </c>
      <c r="G9302">
        <v>304.7592635500892</v>
      </c>
      <c r="H9302">
        <v>1574.579510378936</v>
      </c>
      <c r="R9302">
        <v>213.12836036810486</v>
      </c>
      <c r="S9302">
        <v>376.67152281293079</v>
      </c>
      <c r="T9302">
        <v>216.23819116099298</v>
      </c>
      <c r="U9302">
        <v>249.25410109937127</v>
      </c>
      <c r="V9302">
        <v>762.02602729449347</v>
      </c>
      <c r="W9302">
        <v>413.15450819557043</v>
      </c>
    </row>
    <row r="9303" spans="2:23" x14ac:dyDescent="0.3">
      <c r="B9303">
        <f t="shared" si="146"/>
        <v>9298</v>
      </c>
      <c r="C9303">
        <v>28883.78</v>
      </c>
      <c r="D9303">
        <v>433.9387018876912</v>
      </c>
      <c r="E9303">
        <v>11602.654073646303</v>
      </c>
      <c r="F9303">
        <v>28883.78</v>
      </c>
      <c r="G9303">
        <v>312.35491602786789</v>
      </c>
      <c r="H9303">
        <v>558.78194990914312</v>
      </c>
      <c r="R9303">
        <v>20122.979112095512</v>
      </c>
      <c r="S9303">
        <v>260.37154477813681</v>
      </c>
      <c r="T9303">
        <v>361.28228999920259</v>
      </c>
      <c r="U9303">
        <v>227.92814909555625</v>
      </c>
      <c r="V9303">
        <v>1024.1654990751338</v>
      </c>
      <c r="W9303">
        <v>4265.2760349838063</v>
      </c>
    </row>
    <row r="9304" spans="2:23" x14ac:dyDescent="0.3">
      <c r="B9304">
        <f t="shared" si="146"/>
        <v>9299</v>
      </c>
      <c r="C9304">
        <v>216.88681630644982</v>
      </c>
      <c r="D9304">
        <v>22835.608241810973</v>
      </c>
      <c r="E9304">
        <v>906.11442207633274</v>
      </c>
      <c r="F9304">
        <v>615.97997267340611</v>
      </c>
      <c r="G9304">
        <v>28883.78</v>
      </c>
      <c r="H9304">
        <v>327.52406160973499</v>
      </c>
      <c r="R9304">
        <v>667.19332291652825</v>
      </c>
      <c r="S9304">
        <v>279.42810472735891</v>
      </c>
      <c r="T9304">
        <v>206.99713215714584</v>
      </c>
      <c r="U9304">
        <v>205.03038302878053</v>
      </c>
      <c r="V9304">
        <v>256.61576586564945</v>
      </c>
      <c r="W9304">
        <v>399.80596004425081</v>
      </c>
    </row>
    <row r="9305" spans="2:23" x14ac:dyDescent="0.3">
      <c r="B9305">
        <f t="shared" si="146"/>
        <v>9300</v>
      </c>
      <c r="C9305">
        <v>268.44281990443943</v>
      </c>
      <c r="D9305">
        <v>1192.0178585936058</v>
      </c>
      <c r="E9305">
        <v>28883.78</v>
      </c>
      <c r="F9305">
        <v>1854.1975222060057</v>
      </c>
      <c r="G9305">
        <v>309.93790167980939</v>
      </c>
      <c r="H9305">
        <v>8202.5034322368811</v>
      </c>
      <c r="R9305">
        <v>278.75281619659728</v>
      </c>
      <c r="S9305">
        <v>28883.78</v>
      </c>
      <c r="T9305">
        <v>9168.2096221579923</v>
      </c>
      <c r="U9305">
        <v>256.59427244312491</v>
      </c>
      <c r="V9305">
        <v>11841.825558791652</v>
      </c>
      <c r="W9305">
        <v>5083.430967736801</v>
      </c>
    </row>
    <row r="9306" spans="2:23" x14ac:dyDescent="0.3">
      <c r="B9306">
        <f t="shared" si="146"/>
        <v>9301</v>
      </c>
      <c r="C9306">
        <v>28084.566350892754</v>
      </c>
      <c r="D9306">
        <v>3843.5832248265397</v>
      </c>
      <c r="E9306">
        <v>12872.876429366481</v>
      </c>
      <c r="F9306">
        <v>597.04589901287</v>
      </c>
      <c r="G9306">
        <v>369.30572742114089</v>
      </c>
      <c r="H9306">
        <v>2350.6318787637033</v>
      </c>
      <c r="R9306">
        <v>320.53488327837238</v>
      </c>
      <c r="S9306">
        <v>362.91955215377027</v>
      </c>
      <c r="T9306">
        <v>714.56198779858698</v>
      </c>
      <c r="U9306">
        <v>445.14496367968013</v>
      </c>
      <c r="V9306">
        <v>616.18906664433234</v>
      </c>
      <c r="W9306">
        <v>382.49481941174008</v>
      </c>
    </row>
    <row r="9307" spans="2:23" x14ac:dyDescent="0.3">
      <c r="B9307">
        <f t="shared" si="146"/>
        <v>9302</v>
      </c>
      <c r="C9307">
        <v>504.92475997576986</v>
      </c>
      <c r="D9307">
        <v>228.52586314931986</v>
      </c>
      <c r="E9307">
        <v>1804.4123142419744</v>
      </c>
      <c r="F9307">
        <v>382.1151200108211</v>
      </c>
      <c r="G9307">
        <v>673.54651231295281</v>
      </c>
      <c r="H9307">
        <v>599.26774624887571</v>
      </c>
      <c r="R9307">
        <v>211.15960836738478</v>
      </c>
      <c r="S9307">
        <v>577.96619936987668</v>
      </c>
      <c r="T9307">
        <v>991.4915043550792</v>
      </c>
      <c r="U9307">
        <v>28883.78</v>
      </c>
      <c r="V9307">
        <v>226.49971635336951</v>
      </c>
      <c r="W9307">
        <v>247.14045849164273</v>
      </c>
    </row>
    <row r="9308" spans="2:23" x14ac:dyDescent="0.3">
      <c r="B9308">
        <f t="shared" si="146"/>
        <v>9303</v>
      </c>
      <c r="C9308">
        <v>1569.9967484460076</v>
      </c>
      <c r="D9308">
        <v>258.40618187984103</v>
      </c>
      <c r="E9308">
        <v>732.67204544052106</v>
      </c>
      <c r="F9308">
        <v>28883.78</v>
      </c>
      <c r="G9308">
        <v>228.7334605856978</v>
      </c>
      <c r="H9308">
        <v>207.42080529164485</v>
      </c>
      <c r="R9308">
        <v>260.86301351627327</v>
      </c>
      <c r="S9308">
        <v>1625.1571254057126</v>
      </c>
      <c r="T9308">
        <v>200.49513626893199</v>
      </c>
      <c r="U9308">
        <v>401.21534392060744</v>
      </c>
      <c r="V9308">
        <v>300.91039422876986</v>
      </c>
      <c r="W9308">
        <v>221.86806196738195</v>
      </c>
    </row>
    <row r="9309" spans="2:23" x14ac:dyDescent="0.3">
      <c r="B9309">
        <f t="shared" si="146"/>
        <v>9304</v>
      </c>
      <c r="C9309">
        <v>1415.9537283920874</v>
      </c>
      <c r="D9309">
        <v>243.9737248326675</v>
      </c>
      <c r="E9309">
        <v>28883.78</v>
      </c>
      <c r="F9309">
        <v>212.74185175689982</v>
      </c>
      <c r="G9309">
        <v>250.50271410032138</v>
      </c>
      <c r="H9309">
        <v>987.55862661098922</v>
      </c>
      <c r="R9309">
        <v>500.9192741999521</v>
      </c>
      <c r="S9309">
        <v>467.31186652021188</v>
      </c>
      <c r="T9309">
        <v>1510.2414388495376</v>
      </c>
      <c r="U9309">
        <v>315.08809566826937</v>
      </c>
      <c r="V9309">
        <v>342.19808533896162</v>
      </c>
      <c r="W9309">
        <v>1212.6011388620266</v>
      </c>
    </row>
    <row r="9310" spans="2:23" x14ac:dyDescent="0.3">
      <c r="B9310">
        <f t="shared" si="146"/>
        <v>9305</v>
      </c>
      <c r="C9310">
        <v>22326.143292954035</v>
      </c>
      <c r="D9310">
        <v>2421.3254009352713</v>
      </c>
      <c r="E9310">
        <v>1901.8153692993574</v>
      </c>
      <c r="F9310">
        <v>28883.78</v>
      </c>
      <c r="G9310">
        <v>1274.8107263916829</v>
      </c>
      <c r="H9310">
        <v>2263.6471526390833</v>
      </c>
      <c r="R9310">
        <v>254.29385624743844</v>
      </c>
      <c r="S9310">
        <v>2754.7393364079826</v>
      </c>
      <c r="T9310">
        <v>212.89981947365547</v>
      </c>
      <c r="U9310">
        <v>229.53601550209979</v>
      </c>
      <c r="V9310">
        <v>247.82110180313157</v>
      </c>
      <c r="W9310">
        <v>21133.332466657099</v>
      </c>
    </row>
    <row r="9311" spans="2:23" x14ac:dyDescent="0.3">
      <c r="B9311">
        <f t="shared" si="146"/>
        <v>9306</v>
      </c>
      <c r="C9311">
        <v>1249.1806503305879</v>
      </c>
      <c r="D9311">
        <v>228.7038564296758</v>
      </c>
      <c r="E9311">
        <v>1397.0756344098022</v>
      </c>
      <c r="F9311">
        <v>1323.2388075051424</v>
      </c>
      <c r="G9311">
        <v>1525.2592352774427</v>
      </c>
      <c r="H9311">
        <v>383.35526665740724</v>
      </c>
      <c r="R9311">
        <v>242.16495029427028</v>
      </c>
      <c r="S9311">
        <v>642.54964542779817</v>
      </c>
      <c r="T9311">
        <v>266.83637585735448</v>
      </c>
      <c r="U9311">
        <v>201.7914624844322</v>
      </c>
      <c r="V9311">
        <v>297.86558276014648</v>
      </c>
      <c r="W9311">
        <v>394.36913136790042</v>
      </c>
    </row>
    <row r="9312" spans="2:23" x14ac:dyDescent="0.3">
      <c r="B9312">
        <f t="shared" si="146"/>
        <v>9307</v>
      </c>
      <c r="C9312">
        <v>207.72279739267998</v>
      </c>
      <c r="D9312">
        <v>368.98974890145109</v>
      </c>
      <c r="E9312">
        <v>266.53644069737129</v>
      </c>
      <c r="F9312">
        <v>3007.0389707188424</v>
      </c>
      <c r="G9312">
        <v>464.63752003676706</v>
      </c>
      <c r="H9312">
        <v>494.57366806138162</v>
      </c>
      <c r="R9312">
        <v>493.55719268873673</v>
      </c>
      <c r="S9312">
        <v>339.00804177053493</v>
      </c>
      <c r="T9312">
        <v>1262.7280274817767</v>
      </c>
      <c r="U9312">
        <v>254.10934271836413</v>
      </c>
      <c r="V9312">
        <v>680.76259489953827</v>
      </c>
      <c r="W9312">
        <v>543.80357479959525</v>
      </c>
    </row>
    <row r="9313" spans="2:23" x14ac:dyDescent="0.3">
      <c r="B9313">
        <f t="shared" si="146"/>
        <v>9308</v>
      </c>
      <c r="C9313">
        <v>2472.7785220178689</v>
      </c>
      <c r="D9313">
        <v>28883.78</v>
      </c>
      <c r="E9313">
        <v>200.51345833920988</v>
      </c>
      <c r="F9313">
        <v>385.87431584485984</v>
      </c>
      <c r="G9313">
        <v>508.90991834696354</v>
      </c>
      <c r="H9313">
        <v>17458.476168785852</v>
      </c>
      <c r="R9313">
        <v>6512.8779554356252</v>
      </c>
      <c r="S9313">
        <v>2116.6046766082418</v>
      </c>
      <c r="T9313">
        <v>268.51836886613091</v>
      </c>
      <c r="U9313">
        <v>480.56448980907209</v>
      </c>
      <c r="V9313">
        <v>454.98156883958603</v>
      </c>
      <c r="W9313">
        <v>2257.2016691184722</v>
      </c>
    </row>
    <row r="9314" spans="2:23" x14ac:dyDescent="0.3">
      <c r="B9314">
        <f t="shared" si="146"/>
        <v>9309</v>
      </c>
      <c r="C9314">
        <v>220.50422323113898</v>
      </c>
      <c r="D9314">
        <v>1917.1841636468832</v>
      </c>
      <c r="E9314">
        <v>236.1499360801524</v>
      </c>
      <c r="F9314">
        <v>3672.2519560795458</v>
      </c>
      <c r="G9314">
        <v>10588.072018625078</v>
      </c>
      <c r="H9314">
        <v>28883.78</v>
      </c>
      <c r="R9314">
        <v>213.81775154970867</v>
      </c>
      <c r="S9314">
        <v>221.62665117948657</v>
      </c>
      <c r="T9314">
        <v>2139.8220327215927</v>
      </c>
      <c r="U9314">
        <v>28883.78</v>
      </c>
      <c r="V9314">
        <v>414.78357871246794</v>
      </c>
      <c r="W9314">
        <v>362.05945718814883</v>
      </c>
    </row>
    <row r="9315" spans="2:23" x14ac:dyDescent="0.3">
      <c r="B9315">
        <f t="shared" si="146"/>
        <v>9310</v>
      </c>
      <c r="C9315">
        <v>4710.5708322274741</v>
      </c>
      <c r="D9315">
        <v>207.91490904601574</v>
      </c>
      <c r="E9315">
        <v>472.8640934717202</v>
      </c>
      <c r="F9315">
        <v>28883.78</v>
      </c>
      <c r="G9315">
        <v>631.60843402402418</v>
      </c>
      <c r="H9315">
        <v>1677.8307416014877</v>
      </c>
      <c r="R9315">
        <v>218.13346952686811</v>
      </c>
      <c r="S9315">
        <v>2290.4225734942174</v>
      </c>
      <c r="T9315">
        <v>220.63459828498927</v>
      </c>
      <c r="U9315">
        <v>28883.78</v>
      </c>
      <c r="V9315">
        <v>351.99396971150173</v>
      </c>
      <c r="W9315">
        <v>222.13054673595937</v>
      </c>
    </row>
    <row r="9316" spans="2:23" x14ac:dyDescent="0.3">
      <c r="B9316">
        <f t="shared" si="146"/>
        <v>9311</v>
      </c>
      <c r="C9316">
        <v>5179.9645655765489</v>
      </c>
      <c r="D9316">
        <v>1247.5216670724096</v>
      </c>
      <c r="E9316">
        <v>468.18891189448885</v>
      </c>
      <c r="F9316">
        <v>1512.9551119468879</v>
      </c>
      <c r="G9316">
        <v>13197.152679584462</v>
      </c>
      <c r="H9316">
        <v>1528.9280324013882</v>
      </c>
      <c r="R9316">
        <v>709.41704514534058</v>
      </c>
      <c r="S9316">
        <v>4949.230226617301</v>
      </c>
      <c r="T9316">
        <v>28883.78</v>
      </c>
      <c r="U9316">
        <v>309.70124610922181</v>
      </c>
      <c r="V9316">
        <v>1303.601986944911</v>
      </c>
      <c r="W9316">
        <v>28883.78</v>
      </c>
    </row>
    <row r="9317" spans="2:23" x14ac:dyDescent="0.3">
      <c r="B9317">
        <f t="shared" si="146"/>
        <v>9312</v>
      </c>
      <c r="C9317">
        <v>500.41246078775993</v>
      </c>
      <c r="D9317">
        <v>263.44868454641392</v>
      </c>
      <c r="E9317">
        <v>1867.8103857258395</v>
      </c>
      <c r="F9317">
        <v>478.57062496533695</v>
      </c>
      <c r="G9317">
        <v>238.84155496904012</v>
      </c>
      <c r="H9317">
        <v>249.8944660317261</v>
      </c>
      <c r="R9317">
        <v>224.75655455083526</v>
      </c>
      <c r="S9317">
        <v>421.86875436443756</v>
      </c>
      <c r="T9317">
        <v>1441.7823162960733</v>
      </c>
      <c r="U9317">
        <v>491.99038520293936</v>
      </c>
      <c r="V9317">
        <v>28883.78</v>
      </c>
      <c r="W9317">
        <v>221.64853113301697</v>
      </c>
    </row>
    <row r="9318" spans="2:23" x14ac:dyDescent="0.3">
      <c r="B9318">
        <f t="shared" si="146"/>
        <v>9313</v>
      </c>
      <c r="C9318">
        <v>269.98026461986376</v>
      </c>
      <c r="D9318">
        <v>219.31935228856125</v>
      </c>
      <c r="E9318">
        <v>322.01675810215062</v>
      </c>
      <c r="F9318">
        <v>28883.78</v>
      </c>
      <c r="G9318">
        <v>12449.694877460272</v>
      </c>
      <c r="H9318">
        <v>244.87810905135166</v>
      </c>
      <c r="R9318">
        <v>300.05031860234487</v>
      </c>
      <c r="S9318">
        <v>28883.78</v>
      </c>
      <c r="T9318">
        <v>28883.78</v>
      </c>
      <c r="U9318">
        <v>381.09798394620918</v>
      </c>
      <c r="V9318">
        <v>200.14056110862762</v>
      </c>
      <c r="W9318">
        <v>291.17333064931529</v>
      </c>
    </row>
    <row r="9319" spans="2:23" x14ac:dyDescent="0.3">
      <c r="B9319">
        <f t="shared" si="146"/>
        <v>9314</v>
      </c>
      <c r="C9319">
        <v>269.57499689005311</v>
      </c>
      <c r="D9319">
        <v>995.4743289258904</v>
      </c>
      <c r="E9319">
        <v>1483.9231698207041</v>
      </c>
      <c r="F9319">
        <v>4275.5148296232992</v>
      </c>
      <c r="G9319">
        <v>3601.9143630119038</v>
      </c>
      <c r="H9319">
        <v>5217.5221718871671</v>
      </c>
      <c r="R9319">
        <v>402.86263073490403</v>
      </c>
      <c r="S9319">
        <v>248.27358617241529</v>
      </c>
      <c r="T9319">
        <v>239.48415961874431</v>
      </c>
      <c r="U9319">
        <v>2162.1467987297665</v>
      </c>
      <c r="V9319">
        <v>293.93310818977147</v>
      </c>
      <c r="W9319">
        <v>294.26087332297277</v>
      </c>
    </row>
    <row r="9320" spans="2:23" x14ac:dyDescent="0.3">
      <c r="B9320">
        <f t="shared" si="146"/>
        <v>9315</v>
      </c>
      <c r="C9320">
        <v>2225.37271163069</v>
      </c>
      <c r="D9320">
        <v>28883.78</v>
      </c>
      <c r="E9320">
        <v>219.51223672533183</v>
      </c>
      <c r="F9320">
        <v>557.0727255522296</v>
      </c>
      <c r="G9320">
        <v>552.63605661106942</v>
      </c>
      <c r="H9320">
        <v>294.27408084171168</v>
      </c>
      <c r="R9320">
        <v>289.39108388658997</v>
      </c>
      <c r="S9320">
        <v>28883.78</v>
      </c>
      <c r="T9320">
        <v>836.6662972628277</v>
      </c>
      <c r="U9320">
        <v>433.29787205255911</v>
      </c>
      <c r="V9320">
        <v>524.91325281631578</v>
      </c>
      <c r="W9320">
        <v>300.48331188246414</v>
      </c>
    </row>
    <row r="9321" spans="2:23" x14ac:dyDescent="0.3">
      <c r="B9321">
        <f t="shared" si="146"/>
        <v>9316</v>
      </c>
      <c r="C9321">
        <v>209.73603625702873</v>
      </c>
      <c r="D9321">
        <v>205.74403899713394</v>
      </c>
      <c r="E9321">
        <v>4779.2326466688764</v>
      </c>
      <c r="F9321">
        <v>1394.2015082636649</v>
      </c>
      <c r="G9321">
        <v>490.09655644629834</v>
      </c>
      <c r="H9321">
        <v>496.58641327906781</v>
      </c>
      <c r="R9321">
        <v>404.7125481743708</v>
      </c>
      <c r="S9321">
        <v>1271.9730103403592</v>
      </c>
      <c r="T9321">
        <v>9336.2738867536154</v>
      </c>
      <c r="U9321">
        <v>275.43224794149046</v>
      </c>
      <c r="V9321">
        <v>575.02949658867374</v>
      </c>
      <c r="W9321">
        <v>770.03145219087605</v>
      </c>
    </row>
    <row r="9322" spans="2:23" x14ac:dyDescent="0.3">
      <c r="B9322">
        <f t="shared" si="146"/>
        <v>9317</v>
      </c>
      <c r="C9322">
        <v>227.92420300211708</v>
      </c>
      <c r="D9322">
        <v>398.06167745551306</v>
      </c>
      <c r="E9322">
        <v>741.23050296768974</v>
      </c>
      <c r="F9322">
        <v>606.04436245794352</v>
      </c>
      <c r="G9322">
        <v>382.96139354886844</v>
      </c>
      <c r="H9322">
        <v>269.01374832605234</v>
      </c>
      <c r="R9322">
        <v>251.99840752914255</v>
      </c>
      <c r="S9322">
        <v>28883.78</v>
      </c>
      <c r="T9322">
        <v>705.44379740404293</v>
      </c>
      <c r="U9322">
        <v>1247.6126725403278</v>
      </c>
      <c r="V9322">
        <v>415.22725241769126</v>
      </c>
      <c r="W9322">
        <v>267.02321983250857</v>
      </c>
    </row>
    <row r="9323" spans="2:23" x14ac:dyDescent="0.3">
      <c r="B9323">
        <f t="shared" si="146"/>
        <v>9318</v>
      </c>
      <c r="C9323">
        <v>343.9845715868351</v>
      </c>
      <c r="D9323">
        <v>2189.0391654980126</v>
      </c>
      <c r="E9323">
        <v>28883.78</v>
      </c>
      <c r="F9323">
        <v>3949.3151064684616</v>
      </c>
      <c r="G9323">
        <v>7391.7382545424389</v>
      </c>
      <c r="H9323">
        <v>309.81023926244455</v>
      </c>
      <c r="R9323">
        <v>28883.78</v>
      </c>
      <c r="S9323">
        <v>28883.78</v>
      </c>
      <c r="T9323">
        <v>448.60566565645854</v>
      </c>
      <c r="U9323">
        <v>1336.186589782016</v>
      </c>
      <c r="V9323">
        <v>294.29382105568192</v>
      </c>
      <c r="W9323">
        <v>28883.78</v>
      </c>
    </row>
    <row r="9324" spans="2:23" x14ac:dyDescent="0.3">
      <c r="B9324">
        <f t="shared" si="146"/>
        <v>9319</v>
      </c>
      <c r="C9324">
        <v>355.76828139707777</v>
      </c>
      <c r="D9324">
        <v>28883.78</v>
      </c>
      <c r="E9324">
        <v>236.43951958904776</v>
      </c>
      <c r="F9324">
        <v>202.16117006824174</v>
      </c>
      <c r="G9324">
        <v>1315.8990948739233</v>
      </c>
      <c r="H9324">
        <v>217.47550233066389</v>
      </c>
      <c r="R9324">
        <v>713.34091780450592</v>
      </c>
      <c r="S9324">
        <v>399.65865770923193</v>
      </c>
      <c r="T9324">
        <v>3218.2340313200775</v>
      </c>
      <c r="U9324">
        <v>28883.78</v>
      </c>
      <c r="V9324">
        <v>335.28653813335831</v>
      </c>
      <c r="W9324">
        <v>849.95612164149179</v>
      </c>
    </row>
    <row r="9325" spans="2:23" x14ac:dyDescent="0.3">
      <c r="B9325">
        <f t="shared" si="146"/>
        <v>9320</v>
      </c>
      <c r="C9325">
        <v>1973.4138773983507</v>
      </c>
      <c r="D9325">
        <v>1359.5072643893159</v>
      </c>
      <c r="E9325">
        <v>347.48635874122357</v>
      </c>
      <c r="F9325">
        <v>215.86635375955055</v>
      </c>
      <c r="G9325">
        <v>920.77010667058403</v>
      </c>
      <c r="H9325">
        <v>408.73899902638334</v>
      </c>
      <c r="R9325">
        <v>587.14185177053196</v>
      </c>
      <c r="S9325">
        <v>223.01849111543157</v>
      </c>
      <c r="T9325">
        <v>352.19910558311904</v>
      </c>
      <c r="U9325">
        <v>6600.3052869392022</v>
      </c>
      <c r="V9325">
        <v>253.71446592476238</v>
      </c>
      <c r="W9325">
        <v>935.60837968469741</v>
      </c>
    </row>
    <row r="9326" spans="2:23" x14ac:dyDescent="0.3">
      <c r="B9326">
        <f t="shared" si="146"/>
        <v>9321</v>
      </c>
      <c r="C9326">
        <v>11056.043266314338</v>
      </c>
      <c r="D9326">
        <v>240.06725677553709</v>
      </c>
      <c r="E9326">
        <v>231.22665103584831</v>
      </c>
      <c r="F9326">
        <v>516.65786840670853</v>
      </c>
      <c r="G9326">
        <v>369.98137447463932</v>
      </c>
      <c r="H9326">
        <v>440.10527973728972</v>
      </c>
      <c r="R9326">
        <v>1839.8550750017889</v>
      </c>
      <c r="S9326">
        <v>1007.6656760735513</v>
      </c>
      <c r="T9326">
        <v>644.08340922595244</v>
      </c>
      <c r="U9326">
        <v>523.89044925730605</v>
      </c>
      <c r="V9326">
        <v>7594.2120348924363</v>
      </c>
      <c r="W9326">
        <v>221.08009643668035</v>
      </c>
    </row>
    <row r="9327" spans="2:23" x14ac:dyDescent="0.3">
      <c r="B9327">
        <f t="shared" si="146"/>
        <v>9322</v>
      </c>
      <c r="C9327">
        <v>225.16398443080246</v>
      </c>
      <c r="D9327">
        <v>875.42590871499431</v>
      </c>
      <c r="E9327">
        <v>317.12376544246695</v>
      </c>
      <c r="F9327">
        <v>526.03283684106918</v>
      </c>
      <c r="G9327">
        <v>6286.4012393738067</v>
      </c>
      <c r="H9327">
        <v>223.95568539199218</v>
      </c>
      <c r="R9327">
        <v>307.330466826205</v>
      </c>
      <c r="S9327">
        <v>1066.2019544848677</v>
      </c>
      <c r="T9327">
        <v>325.09538298162187</v>
      </c>
      <c r="U9327">
        <v>256.70166860223492</v>
      </c>
      <c r="V9327">
        <v>318.30067849625152</v>
      </c>
      <c r="W9327">
        <v>716.89147443244337</v>
      </c>
    </row>
    <row r="9328" spans="2:23" x14ac:dyDescent="0.3">
      <c r="B9328">
        <f t="shared" si="146"/>
        <v>9323</v>
      </c>
      <c r="C9328">
        <v>482.2973033049351</v>
      </c>
      <c r="D9328">
        <v>1118.8647725544417</v>
      </c>
      <c r="E9328">
        <v>292.33012893208451</v>
      </c>
      <c r="F9328">
        <v>202.3594528119169</v>
      </c>
      <c r="G9328">
        <v>277.74064842340596</v>
      </c>
      <c r="H9328">
        <v>5553.7264292085474</v>
      </c>
      <c r="R9328">
        <v>7341.3353013123096</v>
      </c>
      <c r="S9328">
        <v>1881.1587101537459</v>
      </c>
      <c r="T9328">
        <v>534.92157394819128</v>
      </c>
      <c r="U9328">
        <v>259.44251701941442</v>
      </c>
      <c r="V9328">
        <v>318.33474592367946</v>
      </c>
      <c r="W9328">
        <v>228.28304674740397</v>
      </c>
    </row>
    <row r="9329" spans="2:23" x14ac:dyDescent="0.3">
      <c r="B9329">
        <f t="shared" si="146"/>
        <v>9324</v>
      </c>
      <c r="C9329">
        <v>28883.78</v>
      </c>
      <c r="D9329">
        <v>1572.5490605767022</v>
      </c>
      <c r="E9329">
        <v>2065.3250942098975</v>
      </c>
      <c r="F9329">
        <v>340.25790212828264</v>
      </c>
      <c r="G9329">
        <v>233.3144123012118</v>
      </c>
      <c r="H9329">
        <v>28883.78</v>
      </c>
      <c r="R9329">
        <v>1813.4010362061777</v>
      </c>
      <c r="S9329">
        <v>2578.1226618811838</v>
      </c>
      <c r="T9329">
        <v>28883.78</v>
      </c>
      <c r="U9329">
        <v>323.20499216360753</v>
      </c>
      <c r="V9329">
        <v>28883.78</v>
      </c>
      <c r="W9329">
        <v>287.7398685698613</v>
      </c>
    </row>
    <row r="9330" spans="2:23" x14ac:dyDescent="0.3">
      <c r="B9330">
        <f t="shared" si="146"/>
        <v>9325</v>
      </c>
      <c r="C9330">
        <v>6375.6589613099995</v>
      </c>
      <c r="D9330">
        <v>3186.075560319628</v>
      </c>
      <c r="E9330">
        <v>258.89555698403956</v>
      </c>
      <c r="F9330">
        <v>1709.4477367007692</v>
      </c>
      <c r="G9330">
        <v>897.09697244725339</v>
      </c>
      <c r="H9330">
        <v>5944.1381281583226</v>
      </c>
      <c r="R9330">
        <v>28883.78</v>
      </c>
      <c r="S9330">
        <v>313.69567592635093</v>
      </c>
      <c r="T9330">
        <v>1865.961695096322</v>
      </c>
      <c r="U9330">
        <v>300.64329971304039</v>
      </c>
      <c r="V9330">
        <v>811.44229292707837</v>
      </c>
      <c r="W9330">
        <v>202.64046696695178</v>
      </c>
    </row>
    <row r="9331" spans="2:23" x14ac:dyDescent="0.3">
      <c r="B9331">
        <f t="shared" si="146"/>
        <v>9326</v>
      </c>
      <c r="C9331">
        <v>329.87178254903938</v>
      </c>
      <c r="D9331">
        <v>244.38349673787198</v>
      </c>
      <c r="E9331">
        <v>352.71141716536169</v>
      </c>
      <c r="F9331">
        <v>613.38582409409105</v>
      </c>
      <c r="G9331">
        <v>745.27362412949537</v>
      </c>
      <c r="H9331">
        <v>875.62092075502881</v>
      </c>
      <c r="R9331">
        <v>28883.78</v>
      </c>
      <c r="S9331">
        <v>2713.0843352227394</v>
      </c>
      <c r="T9331">
        <v>203.1997571312898</v>
      </c>
      <c r="U9331">
        <v>390.8076017393106</v>
      </c>
      <c r="V9331">
        <v>215.75153860774597</v>
      </c>
      <c r="W9331">
        <v>2713.4621774375787</v>
      </c>
    </row>
    <row r="9332" spans="2:23" x14ac:dyDescent="0.3">
      <c r="B9332">
        <f t="shared" si="146"/>
        <v>9327</v>
      </c>
      <c r="C9332">
        <v>8061.3156690387814</v>
      </c>
      <c r="D9332">
        <v>1612.806785008896</v>
      </c>
      <c r="E9332">
        <v>22744.227517249641</v>
      </c>
      <c r="F9332">
        <v>258.96262692975483</v>
      </c>
      <c r="G9332">
        <v>1051.2461656439968</v>
      </c>
      <c r="H9332">
        <v>2666.814624192421</v>
      </c>
      <c r="R9332">
        <v>24147.850656019458</v>
      </c>
      <c r="S9332">
        <v>469.3585571345269</v>
      </c>
      <c r="T9332">
        <v>28883.78</v>
      </c>
      <c r="U9332">
        <v>880.64775273866644</v>
      </c>
      <c r="V9332">
        <v>232.71595489494473</v>
      </c>
      <c r="W9332">
        <v>528.21442505630228</v>
      </c>
    </row>
    <row r="9333" spans="2:23" x14ac:dyDescent="0.3">
      <c r="B9333">
        <f t="shared" si="146"/>
        <v>9328</v>
      </c>
      <c r="C9333">
        <v>2819.5193002055153</v>
      </c>
      <c r="D9333">
        <v>6821.9645170650838</v>
      </c>
      <c r="E9333">
        <v>643.10319610745523</v>
      </c>
      <c r="F9333">
        <v>28883.78</v>
      </c>
      <c r="G9333">
        <v>224.41216379817763</v>
      </c>
      <c r="H9333">
        <v>460.28103268479168</v>
      </c>
      <c r="R9333">
        <v>285.32311240376259</v>
      </c>
      <c r="S9333">
        <v>207.07360187033936</v>
      </c>
      <c r="T9333">
        <v>320.19462917144364</v>
      </c>
      <c r="U9333">
        <v>227.54624297547778</v>
      </c>
      <c r="V9333">
        <v>375.38889904282985</v>
      </c>
      <c r="W9333">
        <v>8334.0052855085196</v>
      </c>
    </row>
    <row r="9334" spans="2:23" x14ac:dyDescent="0.3">
      <c r="B9334">
        <f t="shared" si="146"/>
        <v>9329</v>
      </c>
      <c r="C9334">
        <v>231.88278250401282</v>
      </c>
      <c r="D9334">
        <v>28883.78</v>
      </c>
      <c r="E9334">
        <v>18269.720544933887</v>
      </c>
      <c r="F9334">
        <v>336.90164605439827</v>
      </c>
      <c r="G9334">
        <v>481.77190681311441</v>
      </c>
      <c r="H9334">
        <v>211.85281730463555</v>
      </c>
      <c r="R9334">
        <v>455.1521853499849</v>
      </c>
      <c r="S9334">
        <v>567.3259202281788</v>
      </c>
      <c r="T9334">
        <v>2840.5140877197396</v>
      </c>
      <c r="U9334">
        <v>330.78613753153934</v>
      </c>
      <c r="V9334">
        <v>406.36453568249317</v>
      </c>
      <c r="W9334">
        <v>979.05791815433463</v>
      </c>
    </row>
    <row r="9335" spans="2:23" x14ac:dyDescent="0.3">
      <c r="B9335">
        <f t="shared" si="146"/>
        <v>9330</v>
      </c>
      <c r="C9335">
        <v>381.44344672534146</v>
      </c>
      <c r="D9335">
        <v>28883.78</v>
      </c>
      <c r="E9335">
        <v>361.81234406984015</v>
      </c>
      <c r="F9335">
        <v>20147.468707008153</v>
      </c>
      <c r="G9335">
        <v>265.93829878834731</v>
      </c>
      <c r="H9335">
        <v>250.60831040873418</v>
      </c>
      <c r="R9335">
        <v>28883.78</v>
      </c>
      <c r="S9335">
        <v>1266.6781792373788</v>
      </c>
      <c r="T9335">
        <v>250.87949415850036</v>
      </c>
      <c r="U9335">
        <v>801.53052098906983</v>
      </c>
      <c r="V9335">
        <v>1301.2431587996789</v>
      </c>
      <c r="W9335">
        <v>2239.4638755527703</v>
      </c>
    </row>
    <row r="9336" spans="2:23" x14ac:dyDescent="0.3">
      <c r="B9336">
        <f t="shared" si="146"/>
        <v>9331</v>
      </c>
      <c r="C9336">
        <v>328.02576014221211</v>
      </c>
      <c r="D9336">
        <v>210.96288490396859</v>
      </c>
      <c r="E9336">
        <v>219.53892449070534</v>
      </c>
      <c r="F9336">
        <v>408.08332754444217</v>
      </c>
      <c r="G9336">
        <v>317.62001798565217</v>
      </c>
      <c r="H9336">
        <v>878.15601578346366</v>
      </c>
      <c r="R9336">
        <v>204.96514824756406</v>
      </c>
      <c r="S9336">
        <v>1920.5914563801618</v>
      </c>
      <c r="T9336">
        <v>225.32047633460917</v>
      </c>
      <c r="U9336">
        <v>5683.2478444358776</v>
      </c>
      <c r="V9336">
        <v>226.06162029414494</v>
      </c>
      <c r="W9336">
        <v>245.18047015892651</v>
      </c>
    </row>
    <row r="9337" spans="2:23" x14ac:dyDescent="0.3">
      <c r="B9337">
        <f t="shared" si="146"/>
        <v>9332</v>
      </c>
      <c r="C9337">
        <v>660.03784728270455</v>
      </c>
      <c r="D9337">
        <v>28883.78</v>
      </c>
      <c r="E9337">
        <v>487.79494350703578</v>
      </c>
      <c r="F9337">
        <v>635.5193712376938</v>
      </c>
      <c r="G9337">
        <v>234.15314283866454</v>
      </c>
      <c r="H9337">
        <v>28883.78</v>
      </c>
      <c r="R9337">
        <v>2155.033045525583</v>
      </c>
      <c r="S9337">
        <v>311.08470302074562</v>
      </c>
      <c r="T9337">
        <v>3654.9537139644472</v>
      </c>
      <c r="U9337">
        <v>246.82766806998248</v>
      </c>
      <c r="V9337">
        <v>226.14795063811485</v>
      </c>
      <c r="W9337">
        <v>422.29286126852924</v>
      </c>
    </row>
    <row r="9338" spans="2:23" x14ac:dyDescent="0.3">
      <c r="B9338">
        <f t="shared" si="146"/>
        <v>9333</v>
      </c>
      <c r="C9338">
        <v>374.5547414444809</v>
      </c>
      <c r="D9338">
        <v>28883.78</v>
      </c>
      <c r="E9338">
        <v>227.05630411356421</v>
      </c>
      <c r="F9338">
        <v>10281.80006184802</v>
      </c>
      <c r="G9338">
        <v>501.13197428106321</v>
      </c>
      <c r="H9338">
        <v>15828.309422084587</v>
      </c>
      <c r="R9338">
        <v>398.03111749571485</v>
      </c>
      <c r="S9338">
        <v>28883.78</v>
      </c>
      <c r="T9338">
        <v>239.39887714529721</v>
      </c>
      <c r="U9338">
        <v>532.71374169374099</v>
      </c>
      <c r="V9338">
        <v>28883.78</v>
      </c>
      <c r="W9338">
        <v>660.85935350497721</v>
      </c>
    </row>
    <row r="9339" spans="2:23" x14ac:dyDescent="0.3">
      <c r="B9339">
        <f t="shared" si="146"/>
        <v>9334</v>
      </c>
      <c r="C9339">
        <v>361.93735872611308</v>
      </c>
      <c r="D9339">
        <v>4402.6680496016916</v>
      </c>
      <c r="E9339">
        <v>722.04846561715283</v>
      </c>
      <c r="F9339">
        <v>1183.5685911479518</v>
      </c>
      <c r="G9339">
        <v>203.4121296727983</v>
      </c>
      <c r="H9339">
        <v>212.81391920561768</v>
      </c>
      <c r="R9339">
        <v>4091.7002943664752</v>
      </c>
      <c r="S9339">
        <v>568.87899742061654</v>
      </c>
      <c r="T9339">
        <v>28883.78</v>
      </c>
      <c r="U9339">
        <v>555.94017686534983</v>
      </c>
      <c r="V9339">
        <v>825.80207041793346</v>
      </c>
      <c r="W9339">
        <v>1099.9896989669255</v>
      </c>
    </row>
    <row r="9340" spans="2:23" x14ac:dyDescent="0.3">
      <c r="B9340">
        <f t="shared" si="146"/>
        <v>9335</v>
      </c>
      <c r="C9340">
        <v>853.97620631649261</v>
      </c>
      <c r="D9340">
        <v>1881.4580517093532</v>
      </c>
      <c r="E9340">
        <v>28883.78</v>
      </c>
      <c r="F9340">
        <v>2056.4189508289919</v>
      </c>
      <c r="G9340">
        <v>438.03056836206554</v>
      </c>
      <c r="H9340">
        <v>756.62365194779852</v>
      </c>
      <c r="R9340">
        <v>358.19601715185672</v>
      </c>
      <c r="S9340">
        <v>553.84993155631742</v>
      </c>
      <c r="T9340">
        <v>3954.9122773439117</v>
      </c>
      <c r="U9340">
        <v>265.77183420069991</v>
      </c>
      <c r="V9340">
        <v>856.48537866821641</v>
      </c>
      <c r="W9340">
        <v>1118.9016898698037</v>
      </c>
    </row>
    <row r="9341" spans="2:23" x14ac:dyDescent="0.3">
      <c r="B9341">
        <f t="shared" si="146"/>
        <v>9336</v>
      </c>
      <c r="C9341">
        <v>1861.7065770644806</v>
      </c>
      <c r="D9341">
        <v>1891.519498161116</v>
      </c>
      <c r="E9341">
        <v>556.16149161713952</v>
      </c>
      <c r="F9341">
        <v>9190.6747277753984</v>
      </c>
      <c r="G9341">
        <v>574.66035981374966</v>
      </c>
      <c r="H9341">
        <v>339.93535768436288</v>
      </c>
      <c r="R9341">
        <v>468.19550304109117</v>
      </c>
      <c r="S9341">
        <v>27440.670709622187</v>
      </c>
      <c r="T9341">
        <v>3124.5121169091581</v>
      </c>
      <c r="U9341">
        <v>4462.0124448078304</v>
      </c>
      <c r="V9341">
        <v>1345.1458251123595</v>
      </c>
      <c r="W9341">
        <v>609.45725647030054</v>
      </c>
    </row>
    <row r="9342" spans="2:23" x14ac:dyDescent="0.3">
      <c r="B9342">
        <f t="shared" si="146"/>
        <v>9337</v>
      </c>
      <c r="C9342">
        <v>1651.6120615867658</v>
      </c>
      <c r="D9342">
        <v>28883.78</v>
      </c>
      <c r="E9342">
        <v>217.33491456274655</v>
      </c>
      <c r="F9342">
        <v>951.12618290687647</v>
      </c>
      <c r="G9342">
        <v>2796.5598145403801</v>
      </c>
      <c r="H9342">
        <v>1150.9467916972058</v>
      </c>
      <c r="R9342">
        <v>416.70615082146827</v>
      </c>
      <c r="S9342">
        <v>340.95626343874335</v>
      </c>
      <c r="T9342">
        <v>1140.3084267071667</v>
      </c>
      <c r="U9342">
        <v>368.63679076552603</v>
      </c>
      <c r="V9342">
        <v>28883.78</v>
      </c>
      <c r="W9342">
        <v>734.54785976349251</v>
      </c>
    </row>
    <row r="9343" spans="2:23" x14ac:dyDescent="0.3">
      <c r="B9343">
        <f t="shared" si="146"/>
        <v>9338</v>
      </c>
      <c r="C9343">
        <v>1431.4377124674718</v>
      </c>
      <c r="D9343">
        <v>6311.645321795806</v>
      </c>
      <c r="E9343">
        <v>295.12468424712756</v>
      </c>
      <c r="F9343">
        <v>210.16966932375368</v>
      </c>
      <c r="G9343">
        <v>281.98388002928175</v>
      </c>
      <c r="H9343">
        <v>211.5164760002923</v>
      </c>
      <c r="R9343">
        <v>207.44670975597143</v>
      </c>
      <c r="S9343">
        <v>1310.5136162005554</v>
      </c>
      <c r="T9343">
        <v>357.93900521644713</v>
      </c>
      <c r="U9343">
        <v>1476.4304620091139</v>
      </c>
      <c r="V9343">
        <v>7641.0139732087764</v>
      </c>
      <c r="W9343">
        <v>454.87335583662662</v>
      </c>
    </row>
    <row r="9344" spans="2:23" x14ac:dyDescent="0.3">
      <c r="B9344">
        <f t="shared" si="146"/>
        <v>9339</v>
      </c>
      <c r="C9344">
        <v>235.34824365254863</v>
      </c>
      <c r="D9344">
        <v>224.91489844991571</v>
      </c>
      <c r="E9344">
        <v>28883.78</v>
      </c>
      <c r="F9344">
        <v>230.4875050453912</v>
      </c>
      <c r="G9344">
        <v>10100.585629222831</v>
      </c>
      <c r="H9344">
        <v>28883.78</v>
      </c>
      <c r="R9344">
        <v>257.05541217243496</v>
      </c>
      <c r="S9344">
        <v>247.29484789989127</v>
      </c>
      <c r="T9344">
        <v>389.51654024653777</v>
      </c>
      <c r="U9344">
        <v>400.97235333884726</v>
      </c>
      <c r="V9344">
        <v>6998.7046540523515</v>
      </c>
      <c r="W9344">
        <v>415.82618900931175</v>
      </c>
    </row>
    <row r="9345" spans="2:23" x14ac:dyDescent="0.3">
      <c r="B9345">
        <f t="shared" si="146"/>
        <v>9340</v>
      </c>
      <c r="C9345">
        <v>319.39370167324012</v>
      </c>
      <c r="D9345">
        <v>226.64084915772878</v>
      </c>
      <c r="E9345">
        <v>3215.9523128255664</v>
      </c>
      <c r="F9345">
        <v>5575.5513933423017</v>
      </c>
      <c r="G9345">
        <v>458.38453155376544</v>
      </c>
      <c r="H9345">
        <v>28883.78</v>
      </c>
      <c r="R9345">
        <v>525.1663249728548</v>
      </c>
      <c r="S9345">
        <v>9975.0160043955657</v>
      </c>
      <c r="T9345">
        <v>204.01552382478582</v>
      </c>
      <c r="U9345">
        <v>520.27825958227686</v>
      </c>
      <c r="V9345">
        <v>212.42679626952184</v>
      </c>
      <c r="W9345">
        <v>207.83862695321946</v>
      </c>
    </row>
    <row r="9346" spans="2:23" x14ac:dyDescent="0.3">
      <c r="B9346">
        <f t="shared" si="146"/>
        <v>9341</v>
      </c>
      <c r="C9346">
        <v>374.85866921873946</v>
      </c>
      <c r="D9346">
        <v>1489.3826742450003</v>
      </c>
      <c r="E9346">
        <v>594.37214420875875</v>
      </c>
      <c r="F9346">
        <v>1726.006297474574</v>
      </c>
      <c r="G9346">
        <v>273.36069936557095</v>
      </c>
      <c r="H9346">
        <v>519.4867354113735</v>
      </c>
      <c r="R9346">
        <v>5385.2114974855867</v>
      </c>
      <c r="S9346">
        <v>28883.78</v>
      </c>
      <c r="T9346">
        <v>251.22191603782079</v>
      </c>
      <c r="U9346">
        <v>1378.5676465130434</v>
      </c>
      <c r="V9346">
        <v>4408.5856220920659</v>
      </c>
      <c r="W9346">
        <v>235.58270399256725</v>
      </c>
    </row>
    <row r="9347" spans="2:23" x14ac:dyDescent="0.3">
      <c r="B9347">
        <f t="shared" si="146"/>
        <v>9342</v>
      </c>
      <c r="C9347">
        <v>14074.946729337964</v>
      </c>
      <c r="D9347">
        <v>314.19777887390865</v>
      </c>
      <c r="E9347">
        <v>567.87006642082974</v>
      </c>
      <c r="F9347">
        <v>204.64509668568553</v>
      </c>
      <c r="G9347">
        <v>1115.0692193528266</v>
      </c>
      <c r="H9347">
        <v>655.0182572655998</v>
      </c>
      <c r="R9347">
        <v>235.22955570387435</v>
      </c>
      <c r="S9347">
        <v>543.47048716694076</v>
      </c>
      <c r="T9347">
        <v>351.20861717029914</v>
      </c>
      <c r="U9347">
        <v>324.13119287696452</v>
      </c>
      <c r="V9347">
        <v>570.37950906319668</v>
      </c>
      <c r="W9347">
        <v>28883.78</v>
      </c>
    </row>
    <row r="9348" spans="2:23" x14ac:dyDescent="0.3">
      <c r="B9348">
        <f t="shared" si="146"/>
        <v>9343</v>
      </c>
      <c r="C9348">
        <v>645.01899533503001</v>
      </c>
      <c r="D9348">
        <v>356.77021988612796</v>
      </c>
      <c r="E9348">
        <v>245.01591335091777</v>
      </c>
      <c r="F9348">
        <v>266.18940310507156</v>
      </c>
      <c r="G9348">
        <v>521.84279186613071</v>
      </c>
      <c r="H9348">
        <v>558.90820403654743</v>
      </c>
      <c r="R9348">
        <v>697.20014750620612</v>
      </c>
      <c r="S9348">
        <v>480.39078964173473</v>
      </c>
      <c r="T9348">
        <v>1988.2485417091343</v>
      </c>
      <c r="U9348">
        <v>961.61906555902408</v>
      </c>
      <c r="V9348">
        <v>341.6699707118222</v>
      </c>
      <c r="W9348">
        <v>12297.636971270425</v>
      </c>
    </row>
    <row r="9349" spans="2:23" x14ac:dyDescent="0.3">
      <c r="B9349">
        <f t="shared" si="146"/>
        <v>9344</v>
      </c>
      <c r="C9349">
        <v>2215.0428028566894</v>
      </c>
      <c r="D9349">
        <v>235.31213833092437</v>
      </c>
      <c r="E9349">
        <v>201.59949484232251</v>
      </c>
      <c r="F9349">
        <v>614.30440901504517</v>
      </c>
      <c r="G9349">
        <v>327.46846772413176</v>
      </c>
      <c r="H9349">
        <v>1241.4491049870546</v>
      </c>
      <c r="R9349">
        <v>478.80154516401291</v>
      </c>
      <c r="S9349">
        <v>1494.285487909633</v>
      </c>
      <c r="T9349">
        <v>4527.5415139849074</v>
      </c>
      <c r="U9349">
        <v>972.78726091326223</v>
      </c>
      <c r="V9349">
        <v>281.10479774117931</v>
      </c>
      <c r="W9349">
        <v>2867.8157271561477</v>
      </c>
    </row>
    <row r="9350" spans="2:23" x14ac:dyDescent="0.3">
      <c r="B9350">
        <f t="shared" si="146"/>
        <v>9345</v>
      </c>
      <c r="C9350">
        <v>764.54644302023405</v>
      </c>
      <c r="D9350">
        <v>400.05886914484745</v>
      </c>
      <c r="E9350">
        <v>5012.666390836328</v>
      </c>
      <c r="F9350">
        <v>1277.4067521937632</v>
      </c>
      <c r="G9350">
        <v>260.0221827811846</v>
      </c>
      <c r="H9350">
        <v>320.29939294677615</v>
      </c>
      <c r="R9350">
        <v>364.62357156149073</v>
      </c>
      <c r="S9350">
        <v>28883.78</v>
      </c>
      <c r="T9350">
        <v>1031.1259522871787</v>
      </c>
      <c r="U9350">
        <v>253.51364430365123</v>
      </c>
      <c r="V9350">
        <v>798.62136211732377</v>
      </c>
      <c r="W9350">
        <v>469.44250709556712</v>
      </c>
    </row>
    <row r="9351" spans="2:23" x14ac:dyDescent="0.3">
      <c r="B9351">
        <f t="shared" si="146"/>
        <v>9346</v>
      </c>
      <c r="C9351">
        <v>220.60586067374084</v>
      </c>
      <c r="D9351">
        <v>401.58088556982557</v>
      </c>
      <c r="E9351">
        <v>207.17674400387745</v>
      </c>
      <c r="F9351">
        <v>2485.6125141382649</v>
      </c>
      <c r="G9351">
        <v>290.20573955435498</v>
      </c>
      <c r="H9351">
        <v>398.66813602503453</v>
      </c>
      <c r="R9351">
        <v>215.60154086955907</v>
      </c>
      <c r="S9351">
        <v>28883.78</v>
      </c>
      <c r="T9351">
        <v>395.48874650202436</v>
      </c>
      <c r="U9351">
        <v>469.16384389630986</v>
      </c>
      <c r="V9351">
        <v>492.21632751201986</v>
      </c>
      <c r="W9351">
        <v>1028.941801586865</v>
      </c>
    </row>
    <row r="9352" spans="2:23" x14ac:dyDescent="0.3">
      <c r="B9352">
        <f t="shared" ref="B9352:B9415" si="147">B9351 + 1</f>
        <v>9347</v>
      </c>
      <c r="C9352">
        <v>28883.78</v>
      </c>
      <c r="D9352">
        <v>932.40361711737273</v>
      </c>
      <c r="E9352">
        <v>553.10661610506486</v>
      </c>
      <c r="F9352">
        <v>28883.78</v>
      </c>
      <c r="G9352">
        <v>1672.2037173856197</v>
      </c>
      <c r="H9352">
        <v>1138.7423588423371</v>
      </c>
      <c r="R9352">
        <v>1277.780004193145</v>
      </c>
      <c r="S9352">
        <v>215.70223459032036</v>
      </c>
      <c r="T9352">
        <v>28883.78</v>
      </c>
      <c r="U9352">
        <v>287.63383999553236</v>
      </c>
      <c r="V9352">
        <v>1402.4577083479842</v>
      </c>
      <c r="W9352">
        <v>7887.0502990202467</v>
      </c>
    </row>
    <row r="9353" spans="2:23" x14ac:dyDescent="0.3">
      <c r="B9353">
        <f t="shared" si="147"/>
        <v>9348</v>
      </c>
      <c r="C9353">
        <v>414.14893001184009</v>
      </c>
      <c r="D9353">
        <v>446.57484667398836</v>
      </c>
      <c r="E9353">
        <v>1958.942017503327</v>
      </c>
      <c r="F9353">
        <v>243.03045871485062</v>
      </c>
      <c r="G9353">
        <v>1159.5800275264255</v>
      </c>
      <c r="H9353">
        <v>226.63594678614206</v>
      </c>
      <c r="R9353">
        <v>5358.9188404173719</v>
      </c>
      <c r="S9353">
        <v>1001.627039037264</v>
      </c>
      <c r="T9353">
        <v>995.56241893143158</v>
      </c>
      <c r="U9353">
        <v>1958.1966705793309</v>
      </c>
      <c r="V9353">
        <v>505.84715096970939</v>
      </c>
      <c r="W9353">
        <v>434.80761245543033</v>
      </c>
    </row>
    <row r="9354" spans="2:23" x14ac:dyDescent="0.3">
      <c r="B9354">
        <f t="shared" si="147"/>
        <v>9349</v>
      </c>
      <c r="C9354">
        <v>2669.5378899720972</v>
      </c>
      <c r="D9354">
        <v>305.14924617743804</v>
      </c>
      <c r="E9354">
        <v>28883.78</v>
      </c>
      <c r="F9354">
        <v>889.86067484030309</v>
      </c>
      <c r="G9354">
        <v>11369.215419484997</v>
      </c>
      <c r="H9354">
        <v>241.97103186247008</v>
      </c>
      <c r="R9354">
        <v>1160.8439340308432</v>
      </c>
      <c r="S9354">
        <v>365.44223528350744</v>
      </c>
      <c r="T9354">
        <v>225.72967417668622</v>
      </c>
      <c r="U9354">
        <v>434.47875906637626</v>
      </c>
      <c r="V9354">
        <v>28883.78</v>
      </c>
      <c r="W9354">
        <v>308.78876536327328</v>
      </c>
    </row>
    <row r="9355" spans="2:23" x14ac:dyDescent="0.3">
      <c r="B9355">
        <f t="shared" si="147"/>
        <v>9350</v>
      </c>
      <c r="C9355">
        <v>4158.9106107308844</v>
      </c>
      <c r="D9355">
        <v>1073.1458592828747</v>
      </c>
      <c r="E9355">
        <v>334.54500857298621</v>
      </c>
      <c r="F9355">
        <v>364.05599120331169</v>
      </c>
      <c r="G9355">
        <v>1108.6222655510965</v>
      </c>
      <c r="H9355">
        <v>9621.878146604271</v>
      </c>
      <c r="R9355">
        <v>222.46506737472191</v>
      </c>
      <c r="S9355">
        <v>16436.662194526962</v>
      </c>
      <c r="T9355">
        <v>347.59735677588981</v>
      </c>
      <c r="U9355">
        <v>1166.7256697052967</v>
      </c>
      <c r="V9355">
        <v>28883.78</v>
      </c>
      <c r="W9355">
        <v>287.74086907056937</v>
      </c>
    </row>
    <row r="9356" spans="2:23" x14ac:dyDescent="0.3">
      <c r="B9356">
        <f t="shared" si="147"/>
        <v>9351</v>
      </c>
      <c r="C9356">
        <v>582.73369589515994</v>
      </c>
      <c r="D9356">
        <v>366.88476618367156</v>
      </c>
      <c r="E9356">
        <v>231.18934992609448</v>
      </c>
      <c r="F9356">
        <v>3678.5974835966836</v>
      </c>
      <c r="G9356">
        <v>247.03343066944547</v>
      </c>
      <c r="H9356">
        <v>11918.241718361136</v>
      </c>
      <c r="R9356">
        <v>217.93589081045286</v>
      </c>
      <c r="S9356">
        <v>262.31426075450207</v>
      </c>
      <c r="T9356">
        <v>2385.5220777289314</v>
      </c>
      <c r="U9356">
        <v>12555.438690721954</v>
      </c>
      <c r="V9356">
        <v>28883.78</v>
      </c>
      <c r="W9356">
        <v>357.38523501907559</v>
      </c>
    </row>
    <row r="9357" spans="2:23" x14ac:dyDescent="0.3">
      <c r="B9357">
        <f t="shared" si="147"/>
        <v>9352</v>
      </c>
      <c r="C9357">
        <v>418.99836656560285</v>
      </c>
      <c r="D9357">
        <v>2341.8472678729327</v>
      </c>
      <c r="E9357">
        <v>9851.9836259105996</v>
      </c>
      <c r="F9357">
        <v>334.06015281477642</v>
      </c>
      <c r="G9357">
        <v>1142.9419458235977</v>
      </c>
      <c r="H9357">
        <v>17235.211877864418</v>
      </c>
      <c r="R9357">
        <v>299.08497929273597</v>
      </c>
      <c r="S9357">
        <v>225.34922091142474</v>
      </c>
      <c r="T9357">
        <v>1143.1142249882473</v>
      </c>
      <c r="U9357">
        <v>946.70530051422293</v>
      </c>
      <c r="V9357">
        <v>574.26069798027538</v>
      </c>
      <c r="W9357">
        <v>1207.5426939740714</v>
      </c>
    </row>
    <row r="9358" spans="2:23" x14ac:dyDescent="0.3">
      <c r="B9358">
        <f t="shared" si="147"/>
        <v>9353</v>
      </c>
      <c r="C9358">
        <v>407.12740768395895</v>
      </c>
      <c r="D9358">
        <v>2868.4813253958769</v>
      </c>
      <c r="E9358">
        <v>18420.928635847165</v>
      </c>
      <c r="F9358">
        <v>444.44684393930817</v>
      </c>
      <c r="G9358">
        <v>1367.9007438909587</v>
      </c>
      <c r="H9358">
        <v>226.15326270887653</v>
      </c>
      <c r="R9358">
        <v>28883.78</v>
      </c>
      <c r="S9358">
        <v>256.9024058925047</v>
      </c>
      <c r="T9358">
        <v>216.53319973070163</v>
      </c>
      <c r="U9358">
        <v>1389.4069080814547</v>
      </c>
      <c r="V9358">
        <v>210.01199479400645</v>
      </c>
      <c r="W9358">
        <v>200.50087484153079</v>
      </c>
    </row>
    <row r="9359" spans="2:23" x14ac:dyDescent="0.3">
      <c r="B9359">
        <f t="shared" si="147"/>
        <v>9354</v>
      </c>
      <c r="C9359">
        <v>26390.492473511367</v>
      </c>
      <c r="D9359">
        <v>3850.2882601060128</v>
      </c>
      <c r="E9359">
        <v>16162.151760912215</v>
      </c>
      <c r="F9359">
        <v>1137.1337695878988</v>
      </c>
      <c r="G9359">
        <v>204.71104961478497</v>
      </c>
      <c r="H9359">
        <v>602.24693076091603</v>
      </c>
      <c r="R9359">
        <v>667.19366245106903</v>
      </c>
      <c r="S9359">
        <v>299.22197295473194</v>
      </c>
      <c r="T9359">
        <v>694.21749940717643</v>
      </c>
      <c r="U9359">
        <v>1900.7427555528379</v>
      </c>
      <c r="V9359">
        <v>27679.436937015998</v>
      </c>
      <c r="W9359">
        <v>10517.813304444391</v>
      </c>
    </row>
    <row r="9360" spans="2:23" x14ac:dyDescent="0.3">
      <c r="B9360">
        <f t="shared" si="147"/>
        <v>9355</v>
      </c>
      <c r="C9360">
        <v>28883.78</v>
      </c>
      <c r="D9360">
        <v>244.96159325424912</v>
      </c>
      <c r="E9360">
        <v>1118.0568209511525</v>
      </c>
      <c r="F9360">
        <v>981.5047103685539</v>
      </c>
      <c r="G9360">
        <v>277.31243912580112</v>
      </c>
      <c r="H9360">
        <v>582.93375315498133</v>
      </c>
      <c r="R9360">
        <v>3092.9047208294205</v>
      </c>
      <c r="S9360">
        <v>28883.78</v>
      </c>
      <c r="T9360">
        <v>599.22264667646584</v>
      </c>
      <c r="U9360">
        <v>372.2648535861133</v>
      </c>
      <c r="V9360">
        <v>28883.78</v>
      </c>
      <c r="W9360">
        <v>379.29106438264853</v>
      </c>
    </row>
    <row r="9361" spans="2:23" x14ac:dyDescent="0.3">
      <c r="B9361">
        <f t="shared" si="147"/>
        <v>9356</v>
      </c>
      <c r="C9361">
        <v>2686.6011580494278</v>
      </c>
      <c r="D9361">
        <v>365.37290069179926</v>
      </c>
      <c r="E9361">
        <v>523.18430306448386</v>
      </c>
      <c r="F9361">
        <v>2905.7687021998104</v>
      </c>
      <c r="G9361">
        <v>210.65392776263275</v>
      </c>
      <c r="H9361">
        <v>417.33432703382073</v>
      </c>
      <c r="R9361">
        <v>350.83017886443531</v>
      </c>
      <c r="S9361">
        <v>315.84119564007386</v>
      </c>
      <c r="T9361">
        <v>202.14723354963988</v>
      </c>
      <c r="U9361">
        <v>707.02886615906914</v>
      </c>
      <c r="V9361">
        <v>302.31147374763589</v>
      </c>
      <c r="W9361">
        <v>28883.78</v>
      </c>
    </row>
    <row r="9362" spans="2:23" x14ac:dyDescent="0.3">
      <c r="B9362">
        <f t="shared" si="147"/>
        <v>9357</v>
      </c>
      <c r="C9362">
        <v>750.35349736032629</v>
      </c>
      <c r="D9362">
        <v>5212.9392025441912</v>
      </c>
      <c r="E9362">
        <v>265.98639775218334</v>
      </c>
      <c r="F9362">
        <v>28883.78</v>
      </c>
      <c r="G9362">
        <v>219.50220191006963</v>
      </c>
      <c r="H9362">
        <v>537.1557606853271</v>
      </c>
      <c r="R9362">
        <v>485.69079335610633</v>
      </c>
      <c r="S9362">
        <v>384.0439138271509</v>
      </c>
      <c r="T9362">
        <v>244.00537084202227</v>
      </c>
      <c r="U9362">
        <v>210.40503324623478</v>
      </c>
      <c r="V9362">
        <v>474.67551447909574</v>
      </c>
      <c r="W9362">
        <v>223.91481399152298</v>
      </c>
    </row>
    <row r="9363" spans="2:23" x14ac:dyDescent="0.3">
      <c r="B9363">
        <f t="shared" si="147"/>
        <v>9358</v>
      </c>
      <c r="C9363">
        <v>276.16164794558222</v>
      </c>
      <c r="D9363">
        <v>3361.7424386467214</v>
      </c>
      <c r="E9363">
        <v>256.91774214557694</v>
      </c>
      <c r="F9363">
        <v>28883.78</v>
      </c>
      <c r="G9363">
        <v>1362.8206820005819</v>
      </c>
      <c r="H9363">
        <v>420.37770910950758</v>
      </c>
      <c r="R9363">
        <v>558.08676184391413</v>
      </c>
      <c r="S9363">
        <v>11096.559308506074</v>
      </c>
      <c r="T9363">
        <v>336.45900943861477</v>
      </c>
      <c r="U9363">
        <v>234.22723902135698</v>
      </c>
      <c r="V9363">
        <v>502.23487916256664</v>
      </c>
      <c r="W9363">
        <v>449.65586613924734</v>
      </c>
    </row>
    <row r="9364" spans="2:23" x14ac:dyDescent="0.3">
      <c r="B9364">
        <f t="shared" si="147"/>
        <v>9359</v>
      </c>
      <c r="C9364">
        <v>356.20432936050634</v>
      </c>
      <c r="D9364">
        <v>218.08488724463479</v>
      </c>
      <c r="E9364">
        <v>213.16778302693103</v>
      </c>
      <c r="F9364">
        <v>293.68607883301411</v>
      </c>
      <c r="G9364">
        <v>25984.035983504287</v>
      </c>
      <c r="H9364">
        <v>295.76771626040977</v>
      </c>
      <c r="R9364">
        <v>28883.78</v>
      </c>
      <c r="S9364">
        <v>239.6791330100321</v>
      </c>
      <c r="T9364">
        <v>225.04979420777758</v>
      </c>
      <c r="U9364">
        <v>1304.5229619625077</v>
      </c>
      <c r="V9364">
        <v>222.12589375322329</v>
      </c>
      <c r="W9364">
        <v>28883.78</v>
      </c>
    </row>
    <row r="9365" spans="2:23" x14ac:dyDescent="0.3">
      <c r="B9365">
        <f t="shared" si="147"/>
        <v>9360</v>
      </c>
      <c r="C9365">
        <v>28883.78</v>
      </c>
      <c r="D9365">
        <v>7706.5502586955181</v>
      </c>
      <c r="E9365">
        <v>8709.576253350926</v>
      </c>
      <c r="F9365">
        <v>523.73802345473337</v>
      </c>
      <c r="G9365">
        <v>2837.0197201365877</v>
      </c>
      <c r="H9365">
        <v>1358.8724564674749</v>
      </c>
      <c r="R9365">
        <v>478.14940267366336</v>
      </c>
      <c r="S9365">
        <v>307.56049051149097</v>
      </c>
      <c r="T9365">
        <v>528.63710333820632</v>
      </c>
      <c r="U9365">
        <v>459.26116267678913</v>
      </c>
      <c r="V9365">
        <v>11470.422593400623</v>
      </c>
      <c r="W9365">
        <v>241.90651567141762</v>
      </c>
    </row>
    <row r="9366" spans="2:23" x14ac:dyDescent="0.3">
      <c r="B9366">
        <f t="shared" si="147"/>
        <v>9361</v>
      </c>
      <c r="C9366">
        <v>206.50479098568428</v>
      </c>
      <c r="D9366">
        <v>246.95513087856281</v>
      </c>
      <c r="E9366">
        <v>509.79679345868459</v>
      </c>
      <c r="F9366">
        <v>338.52092329066465</v>
      </c>
      <c r="G9366">
        <v>23699.730154287747</v>
      </c>
      <c r="H9366">
        <v>259.94672699648424</v>
      </c>
      <c r="R9366">
        <v>28883.78</v>
      </c>
      <c r="S9366">
        <v>228.27070984863667</v>
      </c>
      <c r="T9366">
        <v>283.70926488441319</v>
      </c>
      <c r="U9366">
        <v>28883.78</v>
      </c>
      <c r="V9366">
        <v>207.23199983668948</v>
      </c>
      <c r="W9366">
        <v>252.05562559264811</v>
      </c>
    </row>
    <row r="9367" spans="2:23" x14ac:dyDescent="0.3">
      <c r="B9367">
        <f t="shared" si="147"/>
        <v>9362</v>
      </c>
      <c r="C9367">
        <v>213.08491644814433</v>
      </c>
      <c r="D9367">
        <v>28883.78</v>
      </c>
      <c r="E9367">
        <v>643.18242564188745</v>
      </c>
      <c r="F9367">
        <v>250.07665555095201</v>
      </c>
      <c r="G9367">
        <v>441.03029893438901</v>
      </c>
      <c r="H9367">
        <v>497.80804609272991</v>
      </c>
      <c r="R9367">
        <v>7484.381017367612</v>
      </c>
      <c r="S9367">
        <v>406.02105244612733</v>
      </c>
      <c r="T9367">
        <v>211.82705108395999</v>
      </c>
      <c r="U9367">
        <v>208.3644490066884</v>
      </c>
      <c r="V9367">
        <v>217.09239760527012</v>
      </c>
      <c r="W9367">
        <v>301.96024151365435</v>
      </c>
    </row>
    <row r="9368" spans="2:23" x14ac:dyDescent="0.3">
      <c r="B9368">
        <f t="shared" si="147"/>
        <v>9363</v>
      </c>
      <c r="C9368">
        <v>1189.7899953648225</v>
      </c>
      <c r="D9368">
        <v>282.47681122521334</v>
      </c>
      <c r="E9368">
        <v>253.88740835279154</v>
      </c>
      <c r="F9368">
        <v>547.24218369781079</v>
      </c>
      <c r="G9368">
        <v>493.3343089706093</v>
      </c>
      <c r="H9368">
        <v>295.39363156015713</v>
      </c>
      <c r="R9368">
        <v>314.96621462372013</v>
      </c>
      <c r="S9368">
        <v>288.30444782754034</v>
      </c>
      <c r="T9368">
        <v>203.27662040170617</v>
      </c>
      <c r="U9368">
        <v>17768.346450851612</v>
      </c>
      <c r="V9368">
        <v>365.94228673781987</v>
      </c>
      <c r="W9368">
        <v>1203.9801410178361</v>
      </c>
    </row>
    <row r="9369" spans="2:23" x14ac:dyDescent="0.3">
      <c r="B9369">
        <f t="shared" si="147"/>
        <v>9364</v>
      </c>
      <c r="C9369">
        <v>6343.7715008244741</v>
      </c>
      <c r="D9369">
        <v>547.99659722817091</v>
      </c>
      <c r="E9369">
        <v>484.59109586664977</v>
      </c>
      <c r="F9369">
        <v>206.69383787124465</v>
      </c>
      <c r="G9369">
        <v>812.16853366812541</v>
      </c>
      <c r="H9369">
        <v>2605.8452669827871</v>
      </c>
      <c r="R9369">
        <v>301.60010758283005</v>
      </c>
      <c r="S9369">
        <v>221.09360174848061</v>
      </c>
      <c r="T9369">
        <v>3071.0451032214596</v>
      </c>
      <c r="U9369">
        <v>806.90203724483342</v>
      </c>
      <c r="V9369">
        <v>428.4009172314162</v>
      </c>
      <c r="W9369">
        <v>271.74648050243832</v>
      </c>
    </row>
    <row r="9370" spans="2:23" x14ac:dyDescent="0.3">
      <c r="B9370">
        <f t="shared" si="147"/>
        <v>9365</v>
      </c>
      <c r="C9370">
        <v>9586.9678144855498</v>
      </c>
      <c r="D9370">
        <v>28883.78</v>
      </c>
      <c r="E9370">
        <v>233.10214409450614</v>
      </c>
      <c r="F9370">
        <v>10462.118907212527</v>
      </c>
      <c r="G9370">
        <v>375.79523879011299</v>
      </c>
      <c r="H9370">
        <v>2173.469159223775</v>
      </c>
      <c r="R9370">
        <v>1212.2856001900573</v>
      </c>
      <c r="S9370">
        <v>28883.78</v>
      </c>
      <c r="T9370">
        <v>753.96099675930998</v>
      </c>
      <c r="U9370">
        <v>1004.6440365722773</v>
      </c>
      <c r="V9370">
        <v>231.13966595645388</v>
      </c>
      <c r="W9370">
        <v>28883.78</v>
      </c>
    </row>
    <row r="9371" spans="2:23" x14ac:dyDescent="0.3">
      <c r="B9371">
        <f t="shared" si="147"/>
        <v>9366</v>
      </c>
      <c r="C9371">
        <v>739.26778784015687</v>
      </c>
      <c r="D9371">
        <v>212.83760242433837</v>
      </c>
      <c r="E9371">
        <v>779.69026403997464</v>
      </c>
      <c r="F9371">
        <v>475.17827013971316</v>
      </c>
      <c r="G9371">
        <v>265.35413649581511</v>
      </c>
      <c r="H9371">
        <v>5581.4153852847594</v>
      </c>
      <c r="R9371">
        <v>28883.78</v>
      </c>
      <c r="S9371">
        <v>307.37456535908467</v>
      </c>
      <c r="T9371">
        <v>269.49355259984367</v>
      </c>
      <c r="U9371">
        <v>28883.78</v>
      </c>
      <c r="V9371">
        <v>272.03977082198395</v>
      </c>
      <c r="W9371">
        <v>28883.78</v>
      </c>
    </row>
    <row r="9372" spans="2:23" x14ac:dyDescent="0.3">
      <c r="B9372">
        <f t="shared" si="147"/>
        <v>9367</v>
      </c>
      <c r="C9372">
        <v>17868.263087788258</v>
      </c>
      <c r="D9372">
        <v>7752.1006638097424</v>
      </c>
      <c r="E9372">
        <v>24463.973671218653</v>
      </c>
      <c r="F9372">
        <v>274.47539787626283</v>
      </c>
      <c r="G9372">
        <v>252.51728248405698</v>
      </c>
      <c r="H9372">
        <v>2629.4791623014094</v>
      </c>
      <c r="R9372">
        <v>28883.78</v>
      </c>
      <c r="S9372">
        <v>925.28831373100036</v>
      </c>
      <c r="T9372">
        <v>28883.78</v>
      </c>
      <c r="U9372">
        <v>450.10487815305169</v>
      </c>
      <c r="V9372">
        <v>224.11166868252573</v>
      </c>
      <c r="W9372">
        <v>2773.0720890741586</v>
      </c>
    </row>
    <row r="9373" spans="2:23" x14ac:dyDescent="0.3">
      <c r="B9373">
        <f t="shared" si="147"/>
        <v>9368</v>
      </c>
      <c r="C9373">
        <v>2406.7797230160204</v>
      </c>
      <c r="D9373">
        <v>2021.1761713313833</v>
      </c>
      <c r="E9373">
        <v>9291.3512013297513</v>
      </c>
      <c r="F9373">
        <v>9347.4164259783065</v>
      </c>
      <c r="G9373">
        <v>234.61188586317519</v>
      </c>
      <c r="H9373">
        <v>233.71922843211661</v>
      </c>
      <c r="R9373">
        <v>9066.7077190672553</v>
      </c>
      <c r="S9373">
        <v>2012.5096845125679</v>
      </c>
      <c r="T9373">
        <v>476.46270467514216</v>
      </c>
      <c r="U9373">
        <v>7810.5615382548149</v>
      </c>
      <c r="V9373">
        <v>8799.4755568692963</v>
      </c>
      <c r="W9373">
        <v>212.86842104646496</v>
      </c>
    </row>
    <row r="9374" spans="2:23" x14ac:dyDescent="0.3">
      <c r="B9374">
        <f t="shared" si="147"/>
        <v>9369</v>
      </c>
      <c r="C9374">
        <v>3314.2740606379784</v>
      </c>
      <c r="D9374">
        <v>2275.7863758356675</v>
      </c>
      <c r="E9374">
        <v>964.56079754860912</v>
      </c>
      <c r="F9374">
        <v>28883.78</v>
      </c>
      <c r="G9374">
        <v>423.43319046869993</v>
      </c>
      <c r="H9374">
        <v>28883.78</v>
      </c>
      <c r="R9374">
        <v>750.14777120954216</v>
      </c>
      <c r="S9374">
        <v>28883.78</v>
      </c>
      <c r="T9374">
        <v>3092.0702820029524</v>
      </c>
      <c r="U9374">
        <v>936.02254735161591</v>
      </c>
      <c r="V9374">
        <v>237.83847456918642</v>
      </c>
      <c r="W9374">
        <v>286.56579309484931</v>
      </c>
    </row>
    <row r="9375" spans="2:23" x14ac:dyDescent="0.3">
      <c r="B9375">
        <f t="shared" si="147"/>
        <v>9370</v>
      </c>
      <c r="C9375">
        <v>406.37308187604162</v>
      </c>
      <c r="D9375">
        <v>1969.6680845335081</v>
      </c>
      <c r="E9375">
        <v>3844.3407386212834</v>
      </c>
      <c r="F9375">
        <v>221.90475277332169</v>
      </c>
      <c r="G9375">
        <v>206.17146322786107</v>
      </c>
      <c r="H9375">
        <v>220.56743955042143</v>
      </c>
      <c r="R9375">
        <v>435.38992060021656</v>
      </c>
      <c r="S9375">
        <v>242.04001944291184</v>
      </c>
      <c r="T9375">
        <v>234.67137484583338</v>
      </c>
      <c r="U9375">
        <v>223.50261775354366</v>
      </c>
      <c r="V9375">
        <v>28883.78</v>
      </c>
      <c r="W9375">
        <v>266.57190224371033</v>
      </c>
    </row>
    <row r="9376" spans="2:23" x14ac:dyDescent="0.3">
      <c r="B9376">
        <f t="shared" si="147"/>
        <v>9371</v>
      </c>
      <c r="C9376">
        <v>206.7873956368108</v>
      </c>
      <c r="D9376">
        <v>761.57997493760297</v>
      </c>
      <c r="E9376">
        <v>218.47698896948845</v>
      </c>
      <c r="F9376">
        <v>209.78147396104097</v>
      </c>
      <c r="G9376">
        <v>412.62802384805474</v>
      </c>
      <c r="H9376">
        <v>552.98084742054743</v>
      </c>
      <c r="R9376">
        <v>203.01975276913117</v>
      </c>
      <c r="S9376">
        <v>273.47072043754395</v>
      </c>
      <c r="T9376">
        <v>28883.78</v>
      </c>
      <c r="U9376">
        <v>5028.9727882165989</v>
      </c>
      <c r="V9376">
        <v>7078.0926656452075</v>
      </c>
      <c r="W9376">
        <v>270.26189236693142</v>
      </c>
    </row>
    <row r="9377" spans="2:23" x14ac:dyDescent="0.3">
      <c r="B9377">
        <f t="shared" si="147"/>
        <v>9372</v>
      </c>
      <c r="C9377">
        <v>363.08029309648896</v>
      </c>
      <c r="D9377">
        <v>220.27330229657454</v>
      </c>
      <c r="E9377">
        <v>412.28320170112443</v>
      </c>
      <c r="F9377">
        <v>287.37630331420479</v>
      </c>
      <c r="G9377">
        <v>1063.3388119773751</v>
      </c>
      <c r="H9377">
        <v>294.83477208981816</v>
      </c>
      <c r="R9377">
        <v>209.30171714155767</v>
      </c>
      <c r="S9377">
        <v>517.47223291537443</v>
      </c>
      <c r="T9377">
        <v>324.10482861578078</v>
      </c>
      <c r="U9377">
        <v>1281.0687418923646</v>
      </c>
      <c r="V9377">
        <v>615.78254965958968</v>
      </c>
      <c r="W9377">
        <v>1026.9252345042735</v>
      </c>
    </row>
    <row r="9378" spans="2:23" x14ac:dyDescent="0.3">
      <c r="B9378">
        <f t="shared" si="147"/>
        <v>9373</v>
      </c>
      <c r="C9378">
        <v>210.73926450726316</v>
      </c>
      <c r="D9378">
        <v>2072.7479725961584</v>
      </c>
      <c r="E9378">
        <v>394.53004561745945</v>
      </c>
      <c r="F9378">
        <v>210.4586361195451</v>
      </c>
      <c r="G9378">
        <v>223.8870698035181</v>
      </c>
      <c r="H9378">
        <v>227.39795840287178</v>
      </c>
      <c r="R9378">
        <v>332.47019738332796</v>
      </c>
      <c r="S9378">
        <v>2585.5563504964939</v>
      </c>
      <c r="T9378">
        <v>1854.8459220632496</v>
      </c>
      <c r="U9378">
        <v>245.18309134675155</v>
      </c>
      <c r="V9378">
        <v>961.64064671565961</v>
      </c>
      <c r="W9378">
        <v>1245.9835587933871</v>
      </c>
    </row>
    <row r="9379" spans="2:23" x14ac:dyDescent="0.3">
      <c r="B9379">
        <f t="shared" si="147"/>
        <v>9374</v>
      </c>
      <c r="C9379">
        <v>28883.78</v>
      </c>
      <c r="D9379">
        <v>300.41031025871615</v>
      </c>
      <c r="E9379">
        <v>425.14860944059842</v>
      </c>
      <c r="F9379">
        <v>397.48463349674739</v>
      </c>
      <c r="G9379">
        <v>200.4690548828726</v>
      </c>
      <c r="H9379">
        <v>28883.78</v>
      </c>
      <c r="R9379">
        <v>10375.810071750839</v>
      </c>
      <c r="S9379">
        <v>6887.7676318891081</v>
      </c>
      <c r="T9379">
        <v>28883.78</v>
      </c>
      <c r="U9379">
        <v>364.05571106919251</v>
      </c>
      <c r="V9379">
        <v>430.93183454469977</v>
      </c>
      <c r="W9379">
        <v>28883.78</v>
      </c>
    </row>
    <row r="9380" spans="2:23" x14ac:dyDescent="0.3">
      <c r="B9380">
        <f t="shared" si="147"/>
        <v>9375</v>
      </c>
      <c r="C9380">
        <v>1120.1632936522415</v>
      </c>
      <c r="D9380">
        <v>659.77917958408</v>
      </c>
      <c r="E9380">
        <v>253.25322967405378</v>
      </c>
      <c r="F9380">
        <v>4397.1615024818284</v>
      </c>
      <c r="G9380">
        <v>505.79109284501988</v>
      </c>
      <c r="H9380">
        <v>28883.78</v>
      </c>
      <c r="R9380">
        <v>1647.9410765571449</v>
      </c>
      <c r="S9380">
        <v>28883.78</v>
      </c>
      <c r="T9380">
        <v>388.66508048230105</v>
      </c>
      <c r="U9380">
        <v>370.94136484140034</v>
      </c>
      <c r="V9380">
        <v>389.41447755504305</v>
      </c>
      <c r="W9380">
        <v>28883.78</v>
      </c>
    </row>
    <row r="9381" spans="2:23" x14ac:dyDescent="0.3">
      <c r="B9381">
        <f t="shared" si="147"/>
        <v>9376</v>
      </c>
      <c r="C9381">
        <v>242.42037606507034</v>
      </c>
      <c r="D9381">
        <v>7893.9545348161137</v>
      </c>
      <c r="E9381">
        <v>1015.6162590566594</v>
      </c>
      <c r="F9381">
        <v>28883.78</v>
      </c>
      <c r="G9381">
        <v>507.05008773529556</v>
      </c>
      <c r="H9381">
        <v>28883.78</v>
      </c>
      <c r="R9381">
        <v>270.71907495972408</v>
      </c>
      <c r="S9381">
        <v>203.81827111463491</v>
      </c>
      <c r="T9381">
        <v>338.87057908284294</v>
      </c>
      <c r="U9381">
        <v>264.4041676310157</v>
      </c>
      <c r="V9381">
        <v>266.25855813047713</v>
      </c>
      <c r="W9381">
        <v>216.95283946667018</v>
      </c>
    </row>
    <row r="9382" spans="2:23" x14ac:dyDescent="0.3">
      <c r="B9382">
        <f t="shared" si="147"/>
        <v>9377</v>
      </c>
      <c r="C9382">
        <v>246.25210532235451</v>
      </c>
      <c r="D9382">
        <v>213.5494779070483</v>
      </c>
      <c r="E9382">
        <v>28883.78</v>
      </c>
      <c r="F9382">
        <v>333.03451107186072</v>
      </c>
      <c r="G9382">
        <v>215.31138548549325</v>
      </c>
      <c r="H9382">
        <v>247.31157645816438</v>
      </c>
      <c r="R9382">
        <v>489.6837284938801</v>
      </c>
      <c r="S9382">
        <v>28883.78</v>
      </c>
      <c r="T9382">
        <v>6717.3373260760536</v>
      </c>
      <c r="U9382">
        <v>349.81491613475578</v>
      </c>
      <c r="V9382">
        <v>232.08322307500498</v>
      </c>
      <c r="W9382">
        <v>216.05872965746113</v>
      </c>
    </row>
    <row r="9383" spans="2:23" x14ac:dyDescent="0.3">
      <c r="B9383">
        <f t="shared" si="147"/>
        <v>9378</v>
      </c>
      <c r="C9383">
        <v>264.75499266694476</v>
      </c>
      <c r="D9383">
        <v>217.59182149001049</v>
      </c>
      <c r="E9383">
        <v>1513.655005499957</v>
      </c>
      <c r="F9383">
        <v>28883.78</v>
      </c>
      <c r="G9383">
        <v>5913.6234651302257</v>
      </c>
      <c r="H9383">
        <v>453.99763553862863</v>
      </c>
      <c r="R9383">
        <v>203.94778629954632</v>
      </c>
      <c r="S9383">
        <v>226.51394001887209</v>
      </c>
      <c r="T9383">
        <v>1393.3895424905982</v>
      </c>
      <c r="U9383">
        <v>28883.78</v>
      </c>
      <c r="V9383">
        <v>334.09470113470456</v>
      </c>
      <c r="W9383">
        <v>28883.78</v>
      </c>
    </row>
    <row r="9384" spans="2:23" x14ac:dyDescent="0.3">
      <c r="B9384">
        <f t="shared" si="147"/>
        <v>9379</v>
      </c>
      <c r="C9384">
        <v>1975.5253945587801</v>
      </c>
      <c r="D9384">
        <v>364.63585068629681</v>
      </c>
      <c r="E9384">
        <v>28883.78</v>
      </c>
      <c r="F9384">
        <v>28883.78</v>
      </c>
      <c r="G9384">
        <v>474.58998432301883</v>
      </c>
      <c r="H9384">
        <v>580.70513820130577</v>
      </c>
      <c r="R9384">
        <v>500.6455284063544</v>
      </c>
      <c r="S9384">
        <v>270.59546452236151</v>
      </c>
      <c r="T9384">
        <v>28883.78</v>
      </c>
      <c r="U9384">
        <v>339.33264568600765</v>
      </c>
      <c r="V9384">
        <v>535.57426842139785</v>
      </c>
      <c r="W9384">
        <v>485.04294093408464</v>
      </c>
    </row>
    <row r="9385" spans="2:23" x14ac:dyDescent="0.3">
      <c r="B9385">
        <f t="shared" si="147"/>
        <v>9380</v>
      </c>
      <c r="C9385">
        <v>281.865718853217</v>
      </c>
      <c r="D9385">
        <v>1093.2628291088608</v>
      </c>
      <c r="E9385">
        <v>249.74233332590632</v>
      </c>
      <c r="F9385">
        <v>1054.5003835037003</v>
      </c>
      <c r="G9385">
        <v>244.91381650585498</v>
      </c>
      <c r="H9385">
        <v>492.37475812241604</v>
      </c>
      <c r="R9385">
        <v>265.55757600849614</v>
      </c>
      <c r="S9385">
        <v>830.71944482949425</v>
      </c>
      <c r="T9385">
        <v>264.03348363850284</v>
      </c>
      <c r="U9385">
        <v>1128.0590791823802</v>
      </c>
      <c r="V9385">
        <v>546.32440080943979</v>
      </c>
      <c r="W9385">
        <v>341.29862291627478</v>
      </c>
    </row>
    <row r="9386" spans="2:23" x14ac:dyDescent="0.3">
      <c r="B9386">
        <f t="shared" si="147"/>
        <v>9381</v>
      </c>
      <c r="C9386">
        <v>330.48693485878675</v>
      </c>
      <c r="D9386">
        <v>771.01774320457378</v>
      </c>
      <c r="E9386">
        <v>294.45540766745279</v>
      </c>
      <c r="F9386">
        <v>201.40992250419689</v>
      </c>
      <c r="G9386">
        <v>4593.5887178427865</v>
      </c>
      <c r="H9386">
        <v>679.07615293393997</v>
      </c>
      <c r="R9386">
        <v>28883.78</v>
      </c>
      <c r="S9386">
        <v>431.284333292714</v>
      </c>
      <c r="T9386">
        <v>602.39594709389144</v>
      </c>
      <c r="U9386">
        <v>612.79758431308687</v>
      </c>
      <c r="V9386">
        <v>206.39779912758721</v>
      </c>
      <c r="W9386">
        <v>237.8689677484212</v>
      </c>
    </row>
    <row r="9387" spans="2:23" x14ac:dyDescent="0.3">
      <c r="B9387">
        <f t="shared" si="147"/>
        <v>9382</v>
      </c>
      <c r="C9387">
        <v>1084.2917950046799</v>
      </c>
      <c r="D9387">
        <v>806.89873851410573</v>
      </c>
      <c r="E9387">
        <v>202.02081039988488</v>
      </c>
      <c r="F9387">
        <v>722.75972631941556</v>
      </c>
      <c r="G9387">
        <v>28883.78</v>
      </c>
      <c r="H9387">
        <v>355.11722965546528</v>
      </c>
      <c r="R9387">
        <v>461.16388402774908</v>
      </c>
      <c r="S9387">
        <v>616.43789193089003</v>
      </c>
      <c r="T9387">
        <v>377.35800991139558</v>
      </c>
      <c r="U9387">
        <v>286.71873614764093</v>
      </c>
      <c r="V9387">
        <v>237.73371026551797</v>
      </c>
      <c r="W9387">
        <v>426.81960427335991</v>
      </c>
    </row>
    <row r="9388" spans="2:23" x14ac:dyDescent="0.3">
      <c r="B9388">
        <f t="shared" si="147"/>
        <v>9383</v>
      </c>
      <c r="C9388">
        <v>377.12871809952605</v>
      </c>
      <c r="D9388">
        <v>680.34503658855022</v>
      </c>
      <c r="E9388">
        <v>7701.3132313115739</v>
      </c>
      <c r="F9388">
        <v>1435.2762836977818</v>
      </c>
      <c r="G9388">
        <v>7355.5513450894568</v>
      </c>
      <c r="H9388">
        <v>438.10868389801578</v>
      </c>
      <c r="R9388">
        <v>1035.9490666445677</v>
      </c>
      <c r="S9388">
        <v>356.63416318736358</v>
      </c>
      <c r="T9388">
        <v>268.75772922708609</v>
      </c>
      <c r="U9388">
        <v>303.39020835701484</v>
      </c>
      <c r="V9388">
        <v>3025.0080122947475</v>
      </c>
      <c r="W9388">
        <v>28883.78</v>
      </c>
    </row>
    <row r="9389" spans="2:23" x14ac:dyDescent="0.3">
      <c r="B9389">
        <f t="shared" si="147"/>
        <v>9384</v>
      </c>
      <c r="C9389">
        <v>591.74681098141514</v>
      </c>
      <c r="D9389">
        <v>214.49165273158482</v>
      </c>
      <c r="E9389">
        <v>24438.540183612153</v>
      </c>
      <c r="F9389">
        <v>233.43563237145685</v>
      </c>
      <c r="G9389">
        <v>5697.8606622339485</v>
      </c>
      <c r="H9389">
        <v>531.1636122524651</v>
      </c>
      <c r="R9389">
        <v>805.2591619958506</v>
      </c>
      <c r="S9389">
        <v>978.63097409935187</v>
      </c>
      <c r="T9389">
        <v>613.55750707809239</v>
      </c>
      <c r="U9389">
        <v>427.03428179174364</v>
      </c>
      <c r="V9389">
        <v>290.44613817465296</v>
      </c>
      <c r="W9389">
        <v>355.49452375203714</v>
      </c>
    </row>
    <row r="9390" spans="2:23" x14ac:dyDescent="0.3">
      <c r="B9390">
        <f t="shared" si="147"/>
        <v>9385</v>
      </c>
      <c r="C9390">
        <v>291.86954600220258</v>
      </c>
      <c r="D9390">
        <v>4766.4671152621804</v>
      </c>
      <c r="E9390">
        <v>508.2919269579665</v>
      </c>
      <c r="F9390">
        <v>3387.3240252034338</v>
      </c>
      <c r="G9390">
        <v>227.68387322347448</v>
      </c>
      <c r="H9390">
        <v>548.54155249448672</v>
      </c>
      <c r="R9390">
        <v>508.43063429115131</v>
      </c>
      <c r="S9390">
        <v>3348.8619622406145</v>
      </c>
      <c r="T9390">
        <v>4281.2565746513119</v>
      </c>
      <c r="U9390">
        <v>1386.9679822419228</v>
      </c>
      <c r="V9390">
        <v>235.57219906372273</v>
      </c>
      <c r="W9390">
        <v>733.76656706325048</v>
      </c>
    </row>
    <row r="9391" spans="2:23" x14ac:dyDescent="0.3">
      <c r="B9391">
        <f t="shared" si="147"/>
        <v>9386</v>
      </c>
      <c r="C9391">
        <v>232.81169154906422</v>
      </c>
      <c r="D9391">
        <v>216.87384932516565</v>
      </c>
      <c r="E9391">
        <v>474.85035306440858</v>
      </c>
      <c r="F9391">
        <v>12329.153782815312</v>
      </c>
      <c r="G9391">
        <v>215.95276756107819</v>
      </c>
      <c r="H9391">
        <v>17102.689456562694</v>
      </c>
      <c r="R9391">
        <v>712.40575181510917</v>
      </c>
      <c r="S9391">
        <v>28883.78</v>
      </c>
      <c r="T9391">
        <v>554.31740994909569</v>
      </c>
      <c r="U9391">
        <v>568.99849633997133</v>
      </c>
      <c r="V9391">
        <v>245.47030638836134</v>
      </c>
      <c r="W9391">
        <v>2368.3728246269361</v>
      </c>
    </row>
    <row r="9392" spans="2:23" x14ac:dyDescent="0.3">
      <c r="B9392">
        <f t="shared" si="147"/>
        <v>9387</v>
      </c>
      <c r="C9392">
        <v>11536.907822303403</v>
      </c>
      <c r="D9392">
        <v>351.39744569209</v>
      </c>
      <c r="E9392">
        <v>338.62468946828483</v>
      </c>
      <c r="F9392">
        <v>305.08746970516751</v>
      </c>
      <c r="G9392">
        <v>3153.405842192939</v>
      </c>
      <c r="H9392">
        <v>1958.6823011840245</v>
      </c>
      <c r="R9392">
        <v>266.21612773361858</v>
      </c>
      <c r="S9392">
        <v>1234.0160401680632</v>
      </c>
      <c r="T9392">
        <v>304.45083903124822</v>
      </c>
      <c r="U9392">
        <v>271.22711208469855</v>
      </c>
      <c r="V9392">
        <v>13951.658312077072</v>
      </c>
      <c r="W9392">
        <v>307.06974355602222</v>
      </c>
    </row>
    <row r="9393" spans="2:23" x14ac:dyDescent="0.3">
      <c r="B9393">
        <f t="shared" si="147"/>
        <v>9388</v>
      </c>
      <c r="C9393">
        <v>245.14545628770691</v>
      </c>
      <c r="D9393">
        <v>403.28895581361303</v>
      </c>
      <c r="E9393">
        <v>207.04761665305494</v>
      </c>
      <c r="F9393">
        <v>28883.78</v>
      </c>
      <c r="G9393">
        <v>260.55445662983323</v>
      </c>
      <c r="H9393">
        <v>948.40497685125206</v>
      </c>
      <c r="R9393">
        <v>2833.1995616857034</v>
      </c>
      <c r="S9393">
        <v>1842.1768001528778</v>
      </c>
      <c r="T9393">
        <v>219.47214646839703</v>
      </c>
      <c r="U9393">
        <v>405.61008021960384</v>
      </c>
      <c r="V9393">
        <v>1066.2882819382421</v>
      </c>
      <c r="W9393">
        <v>28883.78</v>
      </c>
    </row>
    <row r="9394" spans="2:23" x14ac:dyDescent="0.3">
      <c r="B9394">
        <f t="shared" si="147"/>
        <v>9389</v>
      </c>
      <c r="C9394">
        <v>786.11971241253218</v>
      </c>
      <c r="D9394">
        <v>216.61785825388606</v>
      </c>
      <c r="E9394">
        <v>253.85810324562766</v>
      </c>
      <c r="F9394">
        <v>367.30105884350218</v>
      </c>
      <c r="G9394">
        <v>288.69175122308201</v>
      </c>
      <c r="H9394">
        <v>1318.2007645456993</v>
      </c>
      <c r="R9394">
        <v>28883.78</v>
      </c>
      <c r="S9394">
        <v>378.03255976874073</v>
      </c>
      <c r="T9394">
        <v>275.62317762302257</v>
      </c>
      <c r="U9394">
        <v>554.08701447698195</v>
      </c>
      <c r="V9394">
        <v>355.02069542279941</v>
      </c>
      <c r="W9394">
        <v>28883.78</v>
      </c>
    </row>
    <row r="9395" spans="2:23" x14ac:dyDescent="0.3">
      <c r="B9395">
        <f t="shared" si="147"/>
        <v>9390</v>
      </c>
      <c r="C9395">
        <v>260.60610131289786</v>
      </c>
      <c r="D9395">
        <v>28883.78</v>
      </c>
      <c r="E9395">
        <v>28883.78</v>
      </c>
      <c r="F9395">
        <v>240.40089373602544</v>
      </c>
      <c r="G9395">
        <v>211.74375675908328</v>
      </c>
      <c r="H9395">
        <v>399.82731799073252</v>
      </c>
      <c r="R9395">
        <v>251.5568971271266</v>
      </c>
      <c r="S9395">
        <v>1515.8829113899155</v>
      </c>
      <c r="T9395">
        <v>480.60776739609548</v>
      </c>
      <c r="U9395">
        <v>10375.3379772464</v>
      </c>
      <c r="V9395">
        <v>906.65697649136916</v>
      </c>
      <c r="W9395">
        <v>307.77037473081259</v>
      </c>
    </row>
    <row r="9396" spans="2:23" x14ac:dyDescent="0.3">
      <c r="B9396">
        <f t="shared" si="147"/>
        <v>9391</v>
      </c>
      <c r="C9396">
        <v>28883.78</v>
      </c>
      <c r="D9396">
        <v>503.69457005947851</v>
      </c>
      <c r="E9396">
        <v>586.05368483528059</v>
      </c>
      <c r="F9396">
        <v>28883.78</v>
      </c>
      <c r="G9396">
        <v>576.66140071989037</v>
      </c>
      <c r="H9396">
        <v>206.00153602056596</v>
      </c>
      <c r="R9396">
        <v>8600.3587826805633</v>
      </c>
      <c r="S9396">
        <v>279.32396182734107</v>
      </c>
      <c r="T9396">
        <v>228.43875008701204</v>
      </c>
      <c r="U9396">
        <v>408.34621905039188</v>
      </c>
      <c r="V9396">
        <v>2197.3305190612537</v>
      </c>
      <c r="W9396">
        <v>1070.1997039490063</v>
      </c>
    </row>
    <row r="9397" spans="2:23" x14ac:dyDescent="0.3">
      <c r="B9397">
        <f t="shared" si="147"/>
        <v>9392</v>
      </c>
      <c r="C9397">
        <v>774.37393838825824</v>
      </c>
      <c r="D9397">
        <v>496.70392754674151</v>
      </c>
      <c r="E9397">
        <v>1196.5086739511066</v>
      </c>
      <c r="F9397">
        <v>288.5611623850881</v>
      </c>
      <c r="G9397">
        <v>231.72897681797957</v>
      </c>
      <c r="H9397">
        <v>249.96287361511554</v>
      </c>
      <c r="R9397">
        <v>432.38586982490403</v>
      </c>
      <c r="S9397">
        <v>4692.7691489797317</v>
      </c>
      <c r="T9397">
        <v>4297.7428201588573</v>
      </c>
      <c r="U9397">
        <v>407.06821375956952</v>
      </c>
      <c r="V9397">
        <v>28883.78</v>
      </c>
      <c r="W9397">
        <v>879.05736881915323</v>
      </c>
    </row>
    <row r="9398" spans="2:23" x14ac:dyDescent="0.3">
      <c r="B9398">
        <f t="shared" si="147"/>
        <v>9393</v>
      </c>
      <c r="C9398">
        <v>274.31095469158856</v>
      </c>
      <c r="D9398">
        <v>434.48397084899625</v>
      </c>
      <c r="E9398">
        <v>621.2065361212135</v>
      </c>
      <c r="F9398">
        <v>239.84330650497267</v>
      </c>
      <c r="G9398">
        <v>28883.78</v>
      </c>
      <c r="H9398">
        <v>1549.8416297018696</v>
      </c>
      <c r="R9398">
        <v>501.00320722486737</v>
      </c>
      <c r="S9398">
        <v>19587.183044526628</v>
      </c>
      <c r="T9398">
        <v>208.06362276205024</v>
      </c>
      <c r="U9398">
        <v>216.41920074722455</v>
      </c>
      <c r="V9398">
        <v>308.6549546699182</v>
      </c>
      <c r="W9398">
        <v>28883.78</v>
      </c>
    </row>
    <row r="9399" spans="2:23" x14ac:dyDescent="0.3">
      <c r="B9399">
        <f t="shared" si="147"/>
        <v>9394</v>
      </c>
      <c r="C9399">
        <v>258.20221585552042</v>
      </c>
      <c r="D9399">
        <v>1186.8207643544142</v>
      </c>
      <c r="E9399">
        <v>1304.6425029177487</v>
      </c>
      <c r="F9399">
        <v>718.52733086339106</v>
      </c>
      <c r="G9399">
        <v>3210.7643499543024</v>
      </c>
      <c r="H9399">
        <v>6445.6946564328382</v>
      </c>
      <c r="R9399">
        <v>235.72487744892805</v>
      </c>
      <c r="S9399">
        <v>7227.116806154434</v>
      </c>
      <c r="T9399">
        <v>235.95803859546805</v>
      </c>
      <c r="U9399">
        <v>14103.616373112998</v>
      </c>
      <c r="V9399">
        <v>1675.3311158404272</v>
      </c>
      <c r="W9399">
        <v>520.16301120489857</v>
      </c>
    </row>
    <row r="9400" spans="2:23" x14ac:dyDescent="0.3">
      <c r="B9400">
        <f t="shared" si="147"/>
        <v>9395</v>
      </c>
      <c r="C9400">
        <v>2511.9431238159564</v>
      </c>
      <c r="D9400">
        <v>5722.1472004028738</v>
      </c>
      <c r="E9400">
        <v>221.98008831113597</v>
      </c>
      <c r="F9400">
        <v>28883.78</v>
      </c>
      <c r="G9400">
        <v>5116.3574673040948</v>
      </c>
      <c r="H9400">
        <v>411.03825521907913</v>
      </c>
      <c r="R9400">
        <v>355.2937532209516</v>
      </c>
      <c r="S9400">
        <v>212.73726392569054</v>
      </c>
      <c r="T9400">
        <v>888.6878069868045</v>
      </c>
      <c r="U9400">
        <v>309.09127080274465</v>
      </c>
      <c r="V9400">
        <v>1667.921735487384</v>
      </c>
      <c r="W9400">
        <v>309.36442388036875</v>
      </c>
    </row>
    <row r="9401" spans="2:23" x14ac:dyDescent="0.3">
      <c r="B9401">
        <f t="shared" si="147"/>
        <v>9396</v>
      </c>
      <c r="C9401">
        <v>28883.78</v>
      </c>
      <c r="D9401">
        <v>270.93303426596827</v>
      </c>
      <c r="E9401">
        <v>1098.64251119916</v>
      </c>
      <c r="F9401">
        <v>2323.3101961361622</v>
      </c>
      <c r="G9401">
        <v>253.27543414990936</v>
      </c>
      <c r="H9401">
        <v>4402.3260256160511</v>
      </c>
      <c r="R9401">
        <v>28883.78</v>
      </c>
      <c r="S9401">
        <v>420.78826466155533</v>
      </c>
      <c r="T9401">
        <v>1018.4572428767679</v>
      </c>
      <c r="U9401">
        <v>226.92187426644423</v>
      </c>
      <c r="V9401">
        <v>414.02883654080529</v>
      </c>
      <c r="W9401">
        <v>299.61941699604273</v>
      </c>
    </row>
    <row r="9402" spans="2:23" x14ac:dyDescent="0.3">
      <c r="B9402">
        <f t="shared" si="147"/>
        <v>9397</v>
      </c>
      <c r="C9402">
        <v>372.08489633263457</v>
      </c>
      <c r="D9402">
        <v>294.77182399111877</v>
      </c>
      <c r="E9402">
        <v>262.70162531703579</v>
      </c>
      <c r="F9402">
        <v>265.31051344249607</v>
      </c>
      <c r="G9402">
        <v>235.33473857477702</v>
      </c>
      <c r="H9402">
        <v>357.58366956170676</v>
      </c>
      <c r="R9402">
        <v>891.92830060364599</v>
      </c>
      <c r="S9402">
        <v>271.06761988610856</v>
      </c>
      <c r="T9402">
        <v>8601.8603771173057</v>
      </c>
      <c r="U9402">
        <v>4843.9923089497534</v>
      </c>
      <c r="V9402">
        <v>228.33000377720475</v>
      </c>
      <c r="W9402">
        <v>16631.577839975773</v>
      </c>
    </row>
    <row r="9403" spans="2:23" x14ac:dyDescent="0.3">
      <c r="B9403">
        <f t="shared" si="147"/>
        <v>9398</v>
      </c>
      <c r="C9403">
        <v>220.40954594038033</v>
      </c>
      <c r="D9403">
        <v>28883.78</v>
      </c>
      <c r="E9403">
        <v>8645.4545416812798</v>
      </c>
      <c r="F9403">
        <v>5298.7423364415754</v>
      </c>
      <c r="G9403">
        <v>925.9086952379082</v>
      </c>
      <c r="H9403">
        <v>3232.1773878535141</v>
      </c>
      <c r="R9403">
        <v>21704.738186064998</v>
      </c>
      <c r="S9403">
        <v>13835.420736484248</v>
      </c>
      <c r="T9403">
        <v>28883.78</v>
      </c>
      <c r="U9403">
        <v>3991.3170095053761</v>
      </c>
      <c r="V9403">
        <v>11295.578780377524</v>
      </c>
      <c r="W9403">
        <v>211.59154726260303</v>
      </c>
    </row>
    <row r="9404" spans="2:23" x14ac:dyDescent="0.3">
      <c r="B9404">
        <f t="shared" si="147"/>
        <v>9399</v>
      </c>
      <c r="C9404">
        <v>471.79172541359435</v>
      </c>
      <c r="D9404">
        <v>236.28315573865743</v>
      </c>
      <c r="E9404">
        <v>1305.3108570894733</v>
      </c>
      <c r="F9404">
        <v>300.34664287748518</v>
      </c>
      <c r="G9404">
        <v>1233.8988394560452</v>
      </c>
      <c r="H9404">
        <v>427.01177567304433</v>
      </c>
      <c r="R9404">
        <v>282.24990843973427</v>
      </c>
      <c r="S9404">
        <v>3253.8267071454056</v>
      </c>
      <c r="T9404">
        <v>4520.07669964042</v>
      </c>
      <c r="U9404">
        <v>1194.9458342600497</v>
      </c>
      <c r="V9404">
        <v>274.51969473925976</v>
      </c>
      <c r="W9404">
        <v>902.58385450668584</v>
      </c>
    </row>
    <row r="9405" spans="2:23" x14ac:dyDescent="0.3">
      <c r="B9405">
        <f t="shared" si="147"/>
        <v>9400</v>
      </c>
      <c r="C9405">
        <v>271.80993461586837</v>
      </c>
      <c r="D9405">
        <v>477.60512157053881</v>
      </c>
      <c r="E9405">
        <v>463.31920550651546</v>
      </c>
      <c r="F9405">
        <v>817.48440991957682</v>
      </c>
      <c r="G9405">
        <v>258.24526029454546</v>
      </c>
      <c r="H9405">
        <v>28883.78</v>
      </c>
      <c r="R9405">
        <v>274.48957407071032</v>
      </c>
      <c r="S9405">
        <v>491.41766834063287</v>
      </c>
      <c r="T9405">
        <v>4837.2151046744812</v>
      </c>
      <c r="U9405">
        <v>959.21239919508628</v>
      </c>
      <c r="V9405">
        <v>316.11647607978819</v>
      </c>
      <c r="W9405">
        <v>21447.2317713868</v>
      </c>
    </row>
    <row r="9406" spans="2:23" x14ac:dyDescent="0.3">
      <c r="B9406">
        <f t="shared" si="147"/>
        <v>9401</v>
      </c>
      <c r="C9406">
        <v>674.94796648383726</v>
      </c>
      <c r="D9406">
        <v>2311.7447038537339</v>
      </c>
      <c r="E9406">
        <v>206.27544525136921</v>
      </c>
      <c r="F9406">
        <v>229.42198781542919</v>
      </c>
      <c r="G9406">
        <v>745.34457350483251</v>
      </c>
      <c r="H9406">
        <v>878.45699630582362</v>
      </c>
      <c r="R9406">
        <v>945.15068846766417</v>
      </c>
      <c r="S9406">
        <v>212.22803283539622</v>
      </c>
      <c r="T9406">
        <v>358.09120859150778</v>
      </c>
      <c r="U9406">
        <v>455.53922309925372</v>
      </c>
      <c r="V9406">
        <v>809.98647852616125</v>
      </c>
      <c r="W9406">
        <v>915.39263523085947</v>
      </c>
    </row>
    <row r="9407" spans="2:23" x14ac:dyDescent="0.3">
      <c r="B9407">
        <f t="shared" si="147"/>
        <v>9402</v>
      </c>
      <c r="C9407">
        <v>284.91767033848993</v>
      </c>
      <c r="D9407">
        <v>218.70402959411291</v>
      </c>
      <c r="E9407">
        <v>205.97124280265513</v>
      </c>
      <c r="F9407">
        <v>563.95614217674211</v>
      </c>
      <c r="G9407">
        <v>250.53395985846575</v>
      </c>
      <c r="H9407">
        <v>549.81077461459518</v>
      </c>
      <c r="R9407">
        <v>28883.78</v>
      </c>
      <c r="S9407">
        <v>525.28310402356942</v>
      </c>
      <c r="T9407">
        <v>364.15163544389532</v>
      </c>
      <c r="U9407">
        <v>366.23053085073309</v>
      </c>
      <c r="V9407">
        <v>265.27023871631854</v>
      </c>
      <c r="W9407">
        <v>344.58903944123966</v>
      </c>
    </row>
    <row r="9408" spans="2:23" x14ac:dyDescent="0.3">
      <c r="B9408">
        <f t="shared" si="147"/>
        <v>9403</v>
      </c>
      <c r="C9408">
        <v>327.87940607274169</v>
      </c>
      <c r="D9408">
        <v>392.98873302827576</v>
      </c>
      <c r="E9408">
        <v>9774.8652121831601</v>
      </c>
      <c r="F9408">
        <v>380.91975330836169</v>
      </c>
      <c r="G9408">
        <v>219.95389757004014</v>
      </c>
      <c r="H9408">
        <v>794.05423879551995</v>
      </c>
      <c r="R9408">
        <v>257.62803189962659</v>
      </c>
      <c r="S9408">
        <v>630.58578143099271</v>
      </c>
      <c r="T9408">
        <v>287.48358659893944</v>
      </c>
      <c r="U9408">
        <v>231.09534819965882</v>
      </c>
      <c r="V9408">
        <v>408.55700529151324</v>
      </c>
      <c r="W9408">
        <v>292.36114287808806</v>
      </c>
    </row>
    <row r="9409" spans="2:23" x14ac:dyDescent="0.3">
      <c r="B9409">
        <f t="shared" si="147"/>
        <v>9404</v>
      </c>
      <c r="C9409">
        <v>230.52353953845585</v>
      </c>
      <c r="D9409">
        <v>224.52208798521619</v>
      </c>
      <c r="E9409">
        <v>462.47832953542019</v>
      </c>
      <c r="F9409">
        <v>231.53874001860993</v>
      </c>
      <c r="G9409">
        <v>249.96627827521479</v>
      </c>
      <c r="H9409">
        <v>338.30148932486713</v>
      </c>
      <c r="R9409">
        <v>200.6271411608941</v>
      </c>
      <c r="S9409">
        <v>525.42887406192722</v>
      </c>
      <c r="T9409">
        <v>454.27906138145568</v>
      </c>
      <c r="U9409">
        <v>1642.486162485194</v>
      </c>
      <c r="V9409">
        <v>321.02861717531505</v>
      </c>
      <c r="W9409">
        <v>232.07136836500527</v>
      </c>
    </row>
    <row r="9410" spans="2:23" x14ac:dyDescent="0.3">
      <c r="B9410">
        <f t="shared" si="147"/>
        <v>9405</v>
      </c>
      <c r="C9410">
        <v>583.65301140413681</v>
      </c>
      <c r="D9410">
        <v>28883.78</v>
      </c>
      <c r="E9410">
        <v>28883.78</v>
      </c>
      <c r="F9410">
        <v>292.97364266185434</v>
      </c>
      <c r="G9410">
        <v>518.15627328806568</v>
      </c>
      <c r="H9410">
        <v>319.44444707444956</v>
      </c>
      <c r="R9410">
        <v>1112.2254727294862</v>
      </c>
      <c r="S9410">
        <v>352.19401282845831</v>
      </c>
      <c r="T9410">
        <v>1001.0320773669147</v>
      </c>
      <c r="U9410">
        <v>374.51469973340403</v>
      </c>
      <c r="V9410">
        <v>596.40968702835642</v>
      </c>
      <c r="W9410">
        <v>232.5021138301455</v>
      </c>
    </row>
    <row r="9411" spans="2:23" x14ac:dyDescent="0.3">
      <c r="B9411">
        <f t="shared" si="147"/>
        <v>9406</v>
      </c>
      <c r="C9411">
        <v>246.86393822437657</v>
      </c>
      <c r="D9411">
        <v>243.50824913951925</v>
      </c>
      <c r="E9411">
        <v>11383.95872556924</v>
      </c>
      <c r="F9411">
        <v>200.3872584047777</v>
      </c>
      <c r="G9411">
        <v>338.60960761196196</v>
      </c>
      <c r="H9411">
        <v>739.20054223187196</v>
      </c>
      <c r="R9411">
        <v>265.75768158901332</v>
      </c>
      <c r="S9411">
        <v>202.48857446431529</v>
      </c>
      <c r="T9411">
        <v>4368.1845741703628</v>
      </c>
      <c r="U9411">
        <v>438.8247336162936</v>
      </c>
      <c r="V9411">
        <v>758.58851615337176</v>
      </c>
      <c r="W9411">
        <v>10245.855532611014</v>
      </c>
    </row>
    <row r="9412" spans="2:23" x14ac:dyDescent="0.3">
      <c r="B9412">
        <f t="shared" si="147"/>
        <v>9407</v>
      </c>
      <c r="C9412">
        <v>330.50258008692299</v>
      </c>
      <c r="D9412">
        <v>1180.5817097163495</v>
      </c>
      <c r="E9412">
        <v>6188.8331933784848</v>
      </c>
      <c r="F9412">
        <v>355.14724002630362</v>
      </c>
      <c r="G9412">
        <v>1647.7860838162194</v>
      </c>
      <c r="H9412">
        <v>982.46604532831066</v>
      </c>
      <c r="R9412">
        <v>549.90315795695278</v>
      </c>
      <c r="S9412">
        <v>28883.78</v>
      </c>
      <c r="T9412">
        <v>353.92438418849804</v>
      </c>
      <c r="U9412">
        <v>577.29996304158112</v>
      </c>
      <c r="V9412">
        <v>5762.5080324689843</v>
      </c>
      <c r="W9412">
        <v>257.96684113507769</v>
      </c>
    </row>
    <row r="9413" spans="2:23" x14ac:dyDescent="0.3">
      <c r="B9413">
        <f t="shared" si="147"/>
        <v>9408</v>
      </c>
      <c r="C9413">
        <v>5568.4418129226005</v>
      </c>
      <c r="D9413">
        <v>1878.8809865175099</v>
      </c>
      <c r="E9413">
        <v>329.71608403675725</v>
      </c>
      <c r="F9413">
        <v>3317.5013460165565</v>
      </c>
      <c r="G9413">
        <v>237.55803863595861</v>
      </c>
      <c r="H9413">
        <v>222.28765150285886</v>
      </c>
      <c r="R9413">
        <v>1329.4462122026246</v>
      </c>
      <c r="S9413">
        <v>230.24018944386131</v>
      </c>
      <c r="T9413">
        <v>371.23115906218283</v>
      </c>
      <c r="U9413">
        <v>2592.2771565514549</v>
      </c>
      <c r="V9413">
        <v>606.73343897640643</v>
      </c>
      <c r="W9413">
        <v>1066.0152789792373</v>
      </c>
    </row>
    <row r="9414" spans="2:23" x14ac:dyDescent="0.3">
      <c r="B9414">
        <f t="shared" si="147"/>
        <v>9409</v>
      </c>
      <c r="C9414">
        <v>1180.8568602788587</v>
      </c>
      <c r="D9414">
        <v>291.54987785121909</v>
      </c>
      <c r="E9414">
        <v>26706.29300090277</v>
      </c>
      <c r="F9414">
        <v>348.37610116620965</v>
      </c>
      <c r="G9414">
        <v>509.90086655900427</v>
      </c>
      <c r="H9414">
        <v>207.11889299770431</v>
      </c>
      <c r="R9414">
        <v>2130.0726643449016</v>
      </c>
      <c r="S9414">
        <v>5443.547747061506</v>
      </c>
      <c r="T9414">
        <v>209.95776321194236</v>
      </c>
      <c r="U9414">
        <v>409.83047283077178</v>
      </c>
      <c r="V9414">
        <v>411.47865304619245</v>
      </c>
      <c r="W9414">
        <v>28883.78</v>
      </c>
    </row>
    <row r="9415" spans="2:23" x14ac:dyDescent="0.3">
      <c r="B9415">
        <f t="shared" si="147"/>
        <v>9410</v>
      </c>
      <c r="C9415">
        <v>515.00317328367078</v>
      </c>
      <c r="D9415">
        <v>312.61673478539876</v>
      </c>
      <c r="E9415">
        <v>209.68774264502301</v>
      </c>
      <c r="F9415">
        <v>8719.4962067260331</v>
      </c>
      <c r="G9415">
        <v>1637.04096412235</v>
      </c>
      <c r="H9415">
        <v>8811.2093974695126</v>
      </c>
      <c r="R9415">
        <v>307.15147923943641</v>
      </c>
      <c r="S9415">
        <v>1992.131460227457</v>
      </c>
      <c r="T9415">
        <v>5802.1234119525107</v>
      </c>
      <c r="U9415">
        <v>353.78979278714911</v>
      </c>
      <c r="V9415">
        <v>245.16157983248715</v>
      </c>
      <c r="W9415">
        <v>244.29668438661241</v>
      </c>
    </row>
    <row r="9416" spans="2:23" x14ac:dyDescent="0.3">
      <c r="B9416">
        <f t="shared" ref="B9416:B9479" si="148">B9415 + 1</f>
        <v>9411</v>
      </c>
      <c r="C9416">
        <v>274.69656942827623</v>
      </c>
      <c r="D9416">
        <v>207.74300382500505</v>
      </c>
      <c r="E9416">
        <v>347.4757263562168</v>
      </c>
      <c r="F9416">
        <v>223.84388020834066</v>
      </c>
      <c r="G9416">
        <v>222.09724021752322</v>
      </c>
      <c r="H9416">
        <v>285.53302690510128</v>
      </c>
      <c r="R9416">
        <v>255.19011805694677</v>
      </c>
      <c r="S9416">
        <v>227.70174628285957</v>
      </c>
      <c r="T9416">
        <v>217.35277072839853</v>
      </c>
      <c r="U9416">
        <v>28883.78</v>
      </c>
      <c r="V9416">
        <v>336.43137030129606</v>
      </c>
      <c r="W9416">
        <v>250.34579201547052</v>
      </c>
    </row>
    <row r="9417" spans="2:23" x14ac:dyDescent="0.3">
      <c r="B9417">
        <f t="shared" si="148"/>
        <v>9412</v>
      </c>
      <c r="C9417">
        <v>1153.5254252004977</v>
      </c>
      <c r="D9417">
        <v>1673.5786927879849</v>
      </c>
      <c r="E9417">
        <v>254.66034407975377</v>
      </c>
      <c r="F9417">
        <v>334.48487677111302</v>
      </c>
      <c r="G9417">
        <v>234.13357574637124</v>
      </c>
      <c r="H9417">
        <v>338.629694032055</v>
      </c>
      <c r="R9417">
        <v>1469.0314218536473</v>
      </c>
      <c r="S9417">
        <v>313.03779700574597</v>
      </c>
      <c r="T9417">
        <v>2359.5404209982362</v>
      </c>
      <c r="U9417">
        <v>251.41372254783366</v>
      </c>
      <c r="V9417">
        <v>28883.78</v>
      </c>
      <c r="W9417">
        <v>346.13349003680742</v>
      </c>
    </row>
    <row r="9418" spans="2:23" x14ac:dyDescent="0.3">
      <c r="B9418">
        <f t="shared" si="148"/>
        <v>9413</v>
      </c>
      <c r="C9418">
        <v>2161.8184712750217</v>
      </c>
      <c r="D9418">
        <v>361.03295960397776</v>
      </c>
      <c r="E9418">
        <v>394.74594240510817</v>
      </c>
      <c r="F9418">
        <v>580.55919427232539</v>
      </c>
      <c r="G9418">
        <v>8850.3513377987783</v>
      </c>
      <c r="H9418">
        <v>592.39290969768535</v>
      </c>
      <c r="R9418">
        <v>327.40207599134612</v>
      </c>
      <c r="S9418">
        <v>739.35861172989041</v>
      </c>
      <c r="T9418">
        <v>279.99055223796961</v>
      </c>
      <c r="U9418">
        <v>28883.78</v>
      </c>
      <c r="V9418">
        <v>28883.78</v>
      </c>
      <c r="W9418">
        <v>296.28696165871582</v>
      </c>
    </row>
    <row r="9419" spans="2:23" x14ac:dyDescent="0.3">
      <c r="B9419">
        <f t="shared" si="148"/>
        <v>9414</v>
      </c>
      <c r="C9419">
        <v>313.58065626290499</v>
      </c>
      <c r="D9419">
        <v>3632.3841749028979</v>
      </c>
      <c r="E9419">
        <v>265.45521579248884</v>
      </c>
      <c r="F9419">
        <v>12304.316443590886</v>
      </c>
      <c r="G9419">
        <v>333.46969619652873</v>
      </c>
      <c r="H9419">
        <v>236.74618054012495</v>
      </c>
      <c r="R9419">
        <v>2256.7212203584313</v>
      </c>
      <c r="S9419">
        <v>430.67785577412945</v>
      </c>
      <c r="T9419">
        <v>3720.2555915912403</v>
      </c>
      <c r="U9419">
        <v>28883.78</v>
      </c>
      <c r="V9419">
        <v>238.84949414913211</v>
      </c>
      <c r="W9419">
        <v>28883.78</v>
      </c>
    </row>
    <row r="9420" spans="2:23" x14ac:dyDescent="0.3">
      <c r="B9420">
        <f t="shared" si="148"/>
        <v>9415</v>
      </c>
      <c r="C9420">
        <v>1036.9012958990691</v>
      </c>
      <c r="D9420">
        <v>571.33824271433355</v>
      </c>
      <c r="E9420">
        <v>218.98594441831207</v>
      </c>
      <c r="F9420">
        <v>328.64577903163104</v>
      </c>
      <c r="G9420">
        <v>248.47966562059636</v>
      </c>
      <c r="H9420">
        <v>5112.9248324001328</v>
      </c>
      <c r="R9420">
        <v>294.5010904677988</v>
      </c>
      <c r="S9420">
        <v>278.97892505339144</v>
      </c>
      <c r="T9420">
        <v>477.35953034381316</v>
      </c>
      <c r="U9420">
        <v>224.48263692749634</v>
      </c>
      <c r="V9420">
        <v>242.45357605968545</v>
      </c>
      <c r="W9420">
        <v>13391.395210385836</v>
      </c>
    </row>
    <row r="9421" spans="2:23" x14ac:dyDescent="0.3">
      <c r="B9421">
        <f t="shared" si="148"/>
        <v>9416</v>
      </c>
      <c r="C9421">
        <v>341.77218278608223</v>
      </c>
      <c r="D9421">
        <v>1952.9247300152024</v>
      </c>
      <c r="E9421">
        <v>216.73597308252147</v>
      </c>
      <c r="F9421">
        <v>573.58667518147001</v>
      </c>
      <c r="G9421">
        <v>1409.9622834654906</v>
      </c>
      <c r="H9421">
        <v>28883.78</v>
      </c>
      <c r="R9421">
        <v>4981.9803399977582</v>
      </c>
      <c r="S9421">
        <v>767.7118032419703</v>
      </c>
      <c r="T9421">
        <v>765.84450661514597</v>
      </c>
      <c r="U9421">
        <v>409.39011327853564</v>
      </c>
      <c r="V9421">
        <v>209.18696796774563</v>
      </c>
      <c r="W9421">
        <v>244.67438810859011</v>
      </c>
    </row>
    <row r="9422" spans="2:23" x14ac:dyDescent="0.3">
      <c r="B9422">
        <f t="shared" si="148"/>
        <v>9417</v>
      </c>
      <c r="C9422">
        <v>1449.4013544924371</v>
      </c>
      <c r="D9422">
        <v>943.5246012573848</v>
      </c>
      <c r="E9422">
        <v>660.01743880591653</v>
      </c>
      <c r="F9422">
        <v>766.48466803343888</v>
      </c>
      <c r="G9422">
        <v>259.72810569061403</v>
      </c>
      <c r="H9422">
        <v>263.88035403607677</v>
      </c>
      <c r="R9422">
        <v>1679.1016845870479</v>
      </c>
      <c r="S9422">
        <v>203.54656115510275</v>
      </c>
      <c r="T9422">
        <v>271.71449627255612</v>
      </c>
      <c r="U9422">
        <v>7702.5409497204719</v>
      </c>
      <c r="V9422">
        <v>7764.8266016189291</v>
      </c>
      <c r="W9422">
        <v>557.98522838592658</v>
      </c>
    </row>
    <row r="9423" spans="2:23" x14ac:dyDescent="0.3">
      <c r="B9423">
        <f t="shared" si="148"/>
        <v>9418</v>
      </c>
      <c r="C9423">
        <v>1249.4249467853087</v>
      </c>
      <c r="D9423">
        <v>803.12125930396985</v>
      </c>
      <c r="E9423">
        <v>282.38872882784557</v>
      </c>
      <c r="F9423">
        <v>1206.9340615921085</v>
      </c>
      <c r="G9423">
        <v>2745.2081625964674</v>
      </c>
      <c r="H9423">
        <v>231.2081841919979</v>
      </c>
      <c r="R9423">
        <v>538.31064819743528</v>
      </c>
      <c r="S9423">
        <v>23702.00343458158</v>
      </c>
      <c r="T9423">
        <v>1007.5756597723893</v>
      </c>
      <c r="U9423">
        <v>200.17002804640666</v>
      </c>
      <c r="V9423">
        <v>466.82910792907865</v>
      </c>
      <c r="W9423">
        <v>233.70644191438143</v>
      </c>
    </row>
    <row r="9424" spans="2:23" x14ac:dyDescent="0.3">
      <c r="B9424">
        <f t="shared" si="148"/>
        <v>9419</v>
      </c>
      <c r="C9424">
        <v>13795.118625242601</v>
      </c>
      <c r="D9424">
        <v>1146.2593043665997</v>
      </c>
      <c r="E9424">
        <v>341.83630326545256</v>
      </c>
      <c r="F9424">
        <v>292.22010486713839</v>
      </c>
      <c r="G9424">
        <v>233.90265235260264</v>
      </c>
      <c r="H9424">
        <v>216.35796601271366</v>
      </c>
      <c r="R9424">
        <v>793.05407234331983</v>
      </c>
      <c r="S9424">
        <v>659.72486541127978</v>
      </c>
      <c r="T9424">
        <v>279.01696851786289</v>
      </c>
      <c r="U9424">
        <v>263.29703991544909</v>
      </c>
      <c r="V9424">
        <v>2850.4882284463697</v>
      </c>
      <c r="W9424">
        <v>28883.78</v>
      </c>
    </row>
    <row r="9425" spans="2:23" x14ac:dyDescent="0.3">
      <c r="B9425">
        <f t="shared" si="148"/>
        <v>9420</v>
      </c>
      <c r="C9425">
        <v>289.83165730661449</v>
      </c>
      <c r="D9425">
        <v>417.37409521555981</v>
      </c>
      <c r="E9425">
        <v>289.74998432989241</v>
      </c>
      <c r="F9425">
        <v>646.07971396518406</v>
      </c>
      <c r="G9425">
        <v>744.37272908105308</v>
      </c>
      <c r="H9425">
        <v>5182.0285964058567</v>
      </c>
      <c r="R9425">
        <v>1105.1762289950334</v>
      </c>
      <c r="S9425">
        <v>241.61498324137057</v>
      </c>
      <c r="T9425">
        <v>204.38627548518008</v>
      </c>
      <c r="U9425">
        <v>422.09771344271235</v>
      </c>
      <c r="V9425">
        <v>686.95580535240538</v>
      </c>
      <c r="W9425">
        <v>327.1876620100619</v>
      </c>
    </row>
    <row r="9426" spans="2:23" x14ac:dyDescent="0.3">
      <c r="B9426">
        <f t="shared" si="148"/>
        <v>9421</v>
      </c>
      <c r="C9426">
        <v>206.71380984043762</v>
      </c>
      <c r="D9426">
        <v>370.49152815318564</v>
      </c>
      <c r="E9426">
        <v>618.49062202488426</v>
      </c>
      <c r="F9426">
        <v>205.7574218148452</v>
      </c>
      <c r="G9426">
        <v>220.6287215896329</v>
      </c>
      <c r="H9426">
        <v>938.86113896874883</v>
      </c>
      <c r="R9426">
        <v>786.39869927050006</v>
      </c>
      <c r="S9426">
        <v>28883.78</v>
      </c>
      <c r="T9426">
        <v>264.94453816101429</v>
      </c>
      <c r="U9426">
        <v>833.50335690843417</v>
      </c>
      <c r="V9426">
        <v>7111.4300094119881</v>
      </c>
      <c r="W9426">
        <v>28883.78</v>
      </c>
    </row>
    <row r="9427" spans="2:23" x14ac:dyDescent="0.3">
      <c r="B9427">
        <f t="shared" si="148"/>
        <v>9422</v>
      </c>
      <c r="C9427">
        <v>237.31278474710493</v>
      </c>
      <c r="D9427">
        <v>205.49959664489134</v>
      </c>
      <c r="E9427">
        <v>1208.3417285439286</v>
      </c>
      <c r="F9427">
        <v>10592.18802234931</v>
      </c>
      <c r="G9427">
        <v>261.98657767212717</v>
      </c>
      <c r="H9427">
        <v>242.98818676604921</v>
      </c>
      <c r="R9427">
        <v>906.57162612652326</v>
      </c>
      <c r="S9427">
        <v>833.37690918978751</v>
      </c>
      <c r="T9427">
        <v>661.07878431484414</v>
      </c>
      <c r="U9427">
        <v>221.48150197192643</v>
      </c>
      <c r="V9427">
        <v>236.50248795668458</v>
      </c>
      <c r="W9427">
        <v>363.81989329532087</v>
      </c>
    </row>
    <row r="9428" spans="2:23" x14ac:dyDescent="0.3">
      <c r="B9428">
        <f t="shared" si="148"/>
        <v>9423</v>
      </c>
      <c r="C9428">
        <v>1462.4043669686669</v>
      </c>
      <c r="D9428">
        <v>316.84702031909592</v>
      </c>
      <c r="E9428">
        <v>1062.3694255532826</v>
      </c>
      <c r="F9428">
        <v>264.1685574347764</v>
      </c>
      <c r="G9428">
        <v>5536.2306830307652</v>
      </c>
      <c r="H9428">
        <v>213.61789775891043</v>
      </c>
      <c r="R9428">
        <v>19556.901401234747</v>
      </c>
      <c r="S9428">
        <v>373.19936930534027</v>
      </c>
      <c r="T9428">
        <v>4796.4661903446258</v>
      </c>
      <c r="U9428">
        <v>18671.179816499924</v>
      </c>
      <c r="V9428">
        <v>212.79504465263432</v>
      </c>
      <c r="W9428">
        <v>201.94267670975131</v>
      </c>
    </row>
    <row r="9429" spans="2:23" x14ac:dyDescent="0.3">
      <c r="B9429">
        <f t="shared" si="148"/>
        <v>9424</v>
      </c>
      <c r="C9429">
        <v>1757.8062484146647</v>
      </c>
      <c r="D9429">
        <v>28883.78</v>
      </c>
      <c r="E9429">
        <v>274.77349839412818</v>
      </c>
      <c r="F9429">
        <v>558.76021332003666</v>
      </c>
      <c r="G9429">
        <v>289.62160344380806</v>
      </c>
      <c r="H9429">
        <v>257.05489773071042</v>
      </c>
      <c r="R9429">
        <v>253.10931746085618</v>
      </c>
      <c r="S9429">
        <v>258.45271469497283</v>
      </c>
      <c r="T9429">
        <v>28883.78</v>
      </c>
      <c r="U9429">
        <v>2186.5004926060174</v>
      </c>
      <c r="V9429">
        <v>210.77475076294152</v>
      </c>
      <c r="W9429">
        <v>392.15262109867297</v>
      </c>
    </row>
    <row r="9430" spans="2:23" x14ac:dyDescent="0.3">
      <c r="B9430">
        <f t="shared" si="148"/>
        <v>9425</v>
      </c>
      <c r="C9430">
        <v>706.48963168606906</v>
      </c>
      <c r="D9430">
        <v>6161.3092251562148</v>
      </c>
      <c r="E9430">
        <v>220.74260034446715</v>
      </c>
      <c r="F9430">
        <v>207.1895500113539</v>
      </c>
      <c r="G9430">
        <v>28883.78</v>
      </c>
      <c r="H9430">
        <v>17492.934060645221</v>
      </c>
      <c r="R9430">
        <v>450.51245558190982</v>
      </c>
      <c r="S9430">
        <v>1171.481220341381</v>
      </c>
      <c r="T9430">
        <v>7930.2214647061337</v>
      </c>
      <c r="U9430">
        <v>514.62457817577683</v>
      </c>
      <c r="V9430">
        <v>272.66731305762079</v>
      </c>
      <c r="W9430">
        <v>28883.78</v>
      </c>
    </row>
    <row r="9431" spans="2:23" x14ac:dyDescent="0.3">
      <c r="B9431">
        <f t="shared" si="148"/>
        <v>9426</v>
      </c>
      <c r="C9431">
        <v>295.08006858530035</v>
      </c>
      <c r="D9431">
        <v>343.21063452597377</v>
      </c>
      <c r="E9431">
        <v>2410.6946587644411</v>
      </c>
      <c r="F9431">
        <v>371.79582409902991</v>
      </c>
      <c r="G9431">
        <v>247.82081543342395</v>
      </c>
      <c r="H9431">
        <v>794.66891280648576</v>
      </c>
      <c r="R9431">
        <v>12467.070941517462</v>
      </c>
      <c r="S9431">
        <v>218.45465712811983</v>
      </c>
      <c r="T9431">
        <v>915.18376320043797</v>
      </c>
      <c r="U9431">
        <v>1624.1110474154896</v>
      </c>
      <c r="V9431">
        <v>356.92852235836358</v>
      </c>
      <c r="W9431">
        <v>4699.5075372817473</v>
      </c>
    </row>
    <row r="9432" spans="2:23" x14ac:dyDescent="0.3">
      <c r="B9432">
        <f t="shared" si="148"/>
        <v>9427</v>
      </c>
      <c r="C9432">
        <v>795.44853198820658</v>
      </c>
      <c r="D9432">
        <v>762.3874337815954</v>
      </c>
      <c r="E9432">
        <v>222.87337420279712</v>
      </c>
      <c r="F9432">
        <v>228.13953050725519</v>
      </c>
      <c r="G9432">
        <v>203.99175145445287</v>
      </c>
      <c r="H9432">
        <v>878.89095028714803</v>
      </c>
      <c r="R9432">
        <v>22018.25575743166</v>
      </c>
      <c r="S9432">
        <v>2553.2894445862871</v>
      </c>
      <c r="T9432">
        <v>365.12916079520653</v>
      </c>
      <c r="U9432">
        <v>217.81813067884798</v>
      </c>
      <c r="V9432">
        <v>262.66199187694372</v>
      </c>
      <c r="W9432">
        <v>1169.8741806976022</v>
      </c>
    </row>
    <row r="9433" spans="2:23" x14ac:dyDescent="0.3">
      <c r="B9433">
        <f t="shared" si="148"/>
        <v>9428</v>
      </c>
      <c r="C9433">
        <v>246.4034441262466</v>
      </c>
      <c r="D9433">
        <v>285.87642073912178</v>
      </c>
      <c r="E9433">
        <v>220.84180195872227</v>
      </c>
      <c r="F9433">
        <v>300.92620510867664</v>
      </c>
      <c r="G9433">
        <v>208.24413387599691</v>
      </c>
      <c r="H9433">
        <v>762.86203739857126</v>
      </c>
      <c r="R9433">
        <v>28883.78</v>
      </c>
      <c r="S9433">
        <v>919.23032157841817</v>
      </c>
      <c r="T9433">
        <v>347.07437472201849</v>
      </c>
      <c r="U9433">
        <v>327.26313734208071</v>
      </c>
      <c r="V9433">
        <v>265.67386472405042</v>
      </c>
      <c r="W9433">
        <v>282.69982613117861</v>
      </c>
    </row>
    <row r="9434" spans="2:23" x14ac:dyDescent="0.3">
      <c r="B9434">
        <f t="shared" si="148"/>
        <v>9429</v>
      </c>
      <c r="C9434">
        <v>2410.8933249402521</v>
      </c>
      <c r="D9434">
        <v>834.22223921707655</v>
      </c>
      <c r="E9434">
        <v>859.33132229366117</v>
      </c>
      <c r="F9434">
        <v>5944.4341775864714</v>
      </c>
      <c r="G9434">
        <v>228.56485662314921</v>
      </c>
      <c r="H9434">
        <v>1804.1313432889185</v>
      </c>
      <c r="R9434">
        <v>215.25980681374034</v>
      </c>
      <c r="S9434">
        <v>20379.549284730281</v>
      </c>
      <c r="T9434">
        <v>28883.78</v>
      </c>
      <c r="U9434">
        <v>406.89714190427424</v>
      </c>
      <c r="V9434">
        <v>4087.1768568112534</v>
      </c>
      <c r="W9434">
        <v>11930.433700812078</v>
      </c>
    </row>
    <row r="9435" spans="2:23" x14ac:dyDescent="0.3">
      <c r="B9435">
        <f t="shared" si="148"/>
        <v>9430</v>
      </c>
      <c r="C9435">
        <v>211.54306352842693</v>
      </c>
      <c r="D9435">
        <v>718.75820766009406</v>
      </c>
      <c r="E9435">
        <v>962.49260985614001</v>
      </c>
      <c r="F9435">
        <v>301.12663007569495</v>
      </c>
      <c r="G9435">
        <v>28883.78</v>
      </c>
      <c r="H9435">
        <v>1189.1761242334833</v>
      </c>
      <c r="R9435">
        <v>10347.555229443788</v>
      </c>
      <c r="S9435">
        <v>540.98641146885018</v>
      </c>
      <c r="T9435">
        <v>231.41413862435709</v>
      </c>
      <c r="U9435">
        <v>28883.78</v>
      </c>
      <c r="V9435">
        <v>28883.78</v>
      </c>
      <c r="W9435">
        <v>28883.78</v>
      </c>
    </row>
    <row r="9436" spans="2:23" x14ac:dyDescent="0.3">
      <c r="B9436">
        <f t="shared" si="148"/>
        <v>9431</v>
      </c>
      <c r="C9436">
        <v>1508.3167621128073</v>
      </c>
      <c r="D9436">
        <v>288.43682064899269</v>
      </c>
      <c r="E9436">
        <v>390.4018426271237</v>
      </c>
      <c r="F9436">
        <v>229.87575010235392</v>
      </c>
      <c r="G9436">
        <v>307.92399496053258</v>
      </c>
      <c r="H9436">
        <v>318.68084551114958</v>
      </c>
      <c r="R9436">
        <v>418.56696875839202</v>
      </c>
      <c r="S9436">
        <v>411.30773020213206</v>
      </c>
      <c r="T9436">
        <v>202.01960775872942</v>
      </c>
      <c r="U9436">
        <v>1088.9258670134291</v>
      </c>
      <c r="V9436">
        <v>4409.5745403422588</v>
      </c>
      <c r="W9436">
        <v>518.81647200126599</v>
      </c>
    </row>
    <row r="9437" spans="2:23" x14ac:dyDescent="0.3">
      <c r="B9437">
        <f t="shared" si="148"/>
        <v>9432</v>
      </c>
      <c r="C9437">
        <v>235.17275512400354</v>
      </c>
      <c r="D9437">
        <v>1038.1973492361167</v>
      </c>
      <c r="E9437">
        <v>635.75529081523007</v>
      </c>
      <c r="F9437">
        <v>219.00292573282724</v>
      </c>
      <c r="G9437">
        <v>452.0191868202549</v>
      </c>
      <c r="H9437">
        <v>226.07112116682487</v>
      </c>
      <c r="R9437">
        <v>716.43259569530665</v>
      </c>
      <c r="S9437">
        <v>28883.78</v>
      </c>
      <c r="T9437">
        <v>280.27335984973189</v>
      </c>
      <c r="U9437">
        <v>1472.1392063543808</v>
      </c>
      <c r="V9437">
        <v>1862.3693229468433</v>
      </c>
      <c r="W9437">
        <v>222.55917271415342</v>
      </c>
    </row>
    <row r="9438" spans="2:23" x14ac:dyDescent="0.3">
      <c r="B9438">
        <f t="shared" si="148"/>
        <v>9433</v>
      </c>
      <c r="C9438">
        <v>21546.918938668616</v>
      </c>
      <c r="D9438">
        <v>1296.0811551546053</v>
      </c>
      <c r="E9438">
        <v>28883.78</v>
      </c>
      <c r="F9438">
        <v>8657.15185820646</v>
      </c>
      <c r="G9438">
        <v>552.14213485775883</v>
      </c>
      <c r="H9438">
        <v>483.15084464666677</v>
      </c>
      <c r="R9438">
        <v>911.74545822107621</v>
      </c>
      <c r="S9438">
        <v>5755.5039410544123</v>
      </c>
      <c r="T9438">
        <v>1230.5408728809848</v>
      </c>
      <c r="U9438">
        <v>831.81019738191299</v>
      </c>
      <c r="V9438">
        <v>277.96432398365789</v>
      </c>
      <c r="W9438">
        <v>283.98225350917255</v>
      </c>
    </row>
    <row r="9439" spans="2:23" x14ac:dyDescent="0.3">
      <c r="B9439">
        <f t="shared" si="148"/>
        <v>9434</v>
      </c>
      <c r="C9439">
        <v>387.9570388186329</v>
      </c>
      <c r="D9439">
        <v>490.38414994097326</v>
      </c>
      <c r="E9439">
        <v>264.27254717321176</v>
      </c>
      <c r="F9439">
        <v>28883.78</v>
      </c>
      <c r="G9439">
        <v>1986.3294226337009</v>
      </c>
      <c r="H9439">
        <v>287.84347250188915</v>
      </c>
      <c r="R9439">
        <v>214.26551493241979</v>
      </c>
      <c r="S9439">
        <v>9593.3618939167973</v>
      </c>
      <c r="T9439">
        <v>266.29746418609568</v>
      </c>
      <c r="U9439">
        <v>233.90205956766229</v>
      </c>
      <c r="V9439">
        <v>756.89453320795667</v>
      </c>
      <c r="W9439">
        <v>298.68643707501241</v>
      </c>
    </row>
    <row r="9440" spans="2:23" x14ac:dyDescent="0.3">
      <c r="B9440">
        <f t="shared" si="148"/>
        <v>9435</v>
      </c>
      <c r="C9440">
        <v>1844.837696028146</v>
      </c>
      <c r="D9440">
        <v>221.31169406665771</v>
      </c>
      <c r="E9440">
        <v>354.851116877339</v>
      </c>
      <c r="F9440">
        <v>550.85615648790417</v>
      </c>
      <c r="G9440">
        <v>28883.78</v>
      </c>
      <c r="H9440">
        <v>472.84630239703711</v>
      </c>
      <c r="R9440">
        <v>231.06018364631643</v>
      </c>
      <c r="S9440">
        <v>2105.1813576539098</v>
      </c>
      <c r="T9440">
        <v>772.12414285174373</v>
      </c>
      <c r="U9440">
        <v>832.16744986945685</v>
      </c>
      <c r="V9440">
        <v>1200.3283584964699</v>
      </c>
      <c r="W9440">
        <v>547.45898177602339</v>
      </c>
    </row>
    <row r="9441" spans="2:23" x14ac:dyDescent="0.3">
      <c r="B9441">
        <f t="shared" si="148"/>
        <v>9436</v>
      </c>
      <c r="C9441">
        <v>1236.5204134536484</v>
      </c>
      <c r="D9441">
        <v>1185.5961466581034</v>
      </c>
      <c r="E9441">
        <v>243.9240538078447</v>
      </c>
      <c r="F9441">
        <v>9417.5179522896178</v>
      </c>
      <c r="G9441">
        <v>2217.3212417908344</v>
      </c>
      <c r="H9441">
        <v>15153.303754470442</v>
      </c>
      <c r="R9441">
        <v>917.48864160183348</v>
      </c>
      <c r="S9441">
        <v>10289.564584517662</v>
      </c>
      <c r="T9441">
        <v>212.15732294526558</v>
      </c>
      <c r="U9441">
        <v>523.92189599933465</v>
      </c>
      <c r="V9441">
        <v>297.92472332212139</v>
      </c>
      <c r="W9441">
        <v>1308.7332551258548</v>
      </c>
    </row>
    <row r="9442" spans="2:23" x14ac:dyDescent="0.3">
      <c r="B9442">
        <f t="shared" si="148"/>
        <v>9437</v>
      </c>
      <c r="C9442">
        <v>1977.5436185631986</v>
      </c>
      <c r="D9442">
        <v>779.50549247816866</v>
      </c>
      <c r="E9442">
        <v>381.89254243088351</v>
      </c>
      <c r="F9442">
        <v>297.33052527315516</v>
      </c>
      <c r="G9442">
        <v>28883.78</v>
      </c>
      <c r="H9442">
        <v>384.24143915381512</v>
      </c>
      <c r="R9442">
        <v>3756.842079352617</v>
      </c>
      <c r="S9442">
        <v>1095.539996851694</v>
      </c>
      <c r="T9442">
        <v>211.64138249712485</v>
      </c>
      <c r="U9442">
        <v>28883.78</v>
      </c>
      <c r="V9442">
        <v>271.48393559420231</v>
      </c>
      <c r="W9442">
        <v>540.3076193636773</v>
      </c>
    </row>
    <row r="9443" spans="2:23" x14ac:dyDescent="0.3">
      <c r="B9443">
        <f t="shared" si="148"/>
        <v>9438</v>
      </c>
      <c r="C9443">
        <v>209.67422529189528</v>
      </c>
      <c r="D9443">
        <v>627.19852897203566</v>
      </c>
      <c r="E9443">
        <v>236.18876462585845</v>
      </c>
      <c r="F9443">
        <v>221.43970235752425</v>
      </c>
      <c r="G9443">
        <v>226.75585113528638</v>
      </c>
      <c r="H9443">
        <v>690.91917368697079</v>
      </c>
      <c r="R9443">
        <v>848.61427998993349</v>
      </c>
      <c r="S9443">
        <v>3032.0932766975925</v>
      </c>
      <c r="T9443">
        <v>675.05400081022924</v>
      </c>
      <c r="U9443">
        <v>392.51662220782077</v>
      </c>
      <c r="V9443">
        <v>369.89920456008076</v>
      </c>
      <c r="W9443">
        <v>214.78415121988311</v>
      </c>
    </row>
    <row r="9444" spans="2:23" x14ac:dyDescent="0.3">
      <c r="B9444">
        <f t="shared" si="148"/>
        <v>9439</v>
      </c>
      <c r="C9444">
        <v>1437.5010418437012</v>
      </c>
      <c r="D9444">
        <v>1326.9273965630907</v>
      </c>
      <c r="E9444">
        <v>224.80656452480613</v>
      </c>
      <c r="F9444">
        <v>28883.78</v>
      </c>
      <c r="G9444">
        <v>256.77061822378562</v>
      </c>
      <c r="H9444">
        <v>395.95490964483611</v>
      </c>
      <c r="R9444">
        <v>1454.3810246305984</v>
      </c>
      <c r="S9444">
        <v>577.69366154438262</v>
      </c>
      <c r="T9444">
        <v>28883.78</v>
      </c>
      <c r="U9444">
        <v>502.56540249599561</v>
      </c>
      <c r="V9444">
        <v>1255.1772634358381</v>
      </c>
      <c r="W9444">
        <v>2966.3095187478257</v>
      </c>
    </row>
    <row r="9445" spans="2:23" x14ac:dyDescent="0.3">
      <c r="B9445">
        <f t="shared" si="148"/>
        <v>9440</v>
      </c>
      <c r="C9445">
        <v>15428.784222363751</v>
      </c>
      <c r="D9445">
        <v>28883.78</v>
      </c>
      <c r="E9445">
        <v>240.52685139339553</v>
      </c>
      <c r="F9445">
        <v>320.64050556931238</v>
      </c>
      <c r="G9445">
        <v>940.85651610804985</v>
      </c>
      <c r="H9445">
        <v>28883.78</v>
      </c>
      <c r="R9445">
        <v>28883.78</v>
      </c>
      <c r="S9445">
        <v>276.34402321347216</v>
      </c>
      <c r="T9445">
        <v>1667.3566621592638</v>
      </c>
      <c r="U9445">
        <v>1641.5621133198636</v>
      </c>
      <c r="V9445">
        <v>448.70007981596871</v>
      </c>
      <c r="W9445">
        <v>396.4440084223387</v>
      </c>
    </row>
    <row r="9446" spans="2:23" x14ac:dyDescent="0.3">
      <c r="B9446">
        <f t="shared" si="148"/>
        <v>9441</v>
      </c>
      <c r="C9446">
        <v>751.1071763390089</v>
      </c>
      <c r="D9446">
        <v>206.98441541292812</v>
      </c>
      <c r="E9446">
        <v>28883.78</v>
      </c>
      <c r="F9446">
        <v>311.42616002067609</v>
      </c>
      <c r="G9446">
        <v>502.25709250146053</v>
      </c>
      <c r="H9446">
        <v>217.29966953894777</v>
      </c>
      <c r="R9446">
        <v>594.38867860888422</v>
      </c>
      <c r="S9446">
        <v>689.06196400678755</v>
      </c>
      <c r="T9446">
        <v>333.37542913736559</v>
      </c>
      <c r="U9446">
        <v>23263.727287284266</v>
      </c>
      <c r="V9446">
        <v>2785.4975730562182</v>
      </c>
      <c r="W9446">
        <v>16575.888907394554</v>
      </c>
    </row>
    <row r="9447" spans="2:23" x14ac:dyDescent="0.3">
      <c r="B9447">
        <f t="shared" si="148"/>
        <v>9442</v>
      </c>
      <c r="C9447">
        <v>28883.78</v>
      </c>
      <c r="D9447">
        <v>458.05916548318993</v>
      </c>
      <c r="E9447">
        <v>27182.888389254873</v>
      </c>
      <c r="F9447">
        <v>983.26938703253245</v>
      </c>
      <c r="G9447">
        <v>216.04645963585853</v>
      </c>
      <c r="H9447">
        <v>11621.575863767641</v>
      </c>
      <c r="R9447">
        <v>2090.186526985246</v>
      </c>
      <c r="S9447">
        <v>2884.7381288304496</v>
      </c>
      <c r="T9447">
        <v>28883.78</v>
      </c>
      <c r="U9447">
        <v>2413.9872206771074</v>
      </c>
      <c r="V9447">
        <v>3343.5731716186524</v>
      </c>
      <c r="W9447">
        <v>233.48040187814098</v>
      </c>
    </row>
    <row r="9448" spans="2:23" x14ac:dyDescent="0.3">
      <c r="B9448">
        <f t="shared" si="148"/>
        <v>9443</v>
      </c>
      <c r="C9448">
        <v>413.34647760679456</v>
      </c>
      <c r="D9448">
        <v>221.72227951072318</v>
      </c>
      <c r="E9448">
        <v>238.66169299165313</v>
      </c>
      <c r="F9448">
        <v>28883.78</v>
      </c>
      <c r="G9448">
        <v>751.90091156152289</v>
      </c>
      <c r="H9448">
        <v>28883.78</v>
      </c>
      <c r="R9448">
        <v>1131.6317668798031</v>
      </c>
      <c r="S9448">
        <v>28883.78</v>
      </c>
      <c r="T9448">
        <v>298.48524499116229</v>
      </c>
      <c r="U9448">
        <v>470.20547944368735</v>
      </c>
      <c r="V9448">
        <v>540.25626899300937</v>
      </c>
      <c r="W9448">
        <v>499.16001402912315</v>
      </c>
    </row>
    <row r="9449" spans="2:23" x14ac:dyDescent="0.3">
      <c r="B9449">
        <f t="shared" si="148"/>
        <v>9444</v>
      </c>
      <c r="C9449">
        <v>14104.328427858683</v>
      </c>
      <c r="D9449">
        <v>1981.4688000414787</v>
      </c>
      <c r="E9449">
        <v>278.01841396402057</v>
      </c>
      <c r="F9449">
        <v>1129.3208249434474</v>
      </c>
      <c r="G9449">
        <v>1004.4623902465681</v>
      </c>
      <c r="H9449">
        <v>287.70694354084793</v>
      </c>
      <c r="R9449">
        <v>385.90518539648923</v>
      </c>
      <c r="S9449">
        <v>224.50793890108233</v>
      </c>
      <c r="T9449">
        <v>1533.5400493648706</v>
      </c>
      <c r="U9449">
        <v>292.08902942940841</v>
      </c>
      <c r="V9449">
        <v>200.72240913642904</v>
      </c>
      <c r="W9449">
        <v>16736.258416893252</v>
      </c>
    </row>
    <row r="9450" spans="2:23" x14ac:dyDescent="0.3">
      <c r="B9450">
        <f t="shared" si="148"/>
        <v>9445</v>
      </c>
      <c r="C9450">
        <v>207.89230292595002</v>
      </c>
      <c r="D9450">
        <v>209.11725642481815</v>
      </c>
      <c r="E9450">
        <v>205.29826972861017</v>
      </c>
      <c r="F9450">
        <v>278.79107325922746</v>
      </c>
      <c r="G9450">
        <v>28883.78</v>
      </c>
      <c r="H9450">
        <v>207.98897991794499</v>
      </c>
      <c r="R9450">
        <v>1448.7135860240817</v>
      </c>
      <c r="S9450">
        <v>1116.5620290863444</v>
      </c>
      <c r="T9450">
        <v>28883.78</v>
      </c>
      <c r="U9450">
        <v>28883.78</v>
      </c>
      <c r="V9450">
        <v>28883.78</v>
      </c>
      <c r="W9450">
        <v>304.94490135454987</v>
      </c>
    </row>
    <row r="9451" spans="2:23" x14ac:dyDescent="0.3">
      <c r="B9451">
        <f t="shared" si="148"/>
        <v>9446</v>
      </c>
      <c r="C9451">
        <v>2097.6362884145256</v>
      </c>
      <c r="D9451">
        <v>258.19603369634711</v>
      </c>
      <c r="E9451">
        <v>655.03407812505952</v>
      </c>
      <c r="F9451">
        <v>26665.499708835981</v>
      </c>
      <c r="G9451">
        <v>28883.78</v>
      </c>
      <c r="H9451">
        <v>559.85330473378099</v>
      </c>
      <c r="R9451">
        <v>2391.4035103239448</v>
      </c>
      <c r="S9451">
        <v>833.50162118969331</v>
      </c>
      <c r="T9451">
        <v>236.7210218738303</v>
      </c>
      <c r="U9451">
        <v>217.79611955873176</v>
      </c>
      <c r="V9451">
        <v>1643.4095212844104</v>
      </c>
      <c r="W9451">
        <v>28883.78</v>
      </c>
    </row>
    <row r="9452" spans="2:23" x14ac:dyDescent="0.3">
      <c r="B9452">
        <f t="shared" si="148"/>
        <v>9447</v>
      </c>
      <c r="C9452">
        <v>399.78989257536421</v>
      </c>
      <c r="D9452">
        <v>646.27097095748843</v>
      </c>
      <c r="E9452">
        <v>397.75437972057523</v>
      </c>
      <c r="F9452">
        <v>478.03091340719072</v>
      </c>
      <c r="G9452">
        <v>213.06309530488471</v>
      </c>
      <c r="H9452">
        <v>436.69056669881923</v>
      </c>
      <c r="R9452">
        <v>5758.5911348734007</v>
      </c>
      <c r="S9452">
        <v>28883.78</v>
      </c>
      <c r="T9452">
        <v>576.99809458682807</v>
      </c>
      <c r="U9452">
        <v>256.09323847771736</v>
      </c>
      <c r="V9452">
        <v>683.93961383754959</v>
      </c>
      <c r="W9452">
        <v>2344.1006574425555</v>
      </c>
    </row>
    <row r="9453" spans="2:23" x14ac:dyDescent="0.3">
      <c r="B9453">
        <f t="shared" si="148"/>
        <v>9448</v>
      </c>
      <c r="C9453">
        <v>495.29685433025702</v>
      </c>
      <c r="D9453">
        <v>1417.3209904591945</v>
      </c>
      <c r="E9453">
        <v>1671.9581328031911</v>
      </c>
      <c r="F9453">
        <v>224.69836470200207</v>
      </c>
      <c r="G9453">
        <v>243.6630492975234</v>
      </c>
      <c r="H9453">
        <v>807.03230517603458</v>
      </c>
      <c r="R9453">
        <v>254.16550297976471</v>
      </c>
      <c r="S9453">
        <v>352.99879606602462</v>
      </c>
      <c r="T9453">
        <v>441.40147877789229</v>
      </c>
      <c r="U9453">
        <v>1891.6791749344811</v>
      </c>
      <c r="V9453">
        <v>255.07326912451612</v>
      </c>
      <c r="W9453">
        <v>7122.0673584699907</v>
      </c>
    </row>
    <row r="9454" spans="2:23" x14ac:dyDescent="0.3">
      <c r="B9454">
        <f t="shared" si="148"/>
        <v>9449</v>
      </c>
      <c r="C9454">
        <v>15163.249012538634</v>
      </c>
      <c r="D9454">
        <v>28883.78</v>
      </c>
      <c r="E9454">
        <v>204.60885899435985</v>
      </c>
      <c r="F9454">
        <v>348.95828929522349</v>
      </c>
      <c r="G9454">
        <v>3094.9521414066444</v>
      </c>
      <c r="H9454">
        <v>28883.78</v>
      </c>
      <c r="R9454">
        <v>418.74849140374414</v>
      </c>
      <c r="S9454">
        <v>311.11453793972845</v>
      </c>
      <c r="T9454">
        <v>220.69207393415655</v>
      </c>
      <c r="U9454">
        <v>667.56958503412682</v>
      </c>
      <c r="V9454">
        <v>288.7936781979044</v>
      </c>
      <c r="W9454">
        <v>392.49783534533083</v>
      </c>
    </row>
    <row r="9455" spans="2:23" x14ac:dyDescent="0.3">
      <c r="B9455">
        <f t="shared" si="148"/>
        <v>9450</v>
      </c>
      <c r="C9455">
        <v>224.57837631607563</v>
      </c>
      <c r="D9455">
        <v>210.3971492073016</v>
      </c>
      <c r="E9455">
        <v>432.1594697957371</v>
      </c>
      <c r="F9455">
        <v>467.75081565056422</v>
      </c>
      <c r="G9455">
        <v>8713.2048631673806</v>
      </c>
      <c r="H9455">
        <v>704.36643859500509</v>
      </c>
      <c r="R9455">
        <v>246.72499689087215</v>
      </c>
      <c r="S9455">
        <v>28883.78</v>
      </c>
      <c r="T9455">
        <v>28883.78</v>
      </c>
      <c r="U9455">
        <v>477.94549275447923</v>
      </c>
      <c r="V9455">
        <v>316.27435990568853</v>
      </c>
      <c r="W9455">
        <v>209.37261563770866</v>
      </c>
    </row>
    <row r="9456" spans="2:23" x14ac:dyDescent="0.3">
      <c r="B9456">
        <f t="shared" si="148"/>
        <v>9451</v>
      </c>
      <c r="C9456">
        <v>344.65054051394986</v>
      </c>
      <c r="D9456">
        <v>449.99060518308534</v>
      </c>
      <c r="E9456">
        <v>24428.996575987978</v>
      </c>
      <c r="F9456">
        <v>1166.0476466580935</v>
      </c>
      <c r="G9456">
        <v>1583.1642970099956</v>
      </c>
      <c r="H9456">
        <v>364.39442621950479</v>
      </c>
      <c r="R9456">
        <v>345.58292856183289</v>
      </c>
      <c r="S9456">
        <v>243.13010304645189</v>
      </c>
      <c r="T9456">
        <v>4050.050488835519</v>
      </c>
      <c r="U9456">
        <v>521.89101957478613</v>
      </c>
      <c r="V9456">
        <v>28883.78</v>
      </c>
      <c r="W9456">
        <v>325.67581910847656</v>
      </c>
    </row>
    <row r="9457" spans="2:23" x14ac:dyDescent="0.3">
      <c r="B9457">
        <f t="shared" si="148"/>
        <v>9452</v>
      </c>
      <c r="C9457">
        <v>494.18952177842573</v>
      </c>
      <c r="D9457">
        <v>236.95110015114247</v>
      </c>
      <c r="E9457">
        <v>2054.853349847449</v>
      </c>
      <c r="F9457">
        <v>236.53389791382762</v>
      </c>
      <c r="G9457">
        <v>24417.716601297685</v>
      </c>
      <c r="H9457">
        <v>1018.0398643901088</v>
      </c>
      <c r="R9457">
        <v>768.40233637640813</v>
      </c>
      <c r="S9457">
        <v>311.49138670998917</v>
      </c>
      <c r="T9457">
        <v>28883.78</v>
      </c>
      <c r="U9457">
        <v>430.80229177323451</v>
      </c>
      <c r="V9457">
        <v>9794.1636630442754</v>
      </c>
      <c r="W9457">
        <v>499.65107564486942</v>
      </c>
    </row>
    <row r="9458" spans="2:23" x14ac:dyDescent="0.3">
      <c r="B9458">
        <f t="shared" si="148"/>
        <v>9453</v>
      </c>
      <c r="C9458">
        <v>3128.6987911742858</v>
      </c>
      <c r="D9458">
        <v>1937.1156667818782</v>
      </c>
      <c r="E9458">
        <v>1474.0034027638196</v>
      </c>
      <c r="F9458">
        <v>2856.8059930825348</v>
      </c>
      <c r="G9458">
        <v>546.22919082134706</v>
      </c>
      <c r="H9458">
        <v>596.80127096026172</v>
      </c>
      <c r="R9458">
        <v>1211.4165152448509</v>
      </c>
      <c r="S9458">
        <v>648.222838421863</v>
      </c>
      <c r="T9458">
        <v>831.38544739634528</v>
      </c>
      <c r="U9458">
        <v>210.81179799942214</v>
      </c>
      <c r="V9458">
        <v>2482.372615649314</v>
      </c>
      <c r="W9458">
        <v>398.69030558922157</v>
      </c>
    </row>
    <row r="9459" spans="2:23" x14ac:dyDescent="0.3">
      <c r="B9459">
        <f t="shared" si="148"/>
        <v>9454</v>
      </c>
      <c r="C9459">
        <v>2709.1388416448558</v>
      </c>
      <c r="D9459">
        <v>553.79088636142455</v>
      </c>
      <c r="E9459">
        <v>1932.1271171136084</v>
      </c>
      <c r="F9459">
        <v>2298.1103888891935</v>
      </c>
      <c r="G9459">
        <v>239.82914322346977</v>
      </c>
      <c r="H9459">
        <v>28883.78</v>
      </c>
      <c r="R9459">
        <v>1066.6792574410465</v>
      </c>
      <c r="S9459">
        <v>581.75465451747664</v>
      </c>
      <c r="T9459">
        <v>1804.7311082840968</v>
      </c>
      <c r="U9459">
        <v>347.85742587591329</v>
      </c>
      <c r="V9459">
        <v>224.27287901922054</v>
      </c>
      <c r="W9459">
        <v>201.89592189141649</v>
      </c>
    </row>
    <row r="9460" spans="2:23" x14ac:dyDescent="0.3">
      <c r="B9460">
        <f t="shared" si="148"/>
        <v>9455</v>
      </c>
      <c r="C9460">
        <v>425.55591830461321</v>
      </c>
      <c r="D9460">
        <v>508.01457425641399</v>
      </c>
      <c r="E9460">
        <v>28883.78</v>
      </c>
      <c r="F9460">
        <v>1806.8086807920374</v>
      </c>
      <c r="G9460">
        <v>7767.8418340860899</v>
      </c>
      <c r="H9460">
        <v>745.95505533301014</v>
      </c>
      <c r="R9460">
        <v>28883.78</v>
      </c>
      <c r="S9460">
        <v>234.71629482965918</v>
      </c>
      <c r="T9460">
        <v>604.62965668556285</v>
      </c>
      <c r="U9460">
        <v>434.75415134766581</v>
      </c>
      <c r="V9460">
        <v>6030.593515113077</v>
      </c>
      <c r="W9460">
        <v>692.36851624969188</v>
      </c>
    </row>
    <row r="9461" spans="2:23" x14ac:dyDescent="0.3">
      <c r="B9461">
        <f t="shared" si="148"/>
        <v>9456</v>
      </c>
      <c r="C9461">
        <v>981.65627169849654</v>
      </c>
      <c r="D9461">
        <v>662.86131141931082</v>
      </c>
      <c r="E9461">
        <v>959.3317955702106</v>
      </c>
      <c r="F9461">
        <v>260.28697242942951</v>
      </c>
      <c r="G9461">
        <v>2934.3431268383924</v>
      </c>
      <c r="H9461">
        <v>28883.78</v>
      </c>
      <c r="R9461">
        <v>16604.555139850472</v>
      </c>
      <c r="S9461">
        <v>1053.7879511850069</v>
      </c>
      <c r="T9461">
        <v>27608.984658974929</v>
      </c>
      <c r="U9461">
        <v>18385.798450810384</v>
      </c>
      <c r="V9461">
        <v>737.6505247836742</v>
      </c>
      <c r="W9461">
        <v>28883.78</v>
      </c>
    </row>
    <row r="9462" spans="2:23" x14ac:dyDescent="0.3">
      <c r="B9462">
        <f t="shared" si="148"/>
        <v>9457</v>
      </c>
      <c r="C9462">
        <v>672.97658475220419</v>
      </c>
      <c r="D9462">
        <v>421.92655514427827</v>
      </c>
      <c r="E9462">
        <v>246.90258095706042</v>
      </c>
      <c r="F9462">
        <v>1496.2138353311661</v>
      </c>
      <c r="G9462">
        <v>274.46602218655556</v>
      </c>
      <c r="H9462">
        <v>275.89538953524141</v>
      </c>
      <c r="R9462">
        <v>2575.2987925949997</v>
      </c>
      <c r="S9462">
        <v>10061.125900405706</v>
      </c>
      <c r="T9462">
        <v>1634.841307123889</v>
      </c>
      <c r="U9462">
        <v>268.23787821128656</v>
      </c>
      <c r="V9462">
        <v>277.13634269976762</v>
      </c>
      <c r="W9462">
        <v>371.61513078126086</v>
      </c>
    </row>
    <row r="9463" spans="2:23" x14ac:dyDescent="0.3">
      <c r="B9463">
        <f t="shared" si="148"/>
        <v>9458</v>
      </c>
      <c r="C9463">
        <v>511.44660558966586</v>
      </c>
      <c r="D9463">
        <v>550.78430158631238</v>
      </c>
      <c r="E9463">
        <v>1123.3953549498713</v>
      </c>
      <c r="F9463">
        <v>345.80122855634772</v>
      </c>
      <c r="G9463">
        <v>224.92161507042709</v>
      </c>
      <c r="H9463">
        <v>292.20466263178292</v>
      </c>
      <c r="R9463">
        <v>576.06314292136062</v>
      </c>
      <c r="S9463">
        <v>223.08043200875707</v>
      </c>
      <c r="T9463">
        <v>267.36596683024663</v>
      </c>
      <c r="U9463">
        <v>281.8028122944844</v>
      </c>
      <c r="V9463">
        <v>353.67177876501148</v>
      </c>
      <c r="W9463">
        <v>556.59703600136982</v>
      </c>
    </row>
    <row r="9464" spans="2:23" x14ac:dyDescent="0.3">
      <c r="B9464">
        <f t="shared" si="148"/>
        <v>9459</v>
      </c>
      <c r="C9464">
        <v>316.72574067857414</v>
      </c>
      <c r="D9464">
        <v>276.10054324768123</v>
      </c>
      <c r="E9464">
        <v>1245.3497604530169</v>
      </c>
      <c r="F9464">
        <v>4955.9827695866879</v>
      </c>
      <c r="G9464">
        <v>4728.0452382207332</v>
      </c>
      <c r="H9464">
        <v>28883.78</v>
      </c>
      <c r="R9464">
        <v>222.16903163258908</v>
      </c>
      <c r="S9464">
        <v>254.83834129151046</v>
      </c>
      <c r="T9464">
        <v>206.96722714598144</v>
      </c>
      <c r="U9464">
        <v>323.37602093768436</v>
      </c>
      <c r="V9464">
        <v>331.4097186456234</v>
      </c>
      <c r="W9464">
        <v>265.03298976272833</v>
      </c>
    </row>
    <row r="9465" spans="2:23" x14ac:dyDescent="0.3">
      <c r="B9465">
        <f t="shared" si="148"/>
        <v>9460</v>
      </c>
      <c r="C9465">
        <v>207.81337952061386</v>
      </c>
      <c r="D9465">
        <v>305.21662585140984</v>
      </c>
      <c r="E9465">
        <v>7388.9327424911899</v>
      </c>
      <c r="F9465">
        <v>1927.4528643340316</v>
      </c>
      <c r="G9465">
        <v>16012.020932746635</v>
      </c>
      <c r="H9465">
        <v>305.03837059700106</v>
      </c>
      <c r="R9465">
        <v>222.94079875069761</v>
      </c>
      <c r="S9465">
        <v>28883.78</v>
      </c>
      <c r="T9465">
        <v>447.4403877365678</v>
      </c>
      <c r="U9465">
        <v>1325.6748032418548</v>
      </c>
      <c r="V9465">
        <v>225.54911574457844</v>
      </c>
      <c r="W9465">
        <v>422.39681276055683</v>
      </c>
    </row>
    <row r="9466" spans="2:23" x14ac:dyDescent="0.3">
      <c r="B9466">
        <f t="shared" si="148"/>
        <v>9461</v>
      </c>
      <c r="C9466">
        <v>13487.096964430557</v>
      </c>
      <c r="D9466">
        <v>28883.78</v>
      </c>
      <c r="E9466">
        <v>239.37755331600073</v>
      </c>
      <c r="F9466">
        <v>216.22400439877569</v>
      </c>
      <c r="G9466">
        <v>796.41407678447513</v>
      </c>
      <c r="H9466">
        <v>356.48490718765538</v>
      </c>
      <c r="R9466">
        <v>615.48822702495727</v>
      </c>
      <c r="S9466">
        <v>270.45976717416795</v>
      </c>
      <c r="T9466">
        <v>459.78963423799092</v>
      </c>
      <c r="U9466">
        <v>270.69225960672043</v>
      </c>
      <c r="V9466">
        <v>1587.212928393863</v>
      </c>
      <c r="W9466">
        <v>578.07714842753489</v>
      </c>
    </row>
    <row r="9467" spans="2:23" x14ac:dyDescent="0.3">
      <c r="B9467">
        <f t="shared" si="148"/>
        <v>9462</v>
      </c>
      <c r="C9467">
        <v>4503.709438656716</v>
      </c>
      <c r="D9467">
        <v>6678.8351669425301</v>
      </c>
      <c r="E9467">
        <v>265.56631068372866</v>
      </c>
      <c r="F9467">
        <v>391.76244669761553</v>
      </c>
      <c r="G9467">
        <v>323.90823823874939</v>
      </c>
      <c r="H9467">
        <v>28883.78</v>
      </c>
      <c r="R9467">
        <v>348.53580562096522</v>
      </c>
      <c r="S9467">
        <v>386.36143670295326</v>
      </c>
      <c r="T9467">
        <v>225.65696282195515</v>
      </c>
      <c r="U9467">
        <v>295.47781504758547</v>
      </c>
      <c r="V9467">
        <v>277.57339101277523</v>
      </c>
      <c r="W9467">
        <v>777.96865680922554</v>
      </c>
    </row>
    <row r="9468" spans="2:23" x14ac:dyDescent="0.3">
      <c r="B9468">
        <f t="shared" si="148"/>
        <v>9463</v>
      </c>
      <c r="C9468">
        <v>13031.770909411622</v>
      </c>
      <c r="D9468">
        <v>213.56261045739106</v>
      </c>
      <c r="E9468">
        <v>235.37362353288987</v>
      </c>
      <c r="F9468">
        <v>526.30428182247783</v>
      </c>
      <c r="G9468">
        <v>358.61988557989088</v>
      </c>
      <c r="H9468">
        <v>347.10430655120297</v>
      </c>
      <c r="R9468">
        <v>11486.962251741539</v>
      </c>
      <c r="S9468">
        <v>1834.6813443251162</v>
      </c>
      <c r="T9468">
        <v>221.18941568683235</v>
      </c>
      <c r="U9468">
        <v>567.05963154214851</v>
      </c>
      <c r="V9468">
        <v>4319.6391793274606</v>
      </c>
      <c r="W9468">
        <v>373.22491806291919</v>
      </c>
    </row>
    <row r="9469" spans="2:23" x14ac:dyDescent="0.3">
      <c r="B9469">
        <f t="shared" si="148"/>
        <v>9464</v>
      </c>
      <c r="C9469">
        <v>8592.3785502302671</v>
      </c>
      <c r="D9469">
        <v>28883.78</v>
      </c>
      <c r="E9469">
        <v>294.23728640855802</v>
      </c>
      <c r="F9469">
        <v>1960.8848938177312</v>
      </c>
      <c r="G9469">
        <v>393.29722505679536</v>
      </c>
      <c r="H9469">
        <v>376.14537403719157</v>
      </c>
      <c r="R9469">
        <v>3559.5857878725624</v>
      </c>
      <c r="S9469">
        <v>399.14241144728021</v>
      </c>
      <c r="T9469">
        <v>341.60395137826845</v>
      </c>
      <c r="U9469">
        <v>1582.3838208758707</v>
      </c>
      <c r="V9469">
        <v>254.49536364377349</v>
      </c>
      <c r="W9469">
        <v>976.78709184174272</v>
      </c>
    </row>
    <row r="9470" spans="2:23" x14ac:dyDescent="0.3">
      <c r="B9470">
        <f t="shared" si="148"/>
        <v>9465</v>
      </c>
      <c r="C9470">
        <v>4654.6981388440336</v>
      </c>
      <c r="D9470">
        <v>5223.9811095540299</v>
      </c>
      <c r="E9470">
        <v>697.10994526581783</v>
      </c>
      <c r="F9470">
        <v>320.64619844420525</v>
      </c>
      <c r="G9470">
        <v>7344.3821403086777</v>
      </c>
      <c r="H9470">
        <v>28883.78</v>
      </c>
      <c r="R9470">
        <v>298.37973212236079</v>
      </c>
      <c r="S9470">
        <v>272.32688188001032</v>
      </c>
      <c r="T9470">
        <v>240.38712318117689</v>
      </c>
      <c r="U9470">
        <v>302.00235975754219</v>
      </c>
      <c r="V9470">
        <v>230.98234896330521</v>
      </c>
      <c r="W9470">
        <v>6895.4642488388199</v>
      </c>
    </row>
    <row r="9471" spans="2:23" x14ac:dyDescent="0.3">
      <c r="B9471">
        <f t="shared" si="148"/>
        <v>9466</v>
      </c>
      <c r="C9471">
        <v>203.42602908423069</v>
      </c>
      <c r="D9471">
        <v>205.7232904720363</v>
      </c>
      <c r="E9471">
        <v>1718.737182629633</v>
      </c>
      <c r="F9471">
        <v>1162.2108400181237</v>
      </c>
      <c r="G9471">
        <v>4310.9815903418412</v>
      </c>
      <c r="H9471">
        <v>266.39238020022202</v>
      </c>
      <c r="R9471">
        <v>207.56357424338722</v>
      </c>
      <c r="S9471">
        <v>201.98709129256338</v>
      </c>
      <c r="T9471">
        <v>28883.78</v>
      </c>
      <c r="U9471">
        <v>28883.78</v>
      </c>
      <c r="V9471">
        <v>317.21484700512576</v>
      </c>
      <c r="W9471">
        <v>9742.1736884776947</v>
      </c>
    </row>
    <row r="9472" spans="2:23" x14ac:dyDescent="0.3">
      <c r="B9472">
        <f t="shared" si="148"/>
        <v>9467</v>
      </c>
      <c r="C9472">
        <v>499.93427769595257</v>
      </c>
      <c r="D9472">
        <v>246.23212406684169</v>
      </c>
      <c r="E9472">
        <v>27697.867636839062</v>
      </c>
      <c r="F9472">
        <v>694.66014192596845</v>
      </c>
      <c r="G9472">
        <v>440.55619992690288</v>
      </c>
      <c r="H9472">
        <v>399.96159341522957</v>
      </c>
      <c r="R9472">
        <v>8929.044669059791</v>
      </c>
      <c r="S9472">
        <v>1152.4270547583669</v>
      </c>
      <c r="T9472">
        <v>211.54123676240101</v>
      </c>
      <c r="U9472">
        <v>407.03395250026426</v>
      </c>
      <c r="V9472">
        <v>7926.2525093430204</v>
      </c>
      <c r="W9472">
        <v>203.17610364171986</v>
      </c>
    </row>
    <row r="9473" spans="2:23" x14ac:dyDescent="0.3">
      <c r="B9473">
        <f t="shared" si="148"/>
        <v>9468</v>
      </c>
      <c r="C9473">
        <v>218.14965047519681</v>
      </c>
      <c r="D9473">
        <v>259.24220833477102</v>
      </c>
      <c r="E9473">
        <v>481.54134879325119</v>
      </c>
      <c r="F9473">
        <v>1883.5457462764437</v>
      </c>
      <c r="G9473">
        <v>278.39501760371445</v>
      </c>
      <c r="H9473">
        <v>698.81817872799047</v>
      </c>
      <c r="R9473">
        <v>222.31513689114874</v>
      </c>
      <c r="S9473">
        <v>277.54220139862468</v>
      </c>
      <c r="T9473">
        <v>10161.69758769004</v>
      </c>
      <c r="U9473">
        <v>209.51050122699453</v>
      </c>
      <c r="V9473">
        <v>218.74402517587026</v>
      </c>
      <c r="W9473">
        <v>635.67646299367846</v>
      </c>
    </row>
    <row r="9474" spans="2:23" x14ac:dyDescent="0.3">
      <c r="B9474">
        <f t="shared" si="148"/>
        <v>9469</v>
      </c>
      <c r="C9474">
        <v>265.69166909739414</v>
      </c>
      <c r="D9474">
        <v>726.41817954730789</v>
      </c>
      <c r="E9474">
        <v>626.91730840608307</v>
      </c>
      <c r="F9474">
        <v>375.38255972424645</v>
      </c>
      <c r="G9474">
        <v>450.98327155112111</v>
      </c>
      <c r="H9474">
        <v>661.34489550666581</v>
      </c>
      <c r="R9474">
        <v>964.54680507847615</v>
      </c>
      <c r="S9474">
        <v>205.88103569798665</v>
      </c>
      <c r="T9474">
        <v>3332.9635138640342</v>
      </c>
      <c r="U9474">
        <v>9550.5568867592756</v>
      </c>
      <c r="V9474">
        <v>526.72120069075436</v>
      </c>
      <c r="W9474">
        <v>996.44668498967167</v>
      </c>
    </row>
    <row r="9475" spans="2:23" x14ac:dyDescent="0.3">
      <c r="B9475">
        <f t="shared" si="148"/>
        <v>9470</v>
      </c>
      <c r="C9475">
        <v>616.06972969821004</v>
      </c>
      <c r="D9475">
        <v>274.31754134740117</v>
      </c>
      <c r="E9475">
        <v>323.24249489522998</v>
      </c>
      <c r="F9475">
        <v>3382.3288319668395</v>
      </c>
      <c r="G9475">
        <v>419.31165794471065</v>
      </c>
      <c r="H9475">
        <v>281.19388303560049</v>
      </c>
      <c r="R9475">
        <v>15001.102177930823</v>
      </c>
      <c r="S9475">
        <v>275.25503397108633</v>
      </c>
      <c r="T9475">
        <v>611.59279232243023</v>
      </c>
      <c r="U9475">
        <v>321.41871874410293</v>
      </c>
      <c r="V9475">
        <v>852.06962383102598</v>
      </c>
      <c r="W9475">
        <v>2800.5936994651056</v>
      </c>
    </row>
    <row r="9476" spans="2:23" x14ac:dyDescent="0.3">
      <c r="B9476">
        <f t="shared" si="148"/>
        <v>9471</v>
      </c>
      <c r="C9476">
        <v>496.31272872293812</v>
      </c>
      <c r="D9476">
        <v>255.36949332528698</v>
      </c>
      <c r="E9476">
        <v>356.58238010071011</v>
      </c>
      <c r="F9476">
        <v>823.5581052119777</v>
      </c>
      <c r="G9476">
        <v>424.45736778708294</v>
      </c>
      <c r="H9476">
        <v>544.84264891729094</v>
      </c>
      <c r="R9476">
        <v>203.43108605448248</v>
      </c>
      <c r="S9476">
        <v>228.03068776746272</v>
      </c>
      <c r="T9476">
        <v>28883.78</v>
      </c>
      <c r="U9476">
        <v>3058.2318239426604</v>
      </c>
      <c r="V9476">
        <v>213.0195450647154</v>
      </c>
      <c r="W9476">
        <v>256.21702104781252</v>
      </c>
    </row>
    <row r="9477" spans="2:23" x14ac:dyDescent="0.3">
      <c r="B9477">
        <f t="shared" si="148"/>
        <v>9472</v>
      </c>
      <c r="C9477">
        <v>4376.0782749721648</v>
      </c>
      <c r="D9477">
        <v>2447.4559877557299</v>
      </c>
      <c r="E9477">
        <v>504.48118663874379</v>
      </c>
      <c r="F9477">
        <v>208.82731593799875</v>
      </c>
      <c r="G9477">
        <v>3897.7279471027923</v>
      </c>
      <c r="H9477">
        <v>2662.4385782226395</v>
      </c>
      <c r="R9477">
        <v>218.7246078998902</v>
      </c>
      <c r="S9477">
        <v>28883.78</v>
      </c>
      <c r="T9477">
        <v>28883.78</v>
      </c>
      <c r="U9477">
        <v>255.56585126634891</v>
      </c>
      <c r="V9477">
        <v>12405.978239089825</v>
      </c>
      <c r="W9477">
        <v>226.0255775208291</v>
      </c>
    </row>
    <row r="9478" spans="2:23" x14ac:dyDescent="0.3">
      <c r="B9478">
        <f t="shared" si="148"/>
        <v>9473</v>
      </c>
      <c r="C9478">
        <v>725.32599802312177</v>
      </c>
      <c r="D9478">
        <v>284.08913300113977</v>
      </c>
      <c r="E9478">
        <v>2235.4907535963716</v>
      </c>
      <c r="F9478">
        <v>1332.5051028211744</v>
      </c>
      <c r="G9478">
        <v>235.10746833011439</v>
      </c>
      <c r="H9478">
        <v>616.06455963161352</v>
      </c>
      <c r="R9478">
        <v>1519.4885253869843</v>
      </c>
      <c r="S9478">
        <v>5992.602273002216</v>
      </c>
      <c r="T9478">
        <v>4539.8886710260276</v>
      </c>
      <c r="U9478">
        <v>3556.5756790585392</v>
      </c>
      <c r="V9478">
        <v>391.87250537554178</v>
      </c>
      <c r="W9478">
        <v>1198.0939264113017</v>
      </c>
    </row>
    <row r="9479" spans="2:23" x14ac:dyDescent="0.3">
      <c r="B9479">
        <f t="shared" si="148"/>
        <v>9474</v>
      </c>
      <c r="C9479">
        <v>8395.303326436293</v>
      </c>
      <c r="D9479">
        <v>751.12176417300145</v>
      </c>
      <c r="E9479">
        <v>1392.0004762590452</v>
      </c>
      <c r="F9479">
        <v>401.77004695220558</v>
      </c>
      <c r="G9479">
        <v>542.1344253011456</v>
      </c>
      <c r="H9479">
        <v>252.15546450866935</v>
      </c>
      <c r="R9479">
        <v>241.15696345509534</v>
      </c>
      <c r="S9479">
        <v>428.07770569416869</v>
      </c>
      <c r="T9479">
        <v>471.53050894585499</v>
      </c>
      <c r="U9479">
        <v>1351.3794224588394</v>
      </c>
      <c r="V9479">
        <v>28883.78</v>
      </c>
      <c r="W9479">
        <v>2133.3556490136716</v>
      </c>
    </row>
    <row r="9480" spans="2:23" x14ac:dyDescent="0.3">
      <c r="B9480">
        <f t="shared" ref="B9480:B9543" si="149">B9479 + 1</f>
        <v>9475</v>
      </c>
      <c r="C9480">
        <v>21042.70377800793</v>
      </c>
      <c r="D9480">
        <v>316.34271274611672</v>
      </c>
      <c r="E9480">
        <v>973.05141050104578</v>
      </c>
      <c r="F9480">
        <v>1882.4870822890489</v>
      </c>
      <c r="G9480">
        <v>516.12546896330605</v>
      </c>
      <c r="H9480">
        <v>269.43068709708314</v>
      </c>
      <c r="R9480">
        <v>885.11155670843914</v>
      </c>
      <c r="S9480">
        <v>446.68862785457327</v>
      </c>
      <c r="T9480">
        <v>518.42782701749934</v>
      </c>
      <c r="U9480">
        <v>6376.524232921739</v>
      </c>
      <c r="V9480">
        <v>320.88475916146911</v>
      </c>
      <c r="W9480">
        <v>613.53679610705694</v>
      </c>
    </row>
    <row r="9481" spans="2:23" x14ac:dyDescent="0.3">
      <c r="B9481">
        <f t="shared" si="149"/>
        <v>9476</v>
      </c>
      <c r="C9481">
        <v>13078.108823804021</v>
      </c>
      <c r="D9481">
        <v>4271.0478045456721</v>
      </c>
      <c r="E9481">
        <v>688.22973679009897</v>
      </c>
      <c r="F9481">
        <v>28883.78</v>
      </c>
      <c r="G9481">
        <v>1768.9070999416401</v>
      </c>
      <c r="H9481">
        <v>2049.1105786045332</v>
      </c>
      <c r="R9481">
        <v>2938.6433760114082</v>
      </c>
      <c r="S9481">
        <v>205.97954833368075</v>
      </c>
      <c r="T9481">
        <v>219.93285053100419</v>
      </c>
      <c r="U9481">
        <v>493.6991700617865</v>
      </c>
      <c r="V9481">
        <v>357.3730855004606</v>
      </c>
      <c r="W9481">
        <v>13162.409280657288</v>
      </c>
    </row>
    <row r="9482" spans="2:23" x14ac:dyDescent="0.3">
      <c r="B9482">
        <f t="shared" si="149"/>
        <v>9477</v>
      </c>
      <c r="C9482">
        <v>293.59801444106444</v>
      </c>
      <c r="D9482">
        <v>239.93709648320012</v>
      </c>
      <c r="E9482">
        <v>274.46835313337255</v>
      </c>
      <c r="F9482">
        <v>12062.219665226481</v>
      </c>
      <c r="G9482">
        <v>28883.78</v>
      </c>
      <c r="H9482">
        <v>5593.212085377746</v>
      </c>
      <c r="R9482">
        <v>3042.4745576568553</v>
      </c>
      <c r="S9482">
        <v>28883.78</v>
      </c>
      <c r="T9482">
        <v>28883.78</v>
      </c>
      <c r="U9482">
        <v>541.03141388370477</v>
      </c>
      <c r="V9482">
        <v>617.96946966330961</v>
      </c>
      <c r="W9482">
        <v>234.12352548550479</v>
      </c>
    </row>
    <row r="9483" spans="2:23" x14ac:dyDescent="0.3">
      <c r="B9483">
        <f t="shared" si="149"/>
        <v>9478</v>
      </c>
      <c r="C9483">
        <v>277.11569006597654</v>
      </c>
      <c r="D9483">
        <v>283.50429595298613</v>
      </c>
      <c r="E9483">
        <v>223.94429157258719</v>
      </c>
      <c r="F9483">
        <v>23528.581824236728</v>
      </c>
      <c r="G9483">
        <v>218.41007470592484</v>
      </c>
      <c r="H9483">
        <v>902.05611095311963</v>
      </c>
      <c r="R9483">
        <v>290.61239946966361</v>
      </c>
      <c r="S9483">
        <v>248.77839888978815</v>
      </c>
      <c r="T9483">
        <v>394.43418250425407</v>
      </c>
      <c r="U9483">
        <v>24441.88230833783</v>
      </c>
      <c r="V9483">
        <v>1734.0888076627809</v>
      </c>
      <c r="W9483">
        <v>28883.78</v>
      </c>
    </row>
    <row r="9484" spans="2:23" x14ac:dyDescent="0.3">
      <c r="B9484">
        <f t="shared" si="149"/>
        <v>9479</v>
      </c>
      <c r="C9484">
        <v>28883.78</v>
      </c>
      <c r="D9484">
        <v>605.69714260161049</v>
      </c>
      <c r="E9484">
        <v>1054.0474102199844</v>
      </c>
      <c r="F9484">
        <v>239.65541594601413</v>
      </c>
      <c r="G9484">
        <v>21112.173433616983</v>
      </c>
      <c r="H9484">
        <v>7408.5775910790007</v>
      </c>
      <c r="R9484">
        <v>2164.1098733656736</v>
      </c>
      <c r="S9484">
        <v>1861.1345509798525</v>
      </c>
      <c r="T9484">
        <v>28883.78</v>
      </c>
      <c r="U9484">
        <v>465.4456365347412</v>
      </c>
      <c r="V9484">
        <v>28883.78</v>
      </c>
      <c r="W9484">
        <v>275.85887245111604</v>
      </c>
    </row>
    <row r="9485" spans="2:23" x14ac:dyDescent="0.3">
      <c r="B9485">
        <f t="shared" si="149"/>
        <v>9480</v>
      </c>
      <c r="C9485">
        <v>237.35254947217015</v>
      </c>
      <c r="D9485">
        <v>326.19003401405803</v>
      </c>
      <c r="E9485">
        <v>523.22984960748067</v>
      </c>
      <c r="F9485">
        <v>443.59148001716972</v>
      </c>
      <c r="G9485">
        <v>1270.4362019143384</v>
      </c>
      <c r="H9485">
        <v>1971.3072860442369</v>
      </c>
      <c r="R9485">
        <v>218.70725405212215</v>
      </c>
      <c r="S9485">
        <v>1112.8717845339525</v>
      </c>
      <c r="T9485">
        <v>28883.78</v>
      </c>
      <c r="U9485">
        <v>5263.217841702879</v>
      </c>
      <c r="V9485">
        <v>216.56637810171773</v>
      </c>
      <c r="W9485">
        <v>280.49731577338463</v>
      </c>
    </row>
    <row r="9486" spans="2:23" x14ac:dyDescent="0.3">
      <c r="B9486">
        <f t="shared" si="149"/>
        <v>9481</v>
      </c>
      <c r="C9486">
        <v>328.22604354494831</v>
      </c>
      <c r="D9486">
        <v>466.15492876530834</v>
      </c>
      <c r="E9486">
        <v>28883.78</v>
      </c>
      <c r="F9486">
        <v>303.38837227459658</v>
      </c>
      <c r="G9486">
        <v>219.4629815454272</v>
      </c>
      <c r="H9486">
        <v>1121.531790617295</v>
      </c>
      <c r="R9486">
        <v>357.48509145423441</v>
      </c>
      <c r="S9486">
        <v>423.81575992773674</v>
      </c>
      <c r="T9486">
        <v>346.50324350739606</v>
      </c>
      <c r="U9486">
        <v>226.74422625168103</v>
      </c>
      <c r="V9486">
        <v>705.05842450262094</v>
      </c>
      <c r="W9486">
        <v>218.85147998603557</v>
      </c>
    </row>
    <row r="9487" spans="2:23" x14ac:dyDescent="0.3">
      <c r="B9487">
        <f t="shared" si="149"/>
        <v>9482</v>
      </c>
      <c r="C9487">
        <v>1172.8836848326196</v>
      </c>
      <c r="D9487">
        <v>308.44404234899196</v>
      </c>
      <c r="E9487">
        <v>563.03508276577963</v>
      </c>
      <c r="F9487">
        <v>878.05413589800719</v>
      </c>
      <c r="G9487">
        <v>206.61716291938288</v>
      </c>
      <c r="H9487">
        <v>1661.3151113557954</v>
      </c>
      <c r="R9487">
        <v>342.24427874905547</v>
      </c>
      <c r="S9487">
        <v>28883.78</v>
      </c>
      <c r="T9487">
        <v>28883.78</v>
      </c>
      <c r="U9487">
        <v>28883.78</v>
      </c>
      <c r="V9487">
        <v>313.45488797220736</v>
      </c>
      <c r="W9487">
        <v>410.58162170957758</v>
      </c>
    </row>
    <row r="9488" spans="2:23" x14ac:dyDescent="0.3">
      <c r="B9488">
        <f t="shared" si="149"/>
        <v>9483</v>
      </c>
      <c r="C9488">
        <v>339.46345698327093</v>
      </c>
      <c r="D9488">
        <v>2933.1811755752569</v>
      </c>
      <c r="E9488">
        <v>346.51332538290922</v>
      </c>
      <c r="F9488">
        <v>3052.308081440729</v>
      </c>
      <c r="G9488">
        <v>28883.78</v>
      </c>
      <c r="H9488">
        <v>903.27344730006075</v>
      </c>
      <c r="R9488">
        <v>1160.5388336770843</v>
      </c>
      <c r="S9488">
        <v>239.20929746686946</v>
      </c>
      <c r="T9488">
        <v>227.24770117539882</v>
      </c>
      <c r="U9488">
        <v>22148.696257499556</v>
      </c>
      <c r="V9488">
        <v>239.23227327887804</v>
      </c>
      <c r="W9488">
        <v>303.19620243419365</v>
      </c>
    </row>
    <row r="9489" spans="2:23" x14ac:dyDescent="0.3">
      <c r="B9489">
        <f t="shared" si="149"/>
        <v>9484</v>
      </c>
      <c r="C9489">
        <v>3214.1349094122543</v>
      </c>
      <c r="D9489">
        <v>28883.78</v>
      </c>
      <c r="E9489">
        <v>1270.0850285340262</v>
      </c>
      <c r="F9489">
        <v>257.03614906883354</v>
      </c>
      <c r="G9489">
        <v>1729.9290080477417</v>
      </c>
      <c r="H9489">
        <v>28883.78</v>
      </c>
      <c r="R9489">
        <v>2229.800678564643</v>
      </c>
      <c r="S9489">
        <v>28883.78</v>
      </c>
      <c r="T9489">
        <v>452.63215234050404</v>
      </c>
      <c r="U9489">
        <v>3749.4529641107019</v>
      </c>
      <c r="V9489">
        <v>3998.8454611781258</v>
      </c>
      <c r="W9489">
        <v>232.35738095607365</v>
      </c>
    </row>
    <row r="9490" spans="2:23" x14ac:dyDescent="0.3">
      <c r="B9490">
        <f t="shared" si="149"/>
        <v>9485</v>
      </c>
      <c r="C9490">
        <v>201.50690263129215</v>
      </c>
      <c r="D9490">
        <v>26477.515682216716</v>
      </c>
      <c r="E9490">
        <v>1966.4241433580671</v>
      </c>
      <c r="F9490">
        <v>227.37074457643919</v>
      </c>
      <c r="G9490">
        <v>417.49619296922879</v>
      </c>
      <c r="H9490">
        <v>245.79819688661044</v>
      </c>
      <c r="R9490">
        <v>405.97843820028169</v>
      </c>
      <c r="S9490">
        <v>1293.1404647966251</v>
      </c>
      <c r="T9490">
        <v>1190.9570172273945</v>
      </c>
      <c r="U9490">
        <v>320.64659490507961</v>
      </c>
      <c r="V9490">
        <v>525.15830037402156</v>
      </c>
      <c r="W9490">
        <v>332.10100567145946</v>
      </c>
    </row>
    <row r="9491" spans="2:23" x14ac:dyDescent="0.3">
      <c r="B9491">
        <f t="shared" si="149"/>
        <v>9486</v>
      </c>
      <c r="C9491">
        <v>407.22936313401175</v>
      </c>
      <c r="D9491">
        <v>4558.3977112593611</v>
      </c>
      <c r="E9491">
        <v>221.64146968306528</v>
      </c>
      <c r="F9491">
        <v>3340.1089244062368</v>
      </c>
      <c r="G9491">
        <v>218.31131769446691</v>
      </c>
      <c r="H9491">
        <v>264.756994743191</v>
      </c>
      <c r="R9491">
        <v>736.69363727689165</v>
      </c>
      <c r="S9491">
        <v>646.34356109957594</v>
      </c>
      <c r="T9491">
        <v>947.62110236940759</v>
      </c>
      <c r="U9491">
        <v>339.7948483131654</v>
      </c>
      <c r="V9491">
        <v>259.3962200351325</v>
      </c>
      <c r="W9491">
        <v>1429.5029574874593</v>
      </c>
    </row>
    <row r="9492" spans="2:23" x14ac:dyDescent="0.3">
      <c r="B9492">
        <f t="shared" si="149"/>
        <v>9487</v>
      </c>
      <c r="C9492">
        <v>228.81549259627653</v>
      </c>
      <c r="D9492">
        <v>19229.63422025277</v>
      </c>
      <c r="E9492">
        <v>275.55563218678367</v>
      </c>
      <c r="F9492">
        <v>2350.8538383540176</v>
      </c>
      <c r="G9492">
        <v>10996.327948401829</v>
      </c>
      <c r="H9492">
        <v>28883.78</v>
      </c>
      <c r="R9492">
        <v>386.17608869830144</v>
      </c>
      <c r="S9492">
        <v>365.46682296256154</v>
      </c>
      <c r="T9492">
        <v>1868.3017403263977</v>
      </c>
      <c r="U9492">
        <v>1321.0281729819096</v>
      </c>
      <c r="V9492">
        <v>223.25020587346017</v>
      </c>
      <c r="W9492">
        <v>296.59580135684797</v>
      </c>
    </row>
    <row r="9493" spans="2:23" x14ac:dyDescent="0.3">
      <c r="B9493">
        <f t="shared" si="149"/>
        <v>9488</v>
      </c>
      <c r="C9493">
        <v>582.02415059091163</v>
      </c>
      <c r="D9493">
        <v>6718.3486817610819</v>
      </c>
      <c r="E9493">
        <v>1191.0268216409222</v>
      </c>
      <c r="F9493">
        <v>304.65034612223889</v>
      </c>
      <c r="G9493">
        <v>15307.411659158202</v>
      </c>
      <c r="H9493">
        <v>225.63749600243221</v>
      </c>
      <c r="R9493">
        <v>404.40986227545704</v>
      </c>
      <c r="S9493">
        <v>218.02595269847822</v>
      </c>
      <c r="T9493">
        <v>311.50726392514957</v>
      </c>
      <c r="U9493">
        <v>440.72794758042426</v>
      </c>
      <c r="V9493">
        <v>229.15237551464693</v>
      </c>
      <c r="W9493">
        <v>4089.418113570111</v>
      </c>
    </row>
    <row r="9494" spans="2:23" x14ac:dyDescent="0.3">
      <c r="B9494">
        <f t="shared" si="149"/>
        <v>9489</v>
      </c>
      <c r="C9494">
        <v>587.04286092700215</v>
      </c>
      <c r="D9494">
        <v>970.93748121414228</v>
      </c>
      <c r="E9494">
        <v>407.82327624278264</v>
      </c>
      <c r="F9494">
        <v>3827.532071204238</v>
      </c>
      <c r="G9494">
        <v>1468.8544601267324</v>
      </c>
      <c r="H9494">
        <v>203.05493657517789</v>
      </c>
      <c r="R9494">
        <v>10113.120430644341</v>
      </c>
      <c r="S9494">
        <v>28883.78</v>
      </c>
      <c r="T9494">
        <v>261.75345166485977</v>
      </c>
      <c r="U9494">
        <v>230.08931626177494</v>
      </c>
      <c r="V9494">
        <v>28883.78</v>
      </c>
      <c r="W9494">
        <v>288.86241303220504</v>
      </c>
    </row>
    <row r="9495" spans="2:23" x14ac:dyDescent="0.3">
      <c r="B9495">
        <f t="shared" si="149"/>
        <v>9490</v>
      </c>
      <c r="C9495">
        <v>231.51293694481038</v>
      </c>
      <c r="D9495">
        <v>342.6547376461146</v>
      </c>
      <c r="E9495">
        <v>1502.0361087076012</v>
      </c>
      <c r="F9495">
        <v>276.81464774108525</v>
      </c>
      <c r="G9495">
        <v>28883.78</v>
      </c>
      <c r="H9495">
        <v>548.36530344813946</v>
      </c>
      <c r="R9495">
        <v>1079.9067303606951</v>
      </c>
      <c r="S9495">
        <v>324.29480671478814</v>
      </c>
      <c r="T9495">
        <v>456.23415293624845</v>
      </c>
      <c r="U9495">
        <v>27977.576298246917</v>
      </c>
      <c r="V9495">
        <v>1269.464130794848</v>
      </c>
      <c r="W9495">
        <v>666.31575858899214</v>
      </c>
    </row>
    <row r="9496" spans="2:23" x14ac:dyDescent="0.3">
      <c r="B9496">
        <f t="shared" si="149"/>
        <v>9491</v>
      </c>
      <c r="C9496">
        <v>763.4285065593416</v>
      </c>
      <c r="D9496">
        <v>585.78419676509714</v>
      </c>
      <c r="E9496">
        <v>262.8112618343867</v>
      </c>
      <c r="F9496">
        <v>28883.78</v>
      </c>
      <c r="G9496">
        <v>28883.78</v>
      </c>
      <c r="H9496">
        <v>270.44609455594741</v>
      </c>
      <c r="R9496">
        <v>260.79414764763237</v>
      </c>
      <c r="S9496">
        <v>3298.3973082964289</v>
      </c>
      <c r="T9496">
        <v>820.70551029664432</v>
      </c>
      <c r="U9496">
        <v>1267.0655203631522</v>
      </c>
      <c r="V9496">
        <v>299.77877306623196</v>
      </c>
      <c r="W9496">
        <v>3751.799797615095</v>
      </c>
    </row>
    <row r="9497" spans="2:23" x14ac:dyDescent="0.3">
      <c r="B9497">
        <f t="shared" si="149"/>
        <v>9492</v>
      </c>
      <c r="C9497">
        <v>418.92093254066174</v>
      </c>
      <c r="D9497">
        <v>345.45821339219106</v>
      </c>
      <c r="E9497">
        <v>1663.79699756075</v>
      </c>
      <c r="F9497">
        <v>203.77249316338782</v>
      </c>
      <c r="G9497">
        <v>757.06160095457972</v>
      </c>
      <c r="H9497">
        <v>8564.3807333151271</v>
      </c>
      <c r="R9497">
        <v>343.90425448807616</v>
      </c>
      <c r="S9497">
        <v>28883.78</v>
      </c>
      <c r="T9497">
        <v>503.05816693578379</v>
      </c>
      <c r="U9497">
        <v>25463.738156259253</v>
      </c>
      <c r="V9497">
        <v>305.0996255224378</v>
      </c>
      <c r="W9497">
        <v>626.66518651849492</v>
      </c>
    </row>
    <row r="9498" spans="2:23" x14ac:dyDescent="0.3">
      <c r="B9498">
        <f t="shared" si="149"/>
        <v>9493</v>
      </c>
      <c r="C9498">
        <v>1226.2451210370905</v>
      </c>
      <c r="D9498">
        <v>363.71453477560192</v>
      </c>
      <c r="E9498">
        <v>487.84657477855995</v>
      </c>
      <c r="F9498">
        <v>4801.8875253266724</v>
      </c>
      <c r="G9498">
        <v>1055.7743849875644</v>
      </c>
      <c r="H9498">
        <v>8702.0035484785549</v>
      </c>
      <c r="R9498">
        <v>1982.6067967534045</v>
      </c>
      <c r="S9498">
        <v>209.39555266789668</v>
      </c>
      <c r="T9498">
        <v>202.10358426715015</v>
      </c>
      <c r="U9498">
        <v>301.37987621042248</v>
      </c>
      <c r="V9498">
        <v>209.81815375824797</v>
      </c>
      <c r="W9498">
        <v>223.056908239569</v>
      </c>
    </row>
    <row r="9499" spans="2:23" x14ac:dyDescent="0.3">
      <c r="B9499">
        <f t="shared" si="149"/>
        <v>9494</v>
      </c>
      <c r="C9499">
        <v>28883.78</v>
      </c>
      <c r="D9499">
        <v>342.82340349757595</v>
      </c>
      <c r="E9499">
        <v>415.46652500630438</v>
      </c>
      <c r="F9499">
        <v>794.9132772038181</v>
      </c>
      <c r="G9499">
        <v>338.45289087255151</v>
      </c>
      <c r="H9499">
        <v>28883.78</v>
      </c>
      <c r="R9499">
        <v>12029.591936953166</v>
      </c>
      <c r="S9499">
        <v>322.58607217488958</v>
      </c>
      <c r="T9499">
        <v>17934.102758672052</v>
      </c>
      <c r="U9499">
        <v>327.20555414134282</v>
      </c>
      <c r="V9499">
        <v>216.48174189709619</v>
      </c>
      <c r="W9499">
        <v>234.37940987985905</v>
      </c>
    </row>
    <row r="9500" spans="2:23" x14ac:dyDescent="0.3">
      <c r="B9500">
        <f t="shared" si="149"/>
        <v>9495</v>
      </c>
      <c r="C9500">
        <v>813.37795362203371</v>
      </c>
      <c r="D9500">
        <v>4942.1735706923373</v>
      </c>
      <c r="E9500">
        <v>1057.32599759494</v>
      </c>
      <c r="F9500">
        <v>238.34790478947613</v>
      </c>
      <c r="G9500">
        <v>877.09897616249134</v>
      </c>
      <c r="H9500">
        <v>28883.78</v>
      </c>
      <c r="R9500">
        <v>718.42691913461454</v>
      </c>
      <c r="S9500">
        <v>447.95504994213576</v>
      </c>
      <c r="T9500">
        <v>4915.9299340500356</v>
      </c>
      <c r="U9500">
        <v>1831.8488540259016</v>
      </c>
      <c r="V9500">
        <v>517.48729197599289</v>
      </c>
      <c r="W9500">
        <v>347.39703001594921</v>
      </c>
    </row>
    <row r="9501" spans="2:23" x14ac:dyDescent="0.3">
      <c r="B9501">
        <f t="shared" si="149"/>
        <v>9496</v>
      </c>
      <c r="C9501">
        <v>28883.78</v>
      </c>
      <c r="D9501">
        <v>2192.9981298919647</v>
      </c>
      <c r="E9501">
        <v>5075.4478142542785</v>
      </c>
      <c r="F9501">
        <v>2202.8461812210139</v>
      </c>
      <c r="G9501">
        <v>407.86161348970143</v>
      </c>
      <c r="H9501">
        <v>432.19389726114161</v>
      </c>
      <c r="R9501">
        <v>9305.8746870374071</v>
      </c>
      <c r="S9501">
        <v>975.49527517453339</v>
      </c>
      <c r="T9501">
        <v>5745.3111765853673</v>
      </c>
      <c r="U9501">
        <v>263.73495293914891</v>
      </c>
      <c r="V9501">
        <v>220.55956057895287</v>
      </c>
      <c r="W9501">
        <v>10574.23424989765</v>
      </c>
    </row>
    <row r="9502" spans="2:23" x14ac:dyDescent="0.3">
      <c r="B9502">
        <f t="shared" si="149"/>
        <v>9497</v>
      </c>
      <c r="C9502">
        <v>25839.880734118644</v>
      </c>
      <c r="D9502">
        <v>201.01848100789255</v>
      </c>
      <c r="E9502">
        <v>477.25485581225269</v>
      </c>
      <c r="F9502">
        <v>490.51876938014368</v>
      </c>
      <c r="G9502">
        <v>426.16576087104141</v>
      </c>
      <c r="H9502">
        <v>28883.78</v>
      </c>
      <c r="R9502">
        <v>23613.555644630287</v>
      </c>
      <c r="S9502">
        <v>3590.072635670424</v>
      </c>
      <c r="T9502">
        <v>572.37012738524049</v>
      </c>
      <c r="U9502">
        <v>919.56398817005277</v>
      </c>
      <c r="V9502">
        <v>322.43917449742503</v>
      </c>
      <c r="W9502">
        <v>456.97602106451336</v>
      </c>
    </row>
    <row r="9503" spans="2:23" x14ac:dyDescent="0.3">
      <c r="B9503">
        <f t="shared" si="149"/>
        <v>9498</v>
      </c>
      <c r="C9503">
        <v>537.88659868084972</v>
      </c>
      <c r="D9503">
        <v>241.65932317162054</v>
      </c>
      <c r="E9503">
        <v>5615.641218823921</v>
      </c>
      <c r="F9503">
        <v>308.66730025079033</v>
      </c>
      <c r="G9503">
        <v>16870.224060041321</v>
      </c>
      <c r="H9503">
        <v>238.03789891782694</v>
      </c>
      <c r="R9503">
        <v>336.09019614481508</v>
      </c>
      <c r="S9503">
        <v>1026.1381926061258</v>
      </c>
      <c r="T9503">
        <v>241.05245454653459</v>
      </c>
      <c r="U9503">
        <v>273.18212599158403</v>
      </c>
      <c r="V9503">
        <v>1526.2960031241691</v>
      </c>
      <c r="W9503">
        <v>531.85560885267091</v>
      </c>
    </row>
    <row r="9504" spans="2:23" x14ac:dyDescent="0.3">
      <c r="B9504">
        <f t="shared" si="149"/>
        <v>9499</v>
      </c>
      <c r="C9504">
        <v>25848.746242051806</v>
      </c>
      <c r="D9504">
        <v>236.09775315698084</v>
      </c>
      <c r="E9504">
        <v>28883.78</v>
      </c>
      <c r="F9504">
        <v>2159.3109999070957</v>
      </c>
      <c r="G9504">
        <v>624.87635728299949</v>
      </c>
      <c r="H9504">
        <v>3999.5395901807919</v>
      </c>
      <c r="R9504">
        <v>3762.8643317661408</v>
      </c>
      <c r="S9504">
        <v>6670.384950450938</v>
      </c>
      <c r="T9504">
        <v>260.93459232604499</v>
      </c>
      <c r="U9504">
        <v>501.99658865346368</v>
      </c>
      <c r="V9504">
        <v>704.91805590984563</v>
      </c>
      <c r="W9504">
        <v>240.88439915389543</v>
      </c>
    </row>
    <row r="9505" spans="2:23" x14ac:dyDescent="0.3">
      <c r="B9505">
        <f t="shared" si="149"/>
        <v>9500</v>
      </c>
      <c r="C9505">
        <v>1212.0361319640322</v>
      </c>
      <c r="D9505">
        <v>229.38186423309023</v>
      </c>
      <c r="E9505">
        <v>28883.78</v>
      </c>
      <c r="F9505">
        <v>454.89791176479901</v>
      </c>
      <c r="G9505">
        <v>232.21113698332417</v>
      </c>
      <c r="H9505">
        <v>9929.2100611301121</v>
      </c>
      <c r="R9505">
        <v>224.95646401226213</v>
      </c>
      <c r="S9505">
        <v>611.57608928879267</v>
      </c>
      <c r="T9505">
        <v>28883.78</v>
      </c>
      <c r="U9505">
        <v>346.06903643867281</v>
      </c>
      <c r="V9505">
        <v>9187.0310546095552</v>
      </c>
      <c r="W9505">
        <v>360.58183411880719</v>
      </c>
    </row>
    <row r="9506" spans="2:23" x14ac:dyDescent="0.3">
      <c r="B9506">
        <f t="shared" si="149"/>
        <v>9501</v>
      </c>
      <c r="C9506">
        <v>208.61311910433309</v>
      </c>
      <c r="D9506">
        <v>277.88717233975365</v>
      </c>
      <c r="E9506">
        <v>201.36111102969232</v>
      </c>
      <c r="F9506">
        <v>208.97976707312839</v>
      </c>
      <c r="G9506">
        <v>231.45524298931653</v>
      </c>
      <c r="H9506">
        <v>4088.3630621441084</v>
      </c>
      <c r="R9506">
        <v>368.40271550674186</v>
      </c>
      <c r="S9506">
        <v>296.76780805475914</v>
      </c>
      <c r="T9506">
        <v>416.3452412568281</v>
      </c>
      <c r="U9506">
        <v>2276.7648033695182</v>
      </c>
      <c r="V9506">
        <v>545.45605827819429</v>
      </c>
      <c r="W9506">
        <v>7171.3957282026322</v>
      </c>
    </row>
    <row r="9507" spans="2:23" x14ac:dyDescent="0.3">
      <c r="B9507">
        <f t="shared" si="149"/>
        <v>9502</v>
      </c>
      <c r="C9507">
        <v>441.00290282405945</v>
      </c>
      <c r="D9507">
        <v>5226.0396322615397</v>
      </c>
      <c r="E9507">
        <v>28883.78</v>
      </c>
      <c r="F9507">
        <v>374.09912658418523</v>
      </c>
      <c r="G9507">
        <v>263.89376287693261</v>
      </c>
      <c r="H9507">
        <v>387.8538338002661</v>
      </c>
      <c r="R9507">
        <v>204.63646076250615</v>
      </c>
      <c r="S9507">
        <v>333.35985300086389</v>
      </c>
      <c r="T9507">
        <v>240.90259627965332</v>
      </c>
      <c r="U9507">
        <v>209.89441006312569</v>
      </c>
      <c r="V9507">
        <v>305.53834869134346</v>
      </c>
      <c r="W9507">
        <v>585.51456960716598</v>
      </c>
    </row>
    <row r="9508" spans="2:23" x14ac:dyDescent="0.3">
      <c r="B9508">
        <f t="shared" si="149"/>
        <v>9503</v>
      </c>
      <c r="C9508">
        <v>206.21044490236835</v>
      </c>
      <c r="D9508">
        <v>1653.3724869829825</v>
      </c>
      <c r="E9508">
        <v>4139.5881900137911</v>
      </c>
      <c r="F9508">
        <v>1421.4663497628806</v>
      </c>
      <c r="G9508">
        <v>1309.6395958664843</v>
      </c>
      <c r="H9508">
        <v>201.87150376566589</v>
      </c>
      <c r="R9508">
        <v>581.70404736487603</v>
      </c>
      <c r="S9508">
        <v>572.3463032740957</v>
      </c>
      <c r="T9508">
        <v>23799.677384941435</v>
      </c>
      <c r="U9508">
        <v>28883.78</v>
      </c>
      <c r="V9508">
        <v>28883.78</v>
      </c>
      <c r="W9508">
        <v>28883.78</v>
      </c>
    </row>
    <row r="9509" spans="2:23" x14ac:dyDescent="0.3">
      <c r="B9509">
        <f t="shared" si="149"/>
        <v>9504</v>
      </c>
      <c r="C9509">
        <v>28883.78</v>
      </c>
      <c r="D9509">
        <v>916.88148171194746</v>
      </c>
      <c r="E9509">
        <v>263.14223579546479</v>
      </c>
      <c r="F9509">
        <v>1181.1772855909499</v>
      </c>
      <c r="G9509">
        <v>265.08667620882716</v>
      </c>
      <c r="H9509">
        <v>214.12270879792763</v>
      </c>
      <c r="R9509">
        <v>2377.5321668400375</v>
      </c>
      <c r="S9509">
        <v>433.1230740233824</v>
      </c>
      <c r="T9509">
        <v>2826.0266117857382</v>
      </c>
      <c r="U9509">
        <v>1388.7203694544262</v>
      </c>
      <c r="V9509">
        <v>7525.5659119222064</v>
      </c>
      <c r="W9509">
        <v>302.2196250513831</v>
      </c>
    </row>
    <row r="9510" spans="2:23" x14ac:dyDescent="0.3">
      <c r="B9510">
        <f t="shared" si="149"/>
        <v>9505</v>
      </c>
      <c r="C9510">
        <v>710.57269904722807</v>
      </c>
      <c r="D9510">
        <v>681.63923204027492</v>
      </c>
      <c r="E9510">
        <v>413.34106894066929</v>
      </c>
      <c r="F9510">
        <v>5482.8051089907849</v>
      </c>
      <c r="G9510">
        <v>233.84374130150601</v>
      </c>
      <c r="H9510">
        <v>9006.178152487646</v>
      </c>
      <c r="R9510">
        <v>438.12545540452805</v>
      </c>
      <c r="S9510">
        <v>605.45001973119201</v>
      </c>
      <c r="T9510">
        <v>10197.423144643863</v>
      </c>
      <c r="U9510">
        <v>1537.7513013379798</v>
      </c>
      <c r="V9510">
        <v>343.77267634758601</v>
      </c>
      <c r="W9510">
        <v>443.69796113103132</v>
      </c>
    </row>
    <row r="9511" spans="2:23" x14ac:dyDescent="0.3">
      <c r="B9511">
        <f t="shared" si="149"/>
        <v>9506</v>
      </c>
      <c r="C9511">
        <v>354.2922458037649</v>
      </c>
      <c r="D9511">
        <v>1334.3007050093863</v>
      </c>
      <c r="E9511">
        <v>263.37693891971225</v>
      </c>
      <c r="F9511">
        <v>7135.1386283380252</v>
      </c>
      <c r="G9511">
        <v>293.0442124204036</v>
      </c>
      <c r="H9511">
        <v>28883.78</v>
      </c>
      <c r="R9511">
        <v>243.09785796122287</v>
      </c>
      <c r="S9511">
        <v>28883.78</v>
      </c>
      <c r="T9511">
        <v>523.86006047568753</v>
      </c>
      <c r="U9511">
        <v>211.94681463900042</v>
      </c>
      <c r="V9511">
        <v>459.12542639257748</v>
      </c>
      <c r="W9511">
        <v>599.83856972791091</v>
      </c>
    </row>
    <row r="9512" spans="2:23" x14ac:dyDescent="0.3">
      <c r="B9512">
        <f t="shared" si="149"/>
        <v>9507</v>
      </c>
      <c r="C9512">
        <v>1113.8554261594629</v>
      </c>
      <c r="D9512">
        <v>208.60908005608957</v>
      </c>
      <c r="E9512">
        <v>240.24684428269899</v>
      </c>
      <c r="F9512">
        <v>226.33587108261267</v>
      </c>
      <c r="G9512">
        <v>375.72073177239071</v>
      </c>
      <c r="H9512">
        <v>327.06839658694537</v>
      </c>
      <c r="R9512">
        <v>232.09532568447804</v>
      </c>
      <c r="S9512">
        <v>234.40699836037663</v>
      </c>
      <c r="T9512">
        <v>1371.7739410425604</v>
      </c>
      <c r="U9512">
        <v>3298.56017195914</v>
      </c>
      <c r="V9512">
        <v>1418.6361051906417</v>
      </c>
      <c r="W9512">
        <v>1220.561737563819</v>
      </c>
    </row>
    <row r="9513" spans="2:23" x14ac:dyDescent="0.3">
      <c r="B9513">
        <f t="shared" si="149"/>
        <v>9508</v>
      </c>
      <c r="C9513">
        <v>3714.6013783675648</v>
      </c>
      <c r="D9513">
        <v>5519.0482224301822</v>
      </c>
      <c r="E9513">
        <v>985.64637425876253</v>
      </c>
      <c r="F9513">
        <v>366.12002617737483</v>
      </c>
      <c r="G9513">
        <v>272.85238835891363</v>
      </c>
      <c r="H9513">
        <v>327.24662425494188</v>
      </c>
      <c r="R9513">
        <v>589.4045672384575</v>
      </c>
      <c r="S9513">
        <v>352.66634033279547</v>
      </c>
      <c r="T9513">
        <v>2475.5512083404778</v>
      </c>
      <c r="U9513">
        <v>25508.315014705153</v>
      </c>
      <c r="V9513">
        <v>228.57451642165339</v>
      </c>
      <c r="W9513">
        <v>419.08755892284114</v>
      </c>
    </row>
    <row r="9514" spans="2:23" x14ac:dyDescent="0.3">
      <c r="B9514">
        <f t="shared" si="149"/>
        <v>9509</v>
      </c>
      <c r="C9514">
        <v>354.27587552063926</v>
      </c>
      <c r="D9514">
        <v>6290.2902882391127</v>
      </c>
      <c r="E9514">
        <v>1717.5497197872235</v>
      </c>
      <c r="F9514">
        <v>509.30947168456356</v>
      </c>
      <c r="G9514">
        <v>1871.7672087694607</v>
      </c>
      <c r="H9514">
        <v>398.42393405880443</v>
      </c>
      <c r="R9514">
        <v>351.26553546289938</v>
      </c>
      <c r="S9514">
        <v>259.37499547491836</v>
      </c>
      <c r="T9514">
        <v>516.4575187702502</v>
      </c>
      <c r="U9514">
        <v>28883.78</v>
      </c>
      <c r="V9514">
        <v>527.36927926144006</v>
      </c>
      <c r="W9514">
        <v>201.89582468653262</v>
      </c>
    </row>
    <row r="9515" spans="2:23" x14ac:dyDescent="0.3">
      <c r="B9515">
        <f t="shared" si="149"/>
        <v>9510</v>
      </c>
      <c r="C9515">
        <v>9085.4971656774433</v>
      </c>
      <c r="D9515">
        <v>318.39958976107465</v>
      </c>
      <c r="E9515">
        <v>470.37893521375628</v>
      </c>
      <c r="F9515">
        <v>4048.6180486208182</v>
      </c>
      <c r="G9515">
        <v>380.3696372412619</v>
      </c>
      <c r="H9515">
        <v>1081.6402971286197</v>
      </c>
      <c r="R9515">
        <v>228.67866286042701</v>
      </c>
      <c r="S9515">
        <v>28883.78</v>
      </c>
      <c r="T9515">
        <v>3753.2208552493939</v>
      </c>
      <c r="U9515">
        <v>306.92471073651564</v>
      </c>
      <c r="V9515">
        <v>329.13256428078279</v>
      </c>
      <c r="W9515">
        <v>253.90289782170174</v>
      </c>
    </row>
    <row r="9516" spans="2:23" x14ac:dyDescent="0.3">
      <c r="B9516">
        <f t="shared" si="149"/>
        <v>9511</v>
      </c>
      <c r="C9516">
        <v>432.31121990407411</v>
      </c>
      <c r="D9516">
        <v>200.84612159437876</v>
      </c>
      <c r="E9516">
        <v>201.10339493593952</v>
      </c>
      <c r="F9516">
        <v>28883.78</v>
      </c>
      <c r="G9516">
        <v>2542.557390246503</v>
      </c>
      <c r="H9516">
        <v>224.64523069168862</v>
      </c>
      <c r="R9516">
        <v>209.22234136692012</v>
      </c>
      <c r="S9516">
        <v>9847.1807193224959</v>
      </c>
      <c r="T9516">
        <v>327.86345301070543</v>
      </c>
      <c r="U9516">
        <v>812.84248799486602</v>
      </c>
      <c r="V9516">
        <v>475.39874632078829</v>
      </c>
      <c r="W9516">
        <v>586.76735320507487</v>
      </c>
    </row>
    <row r="9517" spans="2:23" x14ac:dyDescent="0.3">
      <c r="B9517">
        <f t="shared" si="149"/>
        <v>9512</v>
      </c>
      <c r="C9517">
        <v>228.84829324066368</v>
      </c>
      <c r="D9517">
        <v>3204.2560075868851</v>
      </c>
      <c r="E9517">
        <v>649.10842741876058</v>
      </c>
      <c r="F9517">
        <v>1464.3731369255456</v>
      </c>
      <c r="G9517">
        <v>28883.78</v>
      </c>
      <c r="H9517">
        <v>8333.0064610598347</v>
      </c>
      <c r="R9517">
        <v>2393.6244700881825</v>
      </c>
      <c r="S9517">
        <v>28883.78</v>
      </c>
      <c r="T9517">
        <v>4852.945246778334</v>
      </c>
      <c r="U9517">
        <v>360.13848555500158</v>
      </c>
      <c r="V9517">
        <v>28883.78</v>
      </c>
      <c r="W9517">
        <v>434.33807674603963</v>
      </c>
    </row>
    <row r="9518" spans="2:23" x14ac:dyDescent="0.3">
      <c r="B9518">
        <f t="shared" si="149"/>
        <v>9513</v>
      </c>
      <c r="C9518">
        <v>206.92666966042316</v>
      </c>
      <c r="D9518">
        <v>306.71615098350844</v>
      </c>
      <c r="E9518">
        <v>14498.391163971772</v>
      </c>
      <c r="F9518">
        <v>342.54930637776056</v>
      </c>
      <c r="G9518">
        <v>5318.3043840676455</v>
      </c>
      <c r="H9518">
        <v>522.79409285943257</v>
      </c>
      <c r="R9518">
        <v>28883.78</v>
      </c>
      <c r="S9518">
        <v>297.74341602478142</v>
      </c>
      <c r="T9518">
        <v>7174.9612168768235</v>
      </c>
      <c r="U9518">
        <v>28883.78</v>
      </c>
      <c r="V9518">
        <v>240.5840760926377</v>
      </c>
      <c r="W9518">
        <v>496.70448961355811</v>
      </c>
    </row>
    <row r="9519" spans="2:23" x14ac:dyDescent="0.3">
      <c r="B9519">
        <f t="shared" si="149"/>
        <v>9514</v>
      </c>
      <c r="C9519">
        <v>28883.78</v>
      </c>
      <c r="D9519">
        <v>1211.3099695040214</v>
      </c>
      <c r="E9519">
        <v>672.85821438501102</v>
      </c>
      <c r="F9519">
        <v>5825.6579331853436</v>
      </c>
      <c r="G9519">
        <v>483.11586677077156</v>
      </c>
      <c r="H9519">
        <v>401.03949931670644</v>
      </c>
      <c r="R9519">
        <v>28883.78</v>
      </c>
      <c r="S9519">
        <v>276.55172976665358</v>
      </c>
      <c r="T9519">
        <v>296.0374951541545</v>
      </c>
      <c r="U9519">
        <v>233.18197746136104</v>
      </c>
      <c r="V9519">
        <v>28883.78</v>
      </c>
      <c r="W9519">
        <v>231.95482147605122</v>
      </c>
    </row>
    <row r="9520" spans="2:23" x14ac:dyDescent="0.3">
      <c r="B9520">
        <f t="shared" si="149"/>
        <v>9515</v>
      </c>
      <c r="C9520">
        <v>335.33248308577834</v>
      </c>
      <c r="D9520">
        <v>497.53462076957527</v>
      </c>
      <c r="E9520">
        <v>8478.8943928683184</v>
      </c>
      <c r="F9520">
        <v>233.05746782660697</v>
      </c>
      <c r="G9520">
        <v>8340.4272657947222</v>
      </c>
      <c r="H9520">
        <v>22199.026223353158</v>
      </c>
      <c r="R9520">
        <v>3174.64256946662</v>
      </c>
      <c r="S9520">
        <v>1276.0086586309531</v>
      </c>
      <c r="T9520">
        <v>347.22894331667453</v>
      </c>
      <c r="U9520">
        <v>265.83295662659043</v>
      </c>
      <c r="V9520">
        <v>283.32214551592693</v>
      </c>
      <c r="W9520">
        <v>9831.9293287494675</v>
      </c>
    </row>
    <row r="9521" spans="2:23" x14ac:dyDescent="0.3">
      <c r="B9521">
        <f t="shared" si="149"/>
        <v>9516</v>
      </c>
      <c r="C9521">
        <v>401.48081856428001</v>
      </c>
      <c r="D9521">
        <v>267.557943504322</v>
      </c>
      <c r="E9521">
        <v>752.460708515129</v>
      </c>
      <c r="F9521">
        <v>441.79703049875366</v>
      </c>
      <c r="G9521">
        <v>28883.78</v>
      </c>
      <c r="H9521">
        <v>1576.3190198984696</v>
      </c>
      <c r="R9521">
        <v>230.23160358068006</v>
      </c>
      <c r="S9521">
        <v>441.36546830477016</v>
      </c>
      <c r="T9521">
        <v>241.47592864212467</v>
      </c>
      <c r="U9521">
        <v>525.6235823885047</v>
      </c>
      <c r="V9521">
        <v>28883.78</v>
      </c>
      <c r="W9521">
        <v>11613.125309714773</v>
      </c>
    </row>
    <row r="9522" spans="2:23" x14ac:dyDescent="0.3">
      <c r="B9522">
        <f t="shared" si="149"/>
        <v>9517</v>
      </c>
      <c r="C9522">
        <v>351.64506401115568</v>
      </c>
      <c r="D9522">
        <v>636.42782361679178</v>
      </c>
      <c r="E9522">
        <v>300.35863428040233</v>
      </c>
      <c r="F9522">
        <v>655.41812251686633</v>
      </c>
      <c r="G9522">
        <v>1609.8867817394173</v>
      </c>
      <c r="H9522">
        <v>1686.7012008219374</v>
      </c>
      <c r="R9522">
        <v>306.43734287140012</v>
      </c>
      <c r="S9522">
        <v>470.69832173353888</v>
      </c>
      <c r="T9522">
        <v>5793.8358420695895</v>
      </c>
      <c r="U9522">
        <v>260.41006125115877</v>
      </c>
      <c r="V9522">
        <v>1334.187140452264</v>
      </c>
      <c r="W9522">
        <v>989.50742984120518</v>
      </c>
    </row>
    <row r="9523" spans="2:23" x14ac:dyDescent="0.3">
      <c r="B9523">
        <f t="shared" si="149"/>
        <v>9518</v>
      </c>
      <c r="C9523">
        <v>28883.78</v>
      </c>
      <c r="D9523">
        <v>224.96892615932848</v>
      </c>
      <c r="E9523">
        <v>3231.5630220370072</v>
      </c>
      <c r="F9523">
        <v>470.76834407083612</v>
      </c>
      <c r="G9523">
        <v>330.67466972644741</v>
      </c>
      <c r="H9523">
        <v>857.83799986556267</v>
      </c>
      <c r="R9523">
        <v>1401.4798465295946</v>
      </c>
      <c r="S9523">
        <v>3637.6281253229995</v>
      </c>
      <c r="T9523">
        <v>6433.2955106763275</v>
      </c>
      <c r="U9523">
        <v>28883.78</v>
      </c>
      <c r="V9523">
        <v>1982.7686201106753</v>
      </c>
      <c r="W9523">
        <v>800.45290097304087</v>
      </c>
    </row>
    <row r="9524" spans="2:23" x14ac:dyDescent="0.3">
      <c r="B9524">
        <f t="shared" si="149"/>
        <v>9519</v>
      </c>
      <c r="C9524">
        <v>615.33672249684105</v>
      </c>
      <c r="D9524">
        <v>28883.78</v>
      </c>
      <c r="E9524">
        <v>28883.78</v>
      </c>
      <c r="F9524">
        <v>843.49038765235127</v>
      </c>
      <c r="G9524">
        <v>613.88201937130066</v>
      </c>
      <c r="H9524">
        <v>291.14341308674051</v>
      </c>
      <c r="R9524">
        <v>2172.6460942590411</v>
      </c>
      <c r="S9524">
        <v>301.29006702071035</v>
      </c>
      <c r="T9524">
        <v>200.91011829233156</v>
      </c>
      <c r="U9524">
        <v>415.11772929332642</v>
      </c>
      <c r="V9524">
        <v>300.36627639889082</v>
      </c>
      <c r="W9524">
        <v>231.07288115493697</v>
      </c>
    </row>
    <row r="9525" spans="2:23" x14ac:dyDescent="0.3">
      <c r="B9525">
        <f t="shared" si="149"/>
        <v>9520</v>
      </c>
      <c r="C9525">
        <v>1257.4539497978305</v>
      </c>
      <c r="D9525">
        <v>200.40025088328991</v>
      </c>
      <c r="E9525">
        <v>1322.4195963412535</v>
      </c>
      <c r="F9525">
        <v>1161.9365506028062</v>
      </c>
      <c r="G9525">
        <v>200.6425328685707</v>
      </c>
      <c r="H9525">
        <v>24284.462538185166</v>
      </c>
      <c r="R9525">
        <v>206.14563129042162</v>
      </c>
      <c r="S9525">
        <v>2922.6955749987351</v>
      </c>
      <c r="T9525">
        <v>315.65787797081845</v>
      </c>
      <c r="U9525">
        <v>3321.6156737124552</v>
      </c>
      <c r="V9525">
        <v>204.44805741696513</v>
      </c>
      <c r="W9525">
        <v>753.01942286865324</v>
      </c>
    </row>
    <row r="9526" spans="2:23" x14ac:dyDescent="0.3">
      <c r="B9526">
        <f t="shared" si="149"/>
        <v>9521</v>
      </c>
      <c r="C9526">
        <v>231.09792443196778</v>
      </c>
      <c r="D9526">
        <v>339.74887873731706</v>
      </c>
      <c r="E9526">
        <v>28883.78</v>
      </c>
      <c r="F9526">
        <v>579.9032499071177</v>
      </c>
      <c r="G9526">
        <v>28883.78</v>
      </c>
      <c r="H9526">
        <v>28883.78</v>
      </c>
      <c r="R9526">
        <v>229.6864426071941</v>
      </c>
      <c r="S9526">
        <v>260.79007508575597</v>
      </c>
      <c r="T9526">
        <v>28883.78</v>
      </c>
      <c r="U9526">
        <v>372.02887942809082</v>
      </c>
      <c r="V9526">
        <v>456.80000183082848</v>
      </c>
      <c r="W9526">
        <v>282.25192946921482</v>
      </c>
    </row>
    <row r="9527" spans="2:23" x14ac:dyDescent="0.3">
      <c r="B9527">
        <f t="shared" si="149"/>
        <v>9522</v>
      </c>
      <c r="C9527">
        <v>207.74431122329935</v>
      </c>
      <c r="D9527">
        <v>25917.759129985199</v>
      </c>
      <c r="E9527">
        <v>944.50291371261324</v>
      </c>
      <c r="F9527">
        <v>603.98709604540056</v>
      </c>
      <c r="G9527">
        <v>215.30868664375745</v>
      </c>
      <c r="H9527">
        <v>418.4805986355355</v>
      </c>
      <c r="R9527">
        <v>284.95142963196031</v>
      </c>
      <c r="S9527">
        <v>3220.1074614472282</v>
      </c>
      <c r="T9527">
        <v>28883.78</v>
      </c>
      <c r="U9527">
        <v>306.93248457903701</v>
      </c>
      <c r="V9527">
        <v>287.56417609232597</v>
      </c>
      <c r="W9527">
        <v>23883.736896159651</v>
      </c>
    </row>
    <row r="9528" spans="2:23" x14ac:dyDescent="0.3">
      <c r="B9528">
        <f t="shared" si="149"/>
        <v>9523</v>
      </c>
      <c r="C9528">
        <v>4196.4912805363765</v>
      </c>
      <c r="D9528">
        <v>811.16678181729696</v>
      </c>
      <c r="E9528">
        <v>360.11623615808054</v>
      </c>
      <c r="F9528">
        <v>281.02437689118528</v>
      </c>
      <c r="G9528">
        <v>1144.1537474242068</v>
      </c>
      <c r="H9528">
        <v>365.46304444078004</v>
      </c>
      <c r="R9528">
        <v>304.97447393612276</v>
      </c>
      <c r="S9528">
        <v>216.50398694010897</v>
      </c>
      <c r="T9528">
        <v>269.35924071605984</v>
      </c>
      <c r="U9528">
        <v>16322.611343984578</v>
      </c>
      <c r="V9528">
        <v>388.3301151706047</v>
      </c>
      <c r="W9528">
        <v>28883.78</v>
      </c>
    </row>
    <row r="9529" spans="2:23" x14ac:dyDescent="0.3">
      <c r="B9529">
        <f t="shared" si="149"/>
        <v>9524</v>
      </c>
      <c r="C9529">
        <v>546.60607280102352</v>
      </c>
      <c r="D9529">
        <v>5723.4935825866951</v>
      </c>
      <c r="E9529">
        <v>396.85430377478866</v>
      </c>
      <c r="F9529">
        <v>910.40970605809343</v>
      </c>
      <c r="G9529">
        <v>200.78597445632033</v>
      </c>
      <c r="H9529">
        <v>28883.78</v>
      </c>
      <c r="R9529">
        <v>272.94177596341245</v>
      </c>
      <c r="S9529">
        <v>28883.78</v>
      </c>
      <c r="T9529">
        <v>715.75532742842029</v>
      </c>
      <c r="U9529">
        <v>265.51744859672738</v>
      </c>
      <c r="V9529">
        <v>427.37928971282736</v>
      </c>
      <c r="W9529">
        <v>28883.78</v>
      </c>
    </row>
    <row r="9530" spans="2:23" x14ac:dyDescent="0.3">
      <c r="B9530">
        <f t="shared" si="149"/>
        <v>9525</v>
      </c>
      <c r="C9530">
        <v>485.16940458146024</v>
      </c>
      <c r="D9530">
        <v>452.68655577444076</v>
      </c>
      <c r="E9530">
        <v>1735.1945997392386</v>
      </c>
      <c r="F9530">
        <v>1891.2176479361851</v>
      </c>
      <c r="G9530">
        <v>558.7168083944664</v>
      </c>
      <c r="H9530">
        <v>4890.4859276963107</v>
      </c>
      <c r="R9530">
        <v>28883.78</v>
      </c>
      <c r="S9530">
        <v>207.52281315982609</v>
      </c>
      <c r="T9530">
        <v>435.10806801834599</v>
      </c>
      <c r="U9530">
        <v>288.73594244213274</v>
      </c>
      <c r="V9530">
        <v>222.52481947450562</v>
      </c>
      <c r="W9530">
        <v>324.50142674179591</v>
      </c>
    </row>
    <row r="9531" spans="2:23" x14ac:dyDescent="0.3">
      <c r="B9531">
        <f t="shared" si="149"/>
        <v>9526</v>
      </c>
      <c r="C9531">
        <v>1411.7361486894372</v>
      </c>
      <c r="D9531">
        <v>228.33706503481096</v>
      </c>
      <c r="E9531">
        <v>1324.7048000764021</v>
      </c>
      <c r="F9531">
        <v>1376.5672157647762</v>
      </c>
      <c r="G9531">
        <v>5055.6270262978915</v>
      </c>
      <c r="H9531">
        <v>387.99421738990469</v>
      </c>
      <c r="R9531">
        <v>6017.3206441562634</v>
      </c>
      <c r="S9531">
        <v>625.65196750666166</v>
      </c>
      <c r="T9531">
        <v>8472.2992114435474</v>
      </c>
      <c r="U9531">
        <v>434.5838299742241</v>
      </c>
      <c r="V9531">
        <v>261.85807779411391</v>
      </c>
      <c r="W9531">
        <v>497.10468505933693</v>
      </c>
    </row>
    <row r="9532" spans="2:23" x14ac:dyDescent="0.3">
      <c r="B9532">
        <f t="shared" si="149"/>
        <v>9527</v>
      </c>
      <c r="C9532">
        <v>2015.8961599085726</v>
      </c>
      <c r="D9532">
        <v>262.37015747730675</v>
      </c>
      <c r="E9532">
        <v>960.73331386072084</v>
      </c>
      <c r="F9532">
        <v>1084.1536904781979</v>
      </c>
      <c r="G9532">
        <v>1033.4503592313949</v>
      </c>
      <c r="H9532">
        <v>339.07611639226417</v>
      </c>
      <c r="R9532">
        <v>22415.551595224231</v>
      </c>
      <c r="S9532">
        <v>3514.0018581534719</v>
      </c>
      <c r="T9532">
        <v>603.63565650303099</v>
      </c>
      <c r="U9532">
        <v>287.08981450443895</v>
      </c>
      <c r="V9532">
        <v>927.50265414857063</v>
      </c>
      <c r="W9532">
        <v>1019.3356696282067</v>
      </c>
    </row>
    <row r="9533" spans="2:23" x14ac:dyDescent="0.3">
      <c r="B9533">
        <f t="shared" si="149"/>
        <v>9528</v>
      </c>
      <c r="C9533">
        <v>759.1724599231959</v>
      </c>
      <c r="D9533">
        <v>214.16918681511268</v>
      </c>
      <c r="E9533">
        <v>2342.0056929420048</v>
      </c>
      <c r="F9533">
        <v>2173.7203414168557</v>
      </c>
      <c r="G9533">
        <v>326.09785410647424</v>
      </c>
      <c r="H9533">
        <v>394.87971578809646</v>
      </c>
      <c r="R9533">
        <v>1589.4194259982689</v>
      </c>
      <c r="S9533">
        <v>551.78545327024744</v>
      </c>
      <c r="T9533">
        <v>365.12653856001344</v>
      </c>
      <c r="U9533">
        <v>230.41767510921196</v>
      </c>
      <c r="V9533">
        <v>355.50046119096999</v>
      </c>
      <c r="W9533">
        <v>1421.309830122626</v>
      </c>
    </row>
    <row r="9534" spans="2:23" x14ac:dyDescent="0.3">
      <c r="B9534">
        <f t="shared" si="149"/>
        <v>9529</v>
      </c>
      <c r="C9534">
        <v>467.45546336275692</v>
      </c>
      <c r="D9534">
        <v>8660.3790819141977</v>
      </c>
      <c r="E9534">
        <v>284.64790239163028</v>
      </c>
      <c r="F9534">
        <v>28883.78</v>
      </c>
      <c r="G9534">
        <v>1396.3123616650159</v>
      </c>
      <c r="H9534">
        <v>655.53922526078009</v>
      </c>
      <c r="R9534">
        <v>589.28080933277511</v>
      </c>
      <c r="S9534">
        <v>231.73327421776028</v>
      </c>
      <c r="T9534">
        <v>217.13309403389761</v>
      </c>
      <c r="U9534">
        <v>28883.78</v>
      </c>
      <c r="V9534">
        <v>424.30609470978345</v>
      </c>
      <c r="W9534">
        <v>327.90493560517069</v>
      </c>
    </row>
    <row r="9535" spans="2:23" x14ac:dyDescent="0.3">
      <c r="B9535">
        <f t="shared" si="149"/>
        <v>9530</v>
      </c>
      <c r="C9535">
        <v>326.21285306705977</v>
      </c>
      <c r="D9535">
        <v>237.55434756607787</v>
      </c>
      <c r="E9535">
        <v>408.36853200948804</v>
      </c>
      <c r="F9535">
        <v>28883.78</v>
      </c>
      <c r="G9535">
        <v>28883.78</v>
      </c>
      <c r="H9535">
        <v>272.66218360351093</v>
      </c>
      <c r="R9535">
        <v>7269.5600933146279</v>
      </c>
      <c r="S9535">
        <v>494.92603127321934</v>
      </c>
      <c r="T9535">
        <v>3877.5137631756638</v>
      </c>
      <c r="U9535">
        <v>726.8697459478966</v>
      </c>
      <c r="V9535">
        <v>283.23603592484596</v>
      </c>
      <c r="W9535">
        <v>28883.78</v>
      </c>
    </row>
    <row r="9536" spans="2:23" x14ac:dyDescent="0.3">
      <c r="B9536">
        <f t="shared" si="149"/>
        <v>9531</v>
      </c>
      <c r="C9536">
        <v>360.42797118845078</v>
      </c>
      <c r="D9536">
        <v>221.95953751168855</v>
      </c>
      <c r="E9536">
        <v>216.75364411025441</v>
      </c>
      <c r="F9536">
        <v>465.31556490775347</v>
      </c>
      <c r="G9536">
        <v>282.82700603765767</v>
      </c>
      <c r="H9536">
        <v>1515.5459154670973</v>
      </c>
      <c r="R9536">
        <v>264.74618488869032</v>
      </c>
      <c r="S9536">
        <v>401.01994883943951</v>
      </c>
      <c r="T9536">
        <v>289.74443023517154</v>
      </c>
      <c r="U9536">
        <v>279.091234964298</v>
      </c>
      <c r="V9536">
        <v>261.33009551151338</v>
      </c>
      <c r="W9536">
        <v>686.95227604429965</v>
      </c>
    </row>
    <row r="9537" spans="2:23" x14ac:dyDescent="0.3">
      <c r="B9537">
        <f t="shared" si="149"/>
        <v>9532</v>
      </c>
      <c r="C9537">
        <v>3744.0360783746228</v>
      </c>
      <c r="D9537">
        <v>972.75598918183687</v>
      </c>
      <c r="E9537">
        <v>1657.5384065404912</v>
      </c>
      <c r="F9537">
        <v>618.46976159307087</v>
      </c>
      <c r="G9537">
        <v>223.3546721005398</v>
      </c>
      <c r="H9537">
        <v>535.58701933310135</v>
      </c>
      <c r="R9537">
        <v>206.10203799637898</v>
      </c>
      <c r="S9537">
        <v>13449.952015481855</v>
      </c>
      <c r="T9537">
        <v>248.25387957357771</v>
      </c>
      <c r="U9537">
        <v>515.67452510086559</v>
      </c>
      <c r="V9537">
        <v>455.65977229662877</v>
      </c>
      <c r="W9537">
        <v>327.31436506201248</v>
      </c>
    </row>
    <row r="9538" spans="2:23" x14ac:dyDescent="0.3">
      <c r="B9538">
        <f t="shared" si="149"/>
        <v>9533</v>
      </c>
      <c r="C9538">
        <v>630.21723335317301</v>
      </c>
      <c r="D9538">
        <v>260.73897059304232</v>
      </c>
      <c r="E9538">
        <v>2259.8955913477294</v>
      </c>
      <c r="F9538">
        <v>441.09318420240186</v>
      </c>
      <c r="G9538">
        <v>413.56339793405425</v>
      </c>
      <c r="H9538">
        <v>3492.8921758968709</v>
      </c>
      <c r="R9538">
        <v>28883.78</v>
      </c>
      <c r="S9538">
        <v>15713.923733764159</v>
      </c>
      <c r="T9538">
        <v>10417.248049910124</v>
      </c>
      <c r="U9538">
        <v>28883.78</v>
      </c>
      <c r="V9538">
        <v>286.92510175256837</v>
      </c>
      <c r="W9538">
        <v>261.38089741897562</v>
      </c>
    </row>
    <row r="9539" spans="2:23" x14ac:dyDescent="0.3">
      <c r="B9539">
        <f t="shared" si="149"/>
        <v>9534</v>
      </c>
      <c r="C9539">
        <v>28883.78</v>
      </c>
      <c r="D9539">
        <v>221.64275447814001</v>
      </c>
      <c r="E9539">
        <v>227.84364615851072</v>
      </c>
      <c r="F9539">
        <v>1227.3833997616991</v>
      </c>
      <c r="G9539">
        <v>592.42527180053116</v>
      </c>
      <c r="H9539">
        <v>443.65557310301097</v>
      </c>
      <c r="R9539">
        <v>250.95305275688696</v>
      </c>
      <c r="S9539">
        <v>225.78390474506466</v>
      </c>
      <c r="T9539">
        <v>341.93402365481995</v>
      </c>
      <c r="U9539">
        <v>334.18672908295173</v>
      </c>
      <c r="V9539">
        <v>1146.4205657307898</v>
      </c>
      <c r="W9539">
        <v>247.03734404185738</v>
      </c>
    </row>
    <row r="9540" spans="2:23" x14ac:dyDescent="0.3">
      <c r="B9540">
        <f t="shared" si="149"/>
        <v>9535</v>
      </c>
      <c r="C9540">
        <v>9517.4206248843366</v>
      </c>
      <c r="D9540">
        <v>11434.511437910058</v>
      </c>
      <c r="E9540">
        <v>305.44881411937087</v>
      </c>
      <c r="F9540">
        <v>313.13878932558555</v>
      </c>
      <c r="G9540">
        <v>11137.709841462087</v>
      </c>
      <c r="H9540">
        <v>317.31936476475937</v>
      </c>
      <c r="R9540">
        <v>286.22624930805773</v>
      </c>
      <c r="S9540">
        <v>244.31590947615885</v>
      </c>
      <c r="T9540">
        <v>224.4996412701033</v>
      </c>
      <c r="U9540">
        <v>299.57072853250475</v>
      </c>
      <c r="V9540">
        <v>209.36711129993068</v>
      </c>
      <c r="W9540">
        <v>2161.305932382239</v>
      </c>
    </row>
    <row r="9541" spans="2:23" x14ac:dyDescent="0.3">
      <c r="B9541">
        <f t="shared" si="149"/>
        <v>9536</v>
      </c>
      <c r="C9541">
        <v>203.40829565471614</v>
      </c>
      <c r="D9541">
        <v>692.77451021743127</v>
      </c>
      <c r="E9541">
        <v>284.27037693513387</v>
      </c>
      <c r="F9541">
        <v>316.54831826379882</v>
      </c>
      <c r="G9541">
        <v>280.42234994959892</v>
      </c>
      <c r="H9541">
        <v>3372.342636191202</v>
      </c>
      <c r="R9541">
        <v>243.55221230952645</v>
      </c>
      <c r="S9541">
        <v>303.51664032013861</v>
      </c>
      <c r="T9541">
        <v>695.9659729380885</v>
      </c>
      <c r="U9541">
        <v>327.40211450533593</v>
      </c>
      <c r="V9541">
        <v>218.5948806759996</v>
      </c>
      <c r="W9541">
        <v>8354.169081468528</v>
      </c>
    </row>
    <row r="9542" spans="2:23" x14ac:dyDescent="0.3">
      <c r="B9542">
        <f t="shared" si="149"/>
        <v>9537</v>
      </c>
      <c r="C9542">
        <v>511.43243069912313</v>
      </c>
      <c r="D9542">
        <v>307.88989742652734</v>
      </c>
      <c r="E9542">
        <v>28883.78</v>
      </c>
      <c r="F9542">
        <v>225.26123710507801</v>
      </c>
      <c r="G9542">
        <v>427.4383122688472</v>
      </c>
      <c r="H9542">
        <v>297.28754295774309</v>
      </c>
      <c r="R9542">
        <v>733.86074061851991</v>
      </c>
      <c r="S9542">
        <v>400.11848501888534</v>
      </c>
      <c r="T9542">
        <v>338.79505241901023</v>
      </c>
      <c r="U9542">
        <v>4533.225174622693</v>
      </c>
      <c r="V9542">
        <v>28883.78</v>
      </c>
      <c r="W9542">
        <v>201.94476358534214</v>
      </c>
    </row>
    <row r="9543" spans="2:23" x14ac:dyDescent="0.3">
      <c r="B9543">
        <f t="shared" si="149"/>
        <v>9538</v>
      </c>
      <c r="C9543">
        <v>28883.78</v>
      </c>
      <c r="D9543">
        <v>243.12484765096059</v>
      </c>
      <c r="E9543">
        <v>28883.78</v>
      </c>
      <c r="F9543">
        <v>520.52103142308351</v>
      </c>
      <c r="G9543">
        <v>3779.1609638539026</v>
      </c>
      <c r="H9543">
        <v>835.39806901080112</v>
      </c>
      <c r="R9543">
        <v>777.7967339598232</v>
      </c>
      <c r="S9543">
        <v>4151.4416909465708</v>
      </c>
      <c r="T9543">
        <v>12295.997183312413</v>
      </c>
      <c r="U9543">
        <v>210.47927923192188</v>
      </c>
      <c r="V9543">
        <v>2742.3221068538469</v>
      </c>
      <c r="W9543">
        <v>796.99177968052891</v>
      </c>
    </row>
    <row r="9544" spans="2:23" x14ac:dyDescent="0.3">
      <c r="B9544">
        <f t="shared" ref="B9544:B9607" si="150">B9543 + 1</f>
        <v>9539</v>
      </c>
      <c r="C9544">
        <v>1893.5537691190386</v>
      </c>
      <c r="D9544">
        <v>212.8014306653744</v>
      </c>
      <c r="E9544">
        <v>285.79552867018407</v>
      </c>
      <c r="F9544">
        <v>585.30472375551949</v>
      </c>
      <c r="G9544">
        <v>332.13566765218798</v>
      </c>
      <c r="H9544">
        <v>1067.7237045386416</v>
      </c>
      <c r="R9544">
        <v>299.94062069680365</v>
      </c>
      <c r="S9544">
        <v>252.37970887499856</v>
      </c>
      <c r="T9544">
        <v>295.96020980372958</v>
      </c>
      <c r="U9544">
        <v>309.57870541160088</v>
      </c>
      <c r="V9544">
        <v>281.70945135716426</v>
      </c>
      <c r="W9544">
        <v>264.82090656706305</v>
      </c>
    </row>
    <row r="9545" spans="2:23" x14ac:dyDescent="0.3">
      <c r="B9545">
        <f t="shared" si="150"/>
        <v>9540</v>
      </c>
      <c r="C9545">
        <v>207.64945120741564</v>
      </c>
      <c r="D9545">
        <v>28883.78</v>
      </c>
      <c r="E9545">
        <v>1106.7613544162057</v>
      </c>
      <c r="F9545">
        <v>28883.78</v>
      </c>
      <c r="G9545">
        <v>223.69229053709165</v>
      </c>
      <c r="H9545">
        <v>475.85799950764891</v>
      </c>
      <c r="R9545">
        <v>1125.3838299193271</v>
      </c>
      <c r="S9545">
        <v>418.6843647351912</v>
      </c>
      <c r="T9545">
        <v>837.96465563729214</v>
      </c>
      <c r="U9545">
        <v>262.84723905256936</v>
      </c>
      <c r="V9545">
        <v>299.82941118840426</v>
      </c>
      <c r="W9545">
        <v>834.48665383660716</v>
      </c>
    </row>
    <row r="9546" spans="2:23" x14ac:dyDescent="0.3">
      <c r="B9546">
        <f t="shared" si="150"/>
        <v>9541</v>
      </c>
      <c r="C9546">
        <v>28883.78</v>
      </c>
      <c r="D9546">
        <v>452.06204729501206</v>
      </c>
      <c r="E9546">
        <v>569.38547005090413</v>
      </c>
      <c r="F9546">
        <v>4447.0118357430392</v>
      </c>
      <c r="G9546">
        <v>1357.1645077047456</v>
      </c>
      <c r="H9546">
        <v>28883.78</v>
      </c>
      <c r="R9546">
        <v>28883.78</v>
      </c>
      <c r="S9546">
        <v>829.24219216949837</v>
      </c>
      <c r="T9546">
        <v>850.86236601380438</v>
      </c>
      <c r="U9546">
        <v>6366.5052985427847</v>
      </c>
      <c r="V9546">
        <v>975.69421535372931</v>
      </c>
      <c r="W9546">
        <v>548.21931185791027</v>
      </c>
    </row>
    <row r="9547" spans="2:23" x14ac:dyDescent="0.3">
      <c r="B9547">
        <f t="shared" si="150"/>
        <v>9542</v>
      </c>
      <c r="C9547">
        <v>310.45964890479274</v>
      </c>
      <c r="D9547">
        <v>4403.4210212138569</v>
      </c>
      <c r="E9547">
        <v>235.41855946460151</v>
      </c>
      <c r="F9547">
        <v>216.92498746182844</v>
      </c>
      <c r="G9547">
        <v>1803.5826448538937</v>
      </c>
      <c r="H9547">
        <v>28883.78</v>
      </c>
      <c r="R9547">
        <v>211.44927908001236</v>
      </c>
      <c r="S9547">
        <v>28883.78</v>
      </c>
      <c r="T9547">
        <v>324.12976483883847</v>
      </c>
      <c r="U9547">
        <v>263.45410556341488</v>
      </c>
      <c r="V9547">
        <v>333.20144214249927</v>
      </c>
      <c r="W9547">
        <v>1149.5732022198613</v>
      </c>
    </row>
    <row r="9548" spans="2:23" x14ac:dyDescent="0.3">
      <c r="B9548">
        <f t="shared" si="150"/>
        <v>9543</v>
      </c>
      <c r="C9548">
        <v>836.42758246884341</v>
      </c>
      <c r="D9548">
        <v>28883.78</v>
      </c>
      <c r="E9548">
        <v>237.5932145265989</v>
      </c>
      <c r="F9548">
        <v>208.30040371828284</v>
      </c>
      <c r="G9548">
        <v>300.57302646694114</v>
      </c>
      <c r="H9548">
        <v>559.94149101999346</v>
      </c>
      <c r="R9548">
        <v>200.94497317214132</v>
      </c>
      <c r="S9548">
        <v>9239.1892929620572</v>
      </c>
      <c r="T9548">
        <v>858.59490397463765</v>
      </c>
      <c r="U9548">
        <v>2303.1968196257963</v>
      </c>
      <c r="V9548">
        <v>11588.656670128561</v>
      </c>
      <c r="W9548">
        <v>2393.6768820857378</v>
      </c>
    </row>
    <row r="9549" spans="2:23" x14ac:dyDescent="0.3">
      <c r="B9549">
        <f t="shared" si="150"/>
        <v>9544</v>
      </c>
      <c r="C9549">
        <v>511.13389483757908</v>
      </c>
      <c r="D9549">
        <v>3605.4113086705815</v>
      </c>
      <c r="E9549">
        <v>3500.5001593448542</v>
      </c>
      <c r="F9549">
        <v>812.85067454492253</v>
      </c>
      <c r="G9549">
        <v>504.08219763743352</v>
      </c>
      <c r="H9549">
        <v>28883.78</v>
      </c>
      <c r="R9549">
        <v>1300.8148719190704</v>
      </c>
      <c r="S9549">
        <v>282.06308603317228</v>
      </c>
      <c r="T9549">
        <v>1174.0918364814374</v>
      </c>
      <c r="U9549">
        <v>303.05564174256335</v>
      </c>
      <c r="V9549">
        <v>403.63318270857644</v>
      </c>
      <c r="W9549">
        <v>290.05952632734306</v>
      </c>
    </row>
    <row r="9550" spans="2:23" x14ac:dyDescent="0.3">
      <c r="B9550">
        <f t="shared" si="150"/>
        <v>9545</v>
      </c>
      <c r="C9550">
        <v>1831.7285659438296</v>
      </c>
      <c r="D9550">
        <v>233.66503296282235</v>
      </c>
      <c r="E9550">
        <v>200.73154940781211</v>
      </c>
      <c r="F9550">
        <v>28883.78</v>
      </c>
      <c r="G9550">
        <v>5663.4832096052187</v>
      </c>
      <c r="H9550">
        <v>3110.3464477448865</v>
      </c>
      <c r="R9550">
        <v>415.47999933067319</v>
      </c>
      <c r="S9550">
        <v>205.13289497913215</v>
      </c>
      <c r="T9550">
        <v>10556.560820182312</v>
      </c>
      <c r="U9550">
        <v>268.56391232624702</v>
      </c>
      <c r="V9550">
        <v>316.60511228784185</v>
      </c>
      <c r="W9550">
        <v>541.48917809697991</v>
      </c>
    </row>
    <row r="9551" spans="2:23" x14ac:dyDescent="0.3">
      <c r="B9551">
        <f t="shared" si="150"/>
        <v>9546</v>
      </c>
      <c r="C9551">
        <v>227.22930845274394</v>
      </c>
      <c r="D9551">
        <v>442.6221844150615</v>
      </c>
      <c r="E9551">
        <v>825.30045566966737</v>
      </c>
      <c r="F9551">
        <v>959.59733888155142</v>
      </c>
      <c r="G9551">
        <v>5851.6349526724798</v>
      </c>
      <c r="H9551">
        <v>270.54403577277026</v>
      </c>
      <c r="R9551">
        <v>473.13930104609744</v>
      </c>
      <c r="S9551">
        <v>2586.4607215443489</v>
      </c>
      <c r="T9551">
        <v>591.54369108191895</v>
      </c>
      <c r="U9551">
        <v>225.78637769639252</v>
      </c>
      <c r="V9551">
        <v>6187.3552010000012</v>
      </c>
      <c r="W9551">
        <v>239.76448133737946</v>
      </c>
    </row>
    <row r="9552" spans="2:23" x14ac:dyDescent="0.3">
      <c r="B9552">
        <f t="shared" si="150"/>
        <v>9547</v>
      </c>
      <c r="C9552">
        <v>234.55282858743359</v>
      </c>
      <c r="D9552">
        <v>209.43588530821589</v>
      </c>
      <c r="E9552">
        <v>229.15531363826616</v>
      </c>
      <c r="F9552">
        <v>437.51670233651896</v>
      </c>
      <c r="G9552">
        <v>246.46751571077084</v>
      </c>
      <c r="H9552">
        <v>1243.8793273267595</v>
      </c>
      <c r="R9552">
        <v>10360.018231488184</v>
      </c>
      <c r="S9552">
        <v>371.23904064856208</v>
      </c>
      <c r="T9552">
        <v>28883.78</v>
      </c>
      <c r="U9552">
        <v>550.44562334802231</v>
      </c>
      <c r="V9552">
        <v>201.011825337072</v>
      </c>
      <c r="W9552">
        <v>484.99699342382218</v>
      </c>
    </row>
    <row r="9553" spans="2:23" x14ac:dyDescent="0.3">
      <c r="B9553">
        <f t="shared" si="150"/>
        <v>9548</v>
      </c>
      <c r="C9553">
        <v>310.47805023055912</v>
      </c>
      <c r="D9553">
        <v>205.5498488028847</v>
      </c>
      <c r="E9553">
        <v>415.50741786364813</v>
      </c>
      <c r="F9553">
        <v>208.3608676493574</v>
      </c>
      <c r="G9553">
        <v>527.39435163376174</v>
      </c>
      <c r="H9553">
        <v>28883.78</v>
      </c>
      <c r="R9553">
        <v>415.10234633386841</v>
      </c>
      <c r="S9553">
        <v>297.66091119301899</v>
      </c>
      <c r="T9553">
        <v>701.05109452926342</v>
      </c>
      <c r="U9553">
        <v>316.63861617736944</v>
      </c>
      <c r="V9553">
        <v>536.85738254540706</v>
      </c>
      <c r="W9553">
        <v>441.86133611552521</v>
      </c>
    </row>
    <row r="9554" spans="2:23" x14ac:dyDescent="0.3">
      <c r="B9554">
        <f t="shared" si="150"/>
        <v>9549</v>
      </c>
      <c r="C9554">
        <v>28883.78</v>
      </c>
      <c r="D9554">
        <v>28883.78</v>
      </c>
      <c r="E9554">
        <v>22900.665211486699</v>
      </c>
      <c r="F9554">
        <v>270.49400227757877</v>
      </c>
      <c r="G9554">
        <v>21562.427947497814</v>
      </c>
      <c r="H9554">
        <v>28883.78</v>
      </c>
      <c r="R9554">
        <v>28883.78</v>
      </c>
      <c r="S9554">
        <v>585.75968708401649</v>
      </c>
      <c r="T9554">
        <v>666.07528555956128</v>
      </c>
      <c r="U9554">
        <v>1076.7449835367661</v>
      </c>
      <c r="V9554">
        <v>895.23100499978898</v>
      </c>
      <c r="W9554">
        <v>295.50637335270898</v>
      </c>
    </row>
    <row r="9555" spans="2:23" x14ac:dyDescent="0.3">
      <c r="B9555">
        <f t="shared" si="150"/>
        <v>9550</v>
      </c>
      <c r="C9555">
        <v>1137.7195320025137</v>
      </c>
      <c r="D9555">
        <v>298.307828668806</v>
      </c>
      <c r="E9555">
        <v>233.07530777310512</v>
      </c>
      <c r="F9555">
        <v>28883.78</v>
      </c>
      <c r="G9555">
        <v>476.62276733163401</v>
      </c>
      <c r="H9555">
        <v>28883.78</v>
      </c>
      <c r="R9555">
        <v>206.32861000389727</v>
      </c>
      <c r="S9555">
        <v>7357.6566817864023</v>
      </c>
      <c r="T9555">
        <v>1765.0842541248667</v>
      </c>
      <c r="U9555">
        <v>28883.78</v>
      </c>
      <c r="V9555">
        <v>214.37326480780206</v>
      </c>
      <c r="W9555">
        <v>247.16912066992094</v>
      </c>
    </row>
    <row r="9556" spans="2:23" x14ac:dyDescent="0.3">
      <c r="B9556">
        <f t="shared" si="150"/>
        <v>9551</v>
      </c>
      <c r="C9556">
        <v>2489.3585955530143</v>
      </c>
      <c r="D9556">
        <v>2250.888681033955</v>
      </c>
      <c r="E9556">
        <v>458.00284185695983</v>
      </c>
      <c r="F9556">
        <v>1698.1747147220715</v>
      </c>
      <c r="G9556">
        <v>16609.321632786781</v>
      </c>
      <c r="H9556">
        <v>1185.7637606383964</v>
      </c>
      <c r="R9556">
        <v>662.49419491448612</v>
      </c>
      <c r="S9556">
        <v>1125.50606259598</v>
      </c>
      <c r="T9556">
        <v>1163.1703198129117</v>
      </c>
      <c r="U9556">
        <v>229.99983667618301</v>
      </c>
      <c r="V9556">
        <v>21224.761578309004</v>
      </c>
      <c r="W9556">
        <v>472.01155375213807</v>
      </c>
    </row>
    <row r="9557" spans="2:23" x14ac:dyDescent="0.3">
      <c r="B9557">
        <f t="shared" si="150"/>
        <v>9552</v>
      </c>
      <c r="C9557">
        <v>18850.205964744451</v>
      </c>
      <c r="D9557">
        <v>28883.78</v>
      </c>
      <c r="E9557">
        <v>250.74803702914267</v>
      </c>
      <c r="F9557">
        <v>498.72115987713045</v>
      </c>
      <c r="G9557">
        <v>1527.5823287507865</v>
      </c>
      <c r="H9557">
        <v>911.71286046532634</v>
      </c>
      <c r="R9557">
        <v>237.89028785778788</v>
      </c>
      <c r="S9557">
        <v>1210.5871283546289</v>
      </c>
      <c r="T9557">
        <v>336.37595470696283</v>
      </c>
      <c r="U9557">
        <v>578.72609132029879</v>
      </c>
      <c r="V9557">
        <v>5515.9431438824695</v>
      </c>
      <c r="W9557">
        <v>483.55806640520018</v>
      </c>
    </row>
    <row r="9558" spans="2:23" x14ac:dyDescent="0.3">
      <c r="B9558">
        <f t="shared" si="150"/>
        <v>9553</v>
      </c>
      <c r="C9558">
        <v>1323.3730197496939</v>
      </c>
      <c r="D9558">
        <v>3988.4311138966459</v>
      </c>
      <c r="E9558">
        <v>604.91026798453186</v>
      </c>
      <c r="F9558">
        <v>375.57270379413211</v>
      </c>
      <c r="G9558">
        <v>615.31350139807728</v>
      </c>
      <c r="H9558">
        <v>208.91287749826637</v>
      </c>
      <c r="R9558">
        <v>227.00741106797932</v>
      </c>
      <c r="S9558">
        <v>954.33934681181074</v>
      </c>
      <c r="T9558">
        <v>205.19117365015478</v>
      </c>
      <c r="U9558">
        <v>260.96740450599475</v>
      </c>
      <c r="V9558">
        <v>217.38360132388848</v>
      </c>
      <c r="W9558">
        <v>211.10986239886918</v>
      </c>
    </row>
    <row r="9559" spans="2:23" x14ac:dyDescent="0.3">
      <c r="B9559">
        <f t="shared" si="150"/>
        <v>9554</v>
      </c>
      <c r="C9559">
        <v>260.10944903009664</v>
      </c>
      <c r="D9559">
        <v>203.44382416923625</v>
      </c>
      <c r="E9559">
        <v>333.01110925258536</v>
      </c>
      <c r="F9559">
        <v>2310.4104846618002</v>
      </c>
      <c r="G9559">
        <v>343.58235721039352</v>
      </c>
      <c r="H9559">
        <v>2832.3102953661123</v>
      </c>
      <c r="R9559">
        <v>261.40732273251717</v>
      </c>
      <c r="S9559">
        <v>22549.587435452133</v>
      </c>
      <c r="T9559">
        <v>21635.265468994388</v>
      </c>
      <c r="U9559">
        <v>334.47313793118485</v>
      </c>
      <c r="V9559">
        <v>823.38195458490475</v>
      </c>
      <c r="W9559">
        <v>1183.1457128655666</v>
      </c>
    </row>
    <row r="9560" spans="2:23" x14ac:dyDescent="0.3">
      <c r="B9560">
        <f t="shared" si="150"/>
        <v>9555</v>
      </c>
      <c r="C9560">
        <v>229.8585019603569</v>
      </c>
      <c r="D9560">
        <v>248.5211662661477</v>
      </c>
      <c r="E9560">
        <v>28883.78</v>
      </c>
      <c r="F9560">
        <v>380.76416625342779</v>
      </c>
      <c r="G9560">
        <v>211.67155409439837</v>
      </c>
      <c r="H9560">
        <v>238.41992987671304</v>
      </c>
      <c r="R9560">
        <v>1028.426242168694</v>
      </c>
      <c r="S9560">
        <v>28883.78</v>
      </c>
      <c r="T9560">
        <v>21787.916776882539</v>
      </c>
      <c r="U9560">
        <v>327.66837774434623</v>
      </c>
      <c r="V9560">
        <v>250.82510101142375</v>
      </c>
      <c r="W9560">
        <v>835.71765930939466</v>
      </c>
    </row>
    <row r="9561" spans="2:23" x14ac:dyDescent="0.3">
      <c r="B9561">
        <f t="shared" si="150"/>
        <v>9556</v>
      </c>
      <c r="C9561">
        <v>302.84192847786824</v>
      </c>
      <c r="D9561">
        <v>221.57994189320397</v>
      </c>
      <c r="E9561">
        <v>28883.78</v>
      </c>
      <c r="F9561">
        <v>1651.4181203548344</v>
      </c>
      <c r="G9561">
        <v>1043.4995050608579</v>
      </c>
      <c r="H9561">
        <v>262.61135434893822</v>
      </c>
      <c r="R9561">
        <v>202.06779108376966</v>
      </c>
      <c r="S9561">
        <v>269.75784335157329</v>
      </c>
      <c r="T9561">
        <v>224.49569990804946</v>
      </c>
      <c r="U9561">
        <v>227.78962668902187</v>
      </c>
      <c r="V9561">
        <v>4211.4840290151224</v>
      </c>
      <c r="W9561">
        <v>216.28668930148794</v>
      </c>
    </row>
    <row r="9562" spans="2:23" x14ac:dyDescent="0.3">
      <c r="B9562">
        <f t="shared" si="150"/>
        <v>9557</v>
      </c>
      <c r="C9562">
        <v>829.8289437494044</v>
      </c>
      <c r="D9562">
        <v>1185.586188828019</v>
      </c>
      <c r="E9562">
        <v>726.34746381638979</v>
      </c>
      <c r="F9562">
        <v>634.88731702363816</v>
      </c>
      <c r="G9562">
        <v>479.90743251007558</v>
      </c>
      <c r="H9562">
        <v>28883.78</v>
      </c>
      <c r="R9562">
        <v>207.98315322933468</v>
      </c>
      <c r="S9562">
        <v>272.40020286196875</v>
      </c>
      <c r="T9562">
        <v>424.69126147757498</v>
      </c>
      <c r="U9562">
        <v>248.31409077997071</v>
      </c>
      <c r="V9562">
        <v>221.04989226023912</v>
      </c>
      <c r="W9562">
        <v>5040.3322453064793</v>
      </c>
    </row>
    <row r="9563" spans="2:23" x14ac:dyDescent="0.3">
      <c r="B9563">
        <f t="shared" si="150"/>
        <v>9558</v>
      </c>
      <c r="C9563">
        <v>363.29659231398011</v>
      </c>
      <c r="D9563">
        <v>215.80270828632976</v>
      </c>
      <c r="E9563">
        <v>201.06635369288875</v>
      </c>
      <c r="F9563">
        <v>480.77066688574172</v>
      </c>
      <c r="G9563">
        <v>416.02684845827741</v>
      </c>
      <c r="H9563">
        <v>554.00444305345775</v>
      </c>
      <c r="R9563">
        <v>373.367806200735</v>
      </c>
      <c r="S9563">
        <v>297.10191859088991</v>
      </c>
      <c r="T9563">
        <v>1628.8267061207657</v>
      </c>
      <c r="U9563">
        <v>583.87085676265019</v>
      </c>
      <c r="V9563">
        <v>1396.7566020625518</v>
      </c>
      <c r="W9563">
        <v>388.63728604143148</v>
      </c>
    </row>
    <row r="9564" spans="2:23" x14ac:dyDescent="0.3">
      <c r="B9564">
        <f t="shared" si="150"/>
        <v>9559</v>
      </c>
      <c r="C9564">
        <v>16094.200007170897</v>
      </c>
      <c r="D9564">
        <v>306.73966032100844</v>
      </c>
      <c r="E9564">
        <v>1368.125300314676</v>
      </c>
      <c r="F9564">
        <v>28883.78</v>
      </c>
      <c r="G9564">
        <v>596.82721478771782</v>
      </c>
      <c r="H9564">
        <v>3257.2921619795184</v>
      </c>
      <c r="R9564">
        <v>371.64352894286196</v>
      </c>
      <c r="S9564">
        <v>271.83030551842876</v>
      </c>
      <c r="T9564">
        <v>1160.2346909761163</v>
      </c>
      <c r="U9564">
        <v>2814.3527947844268</v>
      </c>
      <c r="V9564">
        <v>290.03723530358417</v>
      </c>
      <c r="W9564">
        <v>350.0018499190096</v>
      </c>
    </row>
    <row r="9565" spans="2:23" x14ac:dyDescent="0.3">
      <c r="B9565">
        <f t="shared" si="150"/>
        <v>9560</v>
      </c>
      <c r="C9565">
        <v>460.21599100011645</v>
      </c>
      <c r="D9565">
        <v>589.59781535777893</v>
      </c>
      <c r="E9565">
        <v>2565.834757779563</v>
      </c>
      <c r="F9565">
        <v>6529.6511949418818</v>
      </c>
      <c r="G9565">
        <v>28883.78</v>
      </c>
      <c r="H9565">
        <v>369.54602077653584</v>
      </c>
      <c r="R9565">
        <v>759.05776742754847</v>
      </c>
      <c r="S9565">
        <v>28883.78</v>
      </c>
      <c r="T9565">
        <v>292.55441223269708</v>
      </c>
      <c r="U9565">
        <v>232.66369410768505</v>
      </c>
      <c r="V9565">
        <v>12798.38909278338</v>
      </c>
      <c r="W9565">
        <v>211.13804964674426</v>
      </c>
    </row>
    <row r="9566" spans="2:23" x14ac:dyDescent="0.3">
      <c r="B9566">
        <f t="shared" si="150"/>
        <v>9561</v>
      </c>
      <c r="C9566">
        <v>269.82257178386146</v>
      </c>
      <c r="D9566">
        <v>3362.171796400537</v>
      </c>
      <c r="E9566">
        <v>3688.7009502606056</v>
      </c>
      <c r="F9566">
        <v>1932.620205591897</v>
      </c>
      <c r="G9566">
        <v>310.59508165829334</v>
      </c>
      <c r="H9566">
        <v>213.36201306121711</v>
      </c>
      <c r="R9566">
        <v>6748.881737342097</v>
      </c>
      <c r="S9566">
        <v>446.58754797366339</v>
      </c>
      <c r="T9566">
        <v>1021.5726706811065</v>
      </c>
      <c r="U9566">
        <v>28883.78</v>
      </c>
      <c r="V9566">
        <v>215.25861062897638</v>
      </c>
      <c r="W9566">
        <v>2856.817213424903</v>
      </c>
    </row>
    <row r="9567" spans="2:23" x14ac:dyDescent="0.3">
      <c r="B9567">
        <f t="shared" si="150"/>
        <v>9562</v>
      </c>
      <c r="C9567">
        <v>3820.8234008548825</v>
      </c>
      <c r="D9567">
        <v>249.15457913368402</v>
      </c>
      <c r="E9567">
        <v>494.63983359696965</v>
      </c>
      <c r="F9567">
        <v>390.82862887363643</v>
      </c>
      <c r="G9567">
        <v>548.02666456114048</v>
      </c>
      <c r="H9567">
        <v>419.85272961561975</v>
      </c>
      <c r="R9567">
        <v>203.12878964740739</v>
      </c>
      <c r="S9567">
        <v>201.47698030570004</v>
      </c>
      <c r="T9567">
        <v>755.79672368702586</v>
      </c>
      <c r="U9567">
        <v>1617.8974662602845</v>
      </c>
      <c r="V9567">
        <v>233.11364813535252</v>
      </c>
      <c r="W9567">
        <v>798.66102298899784</v>
      </c>
    </row>
    <row r="9568" spans="2:23" x14ac:dyDescent="0.3">
      <c r="B9568">
        <f t="shared" si="150"/>
        <v>9563</v>
      </c>
      <c r="C9568">
        <v>456.19490730220588</v>
      </c>
      <c r="D9568">
        <v>956.17544273915064</v>
      </c>
      <c r="E9568">
        <v>331.66555415850621</v>
      </c>
      <c r="F9568">
        <v>710.55311669685057</v>
      </c>
      <c r="G9568">
        <v>285.63865053764113</v>
      </c>
      <c r="H9568">
        <v>4045.9937483315271</v>
      </c>
      <c r="R9568">
        <v>205.64479748456932</v>
      </c>
      <c r="S9568">
        <v>28883.78</v>
      </c>
      <c r="T9568">
        <v>28883.78</v>
      </c>
      <c r="U9568">
        <v>6694.7642118304102</v>
      </c>
      <c r="V9568">
        <v>260.04624690976425</v>
      </c>
      <c r="W9568">
        <v>662.87852692653655</v>
      </c>
    </row>
    <row r="9569" spans="2:23" x14ac:dyDescent="0.3">
      <c r="B9569">
        <f t="shared" si="150"/>
        <v>9564</v>
      </c>
      <c r="C9569">
        <v>515.83621167337174</v>
      </c>
      <c r="D9569">
        <v>215.75766316885299</v>
      </c>
      <c r="E9569">
        <v>28820.480124444613</v>
      </c>
      <c r="F9569">
        <v>28883.78</v>
      </c>
      <c r="G9569">
        <v>808.65715461390448</v>
      </c>
      <c r="H9569">
        <v>6486.9153983701372</v>
      </c>
      <c r="R9569">
        <v>4777.5762885483946</v>
      </c>
      <c r="S9569">
        <v>785.35328764991914</v>
      </c>
      <c r="T9569">
        <v>406.2955501416335</v>
      </c>
      <c r="U9569">
        <v>1690.0470463448087</v>
      </c>
      <c r="V9569">
        <v>256.43264942882712</v>
      </c>
      <c r="W9569">
        <v>1667.3243875931544</v>
      </c>
    </row>
    <row r="9570" spans="2:23" x14ac:dyDescent="0.3">
      <c r="B9570">
        <f t="shared" si="150"/>
        <v>9565</v>
      </c>
      <c r="C9570">
        <v>521.85326101208182</v>
      </c>
      <c r="D9570">
        <v>541.05676238326987</v>
      </c>
      <c r="E9570">
        <v>251.25856692147914</v>
      </c>
      <c r="F9570">
        <v>8553.3514344183804</v>
      </c>
      <c r="G9570">
        <v>389.16993439102725</v>
      </c>
      <c r="H9570">
        <v>240.90944247494326</v>
      </c>
      <c r="R9570">
        <v>230.94513096420619</v>
      </c>
      <c r="S9570">
        <v>623.0066828694853</v>
      </c>
      <c r="T9570">
        <v>3382.0389190166379</v>
      </c>
      <c r="U9570">
        <v>234.54660191597355</v>
      </c>
      <c r="V9570">
        <v>740.84513241319917</v>
      </c>
      <c r="W9570">
        <v>579.69536793763791</v>
      </c>
    </row>
    <row r="9571" spans="2:23" x14ac:dyDescent="0.3">
      <c r="B9571">
        <f t="shared" si="150"/>
        <v>9566</v>
      </c>
      <c r="C9571">
        <v>654.01343321909508</v>
      </c>
      <c r="D9571">
        <v>227.15070629466959</v>
      </c>
      <c r="E9571">
        <v>819.72618590333593</v>
      </c>
      <c r="F9571">
        <v>447.14020745555354</v>
      </c>
      <c r="G9571">
        <v>205.16060052645796</v>
      </c>
      <c r="H9571">
        <v>732.6098637238581</v>
      </c>
      <c r="R9571">
        <v>1178.5837621158712</v>
      </c>
      <c r="S9571">
        <v>214.94653087891979</v>
      </c>
      <c r="T9571">
        <v>323.10271621689378</v>
      </c>
      <c r="U9571">
        <v>278.88957456845844</v>
      </c>
      <c r="V9571">
        <v>240.63837254437357</v>
      </c>
      <c r="W9571">
        <v>7972.1420904818733</v>
      </c>
    </row>
    <row r="9572" spans="2:23" x14ac:dyDescent="0.3">
      <c r="B9572">
        <f t="shared" si="150"/>
        <v>9567</v>
      </c>
      <c r="C9572">
        <v>2706.8190578405329</v>
      </c>
      <c r="D9572">
        <v>586.88933880909144</v>
      </c>
      <c r="E9572">
        <v>258.24543969032072</v>
      </c>
      <c r="F9572">
        <v>252.30893868426958</v>
      </c>
      <c r="G9572">
        <v>220.50741472139737</v>
      </c>
      <c r="H9572">
        <v>317.33034472702752</v>
      </c>
      <c r="R9572">
        <v>262.23789276937498</v>
      </c>
      <c r="S9572">
        <v>28883.78</v>
      </c>
      <c r="T9572">
        <v>28883.78</v>
      </c>
      <c r="U9572">
        <v>455.61459519464506</v>
      </c>
      <c r="V9572">
        <v>290.13157117927182</v>
      </c>
      <c r="W9572">
        <v>244.25629006437322</v>
      </c>
    </row>
    <row r="9573" spans="2:23" x14ac:dyDescent="0.3">
      <c r="B9573">
        <f t="shared" si="150"/>
        <v>9568</v>
      </c>
      <c r="C9573">
        <v>200.59486920679157</v>
      </c>
      <c r="D9573">
        <v>28883.78</v>
      </c>
      <c r="E9573">
        <v>7104.4570961638992</v>
      </c>
      <c r="F9573">
        <v>16549.972256687764</v>
      </c>
      <c r="G9573">
        <v>538.57028111484351</v>
      </c>
      <c r="H9573">
        <v>227.25848528220169</v>
      </c>
      <c r="R9573">
        <v>25024.904428147136</v>
      </c>
      <c r="S9573">
        <v>703.23719605930603</v>
      </c>
      <c r="T9573">
        <v>3847.1738846534859</v>
      </c>
      <c r="U9573">
        <v>250.32393476304117</v>
      </c>
      <c r="V9573">
        <v>499.28252887139229</v>
      </c>
      <c r="W9573">
        <v>1562.0111261237525</v>
      </c>
    </row>
    <row r="9574" spans="2:23" x14ac:dyDescent="0.3">
      <c r="B9574">
        <f t="shared" si="150"/>
        <v>9569</v>
      </c>
      <c r="C9574">
        <v>299.16870325725267</v>
      </c>
      <c r="D9574">
        <v>964.95546273105424</v>
      </c>
      <c r="E9574">
        <v>205.78547221317694</v>
      </c>
      <c r="F9574">
        <v>227.94178746175143</v>
      </c>
      <c r="G9574">
        <v>786.38908591627296</v>
      </c>
      <c r="H9574">
        <v>822.32455354563513</v>
      </c>
      <c r="R9574">
        <v>6410.9728772331291</v>
      </c>
      <c r="S9574">
        <v>1503.7345980986574</v>
      </c>
      <c r="T9574">
        <v>428.05223729818283</v>
      </c>
      <c r="U9574">
        <v>460.7841272045186</v>
      </c>
      <c r="V9574">
        <v>19979.424021741394</v>
      </c>
      <c r="W9574">
        <v>18157.834359836979</v>
      </c>
    </row>
    <row r="9575" spans="2:23" x14ac:dyDescent="0.3">
      <c r="B9575">
        <f t="shared" si="150"/>
        <v>9570</v>
      </c>
      <c r="C9575">
        <v>234.29811881357111</v>
      </c>
      <c r="D9575">
        <v>382.86855603296601</v>
      </c>
      <c r="E9575">
        <v>783.37973667947165</v>
      </c>
      <c r="F9575">
        <v>2195.6188073448011</v>
      </c>
      <c r="G9575">
        <v>246.33109823002022</v>
      </c>
      <c r="H9575">
        <v>926.44397788365063</v>
      </c>
      <c r="R9575">
        <v>660.68929434679899</v>
      </c>
      <c r="S9575">
        <v>211.55757718184526</v>
      </c>
      <c r="T9575">
        <v>677.34809423074989</v>
      </c>
      <c r="U9575">
        <v>1109.0067887642872</v>
      </c>
      <c r="V9575">
        <v>1654.0120700442087</v>
      </c>
      <c r="W9575">
        <v>1598.154258052806</v>
      </c>
    </row>
    <row r="9576" spans="2:23" x14ac:dyDescent="0.3">
      <c r="B9576">
        <f t="shared" si="150"/>
        <v>9571</v>
      </c>
      <c r="C9576">
        <v>233.39564287575922</v>
      </c>
      <c r="D9576">
        <v>262.13140039654434</v>
      </c>
      <c r="E9576">
        <v>234.27412320995734</v>
      </c>
      <c r="F9576">
        <v>257.92171180316404</v>
      </c>
      <c r="G9576">
        <v>308.37291462935104</v>
      </c>
      <c r="H9576">
        <v>206.61721210859983</v>
      </c>
      <c r="R9576">
        <v>3721.4827960894681</v>
      </c>
      <c r="S9576">
        <v>3006.6783392710713</v>
      </c>
      <c r="T9576">
        <v>14668.092122369448</v>
      </c>
      <c r="U9576">
        <v>353.53980799403473</v>
      </c>
      <c r="V9576">
        <v>28883.78</v>
      </c>
      <c r="W9576">
        <v>741.02994577843401</v>
      </c>
    </row>
    <row r="9577" spans="2:23" x14ac:dyDescent="0.3">
      <c r="B9577">
        <f t="shared" si="150"/>
        <v>9572</v>
      </c>
      <c r="C9577">
        <v>3742.4612549940721</v>
      </c>
      <c r="D9577">
        <v>426.84752502355855</v>
      </c>
      <c r="E9577">
        <v>580.74802850356809</v>
      </c>
      <c r="F9577">
        <v>722.25017290997005</v>
      </c>
      <c r="G9577">
        <v>297.52257057998116</v>
      </c>
      <c r="H9577">
        <v>448.76923975308711</v>
      </c>
      <c r="R9577">
        <v>431.45196958325096</v>
      </c>
      <c r="S9577">
        <v>225.84796315001878</v>
      </c>
      <c r="T9577">
        <v>28883.78</v>
      </c>
      <c r="U9577">
        <v>810.06383351080422</v>
      </c>
      <c r="V9577">
        <v>202.61536231775978</v>
      </c>
      <c r="W9577">
        <v>17106.521205530589</v>
      </c>
    </row>
    <row r="9578" spans="2:23" x14ac:dyDescent="0.3">
      <c r="B9578">
        <f t="shared" si="150"/>
        <v>9573</v>
      </c>
      <c r="C9578">
        <v>908.70515427271903</v>
      </c>
      <c r="D9578">
        <v>20537.136108977382</v>
      </c>
      <c r="E9578">
        <v>1228.3432912091087</v>
      </c>
      <c r="F9578">
        <v>264.65225377723789</v>
      </c>
      <c r="G9578">
        <v>6110.0196387735832</v>
      </c>
      <c r="H9578">
        <v>380.38628926805336</v>
      </c>
      <c r="R9578">
        <v>376.83786651974128</v>
      </c>
      <c r="S9578">
        <v>692.58321418324294</v>
      </c>
      <c r="T9578">
        <v>209.31177614814894</v>
      </c>
      <c r="U9578">
        <v>24645.174091789479</v>
      </c>
      <c r="V9578">
        <v>28883.78</v>
      </c>
      <c r="W9578">
        <v>222.55817618861624</v>
      </c>
    </row>
    <row r="9579" spans="2:23" x14ac:dyDescent="0.3">
      <c r="B9579">
        <f t="shared" si="150"/>
        <v>9574</v>
      </c>
      <c r="C9579">
        <v>2722.4425122757143</v>
      </c>
      <c r="D9579">
        <v>493.10744659749218</v>
      </c>
      <c r="E9579">
        <v>1138.0768327720698</v>
      </c>
      <c r="F9579">
        <v>301.24425512280067</v>
      </c>
      <c r="G9579">
        <v>779.59576047987116</v>
      </c>
      <c r="H9579">
        <v>958.52481543854788</v>
      </c>
      <c r="R9579">
        <v>645.0673990713758</v>
      </c>
      <c r="S9579">
        <v>267.65045810097348</v>
      </c>
      <c r="T9579">
        <v>1966.4374029057251</v>
      </c>
      <c r="U9579">
        <v>28883.78</v>
      </c>
      <c r="V9579">
        <v>211.44779208516564</v>
      </c>
      <c r="W9579">
        <v>1109.312055520164</v>
      </c>
    </row>
    <row r="9580" spans="2:23" x14ac:dyDescent="0.3">
      <c r="B9580">
        <f t="shared" si="150"/>
        <v>9575</v>
      </c>
      <c r="C9580">
        <v>28883.78</v>
      </c>
      <c r="D9580">
        <v>304.41534048207245</v>
      </c>
      <c r="E9580">
        <v>344.96789559404738</v>
      </c>
      <c r="F9580">
        <v>971.9462123296172</v>
      </c>
      <c r="G9580">
        <v>2511.6139572600459</v>
      </c>
      <c r="H9580">
        <v>213.37599448805227</v>
      </c>
      <c r="R9580">
        <v>1014.6524198932153</v>
      </c>
      <c r="S9580">
        <v>10467.233384001231</v>
      </c>
      <c r="T9580">
        <v>292.28557225800364</v>
      </c>
      <c r="U9580">
        <v>800.77158643974474</v>
      </c>
      <c r="V9580">
        <v>28883.78</v>
      </c>
      <c r="W9580">
        <v>348.21889170860652</v>
      </c>
    </row>
    <row r="9581" spans="2:23" x14ac:dyDescent="0.3">
      <c r="B9581">
        <f t="shared" si="150"/>
        <v>9576</v>
      </c>
      <c r="C9581">
        <v>567.34661803003178</v>
      </c>
      <c r="D9581">
        <v>28883.78</v>
      </c>
      <c r="E9581">
        <v>28883.78</v>
      </c>
      <c r="F9581">
        <v>204.27422775052963</v>
      </c>
      <c r="G9581">
        <v>251.07908752625602</v>
      </c>
      <c r="H9581">
        <v>569.0576754439744</v>
      </c>
      <c r="R9581">
        <v>207.40637868957128</v>
      </c>
      <c r="S9581">
        <v>1299.7246090236365</v>
      </c>
      <c r="T9581">
        <v>229.80996974974499</v>
      </c>
      <c r="U9581">
        <v>663.5678007176607</v>
      </c>
      <c r="V9581">
        <v>352.85268297054222</v>
      </c>
      <c r="W9581">
        <v>235.05624104369568</v>
      </c>
    </row>
    <row r="9582" spans="2:23" x14ac:dyDescent="0.3">
      <c r="B9582">
        <f t="shared" si="150"/>
        <v>9577</v>
      </c>
      <c r="C9582">
        <v>9417.9042809110197</v>
      </c>
      <c r="D9582">
        <v>25197.790538676636</v>
      </c>
      <c r="E9582">
        <v>28883.78</v>
      </c>
      <c r="F9582">
        <v>3222.0371614304199</v>
      </c>
      <c r="G9582">
        <v>297.03815086899664</v>
      </c>
      <c r="H9582">
        <v>264.48384461265192</v>
      </c>
      <c r="R9582">
        <v>294.17721876132435</v>
      </c>
      <c r="S9582">
        <v>202.17944043496996</v>
      </c>
      <c r="T9582">
        <v>28883.78</v>
      </c>
      <c r="U9582">
        <v>228.62303942086194</v>
      </c>
      <c r="V9582">
        <v>13002.483110842279</v>
      </c>
      <c r="W9582">
        <v>335.88574694750446</v>
      </c>
    </row>
    <row r="9583" spans="2:23" x14ac:dyDescent="0.3">
      <c r="B9583">
        <f t="shared" si="150"/>
        <v>9578</v>
      </c>
      <c r="C9583">
        <v>294.46891663551889</v>
      </c>
      <c r="D9583">
        <v>6427.6821266372272</v>
      </c>
      <c r="E9583">
        <v>249.62521176259585</v>
      </c>
      <c r="F9583">
        <v>210.94988633726678</v>
      </c>
      <c r="G9583">
        <v>1346.5541585808223</v>
      </c>
      <c r="H9583">
        <v>262.16748400001029</v>
      </c>
      <c r="R9583">
        <v>679.20604414407239</v>
      </c>
      <c r="S9583">
        <v>28883.78</v>
      </c>
      <c r="T9583">
        <v>557.62350043166748</v>
      </c>
      <c r="U9583">
        <v>239.34528417573043</v>
      </c>
      <c r="V9583">
        <v>1510.192459196604</v>
      </c>
      <c r="W9583">
        <v>1428.0830728939945</v>
      </c>
    </row>
    <row r="9584" spans="2:23" x14ac:dyDescent="0.3">
      <c r="B9584">
        <f t="shared" si="150"/>
        <v>9579</v>
      </c>
      <c r="C9584">
        <v>5213.6228175879505</v>
      </c>
      <c r="D9584">
        <v>617.19639869692912</v>
      </c>
      <c r="E9584">
        <v>513.39262449693058</v>
      </c>
      <c r="F9584">
        <v>414.50665156201478</v>
      </c>
      <c r="G9584">
        <v>6579.6560859102456</v>
      </c>
      <c r="H9584">
        <v>999.71421007096694</v>
      </c>
      <c r="R9584">
        <v>28883.78</v>
      </c>
      <c r="S9584">
        <v>212.65903048853284</v>
      </c>
      <c r="T9584">
        <v>212.50152060465459</v>
      </c>
      <c r="U9584">
        <v>452.84581230422327</v>
      </c>
      <c r="V9584">
        <v>244.22346289242083</v>
      </c>
      <c r="W9584">
        <v>592.44492661919321</v>
      </c>
    </row>
    <row r="9585" spans="2:23" x14ac:dyDescent="0.3">
      <c r="B9585">
        <f t="shared" si="150"/>
        <v>9580</v>
      </c>
      <c r="C9585">
        <v>2506.2549191287662</v>
      </c>
      <c r="D9585">
        <v>12200.238100717457</v>
      </c>
      <c r="E9585">
        <v>28883.78</v>
      </c>
      <c r="F9585">
        <v>28883.78</v>
      </c>
      <c r="G9585">
        <v>2198.809894861346</v>
      </c>
      <c r="H9585">
        <v>680.81208882266844</v>
      </c>
      <c r="R9585">
        <v>2627.5205727560069</v>
      </c>
      <c r="S9585">
        <v>253.60241011737344</v>
      </c>
      <c r="T9585">
        <v>319.58696273006336</v>
      </c>
      <c r="U9585">
        <v>497.89911220105569</v>
      </c>
      <c r="V9585">
        <v>628.05860045270333</v>
      </c>
      <c r="W9585">
        <v>28883.78</v>
      </c>
    </row>
    <row r="9586" spans="2:23" x14ac:dyDescent="0.3">
      <c r="B9586">
        <f t="shared" si="150"/>
        <v>9581</v>
      </c>
      <c r="C9586">
        <v>1421.0645989394013</v>
      </c>
      <c r="D9586">
        <v>322.49476524684991</v>
      </c>
      <c r="E9586">
        <v>303.36111758645802</v>
      </c>
      <c r="F9586">
        <v>2024.2019277362524</v>
      </c>
      <c r="G9586">
        <v>28883.78</v>
      </c>
      <c r="H9586">
        <v>9879.9781027819536</v>
      </c>
      <c r="R9586">
        <v>2332.67712262036</v>
      </c>
      <c r="S9586">
        <v>202.68620897352022</v>
      </c>
      <c r="T9586">
        <v>254.78256695438532</v>
      </c>
      <c r="U9586">
        <v>226.25556742031392</v>
      </c>
      <c r="V9586">
        <v>4773.8898818089101</v>
      </c>
      <c r="W9586">
        <v>262.06250794155142</v>
      </c>
    </row>
    <row r="9587" spans="2:23" x14ac:dyDescent="0.3">
      <c r="B9587">
        <f t="shared" si="150"/>
        <v>9582</v>
      </c>
      <c r="C9587">
        <v>1983.2792932802961</v>
      </c>
      <c r="D9587">
        <v>1187.7186810207393</v>
      </c>
      <c r="E9587">
        <v>206.77645228619986</v>
      </c>
      <c r="F9587">
        <v>852.70913687472</v>
      </c>
      <c r="G9587">
        <v>1735.5073988980951</v>
      </c>
      <c r="H9587">
        <v>901.92985425501172</v>
      </c>
      <c r="R9587">
        <v>28883.78</v>
      </c>
      <c r="S9587">
        <v>1567.3951611452228</v>
      </c>
      <c r="T9587">
        <v>425.06101034005331</v>
      </c>
      <c r="U9587">
        <v>2395.2132412947349</v>
      </c>
      <c r="V9587">
        <v>3367.3451035688495</v>
      </c>
      <c r="W9587">
        <v>3154.6590329209193</v>
      </c>
    </row>
    <row r="9588" spans="2:23" x14ac:dyDescent="0.3">
      <c r="B9588">
        <f t="shared" si="150"/>
        <v>9583</v>
      </c>
      <c r="C9588">
        <v>3431.4159498413342</v>
      </c>
      <c r="D9588">
        <v>253.4365473326078</v>
      </c>
      <c r="E9588">
        <v>307.26128596278579</v>
      </c>
      <c r="F9588">
        <v>295.62324178884131</v>
      </c>
      <c r="G9588">
        <v>3441.6566960122141</v>
      </c>
      <c r="H9588">
        <v>302.40148660916134</v>
      </c>
      <c r="R9588">
        <v>639.37758697121819</v>
      </c>
      <c r="S9588">
        <v>2170.9161827811158</v>
      </c>
      <c r="T9588">
        <v>232.95234324118155</v>
      </c>
      <c r="U9588">
        <v>498.55517967958895</v>
      </c>
      <c r="V9588">
        <v>224.66859489741117</v>
      </c>
      <c r="W9588">
        <v>445.24874899005312</v>
      </c>
    </row>
    <row r="9589" spans="2:23" x14ac:dyDescent="0.3">
      <c r="B9589">
        <f t="shared" si="150"/>
        <v>9584</v>
      </c>
      <c r="C9589">
        <v>4323.3733993475335</v>
      </c>
      <c r="D9589">
        <v>8410.7486816293458</v>
      </c>
      <c r="E9589">
        <v>1403.1764274133475</v>
      </c>
      <c r="F9589">
        <v>414.99380195248546</v>
      </c>
      <c r="G9589">
        <v>782.44450384884271</v>
      </c>
      <c r="H9589">
        <v>246.80180215407665</v>
      </c>
      <c r="R9589">
        <v>374.00863020662877</v>
      </c>
      <c r="S9589">
        <v>337.30812205437974</v>
      </c>
      <c r="T9589">
        <v>326.99345516337792</v>
      </c>
      <c r="U9589">
        <v>3700.8701018907645</v>
      </c>
      <c r="V9589">
        <v>280.72311392453071</v>
      </c>
      <c r="W9589">
        <v>28883.78</v>
      </c>
    </row>
    <row r="9590" spans="2:23" x14ac:dyDescent="0.3">
      <c r="B9590">
        <f t="shared" si="150"/>
        <v>9585</v>
      </c>
      <c r="C9590">
        <v>2492.1447884122758</v>
      </c>
      <c r="D9590">
        <v>684.27182291144982</v>
      </c>
      <c r="E9590">
        <v>6727.9910813277929</v>
      </c>
      <c r="F9590">
        <v>885.56862309231303</v>
      </c>
      <c r="G9590">
        <v>229.13767768435417</v>
      </c>
      <c r="H9590">
        <v>660.55564161116558</v>
      </c>
      <c r="R9590">
        <v>439.62040292640108</v>
      </c>
      <c r="S9590">
        <v>1846.7404715638888</v>
      </c>
      <c r="T9590">
        <v>238.84013077282987</v>
      </c>
      <c r="U9590">
        <v>784.21008802791232</v>
      </c>
      <c r="V9590">
        <v>419.14240095058767</v>
      </c>
      <c r="W9590">
        <v>540.32798733692425</v>
      </c>
    </row>
    <row r="9591" spans="2:23" x14ac:dyDescent="0.3">
      <c r="B9591">
        <f t="shared" si="150"/>
        <v>9586</v>
      </c>
      <c r="C9591">
        <v>679.07695422484949</v>
      </c>
      <c r="D9591">
        <v>2193.6177957898285</v>
      </c>
      <c r="E9591">
        <v>1414.0658475663381</v>
      </c>
      <c r="F9591">
        <v>534.67970817473622</v>
      </c>
      <c r="G9591">
        <v>641.96717952318818</v>
      </c>
      <c r="H9591">
        <v>960.14560451688851</v>
      </c>
      <c r="R9591">
        <v>419.58595346250485</v>
      </c>
      <c r="S9591">
        <v>1692.9584603970345</v>
      </c>
      <c r="T9591">
        <v>861.49688037160888</v>
      </c>
      <c r="U9591">
        <v>3591.5594737535234</v>
      </c>
      <c r="V9591">
        <v>361.03369174068348</v>
      </c>
      <c r="W9591">
        <v>209.04901463953644</v>
      </c>
    </row>
    <row r="9592" spans="2:23" x14ac:dyDescent="0.3">
      <c r="B9592">
        <f t="shared" si="150"/>
        <v>9587</v>
      </c>
      <c r="C9592">
        <v>28883.78</v>
      </c>
      <c r="D9592">
        <v>709.96015213291616</v>
      </c>
      <c r="E9592">
        <v>3971.770118581016</v>
      </c>
      <c r="F9592">
        <v>261.83970677656094</v>
      </c>
      <c r="G9592">
        <v>327.00422061747111</v>
      </c>
      <c r="H9592">
        <v>435.88612470765389</v>
      </c>
      <c r="R9592">
        <v>28883.78</v>
      </c>
      <c r="S9592">
        <v>204.52454699624204</v>
      </c>
      <c r="T9592">
        <v>28883.78</v>
      </c>
      <c r="U9592">
        <v>477.93735652284795</v>
      </c>
      <c r="V9592">
        <v>1708.5336082986307</v>
      </c>
      <c r="W9592">
        <v>415.54126796747556</v>
      </c>
    </row>
    <row r="9593" spans="2:23" x14ac:dyDescent="0.3">
      <c r="B9593">
        <f t="shared" si="150"/>
        <v>9588</v>
      </c>
      <c r="C9593">
        <v>978.29760354958478</v>
      </c>
      <c r="D9593">
        <v>1896.7807360466225</v>
      </c>
      <c r="E9593">
        <v>772.13147788015851</v>
      </c>
      <c r="F9593">
        <v>6415.3428731025524</v>
      </c>
      <c r="G9593">
        <v>453.2678018843452</v>
      </c>
      <c r="H9593">
        <v>276.0566282794905</v>
      </c>
      <c r="R9593">
        <v>28883.78</v>
      </c>
      <c r="S9593">
        <v>382.51589990781548</v>
      </c>
      <c r="T9593">
        <v>364.64805049045566</v>
      </c>
      <c r="U9593">
        <v>504.96119828105537</v>
      </c>
      <c r="V9593">
        <v>1702.7553368216111</v>
      </c>
      <c r="W9593">
        <v>14817.071589664663</v>
      </c>
    </row>
    <row r="9594" spans="2:23" x14ac:dyDescent="0.3">
      <c r="B9594">
        <f t="shared" si="150"/>
        <v>9589</v>
      </c>
      <c r="C9594">
        <v>312.85712242132513</v>
      </c>
      <c r="D9594">
        <v>28883.78</v>
      </c>
      <c r="E9594">
        <v>3589.5552255038433</v>
      </c>
      <c r="F9594">
        <v>317.24715280852797</v>
      </c>
      <c r="G9594">
        <v>3430.4972613071982</v>
      </c>
      <c r="H9594">
        <v>490.38016685179741</v>
      </c>
      <c r="R9594">
        <v>218.2569338709564</v>
      </c>
      <c r="S9594">
        <v>242.32998025217657</v>
      </c>
      <c r="T9594">
        <v>643.75769256055503</v>
      </c>
      <c r="U9594">
        <v>559.38657173403817</v>
      </c>
      <c r="V9594">
        <v>1390.5946018534498</v>
      </c>
      <c r="W9594">
        <v>236.35045403092062</v>
      </c>
    </row>
    <row r="9595" spans="2:23" x14ac:dyDescent="0.3">
      <c r="B9595">
        <f t="shared" si="150"/>
        <v>9590</v>
      </c>
      <c r="C9595">
        <v>234.85222075238951</v>
      </c>
      <c r="D9595">
        <v>888.4936422307245</v>
      </c>
      <c r="E9595">
        <v>226.10263981959741</v>
      </c>
      <c r="F9595">
        <v>222.63223820843965</v>
      </c>
      <c r="G9595">
        <v>10843.86013498839</v>
      </c>
      <c r="H9595">
        <v>225.01727520681632</v>
      </c>
      <c r="R9595">
        <v>291.75181710868992</v>
      </c>
      <c r="S9595">
        <v>344.36241286578922</v>
      </c>
      <c r="T9595">
        <v>336.77789654256298</v>
      </c>
      <c r="U9595">
        <v>630.88106335033945</v>
      </c>
      <c r="V9595">
        <v>1264.3297898356054</v>
      </c>
      <c r="W9595">
        <v>215.42143837520035</v>
      </c>
    </row>
    <row r="9596" spans="2:23" x14ac:dyDescent="0.3">
      <c r="B9596">
        <f t="shared" si="150"/>
        <v>9591</v>
      </c>
      <c r="C9596">
        <v>231.95907173424777</v>
      </c>
      <c r="D9596">
        <v>28883.78</v>
      </c>
      <c r="E9596">
        <v>6738.5762604773499</v>
      </c>
      <c r="F9596">
        <v>254.44256728042899</v>
      </c>
      <c r="G9596">
        <v>275.08888384590688</v>
      </c>
      <c r="H9596">
        <v>346.55814997808091</v>
      </c>
      <c r="R9596">
        <v>2647.8509360329163</v>
      </c>
      <c r="S9596">
        <v>290.96476860927646</v>
      </c>
      <c r="T9596">
        <v>28883.78</v>
      </c>
      <c r="U9596">
        <v>28883.78</v>
      </c>
      <c r="V9596">
        <v>363.97331677015757</v>
      </c>
      <c r="W9596">
        <v>239.55606339219071</v>
      </c>
    </row>
    <row r="9597" spans="2:23" x14ac:dyDescent="0.3">
      <c r="B9597">
        <f t="shared" si="150"/>
        <v>9592</v>
      </c>
      <c r="C9597">
        <v>251.7720819427017</v>
      </c>
      <c r="D9597">
        <v>231.33882070248708</v>
      </c>
      <c r="E9597">
        <v>1464.8382451755563</v>
      </c>
      <c r="F9597">
        <v>204.4145276955305</v>
      </c>
      <c r="G9597">
        <v>1351.2955436036732</v>
      </c>
      <c r="H9597">
        <v>7058.8807140663603</v>
      </c>
      <c r="R9597">
        <v>751.5852242120086</v>
      </c>
      <c r="S9597">
        <v>9034.7286291018754</v>
      </c>
      <c r="T9597">
        <v>1304.0571332480058</v>
      </c>
      <c r="U9597">
        <v>4176.5183064044395</v>
      </c>
      <c r="V9597">
        <v>2074.5764515476558</v>
      </c>
      <c r="W9597">
        <v>262.5820617283494</v>
      </c>
    </row>
    <row r="9598" spans="2:23" x14ac:dyDescent="0.3">
      <c r="B9598">
        <f t="shared" si="150"/>
        <v>9593</v>
      </c>
      <c r="C9598">
        <v>768.9361444815014</v>
      </c>
      <c r="D9598">
        <v>28883.78</v>
      </c>
      <c r="E9598">
        <v>256.68341680636274</v>
      </c>
      <c r="F9598">
        <v>296.91358345918781</v>
      </c>
      <c r="G9598">
        <v>28883.78</v>
      </c>
      <c r="H9598">
        <v>218.56700570138347</v>
      </c>
      <c r="R9598">
        <v>205.05581740459837</v>
      </c>
      <c r="S9598">
        <v>28883.78</v>
      </c>
      <c r="T9598">
        <v>204.45168641640055</v>
      </c>
      <c r="U9598">
        <v>549.6249996707412</v>
      </c>
      <c r="V9598">
        <v>467.99247879961621</v>
      </c>
      <c r="W9598">
        <v>660.81735314811738</v>
      </c>
    </row>
    <row r="9599" spans="2:23" x14ac:dyDescent="0.3">
      <c r="B9599">
        <f t="shared" si="150"/>
        <v>9594</v>
      </c>
      <c r="C9599">
        <v>1261.750615591613</v>
      </c>
      <c r="D9599">
        <v>306.5655841411014</v>
      </c>
      <c r="E9599">
        <v>10451.630092713734</v>
      </c>
      <c r="F9599">
        <v>205.87436967234797</v>
      </c>
      <c r="G9599">
        <v>896.51565101172764</v>
      </c>
      <c r="H9599">
        <v>262.76670308891642</v>
      </c>
      <c r="R9599">
        <v>703.74868191784606</v>
      </c>
      <c r="S9599">
        <v>1172.5366041513853</v>
      </c>
      <c r="T9599">
        <v>28883.78</v>
      </c>
      <c r="U9599">
        <v>695.29704954544252</v>
      </c>
      <c r="V9599">
        <v>217.96186770341387</v>
      </c>
      <c r="W9599">
        <v>213.14672541896724</v>
      </c>
    </row>
    <row r="9600" spans="2:23" x14ac:dyDescent="0.3">
      <c r="B9600">
        <f t="shared" si="150"/>
        <v>9595</v>
      </c>
      <c r="C9600">
        <v>206.84275797768711</v>
      </c>
      <c r="D9600">
        <v>204.10472194398633</v>
      </c>
      <c r="E9600">
        <v>212.7395234646963</v>
      </c>
      <c r="F9600">
        <v>4234.653361786226</v>
      </c>
      <c r="G9600">
        <v>782.43490634161367</v>
      </c>
      <c r="H9600">
        <v>1352.6895254481276</v>
      </c>
      <c r="R9600">
        <v>28883.78</v>
      </c>
      <c r="S9600">
        <v>279.60195685140854</v>
      </c>
      <c r="T9600">
        <v>4296.3592501303656</v>
      </c>
      <c r="U9600">
        <v>258.19114808518805</v>
      </c>
      <c r="V9600">
        <v>19267.863221737047</v>
      </c>
      <c r="W9600">
        <v>214.77380320763649</v>
      </c>
    </row>
    <row r="9601" spans="2:23" x14ac:dyDescent="0.3">
      <c r="B9601">
        <f t="shared" si="150"/>
        <v>9596</v>
      </c>
      <c r="C9601">
        <v>208.67328107034152</v>
      </c>
      <c r="D9601">
        <v>384.6976227800958</v>
      </c>
      <c r="E9601">
        <v>483.39595102816662</v>
      </c>
      <c r="F9601">
        <v>28883.78</v>
      </c>
      <c r="G9601">
        <v>218.53006364711459</v>
      </c>
      <c r="H9601">
        <v>4117.3425146138143</v>
      </c>
      <c r="R9601">
        <v>515.36431880969076</v>
      </c>
      <c r="S9601">
        <v>239.23720026685641</v>
      </c>
      <c r="T9601">
        <v>367.38592604623284</v>
      </c>
      <c r="U9601">
        <v>871.29075031045113</v>
      </c>
      <c r="V9601">
        <v>295.31162386029729</v>
      </c>
      <c r="W9601">
        <v>210.78040137911165</v>
      </c>
    </row>
    <row r="9602" spans="2:23" x14ac:dyDescent="0.3">
      <c r="B9602">
        <f t="shared" si="150"/>
        <v>9597</v>
      </c>
      <c r="C9602">
        <v>301.24971302869483</v>
      </c>
      <c r="D9602">
        <v>908.26951123978586</v>
      </c>
      <c r="E9602">
        <v>1407.3264979702758</v>
      </c>
      <c r="F9602">
        <v>5306.4349187643484</v>
      </c>
      <c r="G9602">
        <v>2359.2699222308079</v>
      </c>
      <c r="H9602">
        <v>222.61647955277152</v>
      </c>
      <c r="R9602">
        <v>319.03046730878418</v>
      </c>
      <c r="S9602">
        <v>28883.78</v>
      </c>
      <c r="T9602">
        <v>450.44434798354399</v>
      </c>
      <c r="U9602">
        <v>2997.9339140125844</v>
      </c>
      <c r="V9602">
        <v>337.38498083902323</v>
      </c>
      <c r="W9602">
        <v>367.16876784764207</v>
      </c>
    </row>
    <row r="9603" spans="2:23" x14ac:dyDescent="0.3">
      <c r="B9603">
        <f t="shared" si="150"/>
        <v>9598</v>
      </c>
      <c r="C9603">
        <v>4106.8309308253693</v>
      </c>
      <c r="D9603">
        <v>231.08904709617653</v>
      </c>
      <c r="E9603">
        <v>28883.78</v>
      </c>
      <c r="F9603">
        <v>628.40129865469748</v>
      </c>
      <c r="G9603">
        <v>546.55895076688512</v>
      </c>
      <c r="H9603">
        <v>961.11458875881135</v>
      </c>
      <c r="R9603">
        <v>5268.4794383231465</v>
      </c>
      <c r="S9603">
        <v>2328.8743108381104</v>
      </c>
      <c r="T9603">
        <v>3961.577014532304</v>
      </c>
      <c r="U9603">
        <v>312.9369965549696</v>
      </c>
      <c r="V9603">
        <v>2499.492586138711</v>
      </c>
      <c r="W9603">
        <v>28883.78</v>
      </c>
    </row>
    <row r="9604" spans="2:23" x14ac:dyDescent="0.3">
      <c r="B9604">
        <f t="shared" si="150"/>
        <v>9599</v>
      </c>
      <c r="C9604">
        <v>1042.1273738580276</v>
      </c>
      <c r="D9604">
        <v>16783.288999574546</v>
      </c>
      <c r="E9604">
        <v>492.30373001195414</v>
      </c>
      <c r="F9604">
        <v>840.15019783614434</v>
      </c>
      <c r="G9604">
        <v>321.95842740251538</v>
      </c>
      <c r="H9604">
        <v>7843.5757876137786</v>
      </c>
      <c r="R9604">
        <v>28883.78</v>
      </c>
      <c r="S9604">
        <v>322.75551356322705</v>
      </c>
      <c r="T9604">
        <v>391.49665206955484</v>
      </c>
      <c r="U9604">
        <v>240.98087041378147</v>
      </c>
      <c r="V9604">
        <v>1424.7887883204532</v>
      </c>
      <c r="W9604">
        <v>28883.78</v>
      </c>
    </row>
    <row r="9605" spans="2:23" x14ac:dyDescent="0.3">
      <c r="B9605">
        <f t="shared" si="150"/>
        <v>9600</v>
      </c>
      <c r="C9605">
        <v>10033.029787113415</v>
      </c>
      <c r="D9605">
        <v>953.56438593930068</v>
      </c>
      <c r="E9605">
        <v>12119.034471964904</v>
      </c>
      <c r="F9605">
        <v>480.74263158318763</v>
      </c>
      <c r="G9605">
        <v>1136.3655117001967</v>
      </c>
      <c r="H9605">
        <v>357.20628398610609</v>
      </c>
      <c r="R9605">
        <v>2648.8603981412971</v>
      </c>
      <c r="S9605">
        <v>466.77778957605386</v>
      </c>
      <c r="T9605">
        <v>8010.8747700369067</v>
      </c>
      <c r="U9605">
        <v>409.80683476618128</v>
      </c>
      <c r="V9605">
        <v>28883.78</v>
      </c>
      <c r="W9605">
        <v>1150.6026775026726</v>
      </c>
    </row>
    <row r="9606" spans="2:23" x14ac:dyDescent="0.3">
      <c r="B9606">
        <f t="shared" si="150"/>
        <v>9601</v>
      </c>
      <c r="C9606">
        <v>253.29730752097419</v>
      </c>
      <c r="D9606">
        <v>345.66762983787635</v>
      </c>
      <c r="E9606">
        <v>255.17534621642869</v>
      </c>
      <c r="F9606">
        <v>562.53816251933483</v>
      </c>
      <c r="G9606">
        <v>333.61292238235916</v>
      </c>
      <c r="H9606">
        <v>918.00228939506474</v>
      </c>
      <c r="R9606">
        <v>28883.78</v>
      </c>
      <c r="S9606">
        <v>403.37835613706454</v>
      </c>
      <c r="T9606">
        <v>355.09648583555531</v>
      </c>
      <c r="U9606">
        <v>2932.5735325710621</v>
      </c>
      <c r="V9606">
        <v>5127.3327876069616</v>
      </c>
      <c r="W9606">
        <v>233.22597789248442</v>
      </c>
    </row>
    <row r="9607" spans="2:23" x14ac:dyDescent="0.3">
      <c r="B9607">
        <f t="shared" si="150"/>
        <v>9602</v>
      </c>
      <c r="C9607">
        <v>28883.78</v>
      </c>
      <c r="D9607">
        <v>1727.2290877201751</v>
      </c>
      <c r="E9607">
        <v>1341.5886815894394</v>
      </c>
      <c r="F9607">
        <v>339.02763232021584</v>
      </c>
      <c r="G9607">
        <v>206.04952624288853</v>
      </c>
      <c r="H9607">
        <v>202.53490049553631</v>
      </c>
      <c r="R9607">
        <v>568.51121617694821</v>
      </c>
      <c r="S9607">
        <v>11580.389231168745</v>
      </c>
      <c r="T9607">
        <v>306.00782533787185</v>
      </c>
      <c r="U9607">
        <v>560.74266661566412</v>
      </c>
      <c r="V9607">
        <v>209.46269477054699</v>
      </c>
      <c r="W9607">
        <v>436.04378447086481</v>
      </c>
    </row>
    <row r="9608" spans="2:23" x14ac:dyDescent="0.3">
      <c r="B9608">
        <f t="shared" ref="B9608:B9671" si="151">B9607 + 1</f>
        <v>9603</v>
      </c>
      <c r="C9608">
        <v>11147.134900444506</v>
      </c>
      <c r="D9608">
        <v>350.23119212448421</v>
      </c>
      <c r="E9608">
        <v>7997.6227041702459</v>
      </c>
      <c r="F9608">
        <v>28883.78</v>
      </c>
      <c r="G9608">
        <v>504.43888387248552</v>
      </c>
      <c r="H9608">
        <v>28883.78</v>
      </c>
      <c r="R9608">
        <v>203.28780494194245</v>
      </c>
      <c r="S9608">
        <v>387.92936890004705</v>
      </c>
      <c r="T9608">
        <v>300.95423981284131</v>
      </c>
      <c r="U9608">
        <v>530.32438787917988</v>
      </c>
      <c r="V9608">
        <v>233.93634249047307</v>
      </c>
      <c r="W9608">
        <v>732.4090010879944</v>
      </c>
    </row>
    <row r="9609" spans="2:23" x14ac:dyDescent="0.3">
      <c r="B9609">
        <f t="shared" si="151"/>
        <v>9604</v>
      </c>
      <c r="C9609">
        <v>241.59105588226853</v>
      </c>
      <c r="D9609">
        <v>336.34046493800338</v>
      </c>
      <c r="E9609">
        <v>28883.78</v>
      </c>
      <c r="F9609">
        <v>313.50569241254004</v>
      </c>
      <c r="G9609">
        <v>777.83451543225283</v>
      </c>
      <c r="H9609">
        <v>6606.3930811632372</v>
      </c>
      <c r="R9609">
        <v>2632.0055636123939</v>
      </c>
      <c r="S9609">
        <v>1946.8164662836841</v>
      </c>
      <c r="T9609">
        <v>688.59247598724346</v>
      </c>
      <c r="U9609">
        <v>204.8737017341183</v>
      </c>
      <c r="V9609">
        <v>14449.690015015947</v>
      </c>
      <c r="W9609">
        <v>514.39067707803497</v>
      </c>
    </row>
    <row r="9610" spans="2:23" x14ac:dyDescent="0.3">
      <c r="B9610">
        <f t="shared" si="151"/>
        <v>9605</v>
      </c>
      <c r="C9610">
        <v>9190.8765557440656</v>
      </c>
      <c r="D9610">
        <v>6526.6047501548082</v>
      </c>
      <c r="E9610">
        <v>308.06548988020671</v>
      </c>
      <c r="F9610">
        <v>211.62550638096519</v>
      </c>
      <c r="G9610">
        <v>497.84291389794407</v>
      </c>
      <c r="H9610">
        <v>887.23814232822406</v>
      </c>
      <c r="R9610">
        <v>1246.9762834260998</v>
      </c>
      <c r="S9610">
        <v>325.45563026497337</v>
      </c>
      <c r="T9610">
        <v>213.59770602336116</v>
      </c>
      <c r="U9610">
        <v>268.82823270133366</v>
      </c>
      <c r="V9610">
        <v>467.60309951599021</v>
      </c>
      <c r="W9610">
        <v>356.14889149239377</v>
      </c>
    </row>
    <row r="9611" spans="2:23" x14ac:dyDescent="0.3">
      <c r="B9611">
        <f t="shared" si="151"/>
        <v>9606</v>
      </c>
      <c r="C9611">
        <v>28883.78</v>
      </c>
      <c r="D9611">
        <v>2990.3415343800798</v>
      </c>
      <c r="E9611">
        <v>1187.7832838861279</v>
      </c>
      <c r="F9611">
        <v>3682.7124161457464</v>
      </c>
      <c r="G9611">
        <v>509.38385119781304</v>
      </c>
      <c r="H9611">
        <v>1602.3653902251729</v>
      </c>
      <c r="R9611">
        <v>746.78834313356595</v>
      </c>
      <c r="S9611">
        <v>3562.2553174985014</v>
      </c>
      <c r="T9611">
        <v>542.37466245510552</v>
      </c>
      <c r="U9611">
        <v>3765.2419079703964</v>
      </c>
      <c r="V9611">
        <v>235.42159816759903</v>
      </c>
      <c r="W9611">
        <v>948.3852122135778</v>
      </c>
    </row>
    <row r="9612" spans="2:23" x14ac:dyDescent="0.3">
      <c r="B9612">
        <f t="shared" si="151"/>
        <v>9607</v>
      </c>
      <c r="C9612">
        <v>333.91848471338085</v>
      </c>
      <c r="D9612">
        <v>214.60405829626927</v>
      </c>
      <c r="E9612">
        <v>28883.78</v>
      </c>
      <c r="F9612">
        <v>205.74438551437396</v>
      </c>
      <c r="G9612">
        <v>261.5594527712077</v>
      </c>
      <c r="H9612">
        <v>423.17136633835753</v>
      </c>
      <c r="R9612">
        <v>363.50194426388839</v>
      </c>
      <c r="S9612">
        <v>28883.78</v>
      </c>
      <c r="T9612">
        <v>5106.062136144551</v>
      </c>
      <c r="U9612">
        <v>369.78293649687021</v>
      </c>
      <c r="V9612">
        <v>569.68425647113827</v>
      </c>
      <c r="W9612">
        <v>200.02132804068802</v>
      </c>
    </row>
    <row r="9613" spans="2:23" x14ac:dyDescent="0.3">
      <c r="B9613">
        <f t="shared" si="151"/>
        <v>9608</v>
      </c>
      <c r="C9613">
        <v>1945.6445318598815</v>
      </c>
      <c r="D9613">
        <v>212.24810386641281</v>
      </c>
      <c r="E9613">
        <v>396.85521414981827</v>
      </c>
      <c r="F9613">
        <v>17634.90288945568</v>
      </c>
      <c r="G9613">
        <v>219.10426103494379</v>
      </c>
      <c r="H9613">
        <v>207.87526065898101</v>
      </c>
      <c r="R9613">
        <v>623.86375846146484</v>
      </c>
      <c r="S9613">
        <v>28883.78</v>
      </c>
      <c r="T9613">
        <v>215.67164501628969</v>
      </c>
      <c r="U9613">
        <v>28883.78</v>
      </c>
      <c r="V9613">
        <v>940.82392951114844</v>
      </c>
      <c r="W9613">
        <v>2426.1901200151569</v>
      </c>
    </row>
    <row r="9614" spans="2:23" x14ac:dyDescent="0.3">
      <c r="B9614">
        <f t="shared" si="151"/>
        <v>9609</v>
      </c>
      <c r="C9614">
        <v>1509.8503877178564</v>
      </c>
      <c r="D9614">
        <v>384.498997900559</v>
      </c>
      <c r="E9614">
        <v>415.9224097470352</v>
      </c>
      <c r="F9614">
        <v>325.49073875351712</v>
      </c>
      <c r="G9614">
        <v>532.02576126167207</v>
      </c>
      <c r="H9614">
        <v>204.52621720820764</v>
      </c>
      <c r="R9614">
        <v>215.83525307304922</v>
      </c>
      <c r="S9614">
        <v>234.85908095892583</v>
      </c>
      <c r="T9614">
        <v>1034.839492597325</v>
      </c>
      <c r="U9614">
        <v>225.78895083030767</v>
      </c>
      <c r="V9614">
        <v>1160.5324025967216</v>
      </c>
      <c r="W9614">
        <v>309.93729699694455</v>
      </c>
    </row>
    <row r="9615" spans="2:23" x14ac:dyDescent="0.3">
      <c r="B9615">
        <f t="shared" si="151"/>
        <v>9610</v>
      </c>
      <c r="C9615">
        <v>317.07853897245354</v>
      </c>
      <c r="D9615">
        <v>598.68964670810738</v>
      </c>
      <c r="E9615">
        <v>504.55191830097237</v>
      </c>
      <c r="F9615">
        <v>215.09497367061266</v>
      </c>
      <c r="G9615">
        <v>236.05079696734506</v>
      </c>
      <c r="H9615">
        <v>1638.973477857141</v>
      </c>
      <c r="R9615">
        <v>557.87132805792453</v>
      </c>
      <c r="S9615">
        <v>939.37639232964239</v>
      </c>
      <c r="T9615">
        <v>223.07735061392756</v>
      </c>
      <c r="U9615">
        <v>4750.0671311777705</v>
      </c>
      <c r="V9615">
        <v>348.22079647527232</v>
      </c>
      <c r="W9615">
        <v>4277.8490581249753</v>
      </c>
    </row>
    <row r="9616" spans="2:23" x14ac:dyDescent="0.3">
      <c r="B9616">
        <f t="shared" si="151"/>
        <v>9611</v>
      </c>
      <c r="C9616">
        <v>28883.78</v>
      </c>
      <c r="D9616">
        <v>1578.8817095558288</v>
      </c>
      <c r="E9616">
        <v>219.67818419634375</v>
      </c>
      <c r="F9616">
        <v>481.90292085235592</v>
      </c>
      <c r="G9616">
        <v>276.83672347803042</v>
      </c>
      <c r="H9616">
        <v>7696.2118852693511</v>
      </c>
      <c r="R9616">
        <v>11444.730825524564</v>
      </c>
      <c r="S9616">
        <v>15331.312757277994</v>
      </c>
      <c r="T9616">
        <v>28883.78</v>
      </c>
      <c r="U9616">
        <v>248.8528389454726</v>
      </c>
      <c r="V9616">
        <v>14449.877873995822</v>
      </c>
      <c r="W9616">
        <v>28883.78</v>
      </c>
    </row>
    <row r="9617" spans="2:23" x14ac:dyDescent="0.3">
      <c r="B9617">
        <f t="shared" si="151"/>
        <v>9612</v>
      </c>
      <c r="C9617">
        <v>19417.885933494214</v>
      </c>
      <c r="D9617">
        <v>225.27145786808813</v>
      </c>
      <c r="E9617">
        <v>28883.78</v>
      </c>
      <c r="F9617">
        <v>290.54825091308112</v>
      </c>
      <c r="G9617">
        <v>267.40437300864193</v>
      </c>
      <c r="H9617">
        <v>28883.78</v>
      </c>
      <c r="R9617">
        <v>455.62964580582138</v>
      </c>
      <c r="S9617">
        <v>2189.5930543807003</v>
      </c>
      <c r="T9617">
        <v>338.08141214530269</v>
      </c>
      <c r="U9617">
        <v>200.37062145808665</v>
      </c>
      <c r="V9617">
        <v>215.66704912016118</v>
      </c>
      <c r="W9617">
        <v>565.68199835479174</v>
      </c>
    </row>
    <row r="9618" spans="2:23" x14ac:dyDescent="0.3">
      <c r="B9618">
        <f t="shared" si="151"/>
        <v>9613</v>
      </c>
      <c r="C9618">
        <v>201.49328141654911</v>
      </c>
      <c r="D9618">
        <v>233.24122975512873</v>
      </c>
      <c r="E9618">
        <v>566.62305386043136</v>
      </c>
      <c r="F9618">
        <v>261.14654496820827</v>
      </c>
      <c r="G9618">
        <v>2865.759561960881</v>
      </c>
      <c r="H9618">
        <v>235.21966676280263</v>
      </c>
      <c r="R9618">
        <v>3372.8118737789482</v>
      </c>
      <c r="S9618">
        <v>419.40921053662174</v>
      </c>
      <c r="T9618">
        <v>510.69787112780534</v>
      </c>
      <c r="U9618">
        <v>492.5766136293027</v>
      </c>
      <c r="V9618">
        <v>28883.78</v>
      </c>
      <c r="W9618">
        <v>202.27963711063441</v>
      </c>
    </row>
    <row r="9619" spans="2:23" x14ac:dyDescent="0.3">
      <c r="B9619">
        <f t="shared" si="151"/>
        <v>9614</v>
      </c>
      <c r="C9619">
        <v>419.64460174468371</v>
      </c>
      <c r="D9619">
        <v>710.6522567668444</v>
      </c>
      <c r="E9619">
        <v>1393.0022478714054</v>
      </c>
      <c r="F9619">
        <v>221.31631786529013</v>
      </c>
      <c r="G9619">
        <v>279.74181604298667</v>
      </c>
      <c r="H9619">
        <v>271.51007348649711</v>
      </c>
      <c r="R9619">
        <v>273.53847455841094</v>
      </c>
      <c r="S9619">
        <v>6826.8445796854357</v>
      </c>
      <c r="T9619">
        <v>355.87667371734244</v>
      </c>
      <c r="U9619">
        <v>833.1265202502899</v>
      </c>
      <c r="V9619">
        <v>290.68113016769655</v>
      </c>
      <c r="W9619">
        <v>1217.0001004615083</v>
      </c>
    </row>
    <row r="9620" spans="2:23" x14ac:dyDescent="0.3">
      <c r="B9620">
        <f t="shared" si="151"/>
        <v>9615</v>
      </c>
      <c r="C9620">
        <v>1454.1534160906922</v>
      </c>
      <c r="D9620">
        <v>543.64377499524039</v>
      </c>
      <c r="E9620">
        <v>4111.3228501278845</v>
      </c>
      <c r="F9620">
        <v>210.35369424794052</v>
      </c>
      <c r="G9620">
        <v>28883.78</v>
      </c>
      <c r="H9620">
        <v>470.19260977143819</v>
      </c>
      <c r="R9620">
        <v>3740.1484543954193</v>
      </c>
      <c r="S9620">
        <v>247.89269743512844</v>
      </c>
      <c r="T9620">
        <v>247.39273088377976</v>
      </c>
      <c r="U9620">
        <v>443.69448497379335</v>
      </c>
      <c r="V9620">
        <v>28883.78</v>
      </c>
      <c r="W9620">
        <v>332.22942529468628</v>
      </c>
    </row>
    <row r="9621" spans="2:23" x14ac:dyDescent="0.3">
      <c r="B9621">
        <f t="shared" si="151"/>
        <v>9616</v>
      </c>
      <c r="C9621">
        <v>28883.78</v>
      </c>
      <c r="D9621">
        <v>1360.3630411711026</v>
      </c>
      <c r="E9621">
        <v>9976.6684237119152</v>
      </c>
      <c r="F9621">
        <v>232.90148183745919</v>
      </c>
      <c r="G9621">
        <v>692.99261095976431</v>
      </c>
      <c r="H9621">
        <v>450.15220080432539</v>
      </c>
      <c r="R9621">
        <v>210.89548208854211</v>
      </c>
      <c r="S9621">
        <v>587.83374648664244</v>
      </c>
      <c r="T9621">
        <v>564.32982299174614</v>
      </c>
      <c r="U9621">
        <v>811.97136227444685</v>
      </c>
      <c r="V9621">
        <v>230.60202629018187</v>
      </c>
      <c r="W9621">
        <v>214.53344805033652</v>
      </c>
    </row>
    <row r="9622" spans="2:23" x14ac:dyDescent="0.3">
      <c r="B9622">
        <f t="shared" si="151"/>
        <v>9617</v>
      </c>
      <c r="C9622">
        <v>224.82480288223138</v>
      </c>
      <c r="D9622">
        <v>238.53239507783707</v>
      </c>
      <c r="E9622">
        <v>597.6557708549858</v>
      </c>
      <c r="F9622">
        <v>347.75227937605689</v>
      </c>
      <c r="G9622">
        <v>6102.7795874258945</v>
      </c>
      <c r="H9622">
        <v>217.68531903131665</v>
      </c>
      <c r="R9622">
        <v>1605.1831241835971</v>
      </c>
      <c r="S9622">
        <v>238.91826732734168</v>
      </c>
      <c r="T9622">
        <v>356.64958145346577</v>
      </c>
      <c r="U9622">
        <v>2529.2563845709192</v>
      </c>
      <c r="V9622">
        <v>216.35710523112192</v>
      </c>
      <c r="W9622">
        <v>574.11599177417156</v>
      </c>
    </row>
    <row r="9623" spans="2:23" x14ac:dyDescent="0.3">
      <c r="B9623">
        <f t="shared" si="151"/>
        <v>9618</v>
      </c>
      <c r="C9623">
        <v>1401.2717434083418</v>
      </c>
      <c r="D9623">
        <v>211.22026529738213</v>
      </c>
      <c r="E9623">
        <v>434.63665982996463</v>
      </c>
      <c r="F9623">
        <v>28883.78</v>
      </c>
      <c r="G9623">
        <v>634.80742253316726</v>
      </c>
      <c r="H9623">
        <v>216.95232386343045</v>
      </c>
      <c r="R9623">
        <v>1109.3089907865806</v>
      </c>
      <c r="S9623">
        <v>731.51504873184581</v>
      </c>
      <c r="T9623">
        <v>3888.8156015124837</v>
      </c>
      <c r="U9623">
        <v>1358.0411339704542</v>
      </c>
      <c r="V9623">
        <v>505.28933215919216</v>
      </c>
      <c r="W9623">
        <v>486.12773909604465</v>
      </c>
    </row>
    <row r="9624" spans="2:23" x14ac:dyDescent="0.3">
      <c r="B9624">
        <f t="shared" si="151"/>
        <v>9619</v>
      </c>
      <c r="C9624">
        <v>384.62286721095438</v>
      </c>
      <c r="D9624">
        <v>853.3932157407354</v>
      </c>
      <c r="E9624">
        <v>258.52202149135508</v>
      </c>
      <c r="F9624">
        <v>1989.6634283044248</v>
      </c>
      <c r="G9624">
        <v>1672.3263423870553</v>
      </c>
      <c r="H9624">
        <v>281.57639255922766</v>
      </c>
      <c r="R9624">
        <v>28883.78</v>
      </c>
      <c r="S9624">
        <v>319.33486536361784</v>
      </c>
      <c r="T9624">
        <v>287.31470509448735</v>
      </c>
      <c r="U9624">
        <v>391.80099767854006</v>
      </c>
      <c r="V9624">
        <v>538.38530945680441</v>
      </c>
      <c r="W9624">
        <v>2123.4456045961133</v>
      </c>
    </row>
    <row r="9625" spans="2:23" x14ac:dyDescent="0.3">
      <c r="B9625">
        <f t="shared" si="151"/>
        <v>9620</v>
      </c>
      <c r="C9625">
        <v>226.55766478180053</v>
      </c>
      <c r="D9625">
        <v>12712.257875370635</v>
      </c>
      <c r="E9625">
        <v>204.08330013679088</v>
      </c>
      <c r="F9625">
        <v>3502.8147614229615</v>
      </c>
      <c r="G9625">
        <v>421.17508579166042</v>
      </c>
      <c r="H9625">
        <v>279.18940518929105</v>
      </c>
      <c r="R9625">
        <v>224.56038546395786</v>
      </c>
      <c r="S9625">
        <v>807.4506989615312</v>
      </c>
      <c r="T9625">
        <v>359.45956245058682</v>
      </c>
      <c r="U9625">
        <v>238.97469033449028</v>
      </c>
      <c r="V9625">
        <v>236.9723312935397</v>
      </c>
      <c r="W9625">
        <v>254.82910714281897</v>
      </c>
    </row>
    <row r="9626" spans="2:23" x14ac:dyDescent="0.3">
      <c r="B9626">
        <f t="shared" si="151"/>
        <v>9621</v>
      </c>
      <c r="C9626">
        <v>323.06662042874564</v>
      </c>
      <c r="D9626">
        <v>2478.3206774990381</v>
      </c>
      <c r="E9626">
        <v>830.47465338341408</v>
      </c>
      <c r="F9626">
        <v>260.43147636697489</v>
      </c>
      <c r="G9626">
        <v>604.5363508645703</v>
      </c>
      <c r="H9626">
        <v>556.41774942501036</v>
      </c>
      <c r="R9626">
        <v>206.70327516807944</v>
      </c>
      <c r="S9626">
        <v>28883.78</v>
      </c>
      <c r="T9626">
        <v>348.45518280748456</v>
      </c>
      <c r="U9626">
        <v>1549.1991377102952</v>
      </c>
      <c r="V9626">
        <v>4995.7574569212966</v>
      </c>
      <c r="W9626">
        <v>240.81596973205484</v>
      </c>
    </row>
    <row r="9627" spans="2:23" x14ac:dyDescent="0.3">
      <c r="B9627">
        <f t="shared" si="151"/>
        <v>9622</v>
      </c>
      <c r="C9627">
        <v>224.47872570161596</v>
      </c>
      <c r="D9627">
        <v>552.86197215089112</v>
      </c>
      <c r="E9627">
        <v>229.9419199288082</v>
      </c>
      <c r="F9627">
        <v>234.14086016351831</v>
      </c>
      <c r="G9627">
        <v>417.92649029310917</v>
      </c>
      <c r="H9627">
        <v>284.4067358908751</v>
      </c>
      <c r="R9627">
        <v>959.17509143623954</v>
      </c>
      <c r="S9627">
        <v>405.09473934245807</v>
      </c>
      <c r="T9627">
        <v>455.81157536314345</v>
      </c>
      <c r="U9627">
        <v>249.04836811164634</v>
      </c>
      <c r="V9627">
        <v>223.83823888632375</v>
      </c>
      <c r="W9627">
        <v>374.68891183733911</v>
      </c>
    </row>
    <row r="9628" spans="2:23" x14ac:dyDescent="0.3">
      <c r="B9628">
        <f t="shared" si="151"/>
        <v>9623</v>
      </c>
      <c r="C9628">
        <v>260.17312265087634</v>
      </c>
      <c r="D9628">
        <v>305.48704006088718</v>
      </c>
      <c r="E9628">
        <v>28883.78</v>
      </c>
      <c r="F9628">
        <v>355.53682247744109</v>
      </c>
      <c r="G9628">
        <v>394.87008259931986</v>
      </c>
      <c r="H9628">
        <v>2861.4418866573828</v>
      </c>
      <c r="R9628">
        <v>277.39862241016067</v>
      </c>
      <c r="S9628">
        <v>536.69863515800182</v>
      </c>
      <c r="T9628">
        <v>1497.2915722117073</v>
      </c>
      <c r="U9628">
        <v>2118.1361576135096</v>
      </c>
      <c r="V9628">
        <v>626.76583178886278</v>
      </c>
      <c r="W9628">
        <v>906.68626490744396</v>
      </c>
    </row>
    <row r="9629" spans="2:23" x14ac:dyDescent="0.3">
      <c r="B9629">
        <f t="shared" si="151"/>
        <v>9624</v>
      </c>
      <c r="C9629">
        <v>287.97929378649326</v>
      </c>
      <c r="D9629">
        <v>570.86335263914179</v>
      </c>
      <c r="E9629">
        <v>28883.78</v>
      </c>
      <c r="F9629">
        <v>28883.78</v>
      </c>
      <c r="G9629">
        <v>281.88794038840257</v>
      </c>
      <c r="H9629">
        <v>469.87682958504837</v>
      </c>
      <c r="R9629">
        <v>2657.2028714650864</v>
      </c>
      <c r="S9629">
        <v>2052.8965649893453</v>
      </c>
      <c r="T9629">
        <v>458.02307385977974</v>
      </c>
      <c r="U9629">
        <v>237.59947376793599</v>
      </c>
      <c r="V9629">
        <v>649.55447855019293</v>
      </c>
      <c r="W9629">
        <v>13714.463343924339</v>
      </c>
    </row>
    <row r="9630" spans="2:23" x14ac:dyDescent="0.3">
      <c r="B9630">
        <f t="shared" si="151"/>
        <v>9625</v>
      </c>
      <c r="C9630">
        <v>1079.6679212183358</v>
      </c>
      <c r="D9630">
        <v>1484.1094114893212</v>
      </c>
      <c r="E9630">
        <v>28883.78</v>
      </c>
      <c r="F9630">
        <v>337.39185298861992</v>
      </c>
      <c r="G9630">
        <v>22680.519408345146</v>
      </c>
      <c r="H9630">
        <v>28883.78</v>
      </c>
      <c r="R9630">
        <v>650.92582006405814</v>
      </c>
      <c r="S9630">
        <v>210.47255535647162</v>
      </c>
      <c r="T9630">
        <v>2929.2242762804672</v>
      </c>
      <c r="U9630">
        <v>218.8786213335456</v>
      </c>
      <c r="V9630">
        <v>4337.8286956019219</v>
      </c>
      <c r="W9630">
        <v>28883.78</v>
      </c>
    </row>
    <row r="9631" spans="2:23" x14ac:dyDescent="0.3">
      <c r="B9631">
        <f t="shared" si="151"/>
        <v>9626</v>
      </c>
      <c r="C9631">
        <v>3836.2100390955939</v>
      </c>
      <c r="D9631">
        <v>28883.78</v>
      </c>
      <c r="E9631">
        <v>1057.016292780231</v>
      </c>
      <c r="F9631">
        <v>258.74939302215239</v>
      </c>
      <c r="G9631">
        <v>908.56171722488023</v>
      </c>
      <c r="H9631">
        <v>322.01924508905273</v>
      </c>
      <c r="R9631">
        <v>204.93999562909042</v>
      </c>
      <c r="S9631">
        <v>3684.5927459990039</v>
      </c>
      <c r="T9631">
        <v>543.71321129710327</v>
      </c>
      <c r="U9631">
        <v>1840.534532532201</v>
      </c>
      <c r="V9631">
        <v>2333.127682206522</v>
      </c>
      <c r="W9631">
        <v>1159.9101420812776</v>
      </c>
    </row>
    <row r="9632" spans="2:23" x14ac:dyDescent="0.3">
      <c r="B9632">
        <f t="shared" si="151"/>
        <v>9627</v>
      </c>
      <c r="C9632">
        <v>2507.7812225055504</v>
      </c>
      <c r="D9632">
        <v>633.46290969586425</v>
      </c>
      <c r="E9632">
        <v>2046.9263680645313</v>
      </c>
      <c r="F9632">
        <v>263.25409060310801</v>
      </c>
      <c r="G9632">
        <v>12173.201941860809</v>
      </c>
      <c r="H9632">
        <v>232.15098289458251</v>
      </c>
      <c r="R9632">
        <v>284.37844665181649</v>
      </c>
      <c r="S9632">
        <v>7635.0221949545758</v>
      </c>
      <c r="T9632">
        <v>325.265410555323</v>
      </c>
      <c r="U9632">
        <v>310.75037060214379</v>
      </c>
      <c r="V9632">
        <v>8130.5917505775851</v>
      </c>
      <c r="W9632">
        <v>251.50145001495395</v>
      </c>
    </row>
    <row r="9633" spans="2:23" x14ac:dyDescent="0.3">
      <c r="B9633">
        <f t="shared" si="151"/>
        <v>9628</v>
      </c>
      <c r="C9633">
        <v>296.23274199454647</v>
      </c>
      <c r="D9633">
        <v>767.73706856660522</v>
      </c>
      <c r="E9633">
        <v>339.03411326157993</v>
      </c>
      <c r="F9633">
        <v>1052.7591598229319</v>
      </c>
      <c r="G9633">
        <v>893.08014040484443</v>
      </c>
      <c r="H9633">
        <v>209.44942081608141</v>
      </c>
      <c r="R9633">
        <v>213.27601150970074</v>
      </c>
      <c r="S9633">
        <v>11398.698919654773</v>
      </c>
      <c r="T9633">
        <v>428.82981008728848</v>
      </c>
      <c r="U9633">
        <v>4176.4799567488581</v>
      </c>
      <c r="V9633">
        <v>28883.78</v>
      </c>
      <c r="W9633">
        <v>242.88001475939993</v>
      </c>
    </row>
    <row r="9634" spans="2:23" x14ac:dyDescent="0.3">
      <c r="B9634">
        <f t="shared" si="151"/>
        <v>9629</v>
      </c>
      <c r="C9634">
        <v>552.04117375722831</v>
      </c>
      <c r="D9634">
        <v>295.02554801418864</v>
      </c>
      <c r="E9634">
        <v>426.5391600585757</v>
      </c>
      <c r="F9634">
        <v>227.59368887444029</v>
      </c>
      <c r="G9634">
        <v>862.35318957743925</v>
      </c>
      <c r="H9634">
        <v>1367.8670357207063</v>
      </c>
      <c r="R9634">
        <v>4434.1349064598526</v>
      </c>
      <c r="S9634">
        <v>203.58620271132702</v>
      </c>
      <c r="T9634">
        <v>313.47007740633211</v>
      </c>
      <c r="U9634">
        <v>255.10349418660763</v>
      </c>
      <c r="V9634">
        <v>249.89230973385531</v>
      </c>
      <c r="W9634">
        <v>28883.78</v>
      </c>
    </row>
    <row r="9635" spans="2:23" x14ac:dyDescent="0.3">
      <c r="B9635">
        <f t="shared" si="151"/>
        <v>9630</v>
      </c>
      <c r="C9635">
        <v>201.83133326298579</v>
      </c>
      <c r="D9635">
        <v>274.96406501218723</v>
      </c>
      <c r="E9635">
        <v>8450.539494380937</v>
      </c>
      <c r="F9635">
        <v>212.7361299971902</v>
      </c>
      <c r="G9635">
        <v>226.18509492096027</v>
      </c>
      <c r="H9635">
        <v>25729.825349670511</v>
      </c>
      <c r="R9635">
        <v>10666.194138101977</v>
      </c>
      <c r="S9635">
        <v>625.76854668735177</v>
      </c>
      <c r="T9635">
        <v>289.93277936084814</v>
      </c>
      <c r="U9635">
        <v>3012.9794776199665</v>
      </c>
      <c r="V9635">
        <v>28883.78</v>
      </c>
      <c r="W9635">
        <v>334.04919571552296</v>
      </c>
    </row>
    <row r="9636" spans="2:23" x14ac:dyDescent="0.3">
      <c r="B9636">
        <f t="shared" si="151"/>
        <v>9631</v>
      </c>
      <c r="C9636">
        <v>211.28971885137099</v>
      </c>
      <c r="D9636">
        <v>2469.8340011981682</v>
      </c>
      <c r="E9636">
        <v>243.95063740450857</v>
      </c>
      <c r="F9636">
        <v>1184.010087809359</v>
      </c>
      <c r="G9636">
        <v>246.92190178892645</v>
      </c>
      <c r="H9636">
        <v>313.95880550358936</v>
      </c>
      <c r="R9636">
        <v>28883.78</v>
      </c>
      <c r="S9636">
        <v>211.10334246765737</v>
      </c>
      <c r="T9636">
        <v>1654.091182714144</v>
      </c>
      <c r="U9636">
        <v>228.81902758182713</v>
      </c>
      <c r="V9636">
        <v>4018.1873504789378</v>
      </c>
      <c r="W9636">
        <v>6010.0586278548499</v>
      </c>
    </row>
    <row r="9637" spans="2:23" x14ac:dyDescent="0.3">
      <c r="B9637">
        <f t="shared" si="151"/>
        <v>9632</v>
      </c>
      <c r="C9637">
        <v>216.54521043120212</v>
      </c>
      <c r="D9637">
        <v>985.83315320322652</v>
      </c>
      <c r="E9637">
        <v>1393.5440319263432</v>
      </c>
      <c r="F9637">
        <v>958.98309680864486</v>
      </c>
      <c r="G9637">
        <v>245.60230559975597</v>
      </c>
      <c r="H9637">
        <v>3899.1278383399522</v>
      </c>
      <c r="R9637">
        <v>382.26603059444676</v>
      </c>
      <c r="S9637">
        <v>627.77606548408642</v>
      </c>
      <c r="T9637">
        <v>817.01347094130688</v>
      </c>
      <c r="U9637">
        <v>242.00713906121038</v>
      </c>
      <c r="V9637">
        <v>206.65622495193625</v>
      </c>
      <c r="W9637">
        <v>313.12844222163096</v>
      </c>
    </row>
    <row r="9638" spans="2:23" x14ac:dyDescent="0.3">
      <c r="B9638">
        <f t="shared" si="151"/>
        <v>9633</v>
      </c>
      <c r="C9638">
        <v>848.70669064464755</v>
      </c>
      <c r="D9638">
        <v>28883.78</v>
      </c>
      <c r="E9638">
        <v>6205.8106737150729</v>
      </c>
      <c r="F9638">
        <v>28883.78</v>
      </c>
      <c r="G9638">
        <v>1525.7025990480752</v>
      </c>
      <c r="H9638">
        <v>350.0372565701939</v>
      </c>
      <c r="R9638">
        <v>538.59335763444426</v>
      </c>
      <c r="S9638">
        <v>1136.3281637930013</v>
      </c>
      <c r="T9638">
        <v>2766.1595213796231</v>
      </c>
      <c r="U9638">
        <v>567.93405726031574</v>
      </c>
      <c r="V9638">
        <v>320.74389481415994</v>
      </c>
      <c r="W9638">
        <v>5851.0613783149784</v>
      </c>
    </row>
    <row r="9639" spans="2:23" x14ac:dyDescent="0.3">
      <c r="B9639">
        <f t="shared" si="151"/>
        <v>9634</v>
      </c>
      <c r="C9639">
        <v>28883.78</v>
      </c>
      <c r="D9639">
        <v>221.39312374757699</v>
      </c>
      <c r="E9639">
        <v>347.34004865776205</v>
      </c>
      <c r="F9639">
        <v>2392.1232998060404</v>
      </c>
      <c r="G9639">
        <v>300.87705306074122</v>
      </c>
      <c r="H9639">
        <v>256.17832389914639</v>
      </c>
      <c r="R9639">
        <v>696.7534164521237</v>
      </c>
      <c r="S9639">
        <v>281.37477214391697</v>
      </c>
      <c r="T9639">
        <v>403.97194641520832</v>
      </c>
      <c r="U9639">
        <v>744.41898979386315</v>
      </c>
      <c r="V9639">
        <v>213.76701446686678</v>
      </c>
      <c r="W9639">
        <v>202.65228041642655</v>
      </c>
    </row>
    <row r="9640" spans="2:23" x14ac:dyDescent="0.3">
      <c r="B9640">
        <f t="shared" si="151"/>
        <v>9635</v>
      </c>
      <c r="C9640">
        <v>3770.5869873214915</v>
      </c>
      <c r="D9640">
        <v>13646.179231739176</v>
      </c>
      <c r="E9640">
        <v>521.36883990654542</v>
      </c>
      <c r="F9640">
        <v>207.07237806385038</v>
      </c>
      <c r="G9640">
        <v>422.0394807536573</v>
      </c>
      <c r="H9640">
        <v>304.83479513913358</v>
      </c>
      <c r="R9640">
        <v>2769.9353786968686</v>
      </c>
      <c r="S9640">
        <v>209.93705294278524</v>
      </c>
      <c r="T9640">
        <v>2054.943233311335</v>
      </c>
      <c r="U9640">
        <v>12408.993589521155</v>
      </c>
      <c r="V9640">
        <v>1234.4213126934658</v>
      </c>
      <c r="W9640">
        <v>265.55971919001615</v>
      </c>
    </row>
    <row r="9641" spans="2:23" x14ac:dyDescent="0.3">
      <c r="B9641">
        <f t="shared" si="151"/>
        <v>9636</v>
      </c>
      <c r="C9641">
        <v>215.61765005265067</v>
      </c>
      <c r="D9641">
        <v>488.42771108891554</v>
      </c>
      <c r="E9641">
        <v>340.16779360547173</v>
      </c>
      <c r="F9641">
        <v>23670.27271585265</v>
      </c>
      <c r="G9641">
        <v>28883.78</v>
      </c>
      <c r="H9641">
        <v>6217.1565115770081</v>
      </c>
      <c r="R9641">
        <v>1379.0853141606772</v>
      </c>
      <c r="S9641">
        <v>772.43839090693007</v>
      </c>
      <c r="T9641">
        <v>302.60929628042021</v>
      </c>
      <c r="U9641">
        <v>445.78480994523233</v>
      </c>
      <c r="V9641">
        <v>2308.2504686493116</v>
      </c>
      <c r="W9641">
        <v>28883.78</v>
      </c>
    </row>
    <row r="9642" spans="2:23" x14ac:dyDescent="0.3">
      <c r="B9642">
        <f t="shared" si="151"/>
        <v>9637</v>
      </c>
      <c r="C9642">
        <v>494.32019236441954</v>
      </c>
      <c r="D9642">
        <v>5960.3249362109518</v>
      </c>
      <c r="E9642">
        <v>764.28231966324449</v>
      </c>
      <c r="F9642">
        <v>873.85551364817343</v>
      </c>
      <c r="G9642">
        <v>14079.113881026287</v>
      </c>
      <c r="H9642">
        <v>25235.845465519167</v>
      </c>
      <c r="R9642">
        <v>203.03700600102067</v>
      </c>
      <c r="S9642">
        <v>332.6499325432498</v>
      </c>
      <c r="T9642">
        <v>546.90647957477472</v>
      </c>
      <c r="U9642">
        <v>211.62639009875721</v>
      </c>
      <c r="V9642">
        <v>1287.8540549614265</v>
      </c>
      <c r="W9642">
        <v>442.18336876902015</v>
      </c>
    </row>
    <row r="9643" spans="2:23" x14ac:dyDescent="0.3">
      <c r="B9643">
        <f t="shared" si="151"/>
        <v>9638</v>
      </c>
      <c r="C9643">
        <v>992.19879545285789</v>
      </c>
      <c r="D9643">
        <v>223.56870290657702</v>
      </c>
      <c r="E9643">
        <v>939.83385766692811</v>
      </c>
      <c r="F9643">
        <v>12569.478871303636</v>
      </c>
      <c r="G9643">
        <v>2281.7041048090582</v>
      </c>
      <c r="H9643">
        <v>1554.3200254706792</v>
      </c>
      <c r="R9643">
        <v>753.22232958202869</v>
      </c>
      <c r="S9643">
        <v>3848.5417739242835</v>
      </c>
      <c r="T9643">
        <v>1001.2964632338243</v>
      </c>
      <c r="U9643">
        <v>216.07429467184173</v>
      </c>
      <c r="V9643">
        <v>270.6508646142712</v>
      </c>
      <c r="W9643">
        <v>563.36673626554125</v>
      </c>
    </row>
    <row r="9644" spans="2:23" x14ac:dyDescent="0.3">
      <c r="B9644">
        <f t="shared" si="151"/>
        <v>9639</v>
      </c>
      <c r="C9644">
        <v>317.26872420958227</v>
      </c>
      <c r="D9644">
        <v>214.16441572854191</v>
      </c>
      <c r="E9644">
        <v>213.52268355759963</v>
      </c>
      <c r="F9644">
        <v>220.94663038248007</v>
      </c>
      <c r="G9644">
        <v>587.89684526266694</v>
      </c>
      <c r="H9644">
        <v>409.49079382756344</v>
      </c>
      <c r="R9644">
        <v>1079.1124739420329</v>
      </c>
      <c r="S9644">
        <v>230.58037707989465</v>
      </c>
      <c r="T9644">
        <v>329.0354761677396</v>
      </c>
      <c r="U9644">
        <v>335.32129343409849</v>
      </c>
      <c r="V9644">
        <v>2261.0989672328528</v>
      </c>
      <c r="W9644">
        <v>3235.0146824201324</v>
      </c>
    </row>
    <row r="9645" spans="2:23" x14ac:dyDescent="0.3">
      <c r="B9645">
        <f t="shared" si="151"/>
        <v>9640</v>
      </c>
      <c r="C9645">
        <v>28883.78</v>
      </c>
      <c r="D9645">
        <v>288.3415871150313</v>
      </c>
      <c r="E9645">
        <v>228.91325554035947</v>
      </c>
      <c r="F9645">
        <v>409.47936997960255</v>
      </c>
      <c r="G9645">
        <v>213.95975893261905</v>
      </c>
      <c r="H9645">
        <v>237.72548349684138</v>
      </c>
      <c r="R9645">
        <v>201.52992653972137</v>
      </c>
      <c r="S9645">
        <v>255.37105563325622</v>
      </c>
      <c r="T9645">
        <v>291.50781072313521</v>
      </c>
      <c r="U9645">
        <v>28883.78</v>
      </c>
      <c r="V9645">
        <v>235.96970964752705</v>
      </c>
      <c r="W9645">
        <v>3488.5038525613031</v>
      </c>
    </row>
    <row r="9646" spans="2:23" x14ac:dyDescent="0.3">
      <c r="B9646">
        <f t="shared" si="151"/>
        <v>9641</v>
      </c>
      <c r="C9646">
        <v>28883.78</v>
      </c>
      <c r="D9646">
        <v>278.17620756555527</v>
      </c>
      <c r="E9646">
        <v>340.15510359192899</v>
      </c>
      <c r="F9646">
        <v>9258.0478738219754</v>
      </c>
      <c r="G9646">
        <v>28883.78</v>
      </c>
      <c r="H9646">
        <v>206.98117390302875</v>
      </c>
      <c r="R9646">
        <v>27779.16562406642</v>
      </c>
      <c r="S9646">
        <v>307.74544450904182</v>
      </c>
      <c r="T9646">
        <v>294.27918897896171</v>
      </c>
      <c r="U9646">
        <v>476.78528051975121</v>
      </c>
      <c r="V9646">
        <v>772.88083017968961</v>
      </c>
      <c r="W9646">
        <v>417.45516948930367</v>
      </c>
    </row>
    <row r="9647" spans="2:23" x14ac:dyDescent="0.3">
      <c r="B9647">
        <f t="shared" si="151"/>
        <v>9642</v>
      </c>
      <c r="C9647">
        <v>330.3430562851072</v>
      </c>
      <c r="D9647">
        <v>213.88860285343335</v>
      </c>
      <c r="E9647">
        <v>644.72376988777387</v>
      </c>
      <c r="F9647">
        <v>216.26286786204051</v>
      </c>
      <c r="G9647">
        <v>515.83928099181765</v>
      </c>
      <c r="H9647">
        <v>2209.2087241303807</v>
      </c>
      <c r="R9647">
        <v>1159.0097565792939</v>
      </c>
      <c r="S9647">
        <v>7314.6636435880482</v>
      </c>
      <c r="T9647">
        <v>613.48379694144262</v>
      </c>
      <c r="U9647">
        <v>683.2958994484361</v>
      </c>
      <c r="V9647">
        <v>8816.8247264367128</v>
      </c>
      <c r="W9647">
        <v>8484.6692825357313</v>
      </c>
    </row>
    <row r="9648" spans="2:23" x14ac:dyDescent="0.3">
      <c r="B9648">
        <f t="shared" si="151"/>
        <v>9643</v>
      </c>
      <c r="C9648">
        <v>350.30180085858831</v>
      </c>
      <c r="D9648">
        <v>602.85330149850427</v>
      </c>
      <c r="E9648">
        <v>16658.016337044086</v>
      </c>
      <c r="F9648">
        <v>202.98569176680184</v>
      </c>
      <c r="G9648">
        <v>27476.101623906692</v>
      </c>
      <c r="H9648">
        <v>4142.9403704725482</v>
      </c>
      <c r="R9648">
        <v>2378.9832079242592</v>
      </c>
      <c r="S9648">
        <v>768.54034998422151</v>
      </c>
      <c r="T9648">
        <v>243.33174915989662</v>
      </c>
      <c r="U9648">
        <v>326.7149749615516</v>
      </c>
      <c r="V9648">
        <v>3547.7846208954711</v>
      </c>
      <c r="W9648">
        <v>28883.78</v>
      </c>
    </row>
    <row r="9649" spans="2:23" x14ac:dyDescent="0.3">
      <c r="B9649">
        <f t="shared" si="151"/>
        <v>9644</v>
      </c>
      <c r="C9649">
        <v>2358.4108439336651</v>
      </c>
      <c r="D9649">
        <v>10314.115926313389</v>
      </c>
      <c r="E9649">
        <v>3351.2476891511578</v>
      </c>
      <c r="F9649">
        <v>210.62331884205182</v>
      </c>
      <c r="G9649">
        <v>1968.4425307919414</v>
      </c>
      <c r="H9649">
        <v>28883.78</v>
      </c>
      <c r="R9649">
        <v>13241.863437736636</v>
      </c>
      <c r="S9649">
        <v>220.50211796697391</v>
      </c>
      <c r="T9649">
        <v>28883.78</v>
      </c>
      <c r="U9649">
        <v>28776.276319447385</v>
      </c>
      <c r="V9649">
        <v>28883.78</v>
      </c>
      <c r="W9649">
        <v>357.75917484714853</v>
      </c>
    </row>
    <row r="9650" spans="2:23" x14ac:dyDescent="0.3">
      <c r="B9650">
        <f t="shared" si="151"/>
        <v>9645</v>
      </c>
      <c r="C9650">
        <v>5733.5632299624995</v>
      </c>
      <c r="D9650">
        <v>235.59910676079386</v>
      </c>
      <c r="E9650">
        <v>403.78240515033553</v>
      </c>
      <c r="F9650">
        <v>430.12988276281112</v>
      </c>
      <c r="G9650">
        <v>3937.8301293916102</v>
      </c>
      <c r="H9650">
        <v>232.49469947815811</v>
      </c>
      <c r="R9650">
        <v>216.06851170476165</v>
      </c>
      <c r="S9650">
        <v>312.66995014179082</v>
      </c>
      <c r="T9650">
        <v>1461.4208083748622</v>
      </c>
      <c r="U9650">
        <v>1082.2306076198415</v>
      </c>
      <c r="V9650">
        <v>659.78001550764066</v>
      </c>
      <c r="W9650">
        <v>655.45150744827538</v>
      </c>
    </row>
    <row r="9651" spans="2:23" x14ac:dyDescent="0.3">
      <c r="B9651">
        <f t="shared" si="151"/>
        <v>9646</v>
      </c>
      <c r="C9651">
        <v>255.50974850769472</v>
      </c>
      <c r="D9651">
        <v>28883.78</v>
      </c>
      <c r="E9651">
        <v>496.03276135478035</v>
      </c>
      <c r="F9651">
        <v>204.49859581919506</v>
      </c>
      <c r="G9651">
        <v>285.44839831257161</v>
      </c>
      <c r="H9651">
        <v>407.47314442497554</v>
      </c>
      <c r="R9651">
        <v>28883.78</v>
      </c>
      <c r="S9651">
        <v>241.56204522734214</v>
      </c>
      <c r="T9651">
        <v>277.08403927573579</v>
      </c>
      <c r="U9651">
        <v>211.23353611301451</v>
      </c>
      <c r="V9651">
        <v>208.08946263214077</v>
      </c>
      <c r="W9651">
        <v>204.19545508203197</v>
      </c>
    </row>
    <row r="9652" spans="2:23" x14ac:dyDescent="0.3">
      <c r="B9652">
        <f t="shared" si="151"/>
        <v>9647</v>
      </c>
      <c r="C9652">
        <v>760.76730552088054</v>
      </c>
      <c r="D9652">
        <v>363.5926630217354</v>
      </c>
      <c r="E9652">
        <v>429.51703112624318</v>
      </c>
      <c r="F9652">
        <v>5877.9374419347532</v>
      </c>
      <c r="G9652">
        <v>205.57989753319356</v>
      </c>
      <c r="H9652">
        <v>28883.78</v>
      </c>
      <c r="R9652">
        <v>278.84783008602005</v>
      </c>
      <c r="S9652">
        <v>1384.2949952483018</v>
      </c>
      <c r="T9652">
        <v>205.67267246832751</v>
      </c>
      <c r="U9652">
        <v>7131.2229772285291</v>
      </c>
      <c r="V9652">
        <v>722.23834104137393</v>
      </c>
      <c r="W9652">
        <v>1148.4762943570013</v>
      </c>
    </row>
    <row r="9653" spans="2:23" x14ac:dyDescent="0.3">
      <c r="B9653">
        <f t="shared" si="151"/>
        <v>9648</v>
      </c>
      <c r="C9653">
        <v>336.0695635958532</v>
      </c>
      <c r="D9653">
        <v>201.12451925953357</v>
      </c>
      <c r="E9653">
        <v>314.20420910406426</v>
      </c>
      <c r="F9653">
        <v>6687.8976886729497</v>
      </c>
      <c r="G9653">
        <v>28883.78</v>
      </c>
      <c r="H9653">
        <v>212.9685048397252</v>
      </c>
      <c r="R9653">
        <v>202.31259275869553</v>
      </c>
      <c r="S9653">
        <v>8480.8985542208575</v>
      </c>
      <c r="T9653">
        <v>599.48979161089107</v>
      </c>
      <c r="U9653">
        <v>2351.4630959095366</v>
      </c>
      <c r="V9653">
        <v>1111.7316070938882</v>
      </c>
      <c r="W9653">
        <v>1513.1858763728014</v>
      </c>
    </row>
    <row r="9654" spans="2:23" x14ac:dyDescent="0.3">
      <c r="B9654">
        <f t="shared" si="151"/>
        <v>9649</v>
      </c>
      <c r="C9654">
        <v>244.2723646645922</v>
      </c>
      <c r="D9654">
        <v>236.07499506405549</v>
      </c>
      <c r="E9654">
        <v>394.18535691440559</v>
      </c>
      <c r="F9654">
        <v>1258.2824629351564</v>
      </c>
      <c r="G9654">
        <v>445.49200352955677</v>
      </c>
      <c r="H9654">
        <v>593.68531885124969</v>
      </c>
      <c r="R9654">
        <v>23759.090635983881</v>
      </c>
      <c r="S9654">
        <v>363.20205622553488</v>
      </c>
      <c r="T9654">
        <v>211.72105094425123</v>
      </c>
      <c r="U9654">
        <v>200.13939893841254</v>
      </c>
      <c r="V9654">
        <v>687.93040404995077</v>
      </c>
      <c r="W9654">
        <v>480.98366573300348</v>
      </c>
    </row>
    <row r="9655" spans="2:23" x14ac:dyDescent="0.3">
      <c r="B9655">
        <f t="shared" si="151"/>
        <v>9650</v>
      </c>
      <c r="C9655">
        <v>23136.596954891727</v>
      </c>
      <c r="D9655">
        <v>20186.35236102124</v>
      </c>
      <c r="E9655">
        <v>515.74732946046879</v>
      </c>
      <c r="F9655">
        <v>28883.78</v>
      </c>
      <c r="G9655">
        <v>646.96533512741166</v>
      </c>
      <c r="H9655">
        <v>28883.78</v>
      </c>
      <c r="R9655">
        <v>516.37206150755071</v>
      </c>
      <c r="S9655">
        <v>245.68135469687684</v>
      </c>
      <c r="T9655">
        <v>712.62801043067623</v>
      </c>
      <c r="U9655">
        <v>7432.8872048535986</v>
      </c>
      <c r="V9655">
        <v>1133.8292626103671</v>
      </c>
      <c r="W9655">
        <v>3413.2695002631676</v>
      </c>
    </row>
    <row r="9656" spans="2:23" x14ac:dyDescent="0.3">
      <c r="B9656">
        <f t="shared" si="151"/>
        <v>9651</v>
      </c>
      <c r="C9656">
        <v>576.44944085376176</v>
      </c>
      <c r="D9656">
        <v>207.38320501128587</v>
      </c>
      <c r="E9656">
        <v>7654.6542000355703</v>
      </c>
      <c r="F9656">
        <v>208.8925203125186</v>
      </c>
      <c r="G9656">
        <v>230.6690132991979</v>
      </c>
      <c r="H9656">
        <v>2748.9004202060437</v>
      </c>
      <c r="R9656">
        <v>280.70620643991293</v>
      </c>
      <c r="S9656">
        <v>222.0046388427649</v>
      </c>
      <c r="T9656">
        <v>388.55887191419856</v>
      </c>
      <c r="U9656">
        <v>28883.78</v>
      </c>
      <c r="V9656">
        <v>6587.8610998881195</v>
      </c>
      <c r="W9656">
        <v>28883.78</v>
      </c>
    </row>
    <row r="9657" spans="2:23" x14ac:dyDescent="0.3">
      <c r="B9657">
        <f t="shared" si="151"/>
        <v>9652</v>
      </c>
      <c r="C9657">
        <v>28883.78</v>
      </c>
      <c r="D9657">
        <v>1140.1818937767789</v>
      </c>
      <c r="E9657">
        <v>28883.78</v>
      </c>
      <c r="F9657">
        <v>201.51788828685204</v>
      </c>
      <c r="G9657">
        <v>256.0993907136359</v>
      </c>
      <c r="H9657">
        <v>866.01656595135864</v>
      </c>
      <c r="R9657">
        <v>28883.78</v>
      </c>
      <c r="S9657">
        <v>333.88029176515158</v>
      </c>
      <c r="T9657">
        <v>251.11664750420283</v>
      </c>
      <c r="U9657">
        <v>209.36572813223913</v>
      </c>
      <c r="V9657">
        <v>244.59852619834388</v>
      </c>
      <c r="W9657">
        <v>262.38599150740674</v>
      </c>
    </row>
    <row r="9658" spans="2:23" x14ac:dyDescent="0.3">
      <c r="B9658">
        <f t="shared" si="151"/>
        <v>9653</v>
      </c>
      <c r="C9658">
        <v>28883.78</v>
      </c>
      <c r="D9658">
        <v>28883.78</v>
      </c>
      <c r="E9658">
        <v>7227.2241298178287</v>
      </c>
      <c r="F9658">
        <v>574.18036852002592</v>
      </c>
      <c r="G9658">
        <v>28883.78</v>
      </c>
      <c r="H9658">
        <v>842.21291596852416</v>
      </c>
      <c r="R9658">
        <v>560.57945528785308</v>
      </c>
      <c r="S9658">
        <v>1901.2232384397023</v>
      </c>
      <c r="T9658">
        <v>326.21631770644763</v>
      </c>
      <c r="U9658">
        <v>28883.78</v>
      </c>
      <c r="V9658">
        <v>1129.8282021358411</v>
      </c>
      <c r="W9658">
        <v>211.43538778235455</v>
      </c>
    </row>
    <row r="9659" spans="2:23" x14ac:dyDescent="0.3">
      <c r="B9659">
        <f t="shared" si="151"/>
        <v>9654</v>
      </c>
      <c r="C9659">
        <v>597.71166587283574</v>
      </c>
      <c r="D9659">
        <v>434.79291620866513</v>
      </c>
      <c r="E9659">
        <v>13412.673910262556</v>
      </c>
      <c r="F9659">
        <v>494.166234679458</v>
      </c>
      <c r="G9659">
        <v>363.27021320979054</v>
      </c>
      <c r="H9659">
        <v>266.05933014781908</v>
      </c>
      <c r="R9659">
        <v>28883.78</v>
      </c>
      <c r="S9659">
        <v>206.00231608236217</v>
      </c>
      <c r="T9659">
        <v>207.92025113464433</v>
      </c>
      <c r="U9659">
        <v>200.15407279300047</v>
      </c>
      <c r="V9659">
        <v>3612.8998292062333</v>
      </c>
      <c r="W9659">
        <v>431.3088412742045</v>
      </c>
    </row>
    <row r="9660" spans="2:23" x14ac:dyDescent="0.3">
      <c r="B9660">
        <f t="shared" si="151"/>
        <v>9655</v>
      </c>
      <c r="C9660">
        <v>204.04884620331515</v>
      </c>
      <c r="D9660">
        <v>1564.1368713156962</v>
      </c>
      <c r="E9660">
        <v>371.94058076020792</v>
      </c>
      <c r="F9660">
        <v>322.44185112017897</v>
      </c>
      <c r="G9660">
        <v>2656.7333157102003</v>
      </c>
      <c r="H9660">
        <v>257.40693574183263</v>
      </c>
      <c r="R9660">
        <v>1253.527938668936</v>
      </c>
      <c r="S9660">
        <v>244.941670106728</v>
      </c>
      <c r="T9660">
        <v>2459.9123622592342</v>
      </c>
      <c r="U9660">
        <v>411.00194592120556</v>
      </c>
      <c r="V9660">
        <v>293.44524369556393</v>
      </c>
      <c r="W9660">
        <v>1033.881187342196</v>
      </c>
    </row>
    <row r="9661" spans="2:23" x14ac:dyDescent="0.3">
      <c r="B9661">
        <f t="shared" si="151"/>
        <v>9656</v>
      </c>
      <c r="C9661">
        <v>292.81837722500211</v>
      </c>
      <c r="D9661">
        <v>320.31562126782802</v>
      </c>
      <c r="E9661">
        <v>213.42897392865223</v>
      </c>
      <c r="F9661">
        <v>28883.78</v>
      </c>
      <c r="G9661">
        <v>483.86161236355684</v>
      </c>
      <c r="H9661">
        <v>28883.78</v>
      </c>
      <c r="R9661">
        <v>1987.0618118351431</v>
      </c>
      <c r="S9661">
        <v>292.88437564917717</v>
      </c>
      <c r="T9661">
        <v>5963.2316612958621</v>
      </c>
      <c r="U9661">
        <v>28883.78</v>
      </c>
      <c r="V9661">
        <v>210.53808877479818</v>
      </c>
      <c r="W9661">
        <v>419.11294533739203</v>
      </c>
    </row>
    <row r="9662" spans="2:23" x14ac:dyDescent="0.3">
      <c r="B9662">
        <f t="shared" si="151"/>
        <v>9657</v>
      </c>
      <c r="C9662">
        <v>2089.6816923552656</v>
      </c>
      <c r="D9662">
        <v>286.81319038698246</v>
      </c>
      <c r="E9662">
        <v>288.30920187826626</v>
      </c>
      <c r="F9662">
        <v>751.40397102662632</v>
      </c>
      <c r="G9662">
        <v>402.69443752255495</v>
      </c>
      <c r="H9662">
        <v>297.20893164690443</v>
      </c>
      <c r="R9662">
        <v>293.499105048621</v>
      </c>
      <c r="S9662">
        <v>445.40471483891366</v>
      </c>
      <c r="T9662">
        <v>744.98262872975317</v>
      </c>
      <c r="U9662">
        <v>267.50507754926662</v>
      </c>
      <c r="V9662">
        <v>200.65375742451002</v>
      </c>
      <c r="W9662">
        <v>1792.1703684711242</v>
      </c>
    </row>
    <row r="9663" spans="2:23" x14ac:dyDescent="0.3">
      <c r="B9663">
        <f t="shared" si="151"/>
        <v>9658</v>
      </c>
      <c r="C9663">
        <v>810.0533734370124</v>
      </c>
      <c r="D9663">
        <v>302.15995588125497</v>
      </c>
      <c r="E9663">
        <v>320.36931358255504</v>
      </c>
      <c r="F9663">
        <v>4161.1178340746865</v>
      </c>
      <c r="G9663">
        <v>1142.1534262923246</v>
      </c>
      <c r="H9663">
        <v>227.96654876495026</v>
      </c>
      <c r="R9663">
        <v>841.63503242530021</v>
      </c>
      <c r="S9663">
        <v>28883.78</v>
      </c>
      <c r="T9663">
        <v>205.2989499854869</v>
      </c>
      <c r="U9663">
        <v>323.50060804316024</v>
      </c>
      <c r="V9663">
        <v>3131.1216300793876</v>
      </c>
      <c r="W9663">
        <v>869.58608934452877</v>
      </c>
    </row>
    <row r="9664" spans="2:23" x14ac:dyDescent="0.3">
      <c r="B9664">
        <f t="shared" si="151"/>
        <v>9659</v>
      </c>
      <c r="C9664">
        <v>267.00972887124698</v>
      </c>
      <c r="D9664">
        <v>320.36518976058062</v>
      </c>
      <c r="E9664">
        <v>28883.78</v>
      </c>
      <c r="F9664">
        <v>348.14406628950837</v>
      </c>
      <c r="G9664">
        <v>28883.78</v>
      </c>
      <c r="H9664">
        <v>390.62053326462814</v>
      </c>
      <c r="R9664">
        <v>28883.78</v>
      </c>
      <c r="S9664">
        <v>212.81598169299298</v>
      </c>
      <c r="T9664">
        <v>202.29777282374445</v>
      </c>
      <c r="U9664">
        <v>263.99885145116252</v>
      </c>
      <c r="V9664">
        <v>330.8010747687407</v>
      </c>
      <c r="W9664">
        <v>218.49257341883839</v>
      </c>
    </row>
    <row r="9665" spans="2:23" x14ac:dyDescent="0.3">
      <c r="B9665">
        <f t="shared" si="151"/>
        <v>9660</v>
      </c>
      <c r="C9665">
        <v>201.16385252168064</v>
      </c>
      <c r="D9665">
        <v>205.55095091189364</v>
      </c>
      <c r="E9665">
        <v>1739.9745867290444</v>
      </c>
      <c r="F9665">
        <v>28883.78</v>
      </c>
      <c r="G9665">
        <v>213.7490439910799</v>
      </c>
      <c r="H9665">
        <v>707.26398041022321</v>
      </c>
      <c r="R9665">
        <v>450.08494707767647</v>
      </c>
      <c r="S9665">
        <v>438.52028188382735</v>
      </c>
      <c r="T9665">
        <v>408.11558522624523</v>
      </c>
      <c r="U9665">
        <v>245.45124257534241</v>
      </c>
      <c r="V9665">
        <v>28883.78</v>
      </c>
      <c r="W9665">
        <v>28883.78</v>
      </c>
    </row>
    <row r="9666" spans="2:23" x14ac:dyDescent="0.3">
      <c r="B9666">
        <f t="shared" si="151"/>
        <v>9661</v>
      </c>
      <c r="C9666">
        <v>472.79123477720691</v>
      </c>
      <c r="D9666">
        <v>13539.649571743761</v>
      </c>
      <c r="E9666">
        <v>3637.2964774237907</v>
      </c>
      <c r="F9666">
        <v>415.66765736076809</v>
      </c>
      <c r="G9666">
        <v>250.03276514334044</v>
      </c>
      <c r="H9666">
        <v>9022.3114831907442</v>
      </c>
      <c r="R9666">
        <v>28883.78</v>
      </c>
      <c r="S9666">
        <v>234.39054327160852</v>
      </c>
      <c r="T9666">
        <v>642.78216058504267</v>
      </c>
      <c r="U9666">
        <v>439.37105199516122</v>
      </c>
      <c r="V9666">
        <v>12918.253275159257</v>
      </c>
      <c r="W9666">
        <v>28883.78</v>
      </c>
    </row>
    <row r="9667" spans="2:23" x14ac:dyDescent="0.3">
      <c r="B9667">
        <f t="shared" si="151"/>
        <v>9662</v>
      </c>
      <c r="C9667">
        <v>349.50247323424747</v>
      </c>
      <c r="D9667">
        <v>28883.78</v>
      </c>
      <c r="E9667">
        <v>327.11052617198999</v>
      </c>
      <c r="F9667">
        <v>830.25474250596221</v>
      </c>
      <c r="G9667">
        <v>357.88025493744038</v>
      </c>
      <c r="H9667">
        <v>363.47506069001963</v>
      </c>
      <c r="R9667">
        <v>2770.5327808228144</v>
      </c>
      <c r="S9667">
        <v>323.73568535140748</v>
      </c>
      <c r="T9667">
        <v>223.05259964715285</v>
      </c>
      <c r="U9667">
        <v>229.51887561942641</v>
      </c>
      <c r="V9667">
        <v>724.75643040403395</v>
      </c>
      <c r="W9667">
        <v>331.55442602730386</v>
      </c>
    </row>
    <row r="9668" spans="2:23" x14ac:dyDescent="0.3">
      <c r="B9668">
        <f t="shared" si="151"/>
        <v>9663</v>
      </c>
      <c r="C9668">
        <v>717.84151742349218</v>
      </c>
      <c r="D9668">
        <v>317.53427215634895</v>
      </c>
      <c r="E9668">
        <v>2036.5442418397949</v>
      </c>
      <c r="F9668">
        <v>287.22297834382687</v>
      </c>
      <c r="G9668">
        <v>28883.78</v>
      </c>
      <c r="H9668">
        <v>700.8354634109794</v>
      </c>
      <c r="R9668">
        <v>653.70277580288302</v>
      </c>
      <c r="S9668">
        <v>313.24722544140934</v>
      </c>
      <c r="T9668">
        <v>654.24730726133555</v>
      </c>
      <c r="U9668">
        <v>208.90404111537276</v>
      </c>
      <c r="V9668">
        <v>313.5126141226666</v>
      </c>
      <c r="W9668">
        <v>287.86082760660787</v>
      </c>
    </row>
    <row r="9669" spans="2:23" x14ac:dyDescent="0.3">
      <c r="B9669">
        <f t="shared" si="151"/>
        <v>9664</v>
      </c>
      <c r="C9669">
        <v>307.73148551868712</v>
      </c>
      <c r="D9669">
        <v>216.73656360645998</v>
      </c>
      <c r="E9669">
        <v>759.97108947542847</v>
      </c>
      <c r="F9669">
        <v>665.32886031588305</v>
      </c>
      <c r="G9669">
        <v>298.86430520202896</v>
      </c>
      <c r="H9669">
        <v>358.10854548042266</v>
      </c>
      <c r="R9669">
        <v>782.19529733563013</v>
      </c>
      <c r="S9669">
        <v>286.91245944540043</v>
      </c>
      <c r="T9669">
        <v>314.91428448071287</v>
      </c>
      <c r="U9669">
        <v>306.22835386970564</v>
      </c>
      <c r="V9669">
        <v>2143.033648313818</v>
      </c>
      <c r="W9669">
        <v>1472.4828218135733</v>
      </c>
    </row>
    <row r="9670" spans="2:23" x14ac:dyDescent="0.3">
      <c r="B9670">
        <f t="shared" si="151"/>
        <v>9665</v>
      </c>
      <c r="C9670">
        <v>6347.1515852472548</v>
      </c>
      <c r="D9670">
        <v>28883.78</v>
      </c>
      <c r="E9670">
        <v>28883.78</v>
      </c>
      <c r="F9670">
        <v>1686.7670420611498</v>
      </c>
      <c r="G9670">
        <v>340.32234328433378</v>
      </c>
      <c r="H9670">
        <v>28883.78</v>
      </c>
      <c r="R9670">
        <v>2122.2360518740174</v>
      </c>
      <c r="S9670">
        <v>316.60705522663693</v>
      </c>
      <c r="T9670">
        <v>410.8541462064893</v>
      </c>
      <c r="U9670">
        <v>4850.4834845766827</v>
      </c>
      <c r="V9670">
        <v>28883.78</v>
      </c>
      <c r="W9670">
        <v>1732.0792001045977</v>
      </c>
    </row>
    <row r="9671" spans="2:23" x14ac:dyDescent="0.3">
      <c r="B9671">
        <f t="shared" si="151"/>
        <v>9666</v>
      </c>
      <c r="C9671">
        <v>287.87512715691855</v>
      </c>
      <c r="D9671">
        <v>312.1365562938189</v>
      </c>
      <c r="E9671">
        <v>723.16118166165211</v>
      </c>
      <c r="F9671">
        <v>421.63746095048481</v>
      </c>
      <c r="G9671">
        <v>1262.2042227244297</v>
      </c>
      <c r="H9671">
        <v>947.47157037503166</v>
      </c>
      <c r="R9671">
        <v>2218.9076272812945</v>
      </c>
      <c r="S9671">
        <v>256.17565122667179</v>
      </c>
      <c r="T9671">
        <v>662.20465277155336</v>
      </c>
      <c r="U9671">
        <v>1795.5340711675601</v>
      </c>
      <c r="V9671">
        <v>466.4666007899184</v>
      </c>
      <c r="W9671">
        <v>323.02031117434495</v>
      </c>
    </row>
    <row r="9672" spans="2:23" x14ac:dyDescent="0.3">
      <c r="B9672">
        <f t="shared" ref="B9672:B9735" si="152">B9671 + 1</f>
        <v>9667</v>
      </c>
      <c r="C9672">
        <v>223.27087166870362</v>
      </c>
      <c r="D9672">
        <v>436.38540455865603</v>
      </c>
      <c r="E9672">
        <v>16754.675200141231</v>
      </c>
      <c r="F9672">
        <v>248.92378606402576</v>
      </c>
      <c r="G9672">
        <v>5780.4153017672052</v>
      </c>
      <c r="H9672">
        <v>236.18730840274964</v>
      </c>
      <c r="R9672">
        <v>1400.8243046353612</v>
      </c>
      <c r="S9672">
        <v>28883.78</v>
      </c>
      <c r="T9672">
        <v>263.22198665695549</v>
      </c>
      <c r="U9672">
        <v>463.32853380770484</v>
      </c>
      <c r="V9672">
        <v>371.98331910927084</v>
      </c>
      <c r="W9672">
        <v>28883.78</v>
      </c>
    </row>
    <row r="9673" spans="2:23" x14ac:dyDescent="0.3">
      <c r="B9673">
        <f t="shared" si="152"/>
        <v>9668</v>
      </c>
      <c r="C9673">
        <v>28883.78</v>
      </c>
      <c r="D9673">
        <v>2347.0946773696419</v>
      </c>
      <c r="E9673">
        <v>11250.57417434237</v>
      </c>
      <c r="F9673">
        <v>229.98639786727682</v>
      </c>
      <c r="G9673">
        <v>18913.887320184778</v>
      </c>
      <c r="H9673">
        <v>28883.78</v>
      </c>
      <c r="R9673">
        <v>248.61606623605883</v>
      </c>
      <c r="S9673">
        <v>558.35849570000892</v>
      </c>
      <c r="T9673">
        <v>4838.3191071245456</v>
      </c>
      <c r="U9673">
        <v>369.86679140646027</v>
      </c>
      <c r="V9673">
        <v>3327.3220244707354</v>
      </c>
      <c r="W9673">
        <v>3384.4630626891162</v>
      </c>
    </row>
    <row r="9674" spans="2:23" x14ac:dyDescent="0.3">
      <c r="B9674">
        <f t="shared" si="152"/>
        <v>9669</v>
      </c>
      <c r="C9674">
        <v>28883.78</v>
      </c>
      <c r="D9674">
        <v>336.65093110176036</v>
      </c>
      <c r="E9674">
        <v>488.61326066047997</v>
      </c>
      <c r="F9674">
        <v>632.16484367514227</v>
      </c>
      <c r="G9674">
        <v>457.07358410338742</v>
      </c>
      <c r="H9674">
        <v>439.77049783917317</v>
      </c>
      <c r="R9674">
        <v>233.95532369966008</v>
      </c>
      <c r="S9674">
        <v>28883.78</v>
      </c>
      <c r="T9674">
        <v>226.33729738702522</v>
      </c>
      <c r="U9674">
        <v>500.60929693128253</v>
      </c>
      <c r="V9674">
        <v>264.08710743163078</v>
      </c>
      <c r="W9674">
        <v>4323.7546371758717</v>
      </c>
    </row>
    <row r="9675" spans="2:23" x14ac:dyDescent="0.3">
      <c r="B9675">
        <f t="shared" si="152"/>
        <v>9670</v>
      </c>
      <c r="C9675">
        <v>4491.8603552715695</v>
      </c>
      <c r="D9675">
        <v>318.49303550790694</v>
      </c>
      <c r="E9675">
        <v>28883.78</v>
      </c>
      <c r="F9675">
        <v>252.26721740801452</v>
      </c>
      <c r="G9675">
        <v>271.59299465321624</v>
      </c>
      <c r="H9675">
        <v>1073.9012308672513</v>
      </c>
      <c r="R9675">
        <v>829.9119378932088</v>
      </c>
      <c r="S9675">
        <v>2184.8067787999044</v>
      </c>
      <c r="T9675">
        <v>417.04475539935413</v>
      </c>
      <c r="U9675">
        <v>445.20247023665911</v>
      </c>
      <c r="V9675">
        <v>1502.5319721656303</v>
      </c>
      <c r="W9675">
        <v>1901.5283499159173</v>
      </c>
    </row>
    <row r="9676" spans="2:23" x14ac:dyDescent="0.3">
      <c r="B9676">
        <f t="shared" si="152"/>
        <v>9671</v>
      </c>
      <c r="C9676">
        <v>1378.1732730014357</v>
      </c>
      <c r="D9676">
        <v>28883.78</v>
      </c>
      <c r="E9676">
        <v>208.60604975930426</v>
      </c>
      <c r="F9676">
        <v>382.00008907094536</v>
      </c>
      <c r="G9676">
        <v>433.80386538503399</v>
      </c>
      <c r="H9676">
        <v>215.07887494126203</v>
      </c>
      <c r="R9676">
        <v>5124.0403923455087</v>
      </c>
      <c r="S9676">
        <v>8595.4500767130994</v>
      </c>
      <c r="T9676">
        <v>213.61299522575518</v>
      </c>
      <c r="U9676">
        <v>208.88155251335007</v>
      </c>
      <c r="V9676">
        <v>407.67245108843406</v>
      </c>
      <c r="W9676">
        <v>569.45680724646445</v>
      </c>
    </row>
    <row r="9677" spans="2:23" x14ac:dyDescent="0.3">
      <c r="B9677">
        <f t="shared" si="152"/>
        <v>9672</v>
      </c>
      <c r="C9677">
        <v>3097.7381455520012</v>
      </c>
      <c r="D9677">
        <v>493.09248924793519</v>
      </c>
      <c r="E9677">
        <v>254.82599782019324</v>
      </c>
      <c r="F9677">
        <v>5502.5434420524762</v>
      </c>
      <c r="G9677">
        <v>482.26085852577859</v>
      </c>
      <c r="H9677">
        <v>260.24186583404889</v>
      </c>
      <c r="R9677">
        <v>802.94740956866099</v>
      </c>
      <c r="S9677">
        <v>202.23973491770261</v>
      </c>
      <c r="T9677">
        <v>374.37530239433522</v>
      </c>
      <c r="U9677">
        <v>351.98822010618085</v>
      </c>
      <c r="V9677">
        <v>538.44710610297398</v>
      </c>
      <c r="W9677">
        <v>201.39462469786562</v>
      </c>
    </row>
    <row r="9678" spans="2:23" x14ac:dyDescent="0.3">
      <c r="B9678">
        <f t="shared" si="152"/>
        <v>9673</v>
      </c>
      <c r="C9678">
        <v>11929.848364175847</v>
      </c>
      <c r="D9678">
        <v>969.84203560969343</v>
      </c>
      <c r="E9678">
        <v>1248.6888245855293</v>
      </c>
      <c r="F9678">
        <v>439.29227732374449</v>
      </c>
      <c r="G9678">
        <v>763.92760648677756</v>
      </c>
      <c r="H9678">
        <v>572.01630132170681</v>
      </c>
      <c r="R9678">
        <v>28883.78</v>
      </c>
      <c r="S9678">
        <v>1014.4387173844948</v>
      </c>
      <c r="T9678">
        <v>257.05815324638695</v>
      </c>
      <c r="U9678">
        <v>204.3526178281453</v>
      </c>
      <c r="V9678">
        <v>25008.560844247029</v>
      </c>
      <c r="W9678">
        <v>463.95728216236569</v>
      </c>
    </row>
    <row r="9679" spans="2:23" x14ac:dyDescent="0.3">
      <c r="B9679">
        <f t="shared" si="152"/>
        <v>9674</v>
      </c>
      <c r="C9679">
        <v>339.08722094934365</v>
      </c>
      <c r="D9679">
        <v>28883.78</v>
      </c>
      <c r="E9679">
        <v>687.69102822274135</v>
      </c>
      <c r="F9679">
        <v>2748.159752555141</v>
      </c>
      <c r="G9679">
        <v>475.86063261990029</v>
      </c>
      <c r="H9679">
        <v>250.86901122673061</v>
      </c>
      <c r="R9679">
        <v>1166.1263599084896</v>
      </c>
      <c r="S9679">
        <v>10789.67241444321</v>
      </c>
      <c r="T9679">
        <v>867.67225213092354</v>
      </c>
      <c r="U9679">
        <v>981.04454255021642</v>
      </c>
      <c r="V9679">
        <v>893.95574917429315</v>
      </c>
      <c r="W9679">
        <v>590.07217963432106</v>
      </c>
    </row>
    <row r="9680" spans="2:23" x14ac:dyDescent="0.3">
      <c r="B9680">
        <f t="shared" si="152"/>
        <v>9675</v>
      </c>
      <c r="C9680">
        <v>326.13844500894606</v>
      </c>
      <c r="D9680">
        <v>3273.9559412949316</v>
      </c>
      <c r="E9680">
        <v>328.69065856386248</v>
      </c>
      <c r="F9680">
        <v>306.59964323264705</v>
      </c>
      <c r="G9680">
        <v>333.46928340538568</v>
      </c>
      <c r="H9680">
        <v>209.9442110819495</v>
      </c>
      <c r="R9680">
        <v>368.06382969339546</v>
      </c>
      <c r="S9680">
        <v>334.9495951694995</v>
      </c>
      <c r="T9680">
        <v>358.58962107162336</v>
      </c>
      <c r="U9680">
        <v>247.67837343187631</v>
      </c>
      <c r="V9680">
        <v>266.36914205213907</v>
      </c>
      <c r="W9680">
        <v>28883.78</v>
      </c>
    </row>
    <row r="9681" spans="2:23" x14ac:dyDescent="0.3">
      <c r="B9681">
        <f t="shared" si="152"/>
        <v>9676</v>
      </c>
      <c r="C9681">
        <v>323.77482550715206</v>
      </c>
      <c r="D9681">
        <v>219.43713839686347</v>
      </c>
      <c r="E9681">
        <v>444.57208213901413</v>
      </c>
      <c r="F9681">
        <v>216.17423667668851</v>
      </c>
      <c r="G9681">
        <v>220.12824367735078</v>
      </c>
      <c r="H9681">
        <v>11594.501489618582</v>
      </c>
      <c r="R9681">
        <v>355.97074549931665</v>
      </c>
      <c r="S9681">
        <v>1787.7889354798888</v>
      </c>
      <c r="T9681">
        <v>450.38990783250028</v>
      </c>
      <c r="U9681">
        <v>28883.78</v>
      </c>
      <c r="V9681">
        <v>3121.5287176039274</v>
      </c>
      <c r="W9681">
        <v>383.23857827559868</v>
      </c>
    </row>
    <row r="9682" spans="2:23" x14ac:dyDescent="0.3">
      <c r="B9682">
        <f t="shared" si="152"/>
        <v>9677</v>
      </c>
      <c r="C9682">
        <v>5454.3269282733208</v>
      </c>
      <c r="D9682">
        <v>247.88070192195426</v>
      </c>
      <c r="E9682">
        <v>265.93674025390987</v>
      </c>
      <c r="F9682">
        <v>286.92166782296687</v>
      </c>
      <c r="G9682">
        <v>670.19450673961546</v>
      </c>
      <c r="H9682">
        <v>225.45407098105923</v>
      </c>
      <c r="R9682">
        <v>220.76107919259678</v>
      </c>
      <c r="S9682">
        <v>540.57802666697853</v>
      </c>
      <c r="T9682">
        <v>314.48067140024921</v>
      </c>
      <c r="U9682">
        <v>10487.445896634146</v>
      </c>
      <c r="V9682">
        <v>270.8918382041503</v>
      </c>
      <c r="W9682">
        <v>433.96075272743218</v>
      </c>
    </row>
    <row r="9683" spans="2:23" x14ac:dyDescent="0.3">
      <c r="B9683">
        <f t="shared" si="152"/>
        <v>9678</v>
      </c>
      <c r="C9683">
        <v>766.8695391302432</v>
      </c>
      <c r="D9683">
        <v>298.34563073714565</v>
      </c>
      <c r="E9683">
        <v>4810.9419562356888</v>
      </c>
      <c r="F9683">
        <v>280.38049761559267</v>
      </c>
      <c r="G9683">
        <v>28883.78</v>
      </c>
      <c r="H9683">
        <v>18844.436050368633</v>
      </c>
      <c r="R9683">
        <v>3305.4224981488469</v>
      </c>
      <c r="S9683">
        <v>18210.709426255467</v>
      </c>
      <c r="T9683">
        <v>20180.8723464785</v>
      </c>
      <c r="U9683">
        <v>214.61341545558929</v>
      </c>
      <c r="V9683">
        <v>732.04124677719381</v>
      </c>
      <c r="W9683">
        <v>293.24073760721978</v>
      </c>
    </row>
    <row r="9684" spans="2:23" x14ac:dyDescent="0.3">
      <c r="B9684">
        <f t="shared" si="152"/>
        <v>9679</v>
      </c>
      <c r="C9684">
        <v>1752.0938727182752</v>
      </c>
      <c r="D9684">
        <v>15290.178270422464</v>
      </c>
      <c r="E9684">
        <v>11040.416392104953</v>
      </c>
      <c r="F9684">
        <v>226.69045804839683</v>
      </c>
      <c r="G9684">
        <v>434.03199711802375</v>
      </c>
      <c r="H9684">
        <v>205.4078863717572</v>
      </c>
      <c r="R9684">
        <v>14223.369599441141</v>
      </c>
      <c r="S9684">
        <v>616.97146205199192</v>
      </c>
      <c r="T9684">
        <v>203.63350051438559</v>
      </c>
      <c r="U9684">
        <v>242.96575771867839</v>
      </c>
      <c r="V9684">
        <v>2885.145306166547</v>
      </c>
      <c r="W9684">
        <v>285.71169594462117</v>
      </c>
    </row>
    <row r="9685" spans="2:23" x14ac:dyDescent="0.3">
      <c r="B9685">
        <f t="shared" si="152"/>
        <v>9680</v>
      </c>
      <c r="C9685">
        <v>1204.2746324830009</v>
      </c>
      <c r="D9685">
        <v>669.79460187609538</v>
      </c>
      <c r="E9685">
        <v>493.42173072101798</v>
      </c>
      <c r="F9685">
        <v>458.61849953376259</v>
      </c>
      <c r="G9685">
        <v>988.85733743840717</v>
      </c>
      <c r="H9685">
        <v>975.81213313708838</v>
      </c>
      <c r="R9685">
        <v>207.39109955432866</v>
      </c>
      <c r="S9685">
        <v>268.65929500798734</v>
      </c>
      <c r="T9685">
        <v>712.18307571831929</v>
      </c>
      <c r="U9685">
        <v>280.17413895167681</v>
      </c>
      <c r="V9685">
        <v>234.66010697529219</v>
      </c>
      <c r="W9685">
        <v>28883.78</v>
      </c>
    </row>
    <row r="9686" spans="2:23" x14ac:dyDescent="0.3">
      <c r="B9686">
        <f t="shared" si="152"/>
        <v>9681</v>
      </c>
      <c r="C9686">
        <v>362.25889396787443</v>
      </c>
      <c r="D9686">
        <v>237.54255530890683</v>
      </c>
      <c r="E9686">
        <v>343.4669292513434</v>
      </c>
      <c r="F9686">
        <v>218.69123587306876</v>
      </c>
      <c r="G9686">
        <v>2416.3467456200192</v>
      </c>
      <c r="H9686">
        <v>499.74466423656827</v>
      </c>
      <c r="R9686">
        <v>1026.6458716785601</v>
      </c>
      <c r="S9686">
        <v>610.2205628731848</v>
      </c>
      <c r="T9686">
        <v>442.4340687057321</v>
      </c>
      <c r="U9686">
        <v>213.16775114087204</v>
      </c>
      <c r="V9686">
        <v>3482.4493186764284</v>
      </c>
      <c r="W9686">
        <v>28883.78</v>
      </c>
    </row>
    <row r="9687" spans="2:23" x14ac:dyDescent="0.3">
      <c r="B9687">
        <f t="shared" si="152"/>
        <v>9682</v>
      </c>
      <c r="C9687">
        <v>2310.3464960932074</v>
      </c>
      <c r="D9687">
        <v>11140.844272982116</v>
      </c>
      <c r="E9687">
        <v>375.09728935299324</v>
      </c>
      <c r="F9687">
        <v>242.63179791144739</v>
      </c>
      <c r="G9687">
        <v>28883.78</v>
      </c>
      <c r="H9687">
        <v>28883.78</v>
      </c>
      <c r="R9687">
        <v>222.95111339510214</v>
      </c>
      <c r="S9687">
        <v>2828.0463744066992</v>
      </c>
      <c r="T9687">
        <v>1551.9919915505375</v>
      </c>
      <c r="U9687">
        <v>227.5065448526467</v>
      </c>
      <c r="V9687">
        <v>1531.975196135749</v>
      </c>
      <c r="W9687">
        <v>561.94654837397957</v>
      </c>
    </row>
    <row r="9688" spans="2:23" x14ac:dyDescent="0.3">
      <c r="B9688">
        <f t="shared" si="152"/>
        <v>9683</v>
      </c>
      <c r="C9688">
        <v>207.60427439239467</v>
      </c>
      <c r="D9688">
        <v>2191.764959439166</v>
      </c>
      <c r="E9688">
        <v>265.99352244253015</v>
      </c>
      <c r="F9688">
        <v>28883.78</v>
      </c>
      <c r="G9688">
        <v>1475.3799842338979</v>
      </c>
      <c r="H9688">
        <v>283.91293659457358</v>
      </c>
      <c r="R9688">
        <v>1936.7666775863893</v>
      </c>
      <c r="S9688">
        <v>6830.4756619220816</v>
      </c>
      <c r="T9688">
        <v>400.29891392970347</v>
      </c>
      <c r="U9688">
        <v>9883.5702328669067</v>
      </c>
      <c r="V9688">
        <v>256.38815921923583</v>
      </c>
      <c r="W9688">
        <v>421.27182996386261</v>
      </c>
    </row>
    <row r="9689" spans="2:23" x14ac:dyDescent="0.3">
      <c r="B9689">
        <f t="shared" si="152"/>
        <v>9684</v>
      </c>
      <c r="C9689">
        <v>28883.78</v>
      </c>
      <c r="D9689">
        <v>1832.6328310311617</v>
      </c>
      <c r="E9689">
        <v>539.32793934894175</v>
      </c>
      <c r="F9689">
        <v>680.91619753914938</v>
      </c>
      <c r="G9689">
        <v>389.2102207970658</v>
      </c>
      <c r="H9689">
        <v>277.38479698969377</v>
      </c>
      <c r="R9689">
        <v>209.92630227443411</v>
      </c>
      <c r="S9689">
        <v>511.50644029184986</v>
      </c>
      <c r="T9689">
        <v>1271.1185392645468</v>
      </c>
      <c r="U9689">
        <v>1586.5398090349508</v>
      </c>
      <c r="V9689">
        <v>210.89136799738031</v>
      </c>
      <c r="W9689">
        <v>433.40326062499332</v>
      </c>
    </row>
    <row r="9690" spans="2:23" x14ac:dyDescent="0.3">
      <c r="B9690">
        <f t="shared" si="152"/>
        <v>9685</v>
      </c>
      <c r="C9690">
        <v>436.352131108344</v>
      </c>
      <c r="D9690">
        <v>28883.78</v>
      </c>
      <c r="E9690">
        <v>445.27989346332333</v>
      </c>
      <c r="F9690">
        <v>272.26922954977454</v>
      </c>
      <c r="G9690">
        <v>28883.78</v>
      </c>
      <c r="H9690">
        <v>218.92091221994647</v>
      </c>
      <c r="R9690">
        <v>569.1015116217111</v>
      </c>
      <c r="S9690">
        <v>619.2008333962068</v>
      </c>
      <c r="T9690">
        <v>218.52781530552039</v>
      </c>
      <c r="U9690">
        <v>1329.5202454487778</v>
      </c>
      <c r="V9690">
        <v>590.58535870484161</v>
      </c>
      <c r="W9690">
        <v>28883.78</v>
      </c>
    </row>
    <row r="9691" spans="2:23" x14ac:dyDescent="0.3">
      <c r="B9691">
        <f t="shared" si="152"/>
        <v>9686</v>
      </c>
      <c r="C9691">
        <v>234.90656510586552</v>
      </c>
      <c r="D9691">
        <v>707.84884523908067</v>
      </c>
      <c r="E9691">
        <v>204.73122537884686</v>
      </c>
      <c r="F9691">
        <v>507.53478671741578</v>
      </c>
      <c r="G9691">
        <v>1001.3416021142523</v>
      </c>
      <c r="H9691">
        <v>428.56352391349463</v>
      </c>
      <c r="R9691">
        <v>817.5757758347811</v>
      </c>
      <c r="S9691">
        <v>28883.78</v>
      </c>
      <c r="T9691">
        <v>535.84348793913296</v>
      </c>
      <c r="U9691">
        <v>1863.5105434771908</v>
      </c>
      <c r="V9691">
        <v>365.7625212777549</v>
      </c>
      <c r="W9691">
        <v>656.1380435346523</v>
      </c>
    </row>
    <row r="9692" spans="2:23" x14ac:dyDescent="0.3">
      <c r="B9692">
        <f t="shared" si="152"/>
        <v>9687</v>
      </c>
      <c r="C9692">
        <v>312.69043810965934</v>
      </c>
      <c r="D9692">
        <v>869.14385025592946</v>
      </c>
      <c r="E9692">
        <v>438.1733297742615</v>
      </c>
      <c r="F9692">
        <v>215.32347019569679</v>
      </c>
      <c r="G9692">
        <v>368.41857764223471</v>
      </c>
      <c r="H9692">
        <v>242.80693237713314</v>
      </c>
      <c r="R9692">
        <v>1164.7122378133188</v>
      </c>
      <c r="S9692">
        <v>277.27914021376603</v>
      </c>
      <c r="T9692">
        <v>607.31297438515776</v>
      </c>
      <c r="U9692">
        <v>259.14678567617898</v>
      </c>
      <c r="V9692">
        <v>203.43085670743258</v>
      </c>
      <c r="W9692">
        <v>6368.4247539430517</v>
      </c>
    </row>
    <row r="9693" spans="2:23" x14ac:dyDescent="0.3">
      <c r="B9693">
        <f t="shared" si="152"/>
        <v>9688</v>
      </c>
      <c r="C9693">
        <v>28883.78</v>
      </c>
      <c r="D9693">
        <v>413.14087173147675</v>
      </c>
      <c r="E9693">
        <v>203.85138324607183</v>
      </c>
      <c r="F9693">
        <v>2026.7487503741029</v>
      </c>
      <c r="G9693">
        <v>1887.7677467683734</v>
      </c>
      <c r="H9693">
        <v>1547.3987019159636</v>
      </c>
      <c r="R9693">
        <v>401.70426556293603</v>
      </c>
      <c r="S9693">
        <v>382.47391235662951</v>
      </c>
      <c r="T9693">
        <v>251.79699894019637</v>
      </c>
      <c r="U9693">
        <v>257.00821048356693</v>
      </c>
      <c r="V9693">
        <v>241.08728830955766</v>
      </c>
      <c r="W9693">
        <v>28883.78</v>
      </c>
    </row>
    <row r="9694" spans="2:23" x14ac:dyDescent="0.3">
      <c r="B9694">
        <f t="shared" si="152"/>
        <v>9689</v>
      </c>
      <c r="C9694">
        <v>240.5704758928641</v>
      </c>
      <c r="D9694">
        <v>282.27687431686979</v>
      </c>
      <c r="E9694">
        <v>1448.8717227544207</v>
      </c>
      <c r="F9694">
        <v>1028.9964221643518</v>
      </c>
      <c r="G9694">
        <v>537.71912566249625</v>
      </c>
      <c r="H9694">
        <v>28883.78</v>
      </c>
      <c r="R9694">
        <v>28883.78</v>
      </c>
      <c r="S9694">
        <v>2354.6339498392094</v>
      </c>
      <c r="T9694">
        <v>262.15302963313684</v>
      </c>
      <c r="U9694">
        <v>457.07655174765318</v>
      </c>
      <c r="V9694">
        <v>209.86216265934365</v>
      </c>
      <c r="W9694">
        <v>1813.1363170087263</v>
      </c>
    </row>
    <row r="9695" spans="2:23" x14ac:dyDescent="0.3">
      <c r="B9695">
        <f t="shared" si="152"/>
        <v>9690</v>
      </c>
      <c r="C9695">
        <v>1372.0744627374218</v>
      </c>
      <c r="D9695">
        <v>250.36413654078206</v>
      </c>
      <c r="E9695">
        <v>28883.78</v>
      </c>
      <c r="F9695">
        <v>3766.7672311339834</v>
      </c>
      <c r="G9695">
        <v>317.54852103773499</v>
      </c>
      <c r="H9695">
        <v>340.07299184284204</v>
      </c>
      <c r="R9695">
        <v>270.37742087322442</v>
      </c>
      <c r="S9695">
        <v>222.86551788196945</v>
      </c>
      <c r="T9695">
        <v>226.67948368350818</v>
      </c>
      <c r="U9695">
        <v>670.63362222373655</v>
      </c>
      <c r="V9695">
        <v>861.76512164910525</v>
      </c>
      <c r="W9695">
        <v>228.12389753153064</v>
      </c>
    </row>
    <row r="9696" spans="2:23" x14ac:dyDescent="0.3">
      <c r="B9696">
        <f t="shared" si="152"/>
        <v>9691</v>
      </c>
      <c r="C9696">
        <v>371.73599426651657</v>
      </c>
      <c r="D9696">
        <v>893.3569699513323</v>
      </c>
      <c r="E9696">
        <v>1064.9270295393676</v>
      </c>
      <c r="F9696">
        <v>260.67654409316555</v>
      </c>
      <c r="G9696">
        <v>350.80049422367978</v>
      </c>
      <c r="H9696">
        <v>28883.78</v>
      </c>
      <c r="R9696">
        <v>228.53303378555336</v>
      </c>
      <c r="S9696">
        <v>422.04583619873915</v>
      </c>
      <c r="T9696">
        <v>527.16215118161995</v>
      </c>
      <c r="U9696">
        <v>2077.0649281362848</v>
      </c>
      <c r="V9696">
        <v>4682.9382701487793</v>
      </c>
      <c r="W9696">
        <v>735.14529244308528</v>
      </c>
    </row>
    <row r="9697" spans="2:23" x14ac:dyDescent="0.3">
      <c r="B9697">
        <f t="shared" si="152"/>
        <v>9692</v>
      </c>
      <c r="C9697">
        <v>22784.016057806472</v>
      </c>
      <c r="D9697">
        <v>613.10044641896093</v>
      </c>
      <c r="E9697">
        <v>403.51063253925406</v>
      </c>
      <c r="F9697">
        <v>202.36522371027243</v>
      </c>
      <c r="G9697">
        <v>1202.2166326950587</v>
      </c>
      <c r="H9697">
        <v>277.76374099690793</v>
      </c>
      <c r="R9697">
        <v>274.12024858981954</v>
      </c>
      <c r="S9697">
        <v>219.12001615495271</v>
      </c>
      <c r="T9697">
        <v>204.03188248354201</v>
      </c>
      <c r="U9697">
        <v>8676.7393443706169</v>
      </c>
      <c r="V9697">
        <v>352.98997162882853</v>
      </c>
      <c r="W9697">
        <v>456.52003040954156</v>
      </c>
    </row>
    <row r="9698" spans="2:23" x14ac:dyDescent="0.3">
      <c r="B9698">
        <f t="shared" si="152"/>
        <v>9693</v>
      </c>
      <c r="C9698">
        <v>1206.1157490771584</v>
      </c>
      <c r="D9698">
        <v>213.28988093689279</v>
      </c>
      <c r="E9698">
        <v>292.15243888113037</v>
      </c>
      <c r="F9698">
        <v>636.70850646314921</v>
      </c>
      <c r="G9698">
        <v>286.99529110912874</v>
      </c>
      <c r="H9698">
        <v>1020.5264190096494</v>
      </c>
      <c r="R9698">
        <v>22414.953640816326</v>
      </c>
      <c r="S9698">
        <v>8994.9342029005456</v>
      </c>
      <c r="T9698">
        <v>310.56594820158722</v>
      </c>
      <c r="U9698">
        <v>337.91719883400583</v>
      </c>
      <c r="V9698">
        <v>538.21235698370367</v>
      </c>
      <c r="W9698">
        <v>5390.9444031613521</v>
      </c>
    </row>
    <row r="9699" spans="2:23" x14ac:dyDescent="0.3">
      <c r="B9699">
        <f t="shared" si="152"/>
        <v>9694</v>
      </c>
      <c r="C9699">
        <v>249.90913715490547</v>
      </c>
      <c r="D9699">
        <v>249.42082508311728</v>
      </c>
      <c r="E9699">
        <v>1079.269691122242</v>
      </c>
      <c r="F9699">
        <v>285.79171211687355</v>
      </c>
      <c r="G9699">
        <v>2419.6155244193028</v>
      </c>
      <c r="H9699">
        <v>28883.78</v>
      </c>
      <c r="R9699">
        <v>255.17246145888689</v>
      </c>
      <c r="S9699">
        <v>1012.820536948792</v>
      </c>
      <c r="T9699">
        <v>228.33110058818903</v>
      </c>
      <c r="U9699">
        <v>569.44668148695587</v>
      </c>
      <c r="V9699">
        <v>545.70345847229794</v>
      </c>
      <c r="W9699">
        <v>1725.1510261204471</v>
      </c>
    </row>
    <row r="9700" spans="2:23" x14ac:dyDescent="0.3">
      <c r="B9700">
        <f t="shared" si="152"/>
        <v>9695</v>
      </c>
      <c r="C9700">
        <v>564.34385434042474</v>
      </c>
      <c r="D9700">
        <v>401.46450912399746</v>
      </c>
      <c r="E9700">
        <v>5989.8850857350699</v>
      </c>
      <c r="F9700">
        <v>28883.78</v>
      </c>
      <c r="G9700">
        <v>823.44066861453371</v>
      </c>
      <c r="H9700">
        <v>361.61979935475017</v>
      </c>
      <c r="R9700">
        <v>2845.815225688425</v>
      </c>
      <c r="S9700">
        <v>204.19412729068003</v>
      </c>
      <c r="T9700">
        <v>28883.78</v>
      </c>
      <c r="U9700">
        <v>302.88455604421961</v>
      </c>
      <c r="V9700">
        <v>227.63510266034274</v>
      </c>
      <c r="W9700">
        <v>306.22066623517657</v>
      </c>
    </row>
    <row r="9701" spans="2:23" x14ac:dyDescent="0.3">
      <c r="B9701">
        <f t="shared" si="152"/>
        <v>9696</v>
      </c>
      <c r="C9701">
        <v>369.10230562814439</v>
      </c>
      <c r="D9701">
        <v>2619.4872829450214</v>
      </c>
      <c r="E9701">
        <v>2818.9244522636436</v>
      </c>
      <c r="F9701">
        <v>1872.3992663900037</v>
      </c>
      <c r="G9701">
        <v>321.12195761331219</v>
      </c>
      <c r="H9701">
        <v>653.96329092816291</v>
      </c>
      <c r="R9701">
        <v>296.3500239879354</v>
      </c>
      <c r="S9701">
        <v>689.974560645368</v>
      </c>
      <c r="T9701">
        <v>213.49878941082386</v>
      </c>
      <c r="U9701">
        <v>209.4751836644389</v>
      </c>
      <c r="V9701">
        <v>28883.78</v>
      </c>
      <c r="W9701">
        <v>253.12737497794876</v>
      </c>
    </row>
    <row r="9702" spans="2:23" x14ac:dyDescent="0.3">
      <c r="B9702">
        <f t="shared" si="152"/>
        <v>9697</v>
      </c>
      <c r="C9702">
        <v>509.73483289275458</v>
      </c>
      <c r="D9702">
        <v>1014.2428007837277</v>
      </c>
      <c r="E9702">
        <v>2429.1460800248688</v>
      </c>
      <c r="F9702">
        <v>1046.6858336328612</v>
      </c>
      <c r="G9702">
        <v>204.88217379508146</v>
      </c>
      <c r="H9702">
        <v>344.53153168443407</v>
      </c>
      <c r="R9702">
        <v>3826.7324235452447</v>
      </c>
      <c r="S9702">
        <v>348.02332258137903</v>
      </c>
      <c r="T9702">
        <v>235.31844790701578</v>
      </c>
      <c r="U9702">
        <v>1055.6300868954036</v>
      </c>
      <c r="V9702">
        <v>28883.78</v>
      </c>
      <c r="W9702">
        <v>211.45475610758356</v>
      </c>
    </row>
    <row r="9703" spans="2:23" x14ac:dyDescent="0.3">
      <c r="B9703">
        <f t="shared" si="152"/>
        <v>9698</v>
      </c>
      <c r="C9703">
        <v>1438.8000070001469</v>
      </c>
      <c r="D9703">
        <v>1117.0389147285064</v>
      </c>
      <c r="E9703">
        <v>286.31105691179243</v>
      </c>
      <c r="F9703">
        <v>419.12975189604003</v>
      </c>
      <c r="G9703">
        <v>348.17325852443457</v>
      </c>
      <c r="H9703">
        <v>295.99675178351458</v>
      </c>
      <c r="R9703">
        <v>1328.6382543188038</v>
      </c>
      <c r="S9703">
        <v>4038.1353560917014</v>
      </c>
      <c r="T9703">
        <v>491.86746338858563</v>
      </c>
      <c r="U9703">
        <v>436.55475750792812</v>
      </c>
      <c r="V9703">
        <v>4113.9159788534043</v>
      </c>
      <c r="W9703">
        <v>249.54411674796415</v>
      </c>
    </row>
    <row r="9704" spans="2:23" x14ac:dyDescent="0.3">
      <c r="B9704">
        <f t="shared" si="152"/>
        <v>9699</v>
      </c>
      <c r="C9704">
        <v>4876.168782221911</v>
      </c>
      <c r="D9704">
        <v>228.53998162091693</v>
      </c>
      <c r="E9704">
        <v>824.59428458863999</v>
      </c>
      <c r="F9704">
        <v>351.55067831110682</v>
      </c>
      <c r="G9704">
        <v>3257.1991170763608</v>
      </c>
      <c r="H9704">
        <v>359.39088592900987</v>
      </c>
      <c r="R9704">
        <v>28883.78</v>
      </c>
      <c r="S9704">
        <v>308.9034308852427</v>
      </c>
      <c r="T9704">
        <v>1100.9078501685055</v>
      </c>
      <c r="U9704">
        <v>425.8910415948319</v>
      </c>
      <c r="V9704">
        <v>214.1032445104145</v>
      </c>
      <c r="W9704">
        <v>28883.78</v>
      </c>
    </row>
    <row r="9705" spans="2:23" x14ac:dyDescent="0.3">
      <c r="B9705">
        <f t="shared" si="152"/>
        <v>9700</v>
      </c>
      <c r="C9705">
        <v>219.8216057014107</v>
      </c>
      <c r="D9705">
        <v>691.06525573364502</v>
      </c>
      <c r="E9705">
        <v>402.67838285321795</v>
      </c>
      <c r="F9705">
        <v>257.53970827387275</v>
      </c>
      <c r="G9705">
        <v>305.04650008447538</v>
      </c>
      <c r="H9705">
        <v>209.09380495395087</v>
      </c>
      <c r="R9705">
        <v>3897.1341516440766</v>
      </c>
      <c r="S9705">
        <v>325.46155546841356</v>
      </c>
      <c r="T9705">
        <v>521.68754352020346</v>
      </c>
      <c r="U9705">
        <v>912.68026011921961</v>
      </c>
      <c r="V9705">
        <v>663.47879103657988</v>
      </c>
      <c r="W9705">
        <v>2424.9039873055467</v>
      </c>
    </row>
    <row r="9706" spans="2:23" x14ac:dyDescent="0.3">
      <c r="B9706">
        <f t="shared" si="152"/>
        <v>9701</v>
      </c>
      <c r="C9706">
        <v>7518.642816861432</v>
      </c>
      <c r="D9706">
        <v>26401.476432880649</v>
      </c>
      <c r="E9706">
        <v>277.4485731379998</v>
      </c>
      <c r="F9706">
        <v>409.28651562181341</v>
      </c>
      <c r="G9706">
        <v>28518.925760976166</v>
      </c>
      <c r="H9706">
        <v>392.06748203355443</v>
      </c>
      <c r="R9706">
        <v>206.140725851783</v>
      </c>
      <c r="S9706">
        <v>261.64150710146578</v>
      </c>
      <c r="T9706">
        <v>4540.94516303203</v>
      </c>
      <c r="U9706">
        <v>359.30592694595839</v>
      </c>
      <c r="V9706">
        <v>26302.36694501252</v>
      </c>
      <c r="W9706">
        <v>217.8356464988257</v>
      </c>
    </row>
    <row r="9707" spans="2:23" x14ac:dyDescent="0.3">
      <c r="B9707">
        <f t="shared" si="152"/>
        <v>9702</v>
      </c>
      <c r="C9707">
        <v>357.88554626201812</v>
      </c>
      <c r="D9707">
        <v>28883.78</v>
      </c>
      <c r="E9707">
        <v>596.95395118348529</v>
      </c>
      <c r="F9707">
        <v>445.02962451601542</v>
      </c>
      <c r="G9707">
        <v>201.71282371186922</v>
      </c>
      <c r="H9707">
        <v>750.17481599193502</v>
      </c>
      <c r="R9707">
        <v>203.4253953599198</v>
      </c>
      <c r="S9707">
        <v>2345.7949324784367</v>
      </c>
      <c r="T9707">
        <v>3701.3478111720015</v>
      </c>
      <c r="U9707">
        <v>1046.1427791526785</v>
      </c>
      <c r="V9707">
        <v>595.99659602913789</v>
      </c>
      <c r="W9707">
        <v>924.32992505448999</v>
      </c>
    </row>
    <row r="9708" spans="2:23" x14ac:dyDescent="0.3">
      <c r="B9708">
        <f t="shared" si="152"/>
        <v>9703</v>
      </c>
      <c r="C9708">
        <v>780.60031265598377</v>
      </c>
      <c r="D9708">
        <v>2033.2831161507422</v>
      </c>
      <c r="E9708">
        <v>690.16188489112324</v>
      </c>
      <c r="F9708">
        <v>797.88584722750534</v>
      </c>
      <c r="G9708">
        <v>1494.4307954756539</v>
      </c>
      <c r="H9708">
        <v>223.78494514658803</v>
      </c>
      <c r="R9708">
        <v>227.07327483729665</v>
      </c>
      <c r="S9708">
        <v>204.50665746299549</v>
      </c>
      <c r="T9708">
        <v>2371.8796801751582</v>
      </c>
      <c r="U9708">
        <v>241.59768789865493</v>
      </c>
      <c r="V9708">
        <v>255.71157821659767</v>
      </c>
      <c r="W9708">
        <v>1008.4986323415208</v>
      </c>
    </row>
    <row r="9709" spans="2:23" x14ac:dyDescent="0.3">
      <c r="B9709">
        <f t="shared" si="152"/>
        <v>9704</v>
      </c>
      <c r="C9709">
        <v>3910.3506690771451</v>
      </c>
      <c r="D9709">
        <v>301.23730206193613</v>
      </c>
      <c r="E9709">
        <v>10902.485742620956</v>
      </c>
      <c r="F9709">
        <v>1053.7747691519492</v>
      </c>
      <c r="G9709">
        <v>6162.6894593574762</v>
      </c>
      <c r="H9709">
        <v>334.96716067304544</v>
      </c>
      <c r="R9709">
        <v>800.98360169617933</v>
      </c>
      <c r="S9709">
        <v>494.92717410038392</v>
      </c>
      <c r="T9709">
        <v>554.78139686851864</v>
      </c>
      <c r="U9709">
        <v>21169.180475626665</v>
      </c>
      <c r="V9709">
        <v>856.0632692696862</v>
      </c>
      <c r="W9709">
        <v>4700.9321892860389</v>
      </c>
    </row>
    <row r="9710" spans="2:23" x14ac:dyDescent="0.3">
      <c r="B9710">
        <f t="shared" si="152"/>
        <v>9705</v>
      </c>
      <c r="C9710">
        <v>20896.206961730797</v>
      </c>
      <c r="D9710">
        <v>804.44145399176409</v>
      </c>
      <c r="E9710">
        <v>343.43736249313849</v>
      </c>
      <c r="F9710">
        <v>1739.8772963165927</v>
      </c>
      <c r="G9710">
        <v>8278.7094804155859</v>
      </c>
      <c r="H9710">
        <v>1085.7647234852361</v>
      </c>
      <c r="R9710">
        <v>316.21923748041553</v>
      </c>
      <c r="S9710">
        <v>206.75478793217874</v>
      </c>
      <c r="T9710">
        <v>204.69792557904728</v>
      </c>
      <c r="U9710">
        <v>793.8120805229571</v>
      </c>
      <c r="V9710">
        <v>553.76788839177311</v>
      </c>
      <c r="W9710">
        <v>235.30819907751504</v>
      </c>
    </row>
    <row r="9711" spans="2:23" x14ac:dyDescent="0.3">
      <c r="B9711">
        <f t="shared" si="152"/>
        <v>9706</v>
      </c>
      <c r="C9711">
        <v>213.00629451576151</v>
      </c>
      <c r="D9711">
        <v>3207.817723962336</v>
      </c>
      <c r="E9711">
        <v>206.95131693663453</v>
      </c>
      <c r="F9711">
        <v>3565.1468120867717</v>
      </c>
      <c r="G9711">
        <v>417.71181445953482</v>
      </c>
      <c r="H9711">
        <v>2656.3872117850242</v>
      </c>
      <c r="R9711">
        <v>256.90715787621605</v>
      </c>
      <c r="S9711">
        <v>362.89808597012609</v>
      </c>
      <c r="T9711">
        <v>339.18915085732363</v>
      </c>
      <c r="U9711">
        <v>1685.6513768879925</v>
      </c>
      <c r="V9711">
        <v>705.02969421245007</v>
      </c>
      <c r="W9711">
        <v>28883.78</v>
      </c>
    </row>
    <row r="9712" spans="2:23" x14ac:dyDescent="0.3">
      <c r="B9712">
        <f t="shared" si="152"/>
        <v>9707</v>
      </c>
      <c r="C9712">
        <v>526.73326254609742</v>
      </c>
      <c r="D9712">
        <v>1424.278839355261</v>
      </c>
      <c r="E9712">
        <v>437.73783849921256</v>
      </c>
      <c r="F9712">
        <v>2398.4446588240421</v>
      </c>
      <c r="G9712">
        <v>213.27442514034826</v>
      </c>
      <c r="H9712">
        <v>12685.636655394504</v>
      </c>
      <c r="R9712">
        <v>220.05017482514236</v>
      </c>
      <c r="S9712">
        <v>1734.2340593551867</v>
      </c>
      <c r="T9712">
        <v>614.90249722086173</v>
      </c>
      <c r="U9712">
        <v>216.32396064373791</v>
      </c>
      <c r="V9712">
        <v>546.24147942712921</v>
      </c>
      <c r="W9712">
        <v>325.52457038618911</v>
      </c>
    </row>
    <row r="9713" spans="2:23" x14ac:dyDescent="0.3">
      <c r="B9713">
        <f t="shared" si="152"/>
        <v>9708</v>
      </c>
      <c r="C9713">
        <v>1669.8765842859448</v>
      </c>
      <c r="D9713">
        <v>2764.9880655823004</v>
      </c>
      <c r="E9713">
        <v>28883.78</v>
      </c>
      <c r="F9713">
        <v>28883.78</v>
      </c>
      <c r="G9713">
        <v>7756.9380100385042</v>
      </c>
      <c r="H9713">
        <v>306.55567833715781</v>
      </c>
      <c r="R9713">
        <v>1515.3577577021131</v>
      </c>
      <c r="S9713">
        <v>325.84762302715501</v>
      </c>
      <c r="T9713">
        <v>327.89732080472675</v>
      </c>
      <c r="U9713">
        <v>207.55787491416129</v>
      </c>
      <c r="V9713">
        <v>1198.4908439603601</v>
      </c>
      <c r="W9713">
        <v>212.24233410295778</v>
      </c>
    </row>
    <row r="9714" spans="2:23" x14ac:dyDescent="0.3">
      <c r="B9714">
        <f t="shared" si="152"/>
        <v>9709</v>
      </c>
      <c r="C9714">
        <v>457.81762713120355</v>
      </c>
      <c r="D9714">
        <v>3818.2321638139456</v>
      </c>
      <c r="E9714">
        <v>28883.78</v>
      </c>
      <c r="F9714">
        <v>28883.78</v>
      </c>
      <c r="G9714">
        <v>326.91535579506711</v>
      </c>
      <c r="H9714">
        <v>747.78159750066516</v>
      </c>
      <c r="R9714">
        <v>408.90242348240145</v>
      </c>
      <c r="S9714">
        <v>630.14862597175954</v>
      </c>
      <c r="T9714">
        <v>719.77738306891524</v>
      </c>
      <c r="U9714">
        <v>23154.809176040617</v>
      </c>
      <c r="V9714">
        <v>722.26188607682957</v>
      </c>
      <c r="W9714">
        <v>819.32957291782429</v>
      </c>
    </row>
    <row r="9715" spans="2:23" x14ac:dyDescent="0.3">
      <c r="B9715">
        <f t="shared" si="152"/>
        <v>9710</v>
      </c>
      <c r="C9715">
        <v>230.76031655980816</v>
      </c>
      <c r="D9715">
        <v>226.594876293353</v>
      </c>
      <c r="E9715">
        <v>732.4053111143329</v>
      </c>
      <c r="F9715">
        <v>994.49582288394299</v>
      </c>
      <c r="G9715">
        <v>441.0367770178604</v>
      </c>
      <c r="H9715">
        <v>4963.8151166447187</v>
      </c>
      <c r="R9715">
        <v>493.55295854159601</v>
      </c>
      <c r="S9715">
        <v>592.97184143064567</v>
      </c>
      <c r="T9715">
        <v>484.69555236714666</v>
      </c>
      <c r="U9715">
        <v>215.65088611948084</v>
      </c>
      <c r="V9715">
        <v>250.11265435062177</v>
      </c>
      <c r="W9715">
        <v>541.42407613675437</v>
      </c>
    </row>
    <row r="9716" spans="2:23" x14ac:dyDescent="0.3">
      <c r="B9716">
        <f t="shared" si="152"/>
        <v>9711</v>
      </c>
      <c r="C9716">
        <v>320.52914851274841</v>
      </c>
      <c r="D9716">
        <v>28883.78</v>
      </c>
      <c r="E9716">
        <v>28883.78</v>
      </c>
      <c r="F9716">
        <v>484.99100608126059</v>
      </c>
      <c r="G9716">
        <v>17147.920500973214</v>
      </c>
      <c r="H9716">
        <v>564.84611640794321</v>
      </c>
      <c r="R9716">
        <v>472.05719868242994</v>
      </c>
      <c r="S9716">
        <v>28883.78</v>
      </c>
      <c r="T9716">
        <v>266.5041122714407</v>
      </c>
      <c r="U9716">
        <v>270.19620044658757</v>
      </c>
      <c r="V9716">
        <v>242.95990056203146</v>
      </c>
      <c r="W9716">
        <v>3834.0955809303618</v>
      </c>
    </row>
    <row r="9717" spans="2:23" x14ac:dyDescent="0.3">
      <c r="B9717">
        <f t="shared" si="152"/>
        <v>9712</v>
      </c>
      <c r="C9717">
        <v>207.93758183907636</v>
      </c>
      <c r="D9717">
        <v>2465.0399104524431</v>
      </c>
      <c r="E9717">
        <v>255.59888565549724</v>
      </c>
      <c r="F9717">
        <v>452.88481361528443</v>
      </c>
      <c r="G9717">
        <v>239.67621547248328</v>
      </c>
      <c r="H9717">
        <v>486.71048207233918</v>
      </c>
      <c r="R9717">
        <v>385.67939792774314</v>
      </c>
      <c r="S9717">
        <v>276.35846217496385</v>
      </c>
      <c r="T9717">
        <v>796.36125426121089</v>
      </c>
      <c r="U9717">
        <v>203.41743862127061</v>
      </c>
      <c r="V9717">
        <v>226.05094205040984</v>
      </c>
      <c r="W9717">
        <v>960.41871404339463</v>
      </c>
    </row>
    <row r="9718" spans="2:23" x14ac:dyDescent="0.3">
      <c r="B9718">
        <f t="shared" si="152"/>
        <v>9713</v>
      </c>
      <c r="C9718">
        <v>1664.5442514764688</v>
      </c>
      <c r="D9718">
        <v>508.81534709703192</v>
      </c>
      <c r="E9718">
        <v>402.56360537587409</v>
      </c>
      <c r="F9718">
        <v>373.24057375646873</v>
      </c>
      <c r="G9718">
        <v>1417.0534677122064</v>
      </c>
      <c r="H9718">
        <v>4159.1690497448099</v>
      </c>
      <c r="R9718">
        <v>384.82764656772417</v>
      </c>
      <c r="S9718">
        <v>205.41728931280687</v>
      </c>
      <c r="T9718">
        <v>323.3166161152829</v>
      </c>
      <c r="U9718">
        <v>571.64266298014809</v>
      </c>
      <c r="V9718">
        <v>7615.021191666393</v>
      </c>
      <c r="W9718">
        <v>257.3711401737342</v>
      </c>
    </row>
    <row r="9719" spans="2:23" x14ac:dyDescent="0.3">
      <c r="B9719">
        <f t="shared" si="152"/>
        <v>9714</v>
      </c>
      <c r="C9719">
        <v>246.78640875814673</v>
      </c>
      <c r="D9719">
        <v>582.16520433071969</v>
      </c>
      <c r="E9719">
        <v>996.59364702468952</v>
      </c>
      <c r="F9719">
        <v>1476.9029581919085</v>
      </c>
      <c r="G9719">
        <v>16016.485327773618</v>
      </c>
      <c r="H9719">
        <v>2021.5334558166523</v>
      </c>
      <c r="R9719">
        <v>1748.9708165378233</v>
      </c>
      <c r="S9719">
        <v>28883.78</v>
      </c>
      <c r="T9719">
        <v>248.34214586312066</v>
      </c>
      <c r="U9719">
        <v>448.54167378207512</v>
      </c>
      <c r="V9719">
        <v>563.95718442037344</v>
      </c>
      <c r="W9719">
        <v>28883.78</v>
      </c>
    </row>
    <row r="9720" spans="2:23" x14ac:dyDescent="0.3">
      <c r="B9720">
        <f t="shared" si="152"/>
        <v>9715</v>
      </c>
      <c r="C9720">
        <v>327.47251752036374</v>
      </c>
      <c r="D9720">
        <v>401.52634800316764</v>
      </c>
      <c r="E9720">
        <v>285.86396908838174</v>
      </c>
      <c r="F9720">
        <v>457.27494224458906</v>
      </c>
      <c r="G9720">
        <v>4580.2568675564944</v>
      </c>
      <c r="H9720">
        <v>24506.228960020155</v>
      </c>
      <c r="R9720">
        <v>271.37886869968474</v>
      </c>
      <c r="S9720">
        <v>260.70993489808365</v>
      </c>
      <c r="T9720">
        <v>28883.78</v>
      </c>
      <c r="U9720">
        <v>2566.5304174377316</v>
      </c>
      <c r="V9720">
        <v>260.16750699572333</v>
      </c>
      <c r="W9720">
        <v>299.16873733185491</v>
      </c>
    </row>
    <row r="9721" spans="2:23" x14ac:dyDescent="0.3">
      <c r="B9721">
        <f t="shared" si="152"/>
        <v>9716</v>
      </c>
      <c r="C9721">
        <v>1371.9227316610049</v>
      </c>
      <c r="D9721">
        <v>313.14194976364087</v>
      </c>
      <c r="E9721">
        <v>28883.78</v>
      </c>
      <c r="F9721">
        <v>266.84036931354586</v>
      </c>
      <c r="G9721">
        <v>229.33016079300677</v>
      </c>
      <c r="H9721">
        <v>203.62257045246315</v>
      </c>
      <c r="R9721">
        <v>1080.3821538884872</v>
      </c>
      <c r="S9721">
        <v>221.10884761385117</v>
      </c>
      <c r="T9721">
        <v>247.82367504248128</v>
      </c>
      <c r="U9721">
        <v>669.47290440260508</v>
      </c>
      <c r="V9721">
        <v>274.4362534391928</v>
      </c>
      <c r="W9721">
        <v>18355.078495524162</v>
      </c>
    </row>
    <row r="9722" spans="2:23" x14ac:dyDescent="0.3">
      <c r="B9722">
        <f t="shared" si="152"/>
        <v>9717</v>
      </c>
      <c r="C9722">
        <v>1977.0967769008703</v>
      </c>
      <c r="D9722">
        <v>28883.78</v>
      </c>
      <c r="E9722">
        <v>247.26428520449409</v>
      </c>
      <c r="F9722">
        <v>208.77609737330727</v>
      </c>
      <c r="G9722">
        <v>578.78130168920234</v>
      </c>
      <c r="H9722">
        <v>6296.9063568111296</v>
      </c>
      <c r="R9722">
        <v>268.79329136944875</v>
      </c>
      <c r="S9722">
        <v>380.4168396317308</v>
      </c>
      <c r="T9722">
        <v>200.20444259427831</v>
      </c>
      <c r="U9722">
        <v>2311.5010169601819</v>
      </c>
      <c r="V9722">
        <v>239.74363221068472</v>
      </c>
      <c r="W9722">
        <v>478.58612487584213</v>
      </c>
    </row>
    <row r="9723" spans="2:23" x14ac:dyDescent="0.3">
      <c r="B9723">
        <f t="shared" si="152"/>
        <v>9718</v>
      </c>
      <c r="C9723">
        <v>1151.6646952720946</v>
      </c>
      <c r="D9723">
        <v>227.97667897709402</v>
      </c>
      <c r="E9723">
        <v>17734.164664800253</v>
      </c>
      <c r="F9723">
        <v>532.84769332845008</v>
      </c>
      <c r="G9723">
        <v>480.9955746014968</v>
      </c>
      <c r="H9723">
        <v>426.99503793290626</v>
      </c>
      <c r="R9723">
        <v>409.05867050634373</v>
      </c>
      <c r="S9723">
        <v>703.78884034880321</v>
      </c>
      <c r="T9723">
        <v>224.66052304923309</v>
      </c>
      <c r="U9723">
        <v>13019.511858276926</v>
      </c>
      <c r="V9723">
        <v>259.49889726415165</v>
      </c>
      <c r="W9723">
        <v>13739.214753923619</v>
      </c>
    </row>
    <row r="9724" spans="2:23" x14ac:dyDescent="0.3">
      <c r="B9724">
        <f t="shared" si="152"/>
        <v>9719</v>
      </c>
      <c r="C9724">
        <v>435.10487895955669</v>
      </c>
      <c r="D9724">
        <v>253.92330719213447</v>
      </c>
      <c r="E9724">
        <v>535.69054488720803</v>
      </c>
      <c r="F9724">
        <v>261.47937615006344</v>
      </c>
      <c r="G9724">
        <v>7391.976003912956</v>
      </c>
      <c r="H9724">
        <v>6533.7998688337848</v>
      </c>
      <c r="R9724">
        <v>4691.3605972408632</v>
      </c>
      <c r="S9724">
        <v>1038.3681273220982</v>
      </c>
      <c r="T9724">
        <v>233.59216320348619</v>
      </c>
      <c r="U9724">
        <v>1247.0743497384076</v>
      </c>
      <c r="V9724">
        <v>467.59828487608797</v>
      </c>
      <c r="W9724">
        <v>211.61242669203941</v>
      </c>
    </row>
    <row r="9725" spans="2:23" x14ac:dyDescent="0.3">
      <c r="B9725">
        <f t="shared" si="152"/>
        <v>9720</v>
      </c>
      <c r="C9725">
        <v>248.57420558910547</v>
      </c>
      <c r="D9725">
        <v>28883.78</v>
      </c>
      <c r="E9725">
        <v>3595.5767386151861</v>
      </c>
      <c r="F9725">
        <v>14084.131571525246</v>
      </c>
      <c r="G9725">
        <v>20861.224982252981</v>
      </c>
      <c r="H9725">
        <v>263.75368379024138</v>
      </c>
      <c r="R9725">
        <v>8920.217706245423</v>
      </c>
      <c r="S9725">
        <v>1346.7511093017235</v>
      </c>
      <c r="T9725">
        <v>360.89866957467206</v>
      </c>
      <c r="U9725">
        <v>785.76980397855652</v>
      </c>
      <c r="V9725">
        <v>205.8542021955636</v>
      </c>
      <c r="W9725">
        <v>514.96483260156788</v>
      </c>
    </row>
    <row r="9726" spans="2:23" x14ac:dyDescent="0.3">
      <c r="B9726">
        <f t="shared" si="152"/>
        <v>9721</v>
      </c>
      <c r="C9726">
        <v>217.35203178751871</v>
      </c>
      <c r="D9726">
        <v>201.01783645408025</v>
      </c>
      <c r="E9726">
        <v>205.2213651598961</v>
      </c>
      <c r="F9726">
        <v>325.85055805535353</v>
      </c>
      <c r="G9726">
        <v>221.04432130758971</v>
      </c>
      <c r="H9726">
        <v>1261.8913578445593</v>
      </c>
      <c r="R9726">
        <v>4112.5108146070288</v>
      </c>
      <c r="S9726">
        <v>278.11795682977402</v>
      </c>
      <c r="T9726">
        <v>316.66437196276024</v>
      </c>
      <c r="U9726">
        <v>217.5401852039796</v>
      </c>
      <c r="V9726">
        <v>28883.78</v>
      </c>
      <c r="W9726">
        <v>372.11329779412335</v>
      </c>
    </row>
    <row r="9727" spans="2:23" x14ac:dyDescent="0.3">
      <c r="B9727">
        <f t="shared" si="152"/>
        <v>9722</v>
      </c>
      <c r="C9727">
        <v>271.24824600551113</v>
      </c>
      <c r="D9727">
        <v>250.94279200339508</v>
      </c>
      <c r="E9727">
        <v>206.41796904835331</v>
      </c>
      <c r="F9727">
        <v>1142.4553913830518</v>
      </c>
      <c r="G9727">
        <v>536.75682269497702</v>
      </c>
      <c r="H9727">
        <v>1493.925975539956</v>
      </c>
      <c r="R9727">
        <v>449.83297222206272</v>
      </c>
      <c r="S9727">
        <v>219.45156316892016</v>
      </c>
      <c r="T9727">
        <v>411.82342251207945</v>
      </c>
      <c r="U9727">
        <v>11954.989690148768</v>
      </c>
      <c r="V9727">
        <v>244.64991683379395</v>
      </c>
      <c r="W9727">
        <v>230.87932086367144</v>
      </c>
    </row>
    <row r="9728" spans="2:23" x14ac:dyDescent="0.3">
      <c r="B9728">
        <f t="shared" si="152"/>
        <v>9723</v>
      </c>
      <c r="C9728">
        <v>28883.78</v>
      </c>
      <c r="D9728">
        <v>6194.0110219521157</v>
      </c>
      <c r="E9728">
        <v>247.4783211733278</v>
      </c>
      <c r="F9728">
        <v>261.53728560642372</v>
      </c>
      <c r="G9728">
        <v>284.47554178613353</v>
      </c>
      <c r="H9728">
        <v>259.15066536772628</v>
      </c>
      <c r="R9728">
        <v>666.26259080605087</v>
      </c>
      <c r="S9728">
        <v>286.75993176432451</v>
      </c>
      <c r="T9728">
        <v>217.68172652382506</v>
      </c>
      <c r="U9728">
        <v>338.1603936132546</v>
      </c>
      <c r="V9728">
        <v>363.26135588659906</v>
      </c>
      <c r="W9728">
        <v>2340.2713433910126</v>
      </c>
    </row>
    <row r="9729" spans="2:23" x14ac:dyDescent="0.3">
      <c r="B9729">
        <f t="shared" si="152"/>
        <v>9724</v>
      </c>
      <c r="C9729">
        <v>342.61949543841149</v>
      </c>
      <c r="D9729">
        <v>200.72996928246889</v>
      </c>
      <c r="E9729">
        <v>269.15676481435588</v>
      </c>
      <c r="F9729">
        <v>1179.0704269343428</v>
      </c>
      <c r="G9729">
        <v>3115.9566563557587</v>
      </c>
      <c r="H9729">
        <v>219.26373536384773</v>
      </c>
      <c r="R9729">
        <v>226.20519665482263</v>
      </c>
      <c r="S9729">
        <v>554.73044753530883</v>
      </c>
      <c r="T9729">
        <v>367.3762013788093</v>
      </c>
      <c r="U9729">
        <v>434.46000787268912</v>
      </c>
      <c r="V9729">
        <v>1502.5374278856882</v>
      </c>
      <c r="W9729">
        <v>2250.2249265783394</v>
      </c>
    </row>
    <row r="9730" spans="2:23" x14ac:dyDescent="0.3">
      <c r="B9730">
        <f t="shared" si="152"/>
        <v>9725</v>
      </c>
      <c r="C9730">
        <v>21687.098425747783</v>
      </c>
      <c r="D9730">
        <v>17830.128037087179</v>
      </c>
      <c r="E9730">
        <v>366.44613805052575</v>
      </c>
      <c r="F9730">
        <v>624.0020582791127</v>
      </c>
      <c r="G9730">
        <v>225.09259252731192</v>
      </c>
      <c r="H9730">
        <v>2160.6289972566647</v>
      </c>
      <c r="R9730">
        <v>2858.0805324682469</v>
      </c>
      <c r="S9730">
        <v>200.01467552842948</v>
      </c>
      <c r="T9730">
        <v>281.68265298432857</v>
      </c>
      <c r="U9730">
        <v>475.4295881640403</v>
      </c>
      <c r="V9730">
        <v>5442.4070289578349</v>
      </c>
      <c r="W9730">
        <v>228.82912956789676</v>
      </c>
    </row>
    <row r="9731" spans="2:23" x14ac:dyDescent="0.3">
      <c r="B9731">
        <f t="shared" si="152"/>
        <v>9726</v>
      </c>
      <c r="C9731">
        <v>344.52085481759411</v>
      </c>
      <c r="D9731">
        <v>1376.7275987033031</v>
      </c>
      <c r="E9731">
        <v>6092.5959541070042</v>
      </c>
      <c r="F9731">
        <v>5224.2168066233216</v>
      </c>
      <c r="G9731">
        <v>28883.78</v>
      </c>
      <c r="H9731">
        <v>28883.78</v>
      </c>
      <c r="R9731">
        <v>1013.2946115513743</v>
      </c>
      <c r="S9731">
        <v>14900.322252898692</v>
      </c>
      <c r="T9731">
        <v>272.07070316507418</v>
      </c>
      <c r="U9731">
        <v>213.40364582411888</v>
      </c>
      <c r="V9731">
        <v>457.25177747517705</v>
      </c>
      <c r="W9731">
        <v>858.25627840020775</v>
      </c>
    </row>
    <row r="9732" spans="2:23" x14ac:dyDescent="0.3">
      <c r="B9732">
        <f t="shared" si="152"/>
        <v>9727</v>
      </c>
      <c r="C9732">
        <v>4155.1406297683752</v>
      </c>
      <c r="D9732">
        <v>9991.401886216594</v>
      </c>
      <c r="E9732">
        <v>685.17457122840915</v>
      </c>
      <c r="F9732">
        <v>7128.5129535043625</v>
      </c>
      <c r="G9732">
        <v>3700.473371811021</v>
      </c>
      <c r="H9732">
        <v>222.57562587926068</v>
      </c>
      <c r="R9732">
        <v>278.92880085674864</v>
      </c>
      <c r="S9732">
        <v>1170.2794559296569</v>
      </c>
      <c r="T9732">
        <v>279.5305164283414</v>
      </c>
      <c r="U9732">
        <v>15258.795526798975</v>
      </c>
      <c r="V9732">
        <v>314.90395382162859</v>
      </c>
      <c r="W9732">
        <v>1613.0570676042123</v>
      </c>
    </row>
    <row r="9733" spans="2:23" x14ac:dyDescent="0.3">
      <c r="B9733">
        <f t="shared" si="152"/>
        <v>9728</v>
      </c>
      <c r="C9733">
        <v>586.61187484981531</v>
      </c>
      <c r="D9733">
        <v>28883.78</v>
      </c>
      <c r="E9733">
        <v>247.08861783964352</v>
      </c>
      <c r="F9733">
        <v>287.33965852298468</v>
      </c>
      <c r="G9733">
        <v>412.06040997010211</v>
      </c>
      <c r="H9733">
        <v>345.63999314556696</v>
      </c>
      <c r="R9733">
        <v>491.14327000804161</v>
      </c>
      <c r="S9733">
        <v>8201.5001122470276</v>
      </c>
      <c r="T9733">
        <v>308.63332374652225</v>
      </c>
      <c r="U9733">
        <v>28883.78</v>
      </c>
      <c r="V9733">
        <v>443.43089184440134</v>
      </c>
      <c r="W9733">
        <v>264.17273603604013</v>
      </c>
    </row>
    <row r="9734" spans="2:23" x14ac:dyDescent="0.3">
      <c r="B9734">
        <f t="shared" si="152"/>
        <v>9729</v>
      </c>
      <c r="C9734">
        <v>1440.4105955554619</v>
      </c>
      <c r="D9734">
        <v>876.97882047152916</v>
      </c>
      <c r="E9734">
        <v>571.49000694966367</v>
      </c>
      <c r="F9734">
        <v>797.05139739356855</v>
      </c>
      <c r="G9734">
        <v>1315.0197989546634</v>
      </c>
      <c r="H9734">
        <v>200.02335546428714</v>
      </c>
      <c r="R9734">
        <v>1053.2112764625317</v>
      </c>
      <c r="S9734">
        <v>407.28018610464699</v>
      </c>
      <c r="T9734">
        <v>229.89744661891461</v>
      </c>
      <c r="U9734">
        <v>200.98700317187047</v>
      </c>
      <c r="V9734">
        <v>7367.4406129085964</v>
      </c>
      <c r="W9734">
        <v>246.81304210337208</v>
      </c>
    </row>
    <row r="9735" spans="2:23" x14ac:dyDescent="0.3">
      <c r="B9735">
        <f t="shared" si="152"/>
        <v>9730</v>
      </c>
      <c r="C9735">
        <v>353.25725939994118</v>
      </c>
      <c r="D9735">
        <v>241.94256232757979</v>
      </c>
      <c r="E9735">
        <v>1374.2704389729838</v>
      </c>
      <c r="F9735">
        <v>432.91066779905748</v>
      </c>
      <c r="G9735">
        <v>1729.5716266348104</v>
      </c>
      <c r="H9735">
        <v>28883.78</v>
      </c>
      <c r="R9735">
        <v>28883.78</v>
      </c>
      <c r="S9735">
        <v>319.80220470642109</v>
      </c>
      <c r="T9735">
        <v>351.0292973764835</v>
      </c>
      <c r="U9735">
        <v>220.99033816299411</v>
      </c>
      <c r="V9735">
        <v>316.98105779459775</v>
      </c>
      <c r="W9735">
        <v>14162.901618994425</v>
      </c>
    </row>
    <row r="9736" spans="2:23" x14ac:dyDescent="0.3">
      <c r="B9736">
        <f t="shared" ref="B9736:B9799" si="153">B9735 + 1</f>
        <v>9731</v>
      </c>
      <c r="C9736">
        <v>566.75251165270788</v>
      </c>
      <c r="D9736">
        <v>209.32961616045631</v>
      </c>
      <c r="E9736">
        <v>707.22791823051534</v>
      </c>
      <c r="F9736">
        <v>255.90957166857274</v>
      </c>
      <c r="G9736">
        <v>227.7506871201893</v>
      </c>
      <c r="H9736">
        <v>216.28202467168697</v>
      </c>
      <c r="R9736">
        <v>532.46918553050955</v>
      </c>
      <c r="S9736">
        <v>304.78048241626766</v>
      </c>
      <c r="T9736">
        <v>220.55961044660131</v>
      </c>
      <c r="U9736">
        <v>275.86924823423988</v>
      </c>
      <c r="V9736">
        <v>208.41566559534394</v>
      </c>
      <c r="W9736">
        <v>928.58911871798205</v>
      </c>
    </row>
    <row r="9737" spans="2:23" x14ac:dyDescent="0.3">
      <c r="B9737">
        <f t="shared" si="153"/>
        <v>9732</v>
      </c>
      <c r="C9737">
        <v>1120.1295074693314</v>
      </c>
      <c r="D9737">
        <v>212.60497247800845</v>
      </c>
      <c r="E9737">
        <v>462.93898697205623</v>
      </c>
      <c r="F9737">
        <v>28883.78</v>
      </c>
      <c r="G9737">
        <v>313.868944678459</v>
      </c>
      <c r="H9737">
        <v>8041.4954801774456</v>
      </c>
      <c r="R9737">
        <v>294.09540250249302</v>
      </c>
      <c r="S9737">
        <v>3218.742631080429</v>
      </c>
      <c r="T9737">
        <v>28883.78</v>
      </c>
      <c r="U9737">
        <v>457.60863656588413</v>
      </c>
      <c r="V9737">
        <v>310.38849756727984</v>
      </c>
      <c r="W9737">
        <v>1140.7549891387989</v>
      </c>
    </row>
    <row r="9738" spans="2:23" x14ac:dyDescent="0.3">
      <c r="B9738">
        <f t="shared" si="153"/>
        <v>9733</v>
      </c>
      <c r="C9738">
        <v>229.25417363068868</v>
      </c>
      <c r="D9738">
        <v>262.3077243798358</v>
      </c>
      <c r="E9738">
        <v>2693.2243089451531</v>
      </c>
      <c r="F9738">
        <v>317.0756435304362</v>
      </c>
      <c r="G9738">
        <v>743.36316994637855</v>
      </c>
      <c r="H9738">
        <v>206.46533662297449</v>
      </c>
      <c r="R9738">
        <v>721.68101625277143</v>
      </c>
      <c r="S9738">
        <v>497.12316766697398</v>
      </c>
      <c r="T9738">
        <v>28883.78</v>
      </c>
      <c r="U9738">
        <v>1035.843863632178</v>
      </c>
      <c r="V9738">
        <v>5422.7557290365576</v>
      </c>
      <c r="W9738">
        <v>314.45913068895123</v>
      </c>
    </row>
    <row r="9739" spans="2:23" x14ac:dyDescent="0.3">
      <c r="B9739">
        <f t="shared" si="153"/>
        <v>9734</v>
      </c>
      <c r="C9739">
        <v>230.85567315452607</v>
      </c>
      <c r="D9739">
        <v>280.57636341161253</v>
      </c>
      <c r="E9739">
        <v>220.18121225675435</v>
      </c>
      <c r="F9739">
        <v>730.10137708424679</v>
      </c>
      <c r="G9739">
        <v>1743.983739188187</v>
      </c>
      <c r="H9739">
        <v>1741.1730432457005</v>
      </c>
      <c r="R9739">
        <v>309.742620469511</v>
      </c>
      <c r="S9739">
        <v>735.49049484645332</v>
      </c>
      <c r="T9739">
        <v>4840.5294053201387</v>
      </c>
      <c r="U9739">
        <v>440.64684694787718</v>
      </c>
      <c r="V9739">
        <v>242.51117088276143</v>
      </c>
      <c r="W9739">
        <v>2189.9622478882857</v>
      </c>
    </row>
    <row r="9740" spans="2:23" x14ac:dyDescent="0.3">
      <c r="B9740">
        <f t="shared" si="153"/>
        <v>9735</v>
      </c>
      <c r="C9740">
        <v>28883.78</v>
      </c>
      <c r="D9740">
        <v>228.87098254489183</v>
      </c>
      <c r="E9740">
        <v>875.4892944119257</v>
      </c>
      <c r="F9740">
        <v>270.15644041745298</v>
      </c>
      <c r="G9740">
        <v>287.4406956933376</v>
      </c>
      <c r="H9740">
        <v>211.72565661468451</v>
      </c>
      <c r="R9740">
        <v>268.68220075333682</v>
      </c>
      <c r="S9740">
        <v>218.33957508136888</v>
      </c>
      <c r="T9740">
        <v>357.96508234911028</v>
      </c>
      <c r="U9740">
        <v>222.02937630085322</v>
      </c>
      <c r="V9740">
        <v>12438.262087398403</v>
      </c>
      <c r="W9740">
        <v>328.35689193813215</v>
      </c>
    </row>
    <row r="9741" spans="2:23" x14ac:dyDescent="0.3">
      <c r="B9741">
        <f t="shared" si="153"/>
        <v>9736</v>
      </c>
      <c r="C9741">
        <v>365.85619615688898</v>
      </c>
      <c r="D9741">
        <v>14017.537639992448</v>
      </c>
      <c r="E9741">
        <v>661.00318232803636</v>
      </c>
      <c r="F9741">
        <v>28883.78</v>
      </c>
      <c r="G9741">
        <v>995.45703643462366</v>
      </c>
      <c r="H9741">
        <v>265.4069072459252</v>
      </c>
      <c r="R9741">
        <v>517.22050185872092</v>
      </c>
      <c r="S9741">
        <v>240.14443919994363</v>
      </c>
      <c r="T9741">
        <v>593.01745651387102</v>
      </c>
      <c r="U9741">
        <v>219.47970553287507</v>
      </c>
      <c r="V9741">
        <v>473.43187168974731</v>
      </c>
      <c r="W9741">
        <v>884.51286533222242</v>
      </c>
    </row>
    <row r="9742" spans="2:23" x14ac:dyDescent="0.3">
      <c r="B9742">
        <f t="shared" si="153"/>
        <v>9737</v>
      </c>
      <c r="C9742">
        <v>955.08658257834054</v>
      </c>
      <c r="D9742">
        <v>314.8092030287973</v>
      </c>
      <c r="E9742">
        <v>533.8275529627241</v>
      </c>
      <c r="F9742">
        <v>13912.838410725328</v>
      </c>
      <c r="G9742">
        <v>2022.4283903451915</v>
      </c>
      <c r="H9742">
        <v>4383.9235842977987</v>
      </c>
      <c r="R9742">
        <v>425.43463017311228</v>
      </c>
      <c r="S9742">
        <v>4773.1270777786422</v>
      </c>
      <c r="T9742">
        <v>1019.2226261056085</v>
      </c>
      <c r="U9742">
        <v>615.01223850885071</v>
      </c>
      <c r="V9742">
        <v>225.88745579021571</v>
      </c>
      <c r="W9742">
        <v>1338.7061357264802</v>
      </c>
    </row>
    <row r="9743" spans="2:23" x14ac:dyDescent="0.3">
      <c r="B9743">
        <f t="shared" si="153"/>
        <v>9738</v>
      </c>
      <c r="C9743">
        <v>11695.439798824465</v>
      </c>
      <c r="D9743">
        <v>207.09648291380122</v>
      </c>
      <c r="E9743">
        <v>238.11583268843697</v>
      </c>
      <c r="F9743">
        <v>11219.615146135209</v>
      </c>
      <c r="G9743">
        <v>895.75412631649272</v>
      </c>
      <c r="H9743">
        <v>1449.5401284894394</v>
      </c>
      <c r="R9743">
        <v>19433.218224988148</v>
      </c>
      <c r="S9743">
        <v>291.32705651157715</v>
      </c>
      <c r="T9743">
        <v>935.99106758599203</v>
      </c>
      <c r="U9743">
        <v>3149.5806564122695</v>
      </c>
      <c r="V9743">
        <v>250.21053318537167</v>
      </c>
      <c r="W9743">
        <v>855.15234421515493</v>
      </c>
    </row>
    <row r="9744" spans="2:23" x14ac:dyDescent="0.3">
      <c r="B9744">
        <f t="shared" si="153"/>
        <v>9739</v>
      </c>
      <c r="C9744">
        <v>216.92709990750163</v>
      </c>
      <c r="D9744">
        <v>28883.78</v>
      </c>
      <c r="E9744">
        <v>255.3534276030567</v>
      </c>
      <c r="F9744">
        <v>28883.78</v>
      </c>
      <c r="G9744">
        <v>1972.2701057648451</v>
      </c>
      <c r="H9744">
        <v>1054.170712538275</v>
      </c>
      <c r="R9744">
        <v>1335.189206134826</v>
      </c>
      <c r="S9744">
        <v>304.14418087482875</v>
      </c>
      <c r="T9744">
        <v>251.03405953176275</v>
      </c>
      <c r="U9744">
        <v>263.2611082642274</v>
      </c>
      <c r="V9744">
        <v>1527.9197256284281</v>
      </c>
      <c r="W9744">
        <v>271.98554083516552</v>
      </c>
    </row>
    <row r="9745" spans="2:23" x14ac:dyDescent="0.3">
      <c r="B9745">
        <f t="shared" si="153"/>
        <v>9740</v>
      </c>
      <c r="C9745">
        <v>336.55116513100165</v>
      </c>
      <c r="D9745">
        <v>28883.78</v>
      </c>
      <c r="E9745">
        <v>4488.2237750741269</v>
      </c>
      <c r="F9745">
        <v>525.89698316573072</v>
      </c>
      <c r="G9745">
        <v>277.61172662589115</v>
      </c>
      <c r="H9745">
        <v>602.44112749163901</v>
      </c>
      <c r="R9745">
        <v>233.08422255045681</v>
      </c>
      <c r="S9745">
        <v>376.00054134170409</v>
      </c>
      <c r="T9745">
        <v>247.61779191282648</v>
      </c>
      <c r="U9745">
        <v>213.90281684127569</v>
      </c>
      <c r="V9745">
        <v>266.14442297344829</v>
      </c>
      <c r="W9745">
        <v>323.08771223133118</v>
      </c>
    </row>
    <row r="9746" spans="2:23" x14ac:dyDescent="0.3">
      <c r="B9746">
        <f t="shared" si="153"/>
        <v>9741</v>
      </c>
      <c r="C9746">
        <v>4210.7088919077014</v>
      </c>
      <c r="D9746">
        <v>813.00879634232365</v>
      </c>
      <c r="E9746">
        <v>463.01415716422247</v>
      </c>
      <c r="F9746">
        <v>226.99179683330516</v>
      </c>
      <c r="G9746">
        <v>453.21903846937295</v>
      </c>
      <c r="H9746">
        <v>243.50912250515256</v>
      </c>
      <c r="R9746">
        <v>741.79463171724217</v>
      </c>
      <c r="S9746">
        <v>24828.136448404835</v>
      </c>
      <c r="T9746">
        <v>321.35304896801506</v>
      </c>
      <c r="U9746">
        <v>1032.2804888132891</v>
      </c>
      <c r="V9746">
        <v>226.50998534081771</v>
      </c>
      <c r="W9746">
        <v>336.39879782744185</v>
      </c>
    </row>
    <row r="9747" spans="2:23" x14ac:dyDescent="0.3">
      <c r="B9747">
        <f t="shared" si="153"/>
        <v>9742</v>
      </c>
      <c r="C9747">
        <v>253.1318034131923</v>
      </c>
      <c r="D9747">
        <v>439.92358537424838</v>
      </c>
      <c r="E9747">
        <v>284.88811378854842</v>
      </c>
      <c r="F9747">
        <v>1548.3618499356733</v>
      </c>
      <c r="G9747">
        <v>257.95766622397366</v>
      </c>
      <c r="H9747">
        <v>12597.251294138356</v>
      </c>
      <c r="R9747">
        <v>28883.78</v>
      </c>
      <c r="S9747">
        <v>425.9007512746328</v>
      </c>
      <c r="T9747">
        <v>269.26862920733748</v>
      </c>
      <c r="U9747">
        <v>2461.2443377922737</v>
      </c>
      <c r="V9747">
        <v>685.92455971810637</v>
      </c>
      <c r="W9747">
        <v>665.89481234275922</v>
      </c>
    </row>
    <row r="9748" spans="2:23" x14ac:dyDescent="0.3">
      <c r="B9748">
        <f t="shared" si="153"/>
        <v>9743</v>
      </c>
      <c r="C9748">
        <v>206.10619197997079</v>
      </c>
      <c r="D9748">
        <v>201.23100225574518</v>
      </c>
      <c r="E9748">
        <v>477.15633119394334</v>
      </c>
      <c r="F9748">
        <v>376.58602973834383</v>
      </c>
      <c r="G9748">
        <v>700.74430105758347</v>
      </c>
      <c r="H9748">
        <v>296.90900281835007</v>
      </c>
      <c r="R9748">
        <v>324.3164167202961</v>
      </c>
      <c r="S9748">
        <v>1196.9628875103958</v>
      </c>
      <c r="T9748">
        <v>228.09570958201516</v>
      </c>
      <c r="U9748">
        <v>215.17900485132537</v>
      </c>
      <c r="V9748">
        <v>227.75286366093783</v>
      </c>
      <c r="W9748">
        <v>222.39954672284964</v>
      </c>
    </row>
    <row r="9749" spans="2:23" x14ac:dyDescent="0.3">
      <c r="B9749">
        <f t="shared" si="153"/>
        <v>9744</v>
      </c>
      <c r="C9749">
        <v>250.76660084459951</v>
      </c>
      <c r="D9749">
        <v>1560.5137114021384</v>
      </c>
      <c r="E9749">
        <v>396.86118802320118</v>
      </c>
      <c r="F9749">
        <v>21419.98184360455</v>
      </c>
      <c r="G9749">
        <v>28883.78</v>
      </c>
      <c r="H9749">
        <v>232.01916973365564</v>
      </c>
      <c r="R9749">
        <v>28883.78</v>
      </c>
      <c r="S9749">
        <v>227.49989895079324</v>
      </c>
      <c r="T9749">
        <v>28883.78</v>
      </c>
      <c r="U9749">
        <v>277.10475550209907</v>
      </c>
      <c r="V9749">
        <v>2904.9969224898405</v>
      </c>
      <c r="W9749">
        <v>213.67458802887435</v>
      </c>
    </row>
    <row r="9750" spans="2:23" x14ac:dyDescent="0.3">
      <c r="B9750">
        <f t="shared" si="153"/>
        <v>9745</v>
      </c>
      <c r="C9750">
        <v>4117.5523520775096</v>
      </c>
      <c r="D9750">
        <v>257.67193209935863</v>
      </c>
      <c r="E9750">
        <v>231.48441169857787</v>
      </c>
      <c r="F9750">
        <v>912.42178675386458</v>
      </c>
      <c r="G9750">
        <v>326.34838971013602</v>
      </c>
      <c r="H9750">
        <v>233.73202765540645</v>
      </c>
      <c r="R9750">
        <v>28883.78</v>
      </c>
      <c r="S9750">
        <v>10083.568052345803</v>
      </c>
      <c r="T9750">
        <v>957.45061164569188</v>
      </c>
      <c r="U9750">
        <v>219.02945562815205</v>
      </c>
      <c r="V9750">
        <v>397.0822612882796</v>
      </c>
      <c r="W9750">
        <v>913.05836200820295</v>
      </c>
    </row>
    <row r="9751" spans="2:23" x14ac:dyDescent="0.3">
      <c r="B9751">
        <f t="shared" si="153"/>
        <v>9746</v>
      </c>
      <c r="C9751">
        <v>214.26114594061781</v>
      </c>
      <c r="D9751">
        <v>392.92399212816531</v>
      </c>
      <c r="E9751">
        <v>200.01156378957711</v>
      </c>
      <c r="F9751">
        <v>377.07209156803094</v>
      </c>
      <c r="G9751">
        <v>1932.2224571786244</v>
      </c>
      <c r="H9751">
        <v>244.02085125762449</v>
      </c>
      <c r="R9751">
        <v>238.77430161248725</v>
      </c>
      <c r="S9751">
        <v>399.54104985846374</v>
      </c>
      <c r="T9751">
        <v>235.74462983853178</v>
      </c>
      <c r="U9751">
        <v>561.81207663107796</v>
      </c>
      <c r="V9751">
        <v>201.36184753885726</v>
      </c>
      <c r="W9751">
        <v>219.72373998326754</v>
      </c>
    </row>
    <row r="9752" spans="2:23" x14ac:dyDescent="0.3">
      <c r="B9752">
        <f t="shared" si="153"/>
        <v>9747</v>
      </c>
      <c r="C9752">
        <v>3919.3029377019193</v>
      </c>
      <c r="D9752">
        <v>28883.78</v>
      </c>
      <c r="E9752">
        <v>3899.4456501645095</v>
      </c>
      <c r="F9752">
        <v>1449.8107544664742</v>
      </c>
      <c r="G9752">
        <v>28883.78</v>
      </c>
      <c r="H9752">
        <v>482.81447841584202</v>
      </c>
      <c r="R9752">
        <v>204.36228772273137</v>
      </c>
      <c r="S9752">
        <v>4138.7130899738086</v>
      </c>
      <c r="T9752">
        <v>3582.5663096112676</v>
      </c>
      <c r="U9752">
        <v>392.84325020603717</v>
      </c>
      <c r="V9752">
        <v>4663.504293922625</v>
      </c>
      <c r="W9752">
        <v>276.67221959831357</v>
      </c>
    </row>
    <row r="9753" spans="2:23" x14ac:dyDescent="0.3">
      <c r="B9753">
        <f t="shared" si="153"/>
        <v>9748</v>
      </c>
      <c r="C9753">
        <v>5543.8197160139889</v>
      </c>
      <c r="D9753">
        <v>1606.0754362794728</v>
      </c>
      <c r="E9753">
        <v>833.38433961634883</v>
      </c>
      <c r="F9753">
        <v>459.34992908327848</v>
      </c>
      <c r="G9753">
        <v>223.43918696221618</v>
      </c>
      <c r="H9753">
        <v>358.0582038092038</v>
      </c>
      <c r="R9753">
        <v>2203.5308376277412</v>
      </c>
      <c r="S9753">
        <v>299.60720375886001</v>
      </c>
      <c r="T9753">
        <v>28883.78</v>
      </c>
      <c r="U9753">
        <v>1030.2428614639325</v>
      </c>
      <c r="V9753">
        <v>1987.6071530321904</v>
      </c>
      <c r="W9753">
        <v>436.18133622854532</v>
      </c>
    </row>
    <row r="9754" spans="2:23" x14ac:dyDescent="0.3">
      <c r="B9754">
        <f t="shared" si="153"/>
        <v>9749</v>
      </c>
      <c r="C9754">
        <v>1940.4152369513372</v>
      </c>
      <c r="D9754">
        <v>933.62670861400716</v>
      </c>
      <c r="E9754">
        <v>19290.610184475499</v>
      </c>
      <c r="F9754">
        <v>14624.559425039133</v>
      </c>
      <c r="G9754">
        <v>218.22798478047207</v>
      </c>
      <c r="H9754">
        <v>28883.78</v>
      </c>
      <c r="R9754">
        <v>442.92704970345858</v>
      </c>
      <c r="S9754">
        <v>201.49820769440757</v>
      </c>
      <c r="T9754">
        <v>7226.0224822143336</v>
      </c>
      <c r="U9754">
        <v>677.93118494195176</v>
      </c>
      <c r="V9754">
        <v>313.95696399097153</v>
      </c>
      <c r="W9754">
        <v>1898.6019614001225</v>
      </c>
    </row>
    <row r="9755" spans="2:23" x14ac:dyDescent="0.3">
      <c r="B9755">
        <f t="shared" si="153"/>
        <v>9750</v>
      </c>
      <c r="C9755">
        <v>381.28581472331308</v>
      </c>
      <c r="D9755">
        <v>4425.4971916931545</v>
      </c>
      <c r="E9755">
        <v>1783.606724717022</v>
      </c>
      <c r="F9755">
        <v>823.21410508631141</v>
      </c>
      <c r="G9755">
        <v>2068.8880318091851</v>
      </c>
      <c r="H9755">
        <v>214.8516594877982</v>
      </c>
      <c r="R9755">
        <v>214.67526148337214</v>
      </c>
      <c r="S9755">
        <v>28883.78</v>
      </c>
      <c r="T9755">
        <v>848.37171942750058</v>
      </c>
      <c r="U9755">
        <v>300.13012554643115</v>
      </c>
      <c r="V9755">
        <v>234.25485260715277</v>
      </c>
      <c r="W9755">
        <v>856.08785760199873</v>
      </c>
    </row>
    <row r="9756" spans="2:23" x14ac:dyDescent="0.3">
      <c r="B9756">
        <f t="shared" si="153"/>
        <v>9751</v>
      </c>
      <c r="C9756">
        <v>1270.9710063823359</v>
      </c>
      <c r="D9756">
        <v>369.65488134349516</v>
      </c>
      <c r="E9756">
        <v>1193.6106518963566</v>
      </c>
      <c r="F9756">
        <v>7124.7097914076257</v>
      </c>
      <c r="G9756">
        <v>490.09117710247472</v>
      </c>
      <c r="H9756">
        <v>333.05218475131704</v>
      </c>
      <c r="R9756">
        <v>200.15435603086539</v>
      </c>
      <c r="S9756">
        <v>28883.78</v>
      </c>
      <c r="T9756">
        <v>230.39153767831579</v>
      </c>
      <c r="U9756">
        <v>459.94432192434408</v>
      </c>
      <c r="V9756">
        <v>338.26377172975577</v>
      </c>
      <c r="W9756">
        <v>524.68860180585898</v>
      </c>
    </row>
    <row r="9757" spans="2:23" x14ac:dyDescent="0.3">
      <c r="B9757">
        <f t="shared" si="153"/>
        <v>9752</v>
      </c>
      <c r="C9757">
        <v>1898.9923832256043</v>
      </c>
      <c r="D9757">
        <v>451.02300099083436</v>
      </c>
      <c r="E9757">
        <v>18050.503904149897</v>
      </c>
      <c r="F9757">
        <v>242.79101026432312</v>
      </c>
      <c r="G9757">
        <v>1187.0509205083313</v>
      </c>
      <c r="H9757">
        <v>318.13645585714301</v>
      </c>
      <c r="R9757">
        <v>28883.78</v>
      </c>
      <c r="S9757">
        <v>28883.78</v>
      </c>
      <c r="T9757">
        <v>314.73868494432293</v>
      </c>
      <c r="U9757">
        <v>8917.7108628811038</v>
      </c>
      <c r="V9757">
        <v>28883.78</v>
      </c>
      <c r="W9757">
        <v>326.02267513711104</v>
      </c>
    </row>
    <row r="9758" spans="2:23" x14ac:dyDescent="0.3">
      <c r="B9758">
        <f t="shared" si="153"/>
        <v>9753</v>
      </c>
      <c r="C9758">
        <v>786.51561179988596</v>
      </c>
      <c r="D9758">
        <v>1409.447845303612</v>
      </c>
      <c r="E9758">
        <v>493.46103562118105</v>
      </c>
      <c r="F9758">
        <v>241.9418794289457</v>
      </c>
      <c r="G9758">
        <v>1563.3203984159345</v>
      </c>
      <c r="H9758">
        <v>210.96388263899618</v>
      </c>
      <c r="R9758">
        <v>1217.734032938316</v>
      </c>
      <c r="S9758">
        <v>2282.1825265402695</v>
      </c>
      <c r="T9758">
        <v>300.30307070325631</v>
      </c>
      <c r="U9758">
        <v>2239.1995742436147</v>
      </c>
      <c r="V9758">
        <v>244.72411908220519</v>
      </c>
      <c r="W9758">
        <v>230.71173587469363</v>
      </c>
    </row>
    <row r="9759" spans="2:23" x14ac:dyDescent="0.3">
      <c r="B9759">
        <f t="shared" si="153"/>
        <v>9754</v>
      </c>
      <c r="C9759">
        <v>201.41374057445458</v>
      </c>
      <c r="D9759">
        <v>1766.9894520789487</v>
      </c>
      <c r="E9759">
        <v>251.12323881979444</v>
      </c>
      <c r="F9759">
        <v>644.73562123636486</v>
      </c>
      <c r="G9759">
        <v>205.65113094115404</v>
      </c>
      <c r="H9759">
        <v>1067.1288450136112</v>
      </c>
      <c r="R9759">
        <v>519.44236968929499</v>
      </c>
      <c r="S9759">
        <v>7584.4169870356845</v>
      </c>
      <c r="T9759">
        <v>1932.9622090059192</v>
      </c>
      <c r="U9759">
        <v>3695.2747034383601</v>
      </c>
      <c r="V9759">
        <v>28677.60790805276</v>
      </c>
      <c r="W9759">
        <v>28883.78</v>
      </c>
    </row>
    <row r="9760" spans="2:23" x14ac:dyDescent="0.3">
      <c r="B9760">
        <f t="shared" si="153"/>
        <v>9755</v>
      </c>
      <c r="C9760">
        <v>282.22694224175677</v>
      </c>
      <c r="D9760">
        <v>563.86942628803286</v>
      </c>
      <c r="E9760">
        <v>529.80295899657335</v>
      </c>
      <c r="F9760">
        <v>217.33075339756209</v>
      </c>
      <c r="G9760">
        <v>1296.622473580542</v>
      </c>
      <c r="H9760">
        <v>949.60374522484278</v>
      </c>
      <c r="R9760">
        <v>284.93540128328436</v>
      </c>
      <c r="S9760">
        <v>217.8719510649637</v>
      </c>
      <c r="T9760">
        <v>28883.78</v>
      </c>
      <c r="U9760">
        <v>234.40458191060216</v>
      </c>
      <c r="V9760">
        <v>28883.78</v>
      </c>
      <c r="W9760">
        <v>211.73622483646386</v>
      </c>
    </row>
    <row r="9761" spans="2:23" x14ac:dyDescent="0.3">
      <c r="B9761">
        <f t="shared" si="153"/>
        <v>9756</v>
      </c>
      <c r="C9761">
        <v>694.82345547658315</v>
      </c>
      <c r="D9761">
        <v>455.56851839684168</v>
      </c>
      <c r="E9761">
        <v>15341.429810670581</v>
      </c>
      <c r="F9761">
        <v>344.50445935823205</v>
      </c>
      <c r="G9761">
        <v>414.80304132921378</v>
      </c>
      <c r="H9761">
        <v>267.33476330505943</v>
      </c>
      <c r="R9761">
        <v>1236.1664577747597</v>
      </c>
      <c r="S9761">
        <v>13012.799611582326</v>
      </c>
      <c r="T9761">
        <v>613.34003669938306</v>
      </c>
      <c r="U9761">
        <v>5781.4876426556229</v>
      </c>
      <c r="V9761">
        <v>2147.306367886903</v>
      </c>
      <c r="W9761">
        <v>13677.781565547055</v>
      </c>
    </row>
    <row r="9762" spans="2:23" x14ac:dyDescent="0.3">
      <c r="B9762">
        <f t="shared" si="153"/>
        <v>9757</v>
      </c>
      <c r="C9762">
        <v>257.92929874212439</v>
      </c>
      <c r="D9762">
        <v>204.96126170943182</v>
      </c>
      <c r="E9762">
        <v>200.35341959084883</v>
      </c>
      <c r="F9762">
        <v>3024.7988825211237</v>
      </c>
      <c r="G9762">
        <v>229.44574483298794</v>
      </c>
      <c r="H9762">
        <v>3581.7032615900339</v>
      </c>
      <c r="R9762">
        <v>721.30197294092056</v>
      </c>
      <c r="S9762">
        <v>449.06943032229628</v>
      </c>
      <c r="T9762">
        <v>335.35852795172855</v>
      </c>
      <c r="U9762">
        <v>13970.094929425772</v>
      </c>
      <c r="V9762">
        <v>221.21936717924754</v>
      </c>
      <c r="W9762">
        <v>1018.0621324102242</v>
      </c>
    </row>
    <row r="9763" spans="2:23" x14ac:dyDescent="0.3">
      <c r="B9763">
        <f t="shared" si="153"/>
        <v>9758</v>
      </c>
      <c r="C9763">
        <v>1565.0175437296296</v>
      </c>
      <c r="D9763">
        <v>28883.78</v>
      </c>
      <c r="E9763">
        <v>300.14100235670361</v>
      </c>
      <c r="F9763">
        <v>1588.6575803689309</v>
      </c>
      <c r="G9763">
        <v>214.29651470990947</v>
      </c>
      <c r="H9763">
        <v>239.54363174479994</v>
      </c>
      <c r="R9763">
        <v>5136.8993671151802</v>
      </c>
      <c r="S9763">
        <v>295.39929855519028</v>
      </c>
      <c r="T9763">
        <v>467.73695042557068</v>
      </c>
      <c r="U9763">
        <v>1029.0047332815861</v>
      </c>
      <c r="V9763">
        <v>200.58949774226681</v>
      </c>
      <c r="W9763">
        <v>239.80395369742578</v>
      </c>
    </row>
    <row r="9764" spans="2:23" x14ac:dyDescent="0.3">
      <c r="B9764">
        <f t="shared" si="153"/>
        <v>9759</v>
      </c>
      <c r="C9764">
        <v>203.02219986355581</v>
      </c>
      <c r="D9764">
        <v>28883.78</v>
      </c>
      <c r="E9764">
        <v>207.04068298690368</v>
      </c>
      <c r="F9764">
        <v>243.50235156267709</v>
      </c>
      <c r="G9764">
        <v>225.34981074494206</v>
      </c>
      <c r="H9764">
        <v>28883.78</v>
      </c>
      <c r="R9764">
        <v>945.41168098932235</v>
      </c>
      <c r="S9764">
        <v>460.84909638247001</v>
      </c>
      <c r="T9764">
        <v>225.94747321026196</v>
      </c>
      <c r="U9764">
        <v>5666.6130701117054</v>
      </c>
      <c r="V9764">
        <v>28883.78</v>
      </c>
      <c r="W9764">
        <v>266.15041516010399</v>
      </c>
    </row>
    <row r="9765" spans="2:23" x14ac:dyDescent="0.3">
      <c r="B9765">
        <f t="shared" si="153"/>
        <v>9760</v>
      </c>
      <c r="C9765">
        <v>250.46167131802304</v>
      </c>
      <c r="D9765">
        <v>390.28401994972137</v>
      </c>
      <c r="E9765">
        <v>237.49770282113991</v>
      </c>
      <c r="F9765">
        <v>224.23932861373171</v>
      </c>
      <c r="G9765">
        <v>209.58531449975149</v>
      </c>
      <c r="H9765">
        <v>429.78688408646155</v>
      </c>
      <c r="R9765">
        <v>657.59589305875102</v>
      </c>
      <c r="S9765">
        <v>2036.7638224607933</v>
      </c>
      <c r="T9765">
        <v>2975.3953580227094</v>
      </c>
      <c r="U9765">
        <v>215.23069919643456</v>
      </c>
      <c r="V9765">
        <v>1332.6151779533368</v>
      </c>
      <c r="W9765">
        <v>6803.4527358394998</v>
      </c>
    </row>
    <row r="9766" spans="2:23" x14ac:dyDescent="0.3">
      <c r="B9766">
        <f t="shared" si="153"/>
        <v>9761</v>
      </c>
      <c r="C9766">
        <v>1499.1412269002958</v>
      </c>
      <c r="D9766">
        <v>840.55535746226133</v>
      </c>
      <c r="E9766">
        <v>210.54817879388611</v>
      </c>
      <c r="F9766">
        <v>249.9093825743339</v>
      </c>
      <c r="G9766">
        <v>346.01278717175882</v>
      </c>
      <c r="H9766">
        <v>632.05017573147211</v>
      </c>
      <c r="R9766">
        <v>212.35491500195965</v>
      </c>
      <c r="S9766">
        <v>238.8808558350004</v>
      </c>
      <c r="T9766">
        <v>1448.2144428635274</v>
      </c>
      <c r="U9766">
        <v>313.25545687713998</v>
      </c>
      <c r="V9766">
        <v>215.40075846791567</v>
      </c>
      <c r="W9766">
        <v>752.06001196465991</v>
      </c>
    </row>
    <row r="9767" spans="2:23" x14ac:dyDescent="0.3">
      <c r="B9767">
        <f t="shared" si="153"/>
        <v>9762</v>
      </c>
      <c r="C9767">
        <v>2433.5368215639332</v>
      </c>
      <c r="D9767">
        <v>201.42704121104532</v>
      </c>
      <c r="E9767">
        <v>419.58626310060129</v>
      </c>
      <c r="F9767">
        <v>213.13221640112371</v>
      </c>
      <c r="G9767">
        <v>415.31597120540573</v>
      </c>
      <c r="H9767">
        <v>28299.639351612586</v>
      </c>
      <c r="R9767">
        <v>251.22848702953445</v>
      </c>
      <c r="S9767">
        <v>1501.1647120225359</v>
      </c>
      <c r="T9767">
        <v>28883.78</v>
      </c>
      <c r="U9767">
        <v>834.98901135113647</v>
      </c>
      <c r="V9767">
        <v>277.32665310174156</v>
      </c>
      <c r="W9767">
        <v>13360.078098907385</v>
      </c>
    </row>
    <row r="9768" spans="2:23" x14ac:dyDescent="0.3">
      <c r="B9768">
        <f t="shared" si="153"/>
        <v>9763</v>
      </c>
      <c r="C9768">
        <v>2136.470754506302</v>
      </c>
      <c r="D9768">
        <v>910.94042439252291</v>
      </c>
      <c r="E9768">
        <v>225.09251064157186</v>
      </c>
      <c r="F9768">
        <v>1045.5237482852031</v>
      </c>
      <c r="G9768">
        <v>396.31574358723628</v>
      </c>
      <c r="H9768">
        <v>28883.78</v>
      </c>
      <c r="R9768">
        <v>1432.6985252805582</v>
      </c>
      <c r="S9768">
        <v>972.76773064714234</v>
      </c>
      <c r="T9768">
        <v>310.04132161367068</v>
      </c>
      <c r="U9768">
        <v>2480.6177418810771</v>
      </c>
      <c r="V9768">
        <v>2222.7641603207003</v>
      </c>
      <c r="W9768">
        <v>204.10660025996782</v>
      </c>
    </row>
    <row r="9769" spans="2:23" x14ac:dyDescent="0.3">
      <c r="B9769">
        <f t="shared" si="153"/>
        <v>9764</v>
      </c>
      <c r="C9769">
        <v>541.41586893999647</v>
      </c>
      <c r="D9769">
        <v>5268.2773234091565</v>
      </c>
      <c r="E9769">
        <v>2750.568592579672</v>
      </c>
      <c r="F9769">
        <v>28883.78</v>
      </c>
      <c r="G9769">
        <v>212.36046663770256</v>
      </c>
      <c r="H9769">
        <v>233.13471623025106</v>
      </c>
      <c r="R9769">
        <v>314.23388347352636</v>
      </c>
      <c r="S9769">
        <v>5192.8499210932478</v>
      </c>
      <c r="T9769">
        <v>276.01127676485925</v>
      </c>
      <c r="U9769">
        <v>426.04287244431055</v>
      </c>
      <c r="V9769">
        <v>201.27460978671593</v>
      </c>
      <c r="W9769">
        <v>387.97136192173548</v>
      </c>
    </row>
    <row r="9770" spans="2:23" x14ac:dyDescent="0.3">
      <c r="B9770">
        <f t="shared" si="153"/>
        <v>9765</v>
      </c>
      <c r="C9770">
        <v>293.33244020576859</v>
      </c>
      <c r="D9770">
        <v>456.55648589703065</v>
      </c>
      <c r="E9770">
        <v>28883.78</v>
      </c>
      <c r="F9770">
        <v>228.59105509015276</v>
      </c>
      <c r="G9770">
        <v>1160.8162752011765</v>
      </c>
      <c r="H9770">
        <v>25063.627772742857</v>
      </c>
      <c r="R9770">
        <v>218.31664415839734</v>
      </c>
      <c r="S9770">
        <v>2128.881291212037</v>
      </c>
      <c r="T9770">
        <v>5924.3700391470802</v>
      </c>
      <c r="U9770">
        <v>28883.78</v>
      </c>
      <c r="V9770">
        <v>28883.78</v>
      </c>
      <c r="W9770">
        <v>482.2957579265094</v>
      </c>
    </row>
    <row r="9771" spans="2:23" x14ac:dyDescent="0.3">
      <c r="B9771">
        <f t="shared" si="153"/>
        <v>9766</v>
      </c>
      <c r="C9771">
        <v>9949.1526110756677</v>
      </c>
      <c r="D9771">
        <v>1521.9957026118959</v>
      </c>
      <c r="E9771">
        <v>407.57564051509553</v>
      </c>
      <c r="F9771">
        <v>223.72015137654387</v>
      </c>
      <c r="G9771">
        <v>226.76277929309785</v>
      </c>
      <c r="H9771">
        <v>221.29254166706329</v>
      </c>
      <c r="R9771">
        <v>243.40445641188438</v>
      </c>
      <c r="S9771">
        <v>401.77907984562933</v>
      </c>
      <c r="T9771">
        <v>3590.1189642714266</v>
      </c>
      <c r="U9771">
        <v>923.12813211073228</v>
      </c>
      <c r="V9771">
        <v>1408.459846659418</v>
      </c>
      <c r="W9771">
        <v>404.70273168623532</v>
      </c>
    </row>
    <row r="9772" spans="2:23" x14ac:dyDescent="0.3">
      <c r="B9772">
        <f t="shared" si="153"/>
        <v>9767</v>
      </c>
      <c r="C9772">
        <v>7228.9372223465107</v>
      </c>
      <c r="D9772">
        <v>324.76841881454141</v>
      </c>
      <c r="E9772">
        <v>701.4469174338069</v>
      </c>
      <c r="F9772">
        <v>4791.9934567986147</v>
      </c>
      <c r="G9772">
        <v>500.15764106746155</v>
      </c>
      <c r="H9772">
        <v>284.9456512945809</v>
      </c>
      <c r="R9772">
        <v>488.27266503267697</v>
      </c>
      <c r="S9772">
        <v>1012.2553368197987</v>
      </c>
      <c r="T9772">
        <v>236.61217682253101</v>
      </c>
      <c r="U9772">
        <v>28883.78</v>
      </c>
      <c r="V9772">
        <v>1441.9377890483729</v>
      </c>
      <c r="W9772">
        <v>356.49654276169434</v>
      </c>
    </row>
    <row r="9773" spans="2:23" x14ac:dyDescent="0.3">
      <c r="B9773">
        <f t="shared" si="153"/>
        <v>9768</v>
      </c>
      <c r="C9773">
        <v>270.60978257104659</v>
      </c>
      <c r="D9773">
        <v>9437.4787364331114</v>
      </c>
      <c r="E9773">
        <v>380.2236938294609</v>
      </c>
      <c r="F9773">
        <v>457.56897330840269</v>
      </c>
      <c r="G9773">
        <v>773.50491469879455</v>
      </c>
      <c r="H9773">
        <v>1439.260469486999</v>
      </c>
      <c r="R9773">
        <v>425.57845528876976</v>
      </c>
      <c r="S9773">
        <v>336.82119799320424</v>
      </c>
      <c r="T9773">
        <v>12287.586695387703</v>
      </c>
      <c r="U9773">
        <v>28883.78</v>
      </c>
      <c r="V9773">
        <v>839.72269125489584</v>
      </c>
      <c r="W9773">
        <v>284.44909579637419</v>
      </c>
    </row>
    <row r="9774" spans="2:23" x14ac:dyDescent="0.3">
      <c r="B9774">
        <f t="shared" si="153"/>
        <v>9769</v>
      </c>
      <c r="C9774">
        <v>3270.6774693140119</v>
      </c>
      <c r="D9774">
        <v>705.81794029394507</v>
      </c>
      <c r="E9774">
        <v>528.47533185568136</v>
      </c>
      <c r="F9774">
        <v>249.10500085921205</v>
      </c>
      <c r="G9774">
        <v>865.42198303157807</v>
      </c>
      <c r="H9774">
        <v>1976.6861419515403</v>
      </c>
      <c r="R9774">
        <v>409.77762880038966</v>
      </c>
      <c r="S9774">
        <v>11726.965571693132</v>
      </c>
      <c r="T9774">
        <v>24072.779463419702</v>
      </c>
      <c r="U9774">
        <v>511.35633081670278</v>
      </c>
      <c r="V9774">
        <v>669.04181228311882</v>
      </c>
      <c r="W9774">
        <v>8141.3532186823468</v>
      </c>
    </row>
    <row r="9775" spans="2:23" x14ac:dyDescent="0.3">
      <c r="B9775">
        <f t="shared" si="153"/>
        <v>9770</v>
      </c>
      <c r="C9775">
        <v>394.37589588658147</v>
      </c>
      <c r="D9775">
        <v>279.08825210496605</v>
      </c>
      <c r="E9775">
        <v>1989.8371443969452</v>
      </c>
      <c r="F9775">
        <v>275.6378500430792</v>
      </c>
      <c r="G9775">
        <v>261.20217412005013</v>
      </c>
      <c r="H9775">
        <v>446.11744072800491</v>
      </c>
      <c r="R9775">
        <v>772.89312001834321</v>
      </c>
      <c r="S9775">
        <v>3083.0658019047073</v>
      </c>
      <c r="T9775">
        <v>13289.631287019665</v>
      </c>
      <c r="U9775">
        <v>7713.9164493524249</v>
      </c>
      <c r="V9775">
        <v>1179.4327733773723</v>
      </c>
      <c r="W9775">
        <v>1130.7267063147492</v>
      </c>
    </row>
    <row r="9776" spans="2:23" x14ac:dyDescent="0.3">
      <c r="B9776">
        <f t="shared" si="153"/>
        <v>9771</v>
      </c>
      <c r="C9776">
        <v>544.54611438865948</v>
      </c>
      <c r="D9776">
        <v>1478.0357677871882</v>
      </c>
      <c r="E9776">
        <v>28883.78</v>
      </c>
      <c r="F9776">
        <v>1249.3476226112061</v>
      </c>
      <c r="G9776">
        <v>302.47462362507349</v>
      </c>
      <c r="H9776">
        <v>3935.3819571632798</v>
      </c>
      <c r="R9776">
        <v>689.45942958480964</v>
      </c>
      <c r="S9776">
        <v>354.0167170897426</v>
      </c>
      <c r="T9776">
        <v>220.64477375245193</v>
      </c>
      <c r="U9776">
        <v>433.47912759974042</v>
      </c>
      <c r="V9776">
        <v>1240.0503520515074</v>
      </c>
      <c r="W9776">
        <v>5714.4414043105953</v>
      </c>
    </row>
    <row r="9777" spans="2:23" x14ac:dyDescent="0.3">
      <c r="B9777">
        <f t="shared" si="153"/>
        <v>9772</v>
      </c>
      <c r="C9777">
        <v>1358.4213188180715</v>
      </c>
      <c r="D9777">
        <v>257.64149810028823</v>
      </c>
      <c r="E9777">
        <v>435.50160716368487</v>
      </c>
      <c r="F9777">
        <v>28883.78</v>
      </c>
      <c r="G9777">
        <v>280.41940726344075</v>
      </c>
      <c r="H9777">
        <v>2995.5096934199846</v>
      </c>
      <c r="R9777">
        <v>1402.3512064871304</v>
      </c>
      <c r="S9777">
        <v>314.90146618690522</v>
      </c>
      <c r="T9777">
        <v>260.40865282216038</v>
      </c>
      <c r="U9777">
        <v>676.72773564640102</v>
      </c>
      <c r="V9777">
        <v>274.18518132394627</v>
      </c>
      <c r="W9777">
        <v>1649.1762020165108</v>
      </c>
    </row>
    <row r="9778" spans="2:23" x14ac:dyDescent="0.3">
      <c r="B9778">
        <f t="shared" si="153"/>
        <v>9773</v>
      </c>
      <c r="C9778">
        <v>278.98415260742081</v>
      </c>
      <c r="D9778">
        <v>1220.426140566495</v>
      </c>
      <c r="E9778">
        <v>288.49980084425192</v>
      </c>
      <c r="F9778">
        <v>220.55888573344359</v>
      </c>
      <c r="G9778">
        <v>343.10199263939614</v>
      </c>
      <c r="H9778">
        <v>468.83593287874817</v>
      </c>
      <c r="R9778">
        <v>353.84246063260832</v>
      </c>
      <c r="S9778">
        <v>284.51563939315389</v>
      </c>
      <c r="T9778">
        <v>28883.78</v>
      </c>
      <c r="U9778">
        <v>205.03000678032055</v>
      </c>
      <c r="V9778">
        <v>761.64696691923348</v>
      </c>
      <c r="W9778">
        <v>2564.8201543749992</v>
      </c>
    </row>
    <row r="9779" spans="2:23" x14ac:dyDescent="0.3">
      <c r="B9779">
        <f t="shared" si="153"/>
        <v>9774</v>
      </c>
      <c r="C9779">
        <v>237.84386461708388</v>
      </c>
      <c r="D9779">
        <v>422.35652900570244</v>
      </c>
      <c r="E9779">
        <v>272.63130832310264</v>
      </c>
      <c r="F9779">
        <v>323.58853222355941</v>
      </c>
      <c r="G9779">
        <v>337.19482384318587</v>
      </c>
      <c r="H9779">
        <v>233.571338612575</v>
      </c>
      <c r="R9779">
        <v>12718.323412957363</v>
      </c>
      <c r="S9779">
        <v>17674.321505111155</v>
      </c>
      <c r="T9779">
        <v>28883.78</v>
      </c>
      <c r="U9779">
        <v>9897.2303921350212</v>
      </c>
      <c r="V9779">
        <v>269.07219954060082</v>
      </c>
      <c r="W9779">
        <v>12168.639767511177</v>
      </c>
    </row>
    <row r="9780" spans="2:23" x14ac:dyDescent="0.3">
      <c r="B9780">
        <f t="shared" si="153"/>
        <v>9775</v>
      </c>
      <c r="C9780">
        <v>266.39709200199508</v>
      </c>
      <c r="D9780">
        <v>28883.78</v>
      </c>
      <c r="E9780">
        <v>291.29737753174959</v>
      </c>
      <c r="F9780">
        <v>28883.78</v>
      </c>
      <c r="G9780">
        <v>226.60860775039689</v>
      </c>
      <c r="H9780">
        <v>865.53946381315802</v>
      </c>
      <c r="R9780">
        <v>590.44392696099533</v>
      </c>
      <c r="S9780">
        <v>220.68713755468468</v>
      </c>
      <c r="T9780">
        <v>1351.9938689513831</v>
      </c>
      <c r="U9780">
        <v>332.65607625905602</v>
      </c>
      <c r="V9780">
        <v>28883.78</v>
      </c>
      <c r="W9780">
        <v>3305.9469496645465</v>
      </c>
    </row>
    <row r="9781" spans="2:23" x14ac:dyDescent="0.3">
      <c r="B9781">
        <f t="shared" si="153"/>
        <v>9776</v>
      </c>
      <c r="C9781">
        <v>560.33362898547023</v>
      </c>
      <c r="D9781">
        <v>218.01700302312119</v>
      </c>
      <c r="E9781">
        <v>28883.78</v>
      </c>
      <c r="F9781">
        <v>600.40467816130297</v>
      </c>
      <c r="G9781">
        <v>361.05958443007614</v>
      </c>
      <c r="H9781">
        <v>222.19375654835011</v>
      </c>
      <c r="R9781">
        <v>340.92481271142083</v>
      </c>
      <c r="S9781">
        <v>492.12196608688305</v>
      </c>
      <c r="T9781">
        <v>28883.78</v>
      </c>
      <c r="U9781">
        <v>28883.78</v>
      </c>
      <c r="V9781">
        <v>217.65247691219102</v>
      </c>
      <c r="W9781">
        <v>28883.78</v>
      </c>
    </row>
    <row r="9782" spans="2:23" x14ac:dyDescent="0.3">
      <c r="B9782">
        <f t="shared" si="153"/>
        <v>9777</v>
      </c>
      <c r="C9782">
        <v>323.6302190387396</v>
      </c>
      <c r="D9782">
        <v>295.75522492088169</v>
      </c>
      <c r="E9782">
        <v>225.52807536750026</v>
      </c>
      <c r="F9782">
        <v>9812.4009862113671</v>
      </c>
      <c r="G9782">
        <v>202.18360091353594</v>
      </c>
      <c r="H9782">
        <v>3571.7344857382673</v>
      </c>
      <c r="R9782">
        <v>2687.3435143718307</v>
      </c>
      <c r="S9782">
        <v>28883.78</v>
      </c>
      <c r="T9782">
        <v>28883.78</v>
      </c>
      <c r="U9782">
        <v>591.11817390152839</v>
      </c>
      <c r="V9782">
        <v>4159.3485231974555</v>
      </c>
      <c r="W9782">
        <v>280.72027285960507</v>
      </c>
    </row>
    <row r="9783" spans="2:23" x14ac:dyDescent="0.3">
      <c r="B9783">
        <f t="shared" si="153"/>
        <v>9778</v>
      </c>
      <c r="C9783">
        <v>1240.0098057200819</v>
      </c>
      <c r="D9783">
        <v>229.92801602489837</v>
      </c>
      <c r="E9783">
        <v>28883.78</v>
      </c>
      <c r="F9783">
        <v>23608.256650494681</v>
      </c>
      <c r="G9783">
        <v>226.97577194582027</v>
      </c>
      <c r="H9783">
        <v>28883.78</v>
      </c>
      <c r="R9783">
        <v>219.25955957550789</v>
      </c>
      <c r="S9783">
        <v>489.98251521081329</v>
      </c>
      <c r="T9783">
        <v>1347.6345070005229</v>
      </c>
      <c r="U9783">
        <v>249.97030232801416</v>
      </c>
      <c r="V9783">
        <v>240.23862618684015</v>
      </c>
      <c r="W9783">
        <v>366.95291623316143</v>
      </c>
    </row>
    <row r="9784" spans="2:23" x14ac:dyDescent="0.3">
      <c r="B9784">
        <f t="shared" si="153"/>
        <v>9779</v>
      </c>
      <c r="C9784">
        <v>28883.78</v>
      </c>
      <c r="D9784">
        <v>28883.78</v>
      </c>
      <c r="E9784">
        <v>12332.20519044152</v>
      </c>
      <c r="F9784">
        <v>351.85651760332138</v>
      </c>
      <c r="G9784">
        <v>1406.631031329576</v>
      </c>
      <c r="H9784">
        <v>261.31383412563815</v>
      </c>
      <c r="R9784">
        <v>15385.905808031914</v>
      </c>
      <c r="S9784">
        <v>28883.78</v>
      </c>
      <c r="T9784">
        <v>204.39472050898738</v>
      </c>
      <c r="U9784">
        <v>687.64835661586392</v>
      </c>
      <c r="V9784">
        <v>306.58255862245665</v>
      </c>
      <c r="W9784">
        <v>690.61543844606229</v>
      </c>
    </row>
    <row r="9785" spans="2:23" x14ac:dyDescent="0.3">
      <c r="B9785">
        <f t="shared" si="153"/>
        <v>9780</v>
      </c>
      <c r="C9785">
        <v>205.134840554178</v>
      </c>
      <c r="D9785">
        <v>374.80730361325618</v>
      </c>
      <c r="E9785">
        <v>208.44563669600717</v>
      </c>
      <c r="F9785">
        <v>615.30497034625</v>
      </c>
      <c r="G9785">
        <v>847.45412344842862</v>
      </c>
      <c r="H9785">
        <v>4069.7812840816923</v>
      </c>
      <c r="R9785">
        <v>285.69611883670024</v>
      </c>
      <c r="S9785">
        <v>476.25371918387407</v>
      </c>
      <c r="T9785">
        <v>442.7577866565141</v>
      </c>
      <c r="U9785">
        <v>28883.78</v>
      </c>
      <c r="V9785">
        <v>289.95798753442261</v>
      </c>
      <c r="W9785">
        <v>637.26768199247249</v>
      </c>
    </row>
    <row r="9786" spans="2:23" x14ac:dyDescent="0.3">
      <c r="B9786">
        <f t="shared" si="153"/>
        <v>9781</v>
      </c>
      <c r="C9786">
        <v>266.7071518112021</v>
      </c>
      <c r="D9786">
        <v>785.37134868170972</v>
      </c>
      <c r="E9786">
        <v>28883.78</v>
      </c>
      <c r="F9786">
        <v>630.51572748112631</v>
      </c>
      <c r="G9786">
        <v>220.2693742427345</v>
      </c>
      <c r="H9786">
        <v>436.66022748746263</v>
      </c>
      <c r="R9786">
        <v>287.42457485940554</v>
      </c>
      <c r="S9786">
        <v>334.66309598888017</v>
      </c>
      <c r="T9786">
        <v>28883.78</v>
      </c>
      <c r="U9786">
        <v>250.35765671499519</v>
      </c>
      <c r="V9786">
        <v>212.90259516856571</v>
      </c>
      <c r="W9786">
        <v>262.95674406495903</v>
      </c>
    </row>
    <row r="9787" spans="2:23" x14ac:dyDescent="0.3">
      <c r="B9787">
        <f t="shared" si="153"/>
        <v>9782</v>
      </c>
      <c r="C9787">
        <v>461.00241512005755</v>
      </c>
      <c r="D9787">
        <v>28883.78</v>
      </c>
      <c r="E9787">
        <v>2344.6041221244827</v>
      </c>
      <c r="F9787">
        <v>312.20373345672783</v>
      </c>
      <c r="G9787">
        <v>2069.9010260497171</v>
      </c>
      <c r="H9787">
        <v>1586.4815511625025</v>
      </c>
      <c r="R9787">
        <v>229.06679940062628</v>
      </c>
      <c r="S9787">
        <v>310.8519995735482</v>
      </c>
      <c r="T9787">
        <v>6518.6723513607994</v>
      </c>
      <c r="U9787">
        <v>28883.78</v>
      </c>
      <c r="V9787">
        <v>237.08648899568223</v>
      </c>
      <c r="W9787">
        <v>366.37655211552431</v>
      </c>
    </row>
    <row r="9788" spans="2:23" x14ac:dyDescent="0.3">
      <c r="B9788">
        <f t="shared" si="153"/>
        <v>9783</v>
      </c>
      <c r="C9788">
        <v>264.57448609752311</v>
      </c>
      <c r="D9788">
        <v>582.77140966043703</v>
      </c>
      <c r="E9788">
        <v>605.73254488329485</v>
      </c>
      <c r="F9788">
        <v>274.83197327407419</v>
      </c>
      <c r="G9788">
        <v>15194.361551879851</v>
      </c>
      <c r="H9788">
        <v>405.57249447089578</v>
      </c>
      <c r="R9788">
        <v>942.59499353553247</v>
      </c>
      <c r="S9788">
        <v>467.91011271852182</v>
      </c>
      <c r="T9788">
        <v>264.60795917666445</v>
      </c>
      <c r="U9788">
        <v>13214.678524022254</v>
      </c>
      <c r="V9788">
        <v>260.83432383376385</v>
      </c>
      <c r="W9788">
        <v>233.53750892784507</v>
      </c>
    </row>
    <row r="9789" spans="2:23" x14ac:dyDescent="0.3">
      <c r="B9789">
        <f t="shared" si="153"/>
        <v>9784</v>
      </c>
      <c r="C9789">
        <v>28883.78</v>
      </c>
      <c r="D9789">
        <v>344.30068138743059</v>
      </c>
      <c r="E9789">
        <v>408.86283526416872</v>
      </c>
      <c r="F9789">
        <v>28883.78</v>
      </c>
      <c r="G9789">
        <v>28883.78</v>
      </c>
      <c r="H9789">
        <v>328.04675180211905</v>
      </c>
      <c r="R9789">
        <v>277.64443724483766</v>
      </c>
      <c r="S9789">
        <v>494.18574171918266</v>
      </c>
      <c r="T9789">
        <v>308.91180714930078</v>
      </c>
      <c r="U9789">
        <v>5352.251615992679</v>
      </c>
      <c r="V9789">
        <v>206.32443924441304</v>
      </c>
      <c r="W9789">
        <v>271.52826053196742</v>
      </c>
    </row>
    <row r="9790" spans="2:23" x14ac:dyDescent="0.3">
      <c r="B9790">
        <f t="shared" si="153"/>
        <v>9785</v>
      </c>
      <c r="C9790">
        <v>1343.9598868323192</v>
      </c>
      <c r="D9790">
        <v>1757.2368689132325</v>
      </c>
      <c r="E9790">
        <v>5325.9742703394622</v>
      </c>
      <c r="F9790">
        <v>256.74828093159493</v>
      </c>
      <c r="G9790">
        <v>3633.3705212414625</v>
      </c>
      <c r="H9790">
        <v>545.56194383168963</v>
      </c>
      <c r="R9790">
        <v>28883.78</v>
      </c>
      <c r="S9790">
        <v>440.92086208936803</v>
      </c>
      <c r="T9790">
        <v>28883.78</v>
      </c>
      <c r="U9790">
        <v>28883.78</v>
      </c>
      <c r="V9790">
        <v>225.82289799446804</v>
      </c>
      <c r="W9790">
        <v>803.84716217877792</v>
      </c>
    </row>
    <row r="9791" spans="2:23" x14ac:dyDescent="0.3">
      <c r="B9791">
        <f t="shared" si="153"/>
        <v>9786</v>
      </c>
      <c r="C9791">
        <v>397.56866643777192</v>
      </c>
      <c r="D9791">
        <v>6202.9924174110965</v>
      </c>
      <c r="E9791">
        <v>5954.7887143838507</v>
      </c>
      <c r="F9791">
        <v>28883.78</v>
      </c>
      <c r="G9791">
        <v>17226.348772441841</v>
      </c>
      <c r="H9791">
        <v>982.15827270688214</v>
      </c>
      <c r="R9791">
        <v>28883.78</v>
      </c>
      <c r="S9791">
        <v>655.04589367788549</v>
      </c>
      <c r="T9791">
        <v>1812.7162399671397</v>
      </c>
      <c r="U9791">
        <v>4497.4232889954719</v>
      </c>
      <c r="V9791">
        <v>324.64170784299296</v>
      </c>
      <c r="W9791">
        <v>270.33451773693605</v>
      </c>
    </row>
    <row r="9792" spans="2:23" x14ac:dyDescent="0.3">
      <c r="B9792">
        <f t="shared" si="153"/>
        <v>9787</v>
      </c>
      <c r="C9792">
        <v>696.7391749947551</v>
      </c>
      <c r="D9792">
        <v>268.64987963943184</v>
      </c>
      <c r="E9792">
        <v>490.16826303357885</v>
      </c>
      <c r="F9792">
        <v>271.49879978842523</v>
      </c>
      <c r="G9792">
        <v>276.52428261451553</v>
      </c>
      <c r="H9792">
        <v>5090.2899278237519</v>
      </c>
      <c r="R9792">
        <v>407.00382977011748</v>
      </c>
      <c r="S9792">
        <v>1437.4569587074652</v>
      </c>
      <c r="T9792">
        <v>323.91551688422203</v>
      </c>
      <c r="U9792">
        <v>832.15041775855832</v>
      </c>
      <c r="V9792">
        <v>14292.605484078924</v>
      </c>
      <c r="W9792">
        <v>3916.4647578509071</v>
      </c>
    </row>
    <row r="9793" spans="2:23" x14ac:dyDescent="0.3">
      <c r="B9793">
        <f t="shared" si="153"/>
        <v>9788</v>
      </c>
      <c r="C9793">
        <v>2160.9867287663983</v>
      </c>
      <c r="D9793">
        <v>2244.1646247157882</v>
      </c>
      <c r="E9793">
        <v>851.9846206090142</v>
      </c>
      <c r="F9793">
        <v>237.7003660628215</v>
      </c>
      <c r="G9793">
        <v>1166.9669306064714</v>
      </c>
      <c r="H9793">
        <v>28883.78</v>
      </c>
      <c r="R9793">
        <v>278.02881300858974</v>
      </c>
      <c r="S9793">
        <v>570.64193135243681</v>
      </c>
      <c r="T9793">
        <v>243.24030014122451</v>
      </c>
      <c r="U9793">
        <v>28883.78</v>
      </c>
      <c r="V9793">
        <v>913.37815538478594</v>
      </c>
      <c r="W9793">
        <v>296.98203925336168</v>
      </c>
    </row>
    <row r="9794" spans="2:23" x14ac:dyDescent="0.3">
      <c r="B9794">
        <f t="shared" si="153"/>
        <v>9789</v>
      </c>
      <c r="C9794">
        <v>28883.78</v>
      </c>
      <c r="D9794">
        <v>474.10651048191352</v>
      </c>
      <c r="E9794">
        <v>291.65567922454153</v>
      </c>
      <c r="F9794">
        <v>284.54426520604625</v>
      </c>
      <c r="G9794">
        <v>708.3075933829748</v>
      </c>
      <c r="H9794">
        <v>688.02683262220933</v>
      </c>
      <c r="R9794">
        <v>581.60939273119027</v>
      </c>
      <c r="S9794">
        <v>371.16229596707603</v>
      </c>
      <c r="T9794">
        <v>329.46760341599412</v>
      </c>
      <c r="U9794">
        <v>204.80034944844095</v>
      </c>
      <c r="V9794">
        <v>9378.5996321362254</v>
      </c>
      <c r="W9794">
        <v>224.39729623811812</v>
      </c>
    </row>
    <row r="9795" spans="2:23" x14ac:dyDescent="0.3">
      <c r="B9795">
        <f t="shared" si="153"/>
        <v>9790</v>
      </c>
      <c r="C9795">
        <v>231.16083829351197</v>
      </c>
      <c r="D9795">
        <v>28883.78</v>
      </c>
      <c r="E9795">
        <v>226.9537730614704</v>
      </c>
      <c r="F9795">
        <v>28883.78</v>
      </c>
      <c r="G9795">
        <v>1704.0127882097297</v>
      </c>
      <c r="H9795">
        <v>2262.1302955095866</v>
      </c>
      <c r="R9795">
        <v>2472.8924118223299</v>
      </c>
      <c r="S9795">
        <v>368.93344295515476</v>
      </c>
      <c r="T9795">
        <v>326.7135184099692</v>
      </c>
      <c r="U9795">
        <v>1264.7402351533351</v>
      </c>
      <c r="V9795">
        <v>307.33716180536624</v>
      </c>
      <c r="W9795">
        <v>11046.980075195926</v>
      </c>
    </row>
    <row r="9796" spans="2:23" x14ac:dyDescent="0.3">
      <c r="B9796">
        <f t="shared" si="153"/>
        <v>9791</v>
      </c>
      <c r="C9796">
        <v>235.18803606894056</v>
      </c>
      <c r="D9796">
        <v>4461.32289885921</v>
      </c>
      <c r="E9796">
        <v>201.58913747527797</v>
      </c>
      <c r="F9796">
        <v>235.26884753886986</v>
      </c>
      <c r="G9796">
        <v>26979.541917232684</v>
      </c>
      <c r="H9796">
        <v>389.31741476309401</v>
      </c>
      <c r="R9796">
        <v>704.5438431434568</v>
      </c>
      <c r="S9796">
        <v>6798.1324372037152</v>
      </c>
      <c r="T9796">
        <v>289.65912429853887</v>
      </c>
      <c r="U9796">
        <v>1719.0806973859637</v>
      </c>
      <c r="V9796">
        <v>282.55954730434411</v>
      </c>
      <c r="W9796">
        <v>8254.7254597291758</v>
      </c>
    </row>
    <row r="9797" spans="2:23" x14ac:dyDescent="0.3">
      <c r="B9797">
        <f t="shared" si="153"/>
        <v>9792</v>
      </c>
      <c r="C9797">
        <v>225.28129472094875</v>
      </c>
      <c r="D9797">
        <v>355.32522064410034</v>
      </c>
      <c r="E9797">
        <v>285.80797928659263</v>
      </c>
      <c r="F9797">
        <v>204.93723653176144</v>
      </c>
      <c r="G9797">
        <v>343.41955059301631</v>
      </c>
      <c r="H9797">
        <v>28883.78</v>
      </c>
      <c r="R9797">
        <v>1834.1907309780211</v>
      </c>
      <c r="S9797">
        <v>353.93349474594061</v>
      </c>
      <c r="T9797">
        <v>28721.025598192806</v>
      </c>
      <c r="U9797">
        <v>14361.97572218079</v>
      </c>
      <c r="V9797">
        <v>578.59824973642867</v>
      </c>
      <c r="W9797">
        <v>2043.3219802768292</v>
      </c>
    </row>
    <row r="9798" spans="2:23" x14ac:dyDescent="0.3">
      <c r="B9798">
        <f t="shared" si="153"/>
        <v>9793</v>
      </c>
      <c r="C9798">
        <v>309.93305103988763</v>
      </c>
      <c r="D9798">
        <v>386.61643293735881</v>
      </c>
      <c r="E9798">
        <v>6021.7660877145299</v>
      </c>
      <c r="F9798">
        <v>201.39940923134989</v>
      </c>
      <c r="G9798">
        <v>2076.4529092387529</v>
      </c>
      <c r="H9798">
        <v>262.09466835474092</v>
      </c>
      <c r="R9798">
        <v>17681.27495414907</v>
      </c>
      <c r="S9798">
        <v>4830.4215790461321</v>
      </c>
      <c r="T9798">
        <v>238.03797500293291</v>
      </c>
      <c r="U9798">
        <v>258.74344401113399</v>
      </c>
      <c r="V9798">
        <v>265.55724421097602</v>
      </c>
      <c r="W9798">
        <v>6583.033148358888</v>
      </c>
    </row>
    <row r="9799" spans="2:23" x14ac:dyDescent="0.3">
      <c r="B9799">
        <f t="shared" si="153"/>
        <v>9794</v>
      </c>
      <c r="C9799">
        <v>320.82710340966923</v>
      </c>
      <c r="D9799">
        <v>292.20527430026664</v>
      </c>
      <c r="E9799">
        <v>2311.5899413771212</v>
      </c>
      <c r="F9799">
        <v>226.69346952109467</v>
      </c>
      <c r="G9799">
        <v>28883.78</v>
      </c>
      <c r="H9799">
        <v>359.07538249405576</v>
      </c>
      <c r="R9799">
        <v>16323.881908094043</v>
      </c>
      <c r="S9799">
        <v>252.78863729392776</v>
      </c>
      <c r="T9799">
        <v>262.12837363434926</v>
      </c>
      <c r="U9799">
        <v>500.88079853289707</v>
      </c>
      <c r="V9799">
        <v>1083.8713070580484</v>
      </c>
      <c r="W9799">
        <v>28883.78</v>
      </c>
    </row>
    <row r="9800" spans="2:23" x14ac:dyDescent="0.3">
      <c r="B9800">
        <f t="shared" ref="B9800:B9863" si="154">B9799 + 1</f>
        <v>9795</v>
      </c>
      <c r="C9800">
        <v>356.06222847251883</v>
      </c>
      <c r="D9800">
        <v>783.90932481717107</v>
      </c>
      <c r="E9800">
        <v>386.64753355935579</v>
      </c>
      <c r="F9800">
        <v>7413.5708515012848</v>
      </c>
      <c r="G9800">
        <v>1246.0704759094317</v>
      </c>
      <c r="H9800">
        <v>28883.78</v>
      </c>
      <c r="R9800">
        <v>205.0401703402384</v>
      </c>
      <c r="S9800">
        <v>770.73768207223088</v>
      </c>
      <c r="T9800">
        <v>257.19912080902833</v>
      </c>
      <c r="U9800">
        <v>904.95095750784844</v>
      </c>
      <c r="V9800">
        <v>204.14445798817994</v>
      </c>
      <c r="W9800">
        <v>258.53368587789436</v>
      </c>
    </row>
    <row r="9801" spans="2:23" x14ac:dyDescent="0.3">
      <c r="B9801">
        <f t="shared" si="154"/>
        <v>9796</v>
      </c>
      <c r="C9801">
        <v>28883.78</v>
      </c>
      <c r="D9801">
        <v>394.15481638160736</v>
      </c>
      <c r="E9801">
        <v>28883.78</v>
      </c>
      <c r="F9801">
        <v>357.74583535335319</v>
      </c>
      <c r="G9801">
        <v>603.71769126410129</v>
      </c>
      <c r="H9801">
        <v>212.9458156134107</v>
      </c>
      <c r="R9801">
        <v>213.33876598091831</v>
      </c>
      <c r="S9801">
        <v>392.99395297217438</v>
      </c>
      <c r="T9801">
        <v>395.22584145232702</v>
      </c>
      <c r="U9801">
        <v>268.02097944149557</v>
      </c>
      <c r="V9801">
        <v>224.83221198371658</v>
      </c>
      <c r="W9801">
        <v>870.97591419685159</v>
      </c>
    </row>
    <row r="9802" spans="2:23" x14ac:dyDescent="0.3">
      <c r="B9802">
        <f t="shared" si="154"/>
        <v>9797</v>
      </c>
      <c r="C9802">
        <v>1021.8595755599409</v>
      </c>
      <c r="D9802">
        <v>236.86801732628666</v>
      </c>
      <c r="E9802">
        <v>2170.9591000065948</v>
      </c>
      <c r="F9802">
        <v>737.22285739011556</v>
      </c>
      <c r="G9802">
        <v>431.27050398792903</v>
      </c>
      <c r="H9802">
        <v>1264.7523958205793</v>
      </c>
      <c r="R9802">
        <v>205.98204778345516</v>
      </c>
      <c r="S9802">
        <v>296.70534214105919</v>
      </c>
      <c r="T9802">
        <v>1692.4248471634521</v>
      </c>
      <c r="U9802">
        <v>28883.78</v>
      </c>
      <c r="V9802">
        <v>869.58515343637225</v>
      </c>
      <c r="W9802">
        <v>237.76256258891482</v>
      </c>
    </row>
    <row r="9803" spans="2:23" x14ac:dyDescent="0.3">
      <c r="B9803">
        <f t="shared" si="154"/>
        <v>9798</v>
      </c>
      <c r="C9803">
        <v>501.34833110404071</v>
      </c>
      <c r="D9803">
        <v>223.38185558280315</v>
      </c>
      <c r="E9803">
        <v>3068.7499968878633</v>
      </c>
      <c r="F9803">
        <v>1046.318296750208</v>
      </c>
      <c r="G9803">
        <v>775.11886594215969</v>
      </c>
      <c r="H9803">
        <v>229.89504751169952</v>
      </c>
      <c r="R9803">
        <v>2094.4063369956348</v>
      </c>
      <c r="S9803">
        <v>1962.9222434294263</v>
      </c>
      <c r="T9803">
        <v>706.42782129449051</v>
      </c>
      <c r="U9803">
        <v>465.53604595434945</v>
      </c>
      <c r="V9803">
        <v>362.69056460531743</v>
      </c>
      <c r="W9803">
        <v>211.35450895473488</v>
      </c>
    </row>
    <row r="9804" spans="2:23" x14ac:dyDescent="0.3">
      <c r="B9804">
        <f t="shared" si="154"/>
        <v>9799</v>
      </c>
      <c r="C9804">
        <v>235.04217277396992</v>
      </c>
      <c r="D9804">
        <v>204.33322750900084</v>
      </c>
      <c r="E9804">
        <v>598.33392039859109</v>
      </c>
      <c r="F9804">
        <v>240.75252596434544</v>
      </c>
      <c r="G9804">
        <v>298.9907246182068</v>
      </c>
      <c r="H9804">
        <v>407.99534911573232</v>
      </c>
      <c r="R9804">
        <v>729.23854351056946</v>
      </c>
      <c r="S9804">
        <v>521.69710042868724</v>
      </c>
      <c r="T9804">
        <v>28883.78</v>
      </c>
      <c r="U9804">
        <v>435.15956842046114</v>
      </c>
      <c r="V9804">
        <v>6461.7052856458158</v>
      </c>
      <c r="W9804">
        <v>433.05581387393511</v>
      </c>
    </row>
    <row r="9805" spans="2:23" x14ac:dyDescent="0.3">
      <c r="B9805">
        <f t="shared" si="154"/>
        <v>9800</v>
      </c>
      <c r="C9805">
        <v>260.16387912611384</v>
      </c>
      <c r="D9805">
        <v>239.17870460401198</v>
      </c>
      <c r="E9805">
        <v>207.26675116626876</v>
      </c>
      <c r="F9805">
        <v>571.29335669646571</v>
      </c>
      <c r="G9805">
        <v>520.86916156595203</v>
      </c>
      <c r="H9805">
        <v>2316.6005475305528</v>
      </c>
      <c r="R9805">
        <v>227.4703683898164</v>
      </c>
      <c r="S9805">
        <v>28883.78</v>
      </c>
      <c r="T9805">
        <v>234.67174676458455</v>
      </c>
      <c r="U9805">
        <v>731.21534102234875</v>
      </c>
      <c r="V9805">
        <v>28883.78</v>
      </c>
      <c r="W9805">
        <v>764.19658356317711</v>
      </c>
    </row>
    <row r="9806" spans="2:23" x14ac:dyDescent="0.3">
      <c r="B9806">
        <f t="shared" si="154"/>
        <v>9801</v>
      </c>
      <c r="C9806">
        <v>710.36472206846588</v>
      </c>
      <c r="D9806">
        <v>260.08600403749688</v>
      </c>
      <c r="E9806">
        <v>2873.5299313010023</v>
      </c>
      <c r="F9806">
        <v>1567.3942552335802</v>
      </c>
      <c r="G9806">
        <v>248.13766348664012</v>
      </c>
      <c r="H9806">
        <v>28883.78</v>
      </c>
      <c r="R9806">
        <v>352.14291950680558</v>
      </c>
      <c r="S9806">
        <v>255.08199732546254</v>
      </c>
      <c r="T9806">
        <v>299.46495040635028</v>
      </c>
      <c r="U9806">
        <v>233.97379184715766</v>
      </c>
      <c r="V9806">
        <v>284.97343129600131</v>
      </c>
      <c r="W9806">
        <v>201.13323149262726</v>
      </c>
    </row>
    <row r="9807" spans="2:23" x14ac:dyDescent="0.3">
      <c r="B9807">
        <f t="shared" si="154"/>
        <v>9802</v>
      </c>
      <c r="C9807">
        <v>814.85163647544391</v>
      </c>
      <c r="D9807">
        <v>362.97529643564667</v>
      </c>
      <c r="E9807">
        <v>3609.0621823942015</v>
      </c>
      <c r="F9807">
        <v>396.61294833132604</v>
      </c>
      <c r="G9807">
        <v>267.98310052515285</v>
      </c>
      <c r="H9807">
        <v>606.17222350238615</v>
      </c>
      <c r="R9807">
        <v>310.75786986462595</v>
      </c>
      <c r="S9807">
        <v>426.16879265053035</v>
      </c>
      <c r="T9807">
        <v>368.20733606319584</v>
      </c>
      <c r="U9807">
        <v>228.71711131441376</v>
      </c>
      <c r="V9807">
        <v>324.96611113904675</v>
      </c>
      <c r="W9807">
        <v>835.01646526649313</v>
      </c>
    </row>
    <row r="9808" spans="2:23" x14ac:dyDescent="0.3">
      <c r="B9808">
        <f t="shared" si="154"/>
        <v>9803</v>
      </c>
      <c r="C9808">
        <v>28883.78</v>
      </c>
      <c r="D9808">
        <v>280.92979117963034</v>
      </c>
      <c r="E9808">
        <v>383.26680352425467</v>
      </c>
      <c r="F9808">
        <v>4961.0602281314914</v>
      </c>
      <c r="G9808">
        <v>11570.27354058235</v>
      </c>
      <c r="H9808">
        <v>28883.78</v>
      </c>
      <c r="R9808">
        <v>28883.78</v>
      </c>
      <c r="S9808">
        <v>492.53148068550524</v>
      </c>
      <c r="T9808">
        <v>298.11662654644545</v>
      </c>
      <c r="U9808">
        <v>261.83583726564285</v>
      </c>
      <c r="V9808">
        <v>424.91722807900419</v>
      </c>
      <c r="W9808">
        <v>2004.6856443971767</v>
      </c>
    </row>
    <row r="9809" spans="2:23" x14ac:dyDescent="0.3">
      <c r="B9809">
        <f t="shared" si="154"/>
        <v>9804</v>
      </c>
      <c r="C9809">
        <v>237.48316467778835</v>
      </c>
      <c r="D9809">
        <v>1960.9988265370557</v>
      </c>
      <c r="E9809">
        <v>493.09639781620837</v>
      </c>
      <c r="F9809">
        <v>21716.188743744598</v>
      </c>
      <c r="G9809">
        <v>438.15078248218742</v>
      </c>
      <c r="H9809">
        <v>305.10068735187343</v>
      </c>
      <c r="R9809">
        <v>917.57627922697986</v>
      </c>
      <c r="S9809">
        <v>203.85148617133675</v>
      </c>
      <c r="T9809">
        <v>11622.533533057038</v>
      </c>
      <c r="U9809">
        <v>225.15139635396901</v>
      </c>
      <c r="V9809">
        <v>203.54646086533657</v>
      </c>
      <c r="W9809">
        <v>640.24489124001957</v>
      </c>
    </row>
    <row r="9810" spans="2:23" x14ac:dyDescent="0.3">
      <c r="B9810">
        <f t="shared" si="154"/>
        <v>9805</v>
      </c>
      <c r="C9810">
        <v>228.84904695556</v>
      </c>
      <c r="D9810">
        <v>3035.8095122315403</v>
      </c>
      <c r="E9810">
        <v>282.49361230043951</v>
      </c>
      <c r="F9810">
        <v>531.28932274981071</v>
      </c>
      <c r="G9810">
        <v>215.25660275537669</v>
      </c>
      <c r="H9810">
        <v>211.70548281790823</v>
      </c>
      <c r="R9810">
        <v>370.93080655930135</v>
      </c>
      <c r="S9810">
        <v>2359.0524443442741</v>
      </c>
      <c r="T9810">
        <v>639.47132133817388</v>
      </c>
      <c r="U9810">
        <v>1733.7987719569658</v>
      </c>
      <c r="V9810">
        <v>206.35011457341599</v>
      </c>
      <c r="W9810">
        <v>2635.4077446477954</v>
      </c>
    </row>
    <row r="9811" spans="2:23" x14ac:dyDescent="0.3">
      <c r="B9811">
        <f t="shared" si="154"/>
        <v>9806</v>
      </c>
      <c r="C9811">
        <v>5947.0970086414145</v>
      </c>
      <c r="D9811">
        <v>889.30268418997878</v>
      </c>
      <c r="E9811">
        <v>1559.9744128075197</v>
      </c>
      <c r="F9811">
        <v>1286.3102021948137</v>
      </c>
      <c r="G9811">
        <v>546.85908677470979</v>
      </c>
      <c r="H9811">
        <v>308.22086677435698</v>
      </c>
      <c r="R9811">
        <v>210.16558467781928</v>
      </c>
      <c r="S9811">
        <v>745.39947920638394</v>
      </c>
      <c r="T9811">
        <v>28883.78</v>
      </c>
      <c r="U9811">
        <v>3877.4529191913848</v>
      </c>
      <c r="V9811">
        <v>3542.9674716886784</v>
      </c>
      <c r="W9811">
        <v>223.28540810104383</v>
      </c>
    </row>
    <row r="9812" spans="2:23" x14ac:dyDescent="0.3">
      <c r="B9812">
        <f t="shared" si="154"/>
        <v>9807</v>
      </c>
      <c r="C9812">
        <v>716.22739877303013</v>
      </c>
      <c r="D9812">
        <v>347.43991472617233</v>
      </c>
      <c r="E9812">
        <v>4837.6317925580643</v>
      </c>
      <c r="F9812">
        <v>314.84312424170463</v>
      </c>
      <c r="G9812">
        <v>15568.993356830251</v>
      </c>
      <c r="H9812">
        <v>802.55087246067103</v>
      </c>
      <c r="R9812">
        <v>225.26961537371116</v>
      </c>
      <c r="S9812">
        <v>234.69043598150466</v>
      </c>
      <c r="T9812">
        <v>1308.435053190394</v>
      </c>
      <c r="U9812">
        <v>2603.3511726670772</v>
      </c>
      <c r="V9812">
        <v>1553.5630319646593</v>
      </c>
      <c r="W9812">
        <v>246.86991322875946</v>
      </c>
    </row>
    <row r="9813" spans="2:23" x14ac:dyDescent="0.3">
      <c r="B9813">
        <f t="shared" si="154"/>
        <v>9808</v>
      </c>
      <c r="C9813">
        <v>203.89565957740393</v>
      </c>
      <c r="D9813">
        <v>3017.8167436372146</v>
      </c>
      <c r="E9813">
        <v>1385.6844140108171</v>
      </c>
      <c r="F9813">
        <v>249.81694665478798</v>
      </c>
      <c r="G9813">
        <v>267.70943042742107</v>
      </c>
      <c r="H9813">
        <v>638.43261930899939</v>
      </c>
      <c r="R9813">
        <v>2482.702581161675</v>
      </c>
      <c r="S9813">
        <v>348.12650751041235</v>
      </c>
      <c r="T9813">
        <v>1191.7304113082655</v>
      </c>
      <c r="U9813">
        <v>2262.8650843523365</v>
      </c>
      <c r="V9813">
        <v>1729.9528743251576</v>
      </c>
      <c r="W9813">
        <v>206.60804709616673</v>
      </c>
    </row>
    <row r="9814" spans="2:23" x14ac:dyDescent="0.3">
      <c r="B9814">
        <f t="shared" si="154"/>
        <v>9809</v>
      </c>
      <c r="C9814">
        <v>2700.0734900659477</v>
      </c>
      <c r="D9814">
        <v>235.66070458625228</v>
      </c>
      <c r="E9814">
        <v>725.53829072244923</v>
      </c>
      <c r="F9814">
        <v>220.22925464809146</v>
      </c>
      <c r="G9814">
        <v>1284.8342311736396</v>
      </c>
      <c r="H9814">
        <v>348.63527124370808</v>
      </c>
      <c r="R9814">
        <v>354.13556134886636</v>
      </c>
      <c r="S9814">
        <v>2176.935301169573</v>
      </c>
      <c r="T9814">
        <v>887.51356797995277</v>
      </c>
      <c r="U9814">
        <v>3610.7608072582379</v>
      </c>
      <c r="V9814">
        <v>460.2785069904653</v>
      </c>
      <c r="W9814">
        <v>970.84190593708263</v>
      </c>
    </row>
    <row r="9815" spans="2:23" x14ac:dyDescent="0.3">
      <c r="B9815">
        <f t="shared" si="154"/>
        <v>9810</v>
      </c>
      <c r="C9815">
        <v>398.83922515267909</v>
      </c>
      <c r="D9815">
        <v>490.47620456610002</v>
      </c>
      <c r="E9815">
        <v>6872.0894846215888</v>
      </c>
      <c r="F9815">
        <v>28883.78</v>
      </c>
      <c r="G9815">
        <v>219.01265206334944</v>
      </c>
      <c r="H9815">
        <v>580.00399460531673</v>
      </c>
      <c r="R9815">
        <v>609.56389136696112</v>
      </c>
      <c r="S9815">
        <v>28883.78</v>
      </c>
      <c r="T9815">
        <v>278.60593606965017</v>
      </c>
      <c r="U9815">
        <v>208.23603685187061</v>
      </c>
      <c r="V9815">
        <v>288.20190867435281</v>
      </c>
      <c r="W9815">
        <v>5167.1829882281945</v>
      </c>
    </row>
    <row r="9816" spans="2:23" x14ac:dyDescent="0.3">
      <c r="B9816">
        <f t="shared" si="154"/>
        <v>9811</v>
      </c>
      <c r="C9816">
        <v>1160.065556353909</v>
      </c>
      <c r="D9816">
        <v>28883.78</v>
      </c>
      <c r="E9816">
        <v>461.91245736830172</v>
      </c>
      <c r="F9816">
        <v>290.19482524072907</v>
      </c>
      <c r="G9816">
        <v>701.29101094426369</v>
      </c>
      <c r="H9816">
        <v>219.10186272937213</v>
      </c>
      <c r="R9816">
        <v>289.00784978988287</v>
      </c>
      <c r="S9816">
        <v>962.45037575383151</v>
      </c>
      <c r="T9816">
        <v>626.14822854063391</v>
      </c>
      <c r="U9816">
        <v>6889.1916816235271</v>
      </c>
      <c r="V9816">
        <v>984.8616822141056</v>
      </c>
      <c r="W9816">
        <v>4597.7761959161689</v>
      </c>
    </row>
    <row r="9817" spans="2:23" x14ac:dyDescent="0.3">
      <c r="B9817">
        <f t="shared" si="154"/>
        <v>9812</v>
      </c>
      <c r="C9817">
        <v>368.85177663287743</v>
      </c>
      <c r="D9817">
        <v>11776.029497374635</v>
      </c>
      <c r="E9817">
        <v>367.12968033267299</v>
      </c>
      <c r="F9817">
        <v>820.11955958143869</v>
      </c>
      <c r="G9817">
        <v>28883.78</v>
      </c>
      <c r="H9817">
        <v>468.76000588886905</v>
      </c>
      <c r="R9817">
        <v>1430.3221564005482</v>
      </c>
      <c r="S9817">
        <v>868.56054152006618</v>
      </c>
      <c r="T9817">
        <v>510.28169977468929</v>
      </c>
      <c r="U9817">
        <v>1152.3460356106589</v>
      </c>
      <c r="V9817">
        <v>357.67516515181347</v>
      </c>
      <c r="W9817">
        <v>200.51447131757857</v>
      </c>
    </row>
    <row r="9818" spans="2:23" x14ac:dyDescent="0.3">
      <c r="B9818">
        <f t="shared" si="154"/>
        <v>9813</v>
      </c>
      <c r="C9818">
        <v>231.02721857882801</v>
      </c>
      <c r="D9818">
        <v>415.73906480195745</v>
      </c>
      <c r="E9818">
        <v>2864.1786910372257</v>
      </c>
      <c r="F9818">
        <v>4711.4985891725728</v>
      </c>
      <c r="G9818">
        <v>512.9992816221237</v>
      </c>
      <c r="H9818">
        <v>8890.5392927031353</v>
      </c>
      <c r="R9818">
        <v>28883.78</v>
      </c>
      <c r="S9818">
        <v>283.89290823750622</v>
      </c>
      <c r="T9818">
        <v>1615.5568785497737</v>
      </c>
      <c r="U9818">
        <v>17449.651793985995</v>
      </c>
      <c r="V9818">
        <v>1553.0229289286208</v>
      </c>
      <c r="W9818">
        <v>286.1274614282932</v>
      </c>
    </row>
    <row r="9819" spans="2:23" x14ac:dyDescent="0.3">
      <c r="B9819">
        <f t="shared" si="154"/>
        <v>9814</v>
      </c>
      <c r="C9819">
        <v>1355.645725675058</v>
      </c>
      <c r="D9819">
        <v>6127.3547114245048</v>
      </c>
      <c r="E9819">
        <v>231.09572533710212</v>
      </c>
      <c r="F9819">
        <v>458.11877731976796</v>
      </c>
      <c r="G9819">
        <v>256.73756963557776</v>
      </c>
      <c r="H9819">
        <v>502.62890266735974</v>
      </c>
      <c r="R9819">
        <v>28883.78</v>
      </c>
      <c r="S9819">
        <v>987.53980401236333</v>
      </c>
      <c r="T9819">
        <v>201.81277268530982</v>
      </c>
      <c r="U9819">
        <v>965.21591118518575</v>
      </c>
      <c r="V9819">
        <v>1180.3884177033101</v>
      </c>
      <c r="W9819">
        <v>217.34998713421632</v>
      </c>
    </row>
    <row r="9820" spans="2:23" x14ac:dyDescent="0.3">
      <c r="B9820">
        <f t="shared" si="154"/>
        <v>9815</v>
      </c>
      <c r="C9820">
        <v>332.40104225002051</v>
      </c>
      <c r="D9820">
        <v>203.45625560933851</v>
      </c>
      <c r="E9820">
        <v>293.07312775239365</v>
      </c>
      <c r="F9820">
        <v>880.41394519296466</v>
      </c>
      <c r="G9820">
        <v>358.01298517543813</v>
      </c>
      <c r="H9820">
        <v>309.1993686894437</v>
      </c>
      <c r="R9820">
        <v>210.99227616359778</v>
      </c>
      <c r="S9820">
        <v>217.10704131318732</v>
      </c>
      <c r="T9820">
        <v>28883.78</v>
      </c>
      <c r="U9820">
        <v>22735.826295639963</v>
      </c>
      <c r="V9820">
        <v>28883.78</v>
      </c>
      <c r="W9820">
        <v>243.00265414773406</v>
      </c>
    </row>
    <row r="9821" spans="2:23" x14ac:dyDescent="0.3">
      <c r="B9821">
        <f t="shared" si="154"/>
        <v>9816</v>
      </c>
      <c r="C9821">
        <v>7525.2475614312425</v>
      </c>
      <c r="D9821">
        <v>1089.0382411419366</v>
      </c>
      <c r="E9821">
        <v>222.87744660717095</v>
      </c>
      <c r="F9821">
        <v>28883.78</v>
      </c>
      <c r="G9821">
        <v>541.34051161463628</v>
      </c>
      <c r="H9821">
        <v>1236.8379762355466</v>
      </c>
      <c r="R9821">
        <v>456.1977358277237</v>
      </c>
      <c r="S9821">
        <v>298.11307109565342</v>
      </c>
      <c r="T9821">
        <v>4205.4941532178491</v>
      </c>
      <c r="U9821">
        <v>862.58745659579529</v>
      </c>
      <c r="V9821">
        <v>609.74003969959801</v>
      </c>
      <c r="W9821">
        <v>804.93698574177859</v>
      </c>
    </row>
    <row r="9822" spans="2:23" x14ac:dyDescent="0.3">
      <c r="B9822">
        <f t="shared" si="154"/>
        <v>9817</v>
      </c>
      <c r="C9822">
        <v>328.31259075943223</v>
      </c>
      <c r="D9822">
        <v>27178.796151012113</v>
      </c>
      <c r="E9822">
        <v>1248.1969894621191</v>
      </c>
      <c r="F9822">
        <v>1853.0609727737467</v>
      </c>
      <c r="G9822">
        <v>1963.5611036615639</v>
      </c>
      <c r="H9822">
        <v>11672.042108927815</v>
      </c>
      <c r="R9822">
        <v>571.88654820903844</v>
      </c>
      <c r="S9822">
        <v>28883.78</v>
      </c>
      <c r="T9822">
        <v>19419.640461116178</v>
      </c>
      <c r="U9822">
        <v>269.85053490246679</v>
      </c>
      <c r="V9822">
        <v>342.18370417267977</v>
      </c>
      <c r="W9822">
        <v>268.6250379997087</v>
      </c>
    </row>
    <row r="9823" spans="2:23" x14ac:dyDescent="0.3">
      <c r="B9823">
        <f t="shared" si="154"/>
        <v>9818</v>
      </c>
      <c r="C9823">
        <v>681.64677270081563</v>
      </c>
      <c r="D9823">
        <v>521.4627945284019</v>
      </c>
      <c r="E9823">
        <v>481.7958875039792</v>
      </c>
      <c r="F9823">
        <v>246.30628429465406</v>
      </c>
      <c r="G9823">
        <v>227.55648626801153</v>
      </c>
      <c r="H9823">
        <v>200.26669595220199</v>
      </c>
      <c r="R9823">
        <v>1455.7144948928542</v>
      </c>
      <c r="S9823">
        <v>7580.7057443926633</v>
      </c>
      <c r="T9823">
        <v>217.63022194437826</v>
      </c>
      <c r="U9823">
        <v>298.80727587222373</v>
      </c>
      <c r="V9823">
        <v>1141.1868138524951</v>
      </c>
      <c r="W9823">
        <v>1282.1178017263624</v>
      </c>
    </row>
    <row r="9824" spans="2:23" x14ac:dyDescent="0.3">
      <c r="B9824">
        <f t="shared" si="154"/>
        <v>9819</v>
      </c>
      <c r="C9824">
        <v>265.63216678598394</v>
      </c>
      <c r="D9824">
        <v>209.05593015402047</v>
      </c>
      <c r="E9824">
        <v>5535.4418374178258</v>
      </c>
      <c r="F9824">
        <v>8636.437205644268</v>
      </c>
      <c r="G9824">
        <v>274.36644188006397</v>
      </c>
      <c r="H9824">
        <v>438.35621506726216</v>
      </c>
      <c r="R9824">
        <v>1074.658856200328</v>
      </c>
      <c r="S9824">
        <v>28883.78</v>
      </c>
      <c r="T9824">
        <v>396.57803087092475</v>
      </c>
      <c r="U9824">
        <v>246.95240977519194</v>
      </c>
      <c r="V9824">
        <v>889.72386176228588</v>
      </c>
      <c r="W9824">
        <v>206.70834394877895</v>
      </c>
    </row>
    <row r="9825" spans="2:23" x14ac:dyDescent="0.3">
      <c r="B9825">
        <f t="shared" si="154"/>
        <v>9820</v>
      </c>
      <c r="C9825">
        <v>402.47527747691419</v>
      </c>
      <c r="D9825">
        <v>388.40040581909034</v>
      </c>
      <c r="E9825">
        <v>220.17396700388704</v>
      </c>
      <c r="F9825">
        <v>1495.794392398341</v>
      </c>
      <c r="G9825">
        <v>230.14427656653805</v>
      </c>
      <c r="H9825">
        <v>292.31292672817233</v>
      </c>
      <c r="R9825">
        <v>770.41496739829392</v>
      </c>
      <c r="S9825">
        <v>1718.1988458304509</v>
      </c>
      <c r="T9825">
        <v>367.16653841484617</v>
      </c>
      <c r="U9825">
        <v>432.36787468931311</v>
      </c>
      <c r="V9825">
        <v>607.32750716839041</v>
      </c>
      <c r="W9825">
        <v>843.19859244974202</v>
      </c>
    </row>
    <row r="9826" spans="2:23" x14ac:dyDescent="0.3">
      <c r="B9826">
        <f t="shared" si="154"/>
        <v>9821</v>
      </c>
      <c r="C9826">
        <v>707.760252292686</v>
      </c>
      <c r="D9826">
        <v>317.50510871530713</v>
      </c>
      <c r="E9826">
        <v>5167.2425616245346</v>
      </c>
      <c r="F9826">
        <v>209.24996656373577</v>
      </c>
      <c r="G9826">
        <v>28883.78</v>
      </c>
      <c r="H9826">
        <v>374.29633803972467</v>
      </c>
      <c r="R9826">
        <v>4343.3625417058747</v>
      </c>
      <c r="S9826">
        <v>2059.9089466323921</v>
      </c>
      <c r="T9826">
        <v>212.1104253261758</v>
      </c>
      <c r="U9826">
        <v>703.21131249746725</v>
      </c>
      <c r="V9826">
        <v>1211.6901294490599</v>
      </c>
      <c r="W9826">
        <v>265.81319864917236</v>
      </c>
    </row>
    <row r="9827" spans="2:23" x14ac:dyDescent="0.3">
      <c r="B9827">
        <f t="shared" si="154"/>
        <v>9822</v>
      </c>
      <c r="C9827">
        <v>210.10246738160029</v>
      </c>
      <c r="D9827">
        <v>28883.78</v>
      </c>
      <c r="E9827">
        <v>1960.0311387532624</v>
      </c>
      <c r="F9827">
        <v>5367.9610738238816</v>
      </c>
      <c r="G9827">
        <v>2098.6385936141914</v>
      </c>
      <c r="H9827">
        <v>1070.9615288472819</v>
      </c>
      <c r="R9827">
        <v>231.49861659523532</v>
      </c>
      <c r="S9827">
        <v>227.19140400836173</v>
      </c>
      <c r="T9827">
        <v>300.59671541871177</v>
      </c>
      <c r="U9827">
        <v>239.19889624546948</v>
      </c>
      <c r="V9827">
        <v>739.43921911939026</v>
      </c>
      <c r="W9827">
        <v>297.15687539249592</v>
      </c>
    </row>
    <row r="9828" spans="2:23" x14ac:dyDescent="0.3">
      <c r="B9828">
        <f t="shared" si="154"/>
        <v>9823</v>
      </c>
      <c r="C9828">
        <v>1237.4885309649278</v>
      </c>
      <c r="D9828">
        <v>6772.3321476398287</v>
      </c>
      <c r="E9828">
        <v>303.06182179369222</v>
      </c>
      <c r="F9828">
        <v>371.64635378150706</v>
      </c>
      <c r="G9828">
        <v>5175.8540532452989</v>
      </c>
      <c r="H9828">
        <v>1469.6750082085912</v>
      </c>
      <c r="R9828">
        <v>3380.0592508615573</v>
      </c>
      <c r="S9828">
        <v>219.47420336540756</v>
      </c>
      <c r="T9828">
        <v>222.93603061431509</v>
      </c>
      <c r="U9828">
        <v>207.93296891388695</v>
      </c>
      <c r="V9828">
        <v>371.022038772082</v>
      </c>
      <c r="W9828">
        <v>269.99095908526533</v>
      </c>
    </row>
    <row r="9829" spans="2:23" x14ac:dyDescent="0.3">
      <c r="B9829">
        <f t="shared" si="154"/>
        <v>9824</v>
      </c>
      <c r="C9829">
        <v>1279.8547024675815</v>
      </c>
      <c r="D9829">
        <v>735.43830336285123</v>
      </c>
      <c r="E9829">
        <v>992.92226664955967</v>
      </c>
      <c r="F9829">
        <v>271.31437835329592</v>
      </c>
      <c r="G9829">
        <v>772.21890942376774</v>
      </c>
      <c r="H9829">
        <v>28883.78</v>
      </c>
      <c r="R9829">
        <v>1324.3885286618854</v>
      </c>
      <c r="S9829">
        <v>273.28015962678296</v>
      </c>
      <c r="T9829">
        <v>749.58143089738098</v>
      </c>
      <c r="U9829">
        <v>5032.2795010073132</v>
      </c>
      <c r="V9829">
        <v>418.37445043466244</v>
      </c>
      <c r="W9829">
        <v>819.38838241478891</v>
      </c>
    </row>
    <row r="9830" spans="2:23" x14ac:dyDescent="0.3">
      <c r="B9830">
        <f t="shared" si="154"/>
        <v>9825</v>
      </c>
      <c r="C9830">
        <v>986.07154282172792</v>
      </c>
      <c r="D9830">
        <v>280.57333410368165</v>
      </c>
      <c r="E9830">
        <v>3044.5678476974767</v>
      </c>
      <c r="F9830">
        <v>6318.5413854338585</v>
      </c>
      <c r="G9830">
        <v>345.25515663014687</v>
      </c>
      <c r="H9830">
        <v>380.92107503555894</v>
      </c>
      <c r="R9830">
        <v>786.0377247353772</v>
      </c>
      <c r="S9830">
        <v>649.98551620195337</v>
      </c>
      <c r="T9830">
        <v>376.66816684733737</v>
      </c>
      <c r="U9830">
        <v>996.82988480070139</v>
      </c>
      <c r="V9830">
        <v>3271.0018812989888</v>
      </c>
      <c r="W9830">
        <v>682.35139302335187</v>
      </c>
    </row>
    <row r="9831" spans="2:23" x14ac:dyDescent="0.3">
      <c r="B9831">
        <f t="shared" si="154"/>
        <v>9826</v>
      </c>
      <c r="C9831">
        <v>262.13220617879244</v>
      </c>
      <c r="D9831">
        <v>931.36788701511784</v>
      </c>
      <c r="E9831">
        <v>212.56616407421973</v>
      </c>
      <c r="F9831">
        <v>317.53213842411265</v>
      </c>
      <c r="G9831">
        <v>208.80938320791034</v>
      </c>
      <c r="H9831">
        <v>989.61423458385912</v>
      </c>
      <c r="R9831">
        <v>355.4187202892457</v>
      </c>
      <c r="S9831">
        <v>241.51589241722382</v>
      </c>
      <c r="T9831">
        <v>240.78024469005595</v>
      </c>
      <c r="U9831">
        <v>437.28467209003139</v>
      </c>
      <c r="V9831">
        <v>534.04526273021861</v>
      </c>
      <c r="W9831">
        <v>28883.78</v>
      </c>
    </row>
    <row r="9832" spans="2:23" x14ac:dyDescent="0.3">
      <c r="B9832">
        <f t="shared" si="154"/>
        <v>9827</v>
      </c>
      <c r="C9832">
        <v>867.13292000643355</v>
      </c>
      <c r="D9832">
        <v>222.73680974230319</v>
      </c>
      <c r="E9832">
        <v>201.6884015442908</v>
      </c>
      <c r="F9832">
        <v>883.66429870746651</v>
      </c>
      <c r="G9832">
        <v>216.34035754882206</v>
      </c>
      <c r="H9832">
        <v>218.0025912586969</v>
      </c>
      <c r="R9832">
        <v>303.21658605804595</v>
      </c>
      <c r="S9832">
        <v>236.87497829098095</v>
      </c>
      <c r="T9832">
        <v>606.31735355811588</v>
      </c>
      <c r="U9832">
        <v>577.86145882471396</v>
      </c>
      <c r="V9832">
        <v>442.5983738691981</v>
      </c>
      <c r="W9832">
        <v>254.83892625157566</v>
      </c>
    </row>
    <row r="9833" spans="2:23" x14ac:dyDescent="0.3">
      <c r="B9833">
        <f t="shared" si="154"/>
        <v>9828</v>
      </c>
      <c r="C9833">
        <v>260.81590498324334</v>
      </c>
      <c r="D9833">
        <v>489.782757256286</v>
      </c>
      <c r="E9833">
        <v>327.38461253869821</v>
      </c>
      <c r="F9833">
        <v>28883.78</v>
      </c>
      <c r="G9833">
        <v>680.48429663773345</v>
      </c>
      <c r="H9833">
        <v>717.97541545263596</v>
      </c>
      <c r="R9833">
        <v>7673.2827638883919</v>
      </c>
      <c r="S9833">
        <v>579.06449815044994</v>
      </c>
      <c r="T9833">
        <v>269.95105217520063</v>
      </c>
      <c r="U9833">
        <v>227.94718288668014</v>
      </c>
      <c r="V9833">
        <v>1449.0368511477707</v>
      </c>
      <c r="W9833">
        <v>28883.78</v>
      </c>
    </row>
    <row r="9834" spans="2:23" x14ac:dyDescent="0.3">
      <c r="B9834">
        <f t="shared" si="154"/>
        <v>9829</v>
      </c>
      <c r="C9834">
        <v>306.97922580019747</v>
      </c>
      <c r="D9834">
        <v>618.62627012439259</v>
      </c>
      <c r="E9834">
        <v>248.13835523172941</v>
      </c>
      <c r="F9834">
        <v>2037.3530327006581</v>
      </c>
      <c r="G9834">
        <v>723.36883432400737</v>
      </c>
      <c r="H9834">
        <v>306.02100949506666</v>
      </c>
      <c r="R9834">
        <v>28883.78</v>
      </c>
      <c r="S9834">
        <v>14133.102642884724</v>
      </c>
      <c r="T9834">
        <v>28883.78</v>
      </c>
      <c r="U9834">
        <v>1466.888764682971</v>
      </c>
      <c r="V9834">
        <v>7302.9110271104719</v>
      </c>
      <c r="W9834">
        <v>272.38577420141377</v>
      </c>
    </row>
    <row r="9835" spans="2:23" x14ac:dyDescent="0.3">
      <c r="B9835">
        <f t="shared" si="154"/>
        <v>9830</v>
      </c>
      <c r="C9835">
        <v>724.31769383142478</v>
      </c>
      <c r="D9835">
        <v>350.13484598525935</v>
      </c>
      <c r="E9835">
        <v>1281.7654973527167</v>
      </c>
      <c r="F9835">
        <v>216.18626439066341</v>
      </c>
      <c r="G9835">
        <v>227.97234640773183</v>
      </c>
      <c r="H9835">
        <v>268.47435836684548</v>
      </c>
      <c r="R9835">
        <v>232.46560368542131</v>
      </c>
      <c r="S9835">
        <v>624.05280659735831</v>
      </c>
      <c r="T9835">
        <v>354.92218730508955</v>
      </c>
      <c r="U9835">
        <v>26443.240358664534</v>
      </c>
      <c r="V9835">
        <v>28883.78</v>
      </c>
      <c r="W9835">
        <v>3234.0506273121468</v>
      </c>
    </row>
    <row r="9836" spans="2:23" x14ac:dyDescent="0.3">
      <c r="B9836">
        <f t="shared" si="154"/>
        <v>9831</v>
      </c>
      <c r="C9836">
        <v>258.60034557806387</v>
      </c>
      <c r="D9836">
        <v>1105.524399286634</v>
      </c>
      <c r="E9836">
        <v>1799.70055844072</v>
      </c>
      <c r="F9836">
        <v>204.80843955609151</v>
      </c>
      <c r="G9836">
        <v>1687.5104978214367</v>
      </c>
      <c r="H9836">
        <v>241.52743710363239</v>
      </c>
      <c r="R9836">
        <v>10256.477250660662</v>
      </c>
      <c r="S9836">
        <v>404.90239435037131</v>
      </c>
      <c r="T9836">
        <v>28883.78</v>
      </c>
      <c r="U9836">
        <v>483.9710533814669</v>
      </c>
      <c r="V9836">
        <v>242.38051786377801</v>
      </c>
      <c r="W9836">
        <v>208.63552478055979</v>
      </c>
    </row>
    <row r="9837" spans="2:23" x14ac:dyDescent="0.3">
      <c r="B9837">
        <f t="shared" si="154"/>
        <v>9832</v>
      </c>
      <c r="C9837">
        <v>28883.78</v>
      </c>
      <c r="D9837">
        <v>1775.3037761346634</v>
      </c>
      <c r="E9837">
        <v>222.70837182898683</v>
      </c>
      <c r="F9837">
        <v>28883.78</v>
      </c>
      <c r="G9837">
        <v>513.15375121100715</v>
      </c>
      <c r="H9837">
        <v>620.25735445245368</v>
      </c>
      <c r="R9837">
        <v>534.41229498449047</v>
      </c>
      <c r="S9837">
        <v>28039.675605906468</v>
      </c>
      <c r="T9837">
        <v>5171.9330057693014</v>
      </c>
      <c r="U9837">
        <v>246.53689534520925</v>
      </c>
      <c r="V9837">
        <v>346.41571169375487</v>
      </c>
      <c r="W9837">
        <v>246.90857789258345</v>
      </c>
    </row>
    <row r="9838" spans="2:23" x14ac:dyDescent="0.3">
      <c r="B9838">
        <f t="shared" si="154"/>
        <v>9833</v>
      </c>
      <c r="C9838">
        <v>1358.1497975372729</v>
      </c>
      <c r="D9838">
        <v>200.85060082413494</v>
      </c>
      <c r="E9838">
        <v>637.62774567437054</v>
      </c>
      <c r="F9838">
        <v>250.83724351418152</v>
      </c>
      <c r="G9838">
        <v>674.52366237783815</v>
      </c>
      <c r="H9838">
        <v>261.94469481316179</v>
      </c>
      <c r="R9838">
        <v>28883.78</v>
      </c>
      <c r="S9838">
        <v>3152.0722788244821</v>
      </c>
      <c r="T9838">
        <v>15854.367221985005</v>
      </c>
      <c r="U9838">
        <v>211.7658887555647</v>
      </c>
      <c r="V9838">
        <v>231.3816043700846</v>
      </c>
      <c r="W9838">
        <v>615.82990815045309</v>
      </c>
    </row>
    <row r="9839" spans="2:23" x14ac:dyDescent="0.3">
      <c r="B9839">
        <f t="shared" si="154"/>
        <v>9834</v>
      </c>
      <c r="C9839">
        <v>28883.78</v>
      </c>
      <c r="D9839">
        <v>384.03404681798202</v>
      </c>
      <c r="E9839">
        <v>428.00329170388505</v>
      </c>
      <c r="F9839">
        <v>209.55706191529586</v>
      </c>
      <c r="G9839">
        <v>546.92171733969781</v>
      </c>
      <c r="H9839">
        <v>481.28314645627472</v>
      </c>
      <c r="R9839">
        <v>677.06701911326377</v>
      </c>
      <c r="S9839">
        <v>214.19026110550223</v>
      </c>
      <c r="T9839">
        <v>210.8397784727137</v>
      </c>
      <c r="U9839">
        <v>688.16120158265403</v>
      </c>
      <c r="V9839">
        <v>344.79548126009644</v>
      </c>
      <c r="W9839">
        <v>6398.3533938217206</v>
      </c>
    </row>
    <row r="9840" spans="2:23" x14ac:dyDescent="0.3">
      <c r="B9840">
        <f t="shared" si="154"/>
        <v>9835</v>
      </c>
      <c r="C9840">
        <v>586.22209798635777</v>
      </c>
      <c r="D9840">
        <v>297.54969086138732</v>
      </c>
      <c r="E9840">
        <v>261.49591632249582</v>
      </c>
      <c r="F9840">
        <v>912.94391041276549</v>
      </c>
      <c r="G9840">
        <v>962.69904635344187</v>
      </c>
      <c r="H9840">
        <v>1274.5054519216724</v>
      </c>
      <c r="R9840">
        <v>261.17349702528651</v>
      </c>
      <c r="S9840">
        <v>590.44376208010158</v>
      </c>
      <c r="T9840">
        <v>893.96270587691981</v>
      </c>
      <c r="U9840">
        <v>237.23368174618034</v>
      </c>
      <c r="V9840">
        <v>236.98660126116204</v>
      </c>
      <c r="W9840">
        <v>1888.7162822968012</v>
      </c>
    </row>
    <row r="9841" spans="2:23" x14ac:dyDescent="0.3">
      <c r="B9841">
        <f t="shared" si="154"/>
        <v>9836</v>
      </c>
      <c r="C9841">
        <v>210.70890311212122</v>
      </c>
      <c r="D9841">
        <v>6339.5731498636096</v>
      </c>
      <c r="E9841">
        <v>375.10717014241379</v>
      </c>
      <c r="F9841">
        <v>248.2797902784541</v>
      </c>
      <c r="G9841">
        <v>211.90303757057126</v>
      </c>
      <c r="H9841">
        <v>357.64065016782934</v>
      </c>
      <c r="R9841">
        <v>264.6182948791967</v>
      </c>
      <c r="S9841">
        <v>26563.556777280904</v>
      </c>
      <c r="T9841">
        <v>204.75586082975872</v>
      </c>
      <c r="U9841">
        <v>1233.7210654974322</v>
      </c>
      <c r="V9841">
        <v>326.56989788730368</v>
      </c>
      <c r="W9841">
        <v>28883.78</v>
      </c>
    </row>
    <row r="9842" spans="2:23" x14ac:dyDescent="0.3">
      <c r="B9842">
        <f t="shared" si="154"/>
        <v>9837</v>
      </c>
      <c r="C9842">
        <v>28883.78</v>
      </c>
      <c r="D9842">
        <v>222.17917527362715</v>
      </c>
      <c r="E9842">
        <v>577.5073944812018</v>
      </c>
      <c r="F9842">
        <v>21861.742932219029</v>
      </c>
      <c r="G9842">
        <v>203.8482643244003</v>
      </c>
      <c r="H9842">
        <v>2602.7268939113565</v>
      </c>
      <c r="R9842">
        <v>1718.4811631409191</v>
      </c>
      <c r="S9842">
        <v>281.37770491747466</v>
      </c>
      <c r="T9842">
        <v>212.04496981913587</v>
      </c>
      <c r="U9842">
        <v>285.04062826410842</v>
      </c>
      <c r="V9842">
        <v>28883.78</v>
      </c>
      <c r="W9842">
        <v>2901.1017417303792</v>
      </c>
    </row>
    <row r="9843" spans="2:23" x14ac:dyDescent="0.3">
      <c r="B9843">
        <f t="shared" si="154"/>
        <v>9838</v>
      </c>
      <c r="C9843">
        <v>274.17461071911629</v>
      </c>
      <c r="D9843">
        <v>289.87324110275694</v>
      </c>
      <c r="E9843">
        <v>1979.57732111477</v>
      </c>
      <c r="F9843">
        <v>1709.7902017525253</v>
      </c>
      <c r="G9843">
        <v>205.56291658117306</v>
      </c>
      <c r="H9843">
        <v>280.51185235924544</v>
      </c>
      <c r="R9843">
        <v>2872.3160665071723</v>
      </c>
      <c r="S9843">
        <v>360.94323841434493</v>
      </c>
      <c r="T9843">
        <v>326.75401599641111</v>
      </c>
      <c r="U9843">
        <v>785.03416958970843</v>
      </c>
      <c r="V9843">
        <v>1021.6117785095067</v>
      </c>
      <c r="W9843">
        <v>337.48655513433016</v>
      </c>
    </row>
    <row r="9844" spans="2:23" x14ac:dyDescent="0.3">
      <c r="B9844">
        <f t="shared" si="154"/>
        <v>9839</v>
      </c>
      <c r="C9844">
        <v>10432.115293254943</v>
      </c>
      <c r="D9844">
        <v>583.43326428843056</v>
      </c>
      <c r="E9844">
        <v>227.40113411576647</v>
      </c>
      <c r="F9844">
        <v>283.29433270140476</v>
      </c>
      <c r="G9844">
        <v>297.99005082056141</v>
      </c>
      <c r="H9844">
        <v>11293.080737782118</v>
      </c>
      <c r="R9844">
        <v>421.26701613301498</v>
      </c>
      <c r="S9844">
        <v>230.44807212413619</v>
      </c>
      <c r="T9844">
        <v>514.16805285697569</v>
      </c>
      <c r="U9844">
        <v>343.65147551837481</v>
      </c>
      <c r="V9844">
        <v>404.01625574844161</v>
      </c>
      <c r="W9844">
        <v>227.8318053337903</v>
      </c>
    </row>
    <row r="9845" spans="2:23" x14ac:dyDescent="0.3">
      <c r="B9845">
        <f t="shared" si="154"/>
        <v>9840</v>
      </c>
      <c r="C9845">
        <v>207.25842139991812</v>
      </c>
      <c r="D9845">
        <v>408.5236335750277</v>
      </c>
      <c r="E9845">
        <v>524.42915943771914</v>
      </c>
      <c r="F9845">
        <v>284.1452371767424</v>
      </c>
      <c r="G9845">
        <v>11987.03379494207</v>
      </c>
      <c r="H9845">
        <v>210.97901249905061</v>
      </c>
      <c r="R9845">
        <v>217.29040640317831</v>
      </c>
      <c r="S9845">
        <v>967.37536119713025</v>
      </c>
      <c r="T9845">
        <v>3398.9904405574639</v>
      </c>
      <c r="U9845">
        <v>1219.5528227301606</v>
      </c>
      <c r="V9845">
        <v>28883.78</v>
      </c>
      <c r="W9845">
        <v>212.82102013919135</v>
      </c>
    </row>
    <row r="9846" spans="2:23" x14ac:dyDescent="0.3">
      <c r="B9846">
        <f t="shared" si="154"/>
        <v>9841</v>
      </c>
      <c r="C9846">
        <v>1731.5586890247573</v>
      </c>
      <c r="D9846">
        <v>312.64357313005439</v>
      </c>
      <c r="E9846">
        <v>1272.4833562960955</v>
      </c>
      <c r="F9846">
        <v>28883.78</v>
      </c>
      <c r="G9846">
        <v>28883.78</v>
      </c>
      <c r="H9846">
        <v>263.99026805312155</v>
      </c>
      <c r="R9846">
        <v>601.06255222908669</v>
      </c>
      <c r="S9846">
        <v>28883.78</v>
      </c>
      <c r="T9846">
        <v>233.25178713335288</v>
      </c>
      <c r="U9846">
        <v>228.68977457140414</v>
      </c>
      <c r="V9846">
        <v>28883.78</v>
      </c>
      <c r="W9846">
        <v>268.19608582263572</v>
      </c>
    </row>
    <row r="9847" spans="2:23" x14ac:dyDescent="0.3">
      <c r="B9847">
        <f t="shared" si="154"/>
        <v>9842</v>
      </c>
      <c r="C9847">
        <v>218.91125040111623</v>
      </c>
      <c r="D9847">
        <v>615.80634586856013</v>
      </c>
      <c r="E9847">
        <v>258.33303381625336</v>
      </c>
      <c r="F9847">
        <v>1092.6097941162013</v>
      </c>
      <c r="G9847">
        <v>265.37440164023894</v>
      </c>
      <c r="H9847">
        <v>936.10721712838256</v>
      </c>
      <c r="R9847">
        <v>394.13555901152318</v>
      </c>
      <c r="S9847">
        <v>298.60241711628754</v>
      </c>
      <c r="T9847">
        <v>1200.8379179411565</v>
      </c>
      <c r="U9847">
        <v>16476.941004926532</v>
      </c>
      <c r="V9847">
        <v>28883.78</v>
      </c>
      <c r="W9847">
        <v>19992.504077892969</v>
      </c>
    </row>
    <row r="9848" spans="2:23" x14ac:dyDescent="0.3">
      <c r="B9848">
        <f t="shared" si="154"/>
        <v>9843</v>
      </c>
      <c r="C9848">
        <v>353.28933541181539</v>
      </c>
      <c r="D9848">
        <v>415.26065489474041</v>
      </c>
      <c r="E9848">
        <v>251.54376068514676</v>
      </c>
      <c r="F9848">
        <v>366.08581695620853</v>
      </c>
      <c r="G9848">
        <v>723.13718254090304</v>
      </c>
      <c r="H9848">
        <v>201.75061359375715</v>
      </c>
      <c r="R9848">
        <v>546.23264581454043</v>
      </c>
      <c r="S9848">
        <v>843.34070212268296</v>
      </c>
      <c r="T9848">
        <v>15008.513174065709</v>
      </c>
      <c r="U9848">
        <v>1324.8241928711705</v>
      </c>
      <c r="V9848">
        <v>339.02796941030363</v>
      </c>
      <c r="W9848">
        <v>234.60334832786015</v>
      </c>
    </row>
    <row r="9849" spans="2:23" x14ac:dyDescent="0.3">
      <c r="B9849">
        <f t="shared" si="154"/>
        <v>9844</v>
      </c>
      <c r="C9849">
        <v>505.33548570037919</v>
      </c>
      <c r="D9849">
        <v>262.35047825786836</v>
      </c>
      <c r="E9849">
        <v>228.13331549987188</v>
      </c>
      <c r="F9849">
        <v>381.52766550396461</v>
      </c>
      <c r="G9849">
        <v>376.4875579456679</v>
      </c>
      <c r="H9849">
        <v>277.11492872434059</v>
      </c>
      <c r="R9849">
        <v>214.66413880796154</v>
      </c>
      <c r="S9849">
        <v>217.89937920032901</v>
      </c>
      <c r="T9849">
        <v>1515.8036376446269</v>
      </c>
      <c r="U9849">
        <v>242.33991139746919</v>
      </c>
      <c r="V9849">
        <v>1921.4529511931628</v>
      </c>
      <c r="W9849">
        <v>1049.6264737363447</v>
      </c>
    </row>
    <row r="9850" spans="2:23" x14ac:dyDescent="0.3">
      <c r="B9850">
        <f t="shared" si="154"/>
        <v>9845</v>
      </c>
      <c r="C9850">
        <v>254.81119023591987</v>
      </c>
      <c r="D9850">
        <v>252.28583076461967</v>
      </c>
      <c r="E9850">
        <v>234.86444881324826</v>
      </c>
      <c r="F9850">
        <v>223.90575998069625</v>
      </c>
      <c r="G9850">
        <v>314.13609236235385</v>
      </c>
      <c r="H9850">
        <v>2241.9626621246621</v>
      </c>
      <c r="R9850">
        <v>225.28631733307546</v>
      </c>
      <c r="S9850">
        <v>322.66847456656888</v>
      </c>
      <c r="T9850">
        <v>803.94594728939353</v>
      </c>
      <c r="U9850">
        <v>2760.0345136478008</v>
      </c>
      <c r="V9850">
        <v>235.75173950491856</v>
      </c>
      <c r="W9850">
        <v>3739.6847691995399</v>
      </c>
    </row>
    <row r="9851" spans="2:23" x14ac:dyDescent="0.3">
      <c r="B9851">
        <f t="shared" si="154"/>
        <v>9846</v>
      </c>
      <c r="C9851">
        <v>2048.4432061633197</v>
      </c>
      <c r="D9851">
        <v>207.00284107362688</v>
      </c>
      <c r="E9851">
        <v>8406.4071803304814</v>
      </c>
      <c r="F9851">
        <v>259.29904689236048</v>
      </c>
      <c r="G9851">
        <v>4879.8334541421309</v>
      </c>
      <c r="H9851">
        <v>6674.033377202255</v>
      </c>
      <c r="R9851">
        <v>9130.4803437276496</v>
      </c>
      <c r="S9851">
        <v>28883.78</v>
      </c>
      <c r="T9851">
        <v>430.64450895524789</v>
      </c>
      <c r="U9851">
        <v>395.40149017034906</v>
      </c>
      <c r="V9851">
        <v>633.95521893904061</v>
      </c>
      <c r="W9851">
        <v>248.70059774554665</v>
      </c>
    </row>
    <row r="9852" spans="2:23" x14ac:dyDescent="0.3">
      <c r="B9852">
        <f t="shared" si="154"/>
        <v>9847</v>
      </c>
      <c r="C9852">
        <v>259.81346079396394</v>
      </c>
      <c r="D9852">
        <v>276.75926161796389</v>
      </c>
      <c r="E9852">
        <v>201.16452335272118</v>
      </c>
      <c r="F9852">
        <v>389.22974465943616</v>
      </c>
      <c r="G9852">
        <v>374.39566283068859</v>
      </c>
      <c r="H9852">
        <v>572.35505695862685</v>
      </c>
      <c r="R9852">
        <v>319.43506519371635</v>
      </c>
      <c r="S9852">
        <v>3180.9124355365939</v>
      </c>
      <c r="T9852">
        <v>318.09208078511153</v>
      </c>
      <c r="U9852">
        <v>321.80542125403065</v>
      </c>
      <c r="V9852">
        <v>458.72767957406967</v>
      </c>
      <c r="W9852">
        <v>2960.2038141179532</v>
      </c>
    </row>
    <row r="9853" spans="2:23" x14ac:dyDescent="0.3">
      <c r="B9853">
        <f t="shared" si="154"/>
        <v>9848</v>
      </c>
      <c r="C9853">
        <v>1523.5623507012804</v>
      </c>
      <c r="D9853">
        <v>294.45309518127658</v>
      </c>
      <c r="E9853">
        <v>12102.382351576816</v>
      </c>
      <c r="F9853">
        <v>202.04145211716798</v>
      </c>
      <c r="G9853">
        <v>716.86611754179046</v>
      </c>
      <c r="H9853">
        <v>348.72496767082214</v>
      </c>
      <c r="R9853">
        <v>825.63193197677765</v>
      </c>
      <c r="S9853">
        <v>257.89005939884419</v>
      </c>
      <c r="T9853">
        <v>1100.5940734009523</v>
      </c>
      <c r="U9853">
        <v>224.76251251815091</v>
      </c>
      <c r="V9853">
        <v>6623.3029499074337</v>
      </c>
      <c r="W9853">
        <v>291.19310857698872</v>
      </c>
    </row>
    <row r="9854" spans="2:23" x14ac:dyDescent="0.3">
      <c r="B9854">
        <f t="shared" si="154"/>
        <v>9849</v>
      </c>
      <c r="C9854">
        <v>2285.1311500598604</v>
      </c>
      <c r="D9854">
        <v>408.36490049523627</v>
      </c>
      <c r="E9854">
        <v>332.7791907348568</v>
      </c>
      <c r="F9854">
        <v>479.3087998970542</v>
      </c>
      <c r="G9854">
        <v>417.26266192838108</v>
      </c>
      <c r="H9854">
        <v>28883.78</v>
      </c>
      <c r="R9854">
        <v>211.90484035220624</v>
      </c>
      <c r="S9854">
        <v>334.14974244274947</v>
      </c>
      <c r="T9854">
        <v>580.1711904408329</v>
      </c>
      <c r="U9854">
        <v>294.54640153003004</v>
      </c>
      <c r="V9854">
        <v>228.93585962966583</v>
      </c>
      <c r="W9854">
        <v>2331.3897420402868</v>
      </c>
    </row>
    <row r="9855" spans="2:23" x14ac:dyDescent="0.3">
      <c r="B9855">
        <f t="shared" si="154"/>
        <v>9850</v>
      </c>
      <c r="C9855">
        <v>205.85140837974242</v>
      </c>
      <c r="D9855">
        <v>232.52229590746958</v>
      </c>
      <c r="E9855">
        <v>277.85985161298765</v>
      </c>
      <c r="F9855">
        <v>2198.2989620513872</v>
      </c>
      <c r="G9855">
        <v>1237.5159235722424</v>
      </c>
      <c r="H9855">
        <v>205.28575915835557</v>
      </c>
      <c r="R9855">
        <v>221.03557667287862</v>
      </c>
      <c r="S9855">
        <v>516.76465267014441</v>
      </c>
      <c r="T9855">
        <v>714.10304198062477</v>
      </c>
      <c r="U9855">
        <v>362.20243254928846</v>
      </c>
      <c r="V9855">
        <v>343.37381837257385</v>
      </c>
      <c r="W9855">
        <v>204.80187099202442</v>
      </c>
    </row>
    <row r="9856" spans="2:23" x14ac:dyDescent="0.3">
      <c r="B9856">
        <f t="shared" si="154"/>
        <v>9851</v>
      </c>
      <c r="C9856">
        <v>6633.5267354551743</v>
      </c>
      <c r="D9856">
        <v>28883.78</v>
      </c>
      <c r="E9856">
        <v>419.82105564799923</v>
      </c>
      <c r="F9856">
        <v>438.19263061618551</v>
      </c>
      <c r="G9856">
        <v>227.28569792946439</v>
      </c>
      <c r="H9856">
        <v>28883.78</v>
      </c>
      <c r="R9856">
        <v>1140.5703402771778</v>
      </c>
      <c r="S9856">
        <v>482.88931875382815</v>
      </c>
      <c r="T9856">
        <v>338.49147542675018</v>
      </c>
      <c r="U9856">
        <v>270.85524808062871</v>
      </c>
      <c r="V9856">
        <v>410.67109226851153</v>
      </c>
      <c r="W9856">
        <v>28883.78</v>
      </c>
    </row>
    <row r="9857" spans="2:23" x14ac:dyDescent="0.3">
      <c r="B9857">
        <f t="shared" si="154"/>
        <v>9852</v>
      </c>
      <c r="C9857">
        <v>238.30542980754558</v>
      </c>
      <c r="D9857">
        <v>28883.78</v>
      </c>
      <c r="E9857">
        <v>294.28661698951561</v>
      </c>
      <c r="F9857">
        <v>369.92522422922298</v>
      </c>
      <c r="G9857">
        <v>493.69302604650801</v>
      </c>
      <c r="H9857">
        <v>605.4470282632908</v>
      </c>
      <c r="R9857">
        <v>462.72197758864792</v>
      </c>
      <c r="S9857">
        <v>240.52019103258618</v>
      </c>
      <c r="T9857">
        <v>220.51926113311222</v>
      </c>
      <c r="U9857">
        <v>8454.2663024062385</v>
      </c>
      <c r="V9857">
        <v>423.65249907910095</v>
      </c>
      <c r="W9857">
        <v>628.36154060792887</v>
      </c>
    </row>
    <row r="9858" spans="2:23" x14ac:dyDescent="0.3">
      <c r="B9858">
        <f t="shared" si="154"/>
        <v>9853</v>
      </c>
      <c r="C9858">
        <v>408.61377515429012</v>
      </c>
      <c r="D9858">
        <v>288.7052556963589</v>
      </c>
      <c r="E9858">
        <v>19342.067259794214</v>
      </c>
      <c r="F9858">
        <v>28883.78</v>
      </c>
      <c r="G9858">
        <v>854.23323170416302</v>
      </c>
      <c r="H9858">
        <v>1335.0980892462646</v>
      </c>
      <c r="R9858">
        <v>288.88092407334977</v>
      </c>
      <c r="S9858">
        <v>28883.78</v>
      </c>
      <c r="T9858">
        <v>275.80597428438949</v>
      </c>
      <c r="U9858">
        <v>232.37010345922334</v>
      </c>
      <c r="V9858">
        <v>1286.0492108229278</v>
      </c>
      <c r="W9858">
        <v>1022.0979190042457</v>
      </c>
    </row>
    <row r="9859" spans="2:23" x14ac:dyDescent="0.3">
      <c r="B9859">
        <f t="shared" si="154"/>
        <v>9854</v>
      </c>
      <c r="C9859">
        <v>301.26072885482574</v>
      </c>
      <c r="D9859">
        <v>3767.1265210628362</v>
      </c>
      <c r="E9859">
        <v>240.58055780230856</v>
      </c>
      <c r="F9859">
        <v>717.41980683714996</v>
      </c>
      <c r="G9859">
        <v>28883.78</v>
      </c>
      <c r="H9859">
        <v>460.65150626219946</v>
      </c>
      <c r="R9859">
        <v>347.9535201127083</v>
      </c>
      <c r="S9859">
        <v>338.68115783310861</v>
      </c>
      <c r="T9859">
        <v>266.86965884794927</v>
      </c>
      <c r="U9859">
        <v>595.3174430201193</v>
      </c>
      <c r="V9859">
        <v>308.74777638760389</v>
      </c>
      <c r="W9859">
        <v>212.95823482513615</v>
      </c>
    </row>
    <row r="9860" spans="2:23" x14ac:dyDescent="0.3">
      <c r="B9860">
        <f t="shared" si="154"/>
        <v>9855</v>
      </c>
      <c r="C9860">
        <v>442.43530525749429</v>
      </c>
      <c r="D9860">
        <v>28883.78</v>
      </c>
      <c r="E9860">
        <v>323.83579992832932</v>
      </c>
      <c r="F9860">
        <v>282.82423479545639</v>
      </c>
      <c r="G9860">
        <v>1464.2848727700282</v>
      </c>
      <c r="H9860">
        <v>449.67273151179324</v>
      </c>
      <c r="R9860">
        <v>28883.78</v>
      </c>
      <c r="S9860">
        <v>1957.61354951424</v>
      </c>
      <c r="T9860">
        <v>546.31610164937376</v>
      </c>
      <c r="U9860">
        <v>982.54939654784005</v>
      </c>
      <c r="V9860">
        <v>428.22519250730562</v>
      </c>
      <c r="W9860">
        <v>28883.78</v>
      </c>
    </row>
    <row r="9861" spans="2:23" x14ac:dyDescent="0.3">
      <c r="B9861">
        <f t="shared" si="154"/>
        <v>9856</v>
      </c>
      <c r="C9861">
        <v>28883.78</v>
      </c>
      <c r="D9861">
        <v>293.77775186703821</v>
      </c>
      <c r="E9861">
        <v>654.747733703623</v>
      </c>
      <c r="F9861">
        <v>202.68437513134677</v>
      </c>
      <c r="G9861">
        <v>701.93494898983704</v>
      </c>
      <c r="H9861">
        <v>344.92409521461803</v>
      </c>
      <c r="R9861">
        <v>1537.0211944681894</v>
      </c>
      <c r="S9861">
        <v>232.78675211783829</v>
      </c>
      <c r="T9861">
        <v>1854.5580861361318</v>
      </c>
      <c r="U9861">
        <v>454.77227891785765</v>
      </c>
      <c r="V9861">
        <v>1804.0504796834603</v>
      </c>
      <c r="W9861">
        <v>877.17837069838845</v>
      </c>
    </row>
    <row r="9862" spans="2:23" x14ac:dyDescent="0.3">
      <c r="B9862">
        <f t="shared" si="154"/>
        <v>9857</v>
      </c>
      <c r="C9862">
        <v>28883.78</v>
      </c>
      <c r="D9862">
        <v>252.68557563094561</v>
      </c>
      <c r="E9862">
        <v>8197.9387099399337</v>
      </c>
      <c r="F9862">
        <v>227.60753011296936</v>
      </c>
      <c r="G9862">
        <v>3248.4702232490613</v>
      </c>
      <c r="H9862">
        <v>286.61279927243805</v>
      </c>
      <c r="R9862">
        <v>214.19374095266244</v>
      </c>
      <c r="S9862">
        <v>28883.78</v>
      </c>
      <c r="T9862">
        <v>28883.78</v>
      </c>
      <c r="U9862">
        <v>7719.3185324880005</v>
      </c>
      <c r="V9862">
        <v>528.88539015553488</v>
      </c>
      <c r="W9862">
        <v>2048.3687729433641</v>
      </c>
    </row>
    <row r="9863" spans="2:23" x14ac:dyDescent="0.3">
      <c r="B9863">
        <f t="shared" si="154"/>
        <v>9858</v>
      </c>
      <c r="C9863">
        <v>329.80265202807811</v>
      </c>
      <c r="D9863">
        <v>218.56211452172585</v>
      </c>
      <c r="E9863">
        <v>21171.900314897473</v>
      </c>
      <c r="F9863">
        <v>251.81975401865662</v>
      </c>
      <c r="G9863">
        <v>1024.1439590413834</v>
      </c>
      <c r="H9863">
        <v>1632.3515413532425</v>
      </c>
      <c r="R9863">
        <v>353.28034775228787</v>
      </c>
      <c r="S9863">
        <v>328.34162176928203</v>
      </c>
      <c r="T9863">
        <v>203.3467282125286</v>
      </c>
      <c r="U9863">
        <v>233.19136349508028</v>
      </c>
      <c r="V9863">
        <v>490.9012986732576</v>
      </c>
      <c r="W9863">
        <v>459.6973058811995</v>
      </c>
    </row>
    <row r="9864" spans="2:23" x14ac:dyDescent="0.3">
      <c r="B9864">
        <f t="shared" ref="B9864:B9927" si="155">B9863 + 1</f>
        <v>9859</v>
      </c>
      <c r="C9864">
        <v>963.55767231093353</v>
      </c>
      <c r="D9864">
        <v>341.93324256436307</v>
      </c>
      <c r="E9864">
        <v>329.44430866864957</v>
      </c>
      <c r="F9864">
        <v>219.10504185809529</v>
      </c>
      <c r="G9864">
        <v>2774.3793313323904</v>
      </c>
      <c r="H9864">
        <v>3925.3628550897602</v>
      </c>
      <c r="R9864">
        <v>28883.78</v>
      </c>
      <c r="S9864">
        <v>290.89762258501503</v>
      </c>
      <c r="T9864">
        <v>386.06481187959071</v>
      </c>
      <c r="U9864">
        <v>217.58532750684509</v>
      </c>
      <c r="V9864">
        <v>614.28102495853591</v>
      </c>
      <c r="W9864">
        <v>588.696028975525</v>
      </c>
    </row>
    <row r="9865" spans="2:23" x14ac:dyDescent="0.3">
      <c r="B9865">
        <f t="shared" si="155"/>
        <v>9860</v>
      </c>
      <c r="C9865">
        <v>474.99432810165138</v>
      </c>
      <c r="D9865">
        <v>28883.78</v>
      </c>
      <c r="E9865">
        <v>207.59323000915134</v>
      </c>
      <c r="F9865">
        <v>28883.78</v>
      </c>
      <c r="G9865">
        <v>231.4661489527173</v>
      </c>
      <c r="H9865">
        <v>757.68038716524075</v>
      </c>
      <c r="R9865">
        <v>28883.78</v>
      </c>
      <c r="S9865">
        <v>2166.4278814843028</v>
      </c>
      <c r="T9865">
        <v>567.48488806944636</v>
      </c>
      <c r="U9865">
        <v>310.2571956179753</v>
      </c>
      <c r="V9865">
        <v>507.74376753105895</v>
      </c>
      <c r="W9865">
        <v>471.11245024961011</v>
      </c>
    </row>
    <row r="9866" spans="2:23" x14ac:dyDescent="0.3">
      <c r="B9866">
        <f t="shared" si="155"/>
        <v>9861</v>
      </c>
      <c r="C9866">
        <v>252.3929376478211</v>
      </c>
      <c r="D9866">
        <v>248.82944770322561</v>
      </c>
      <c r="E9866">
        <v>215.94944397462311</v>
      </c>
      <c r="F9866">
        <v>210.81882763139171</v>
      </c>
      <c r="G9866">
        <v>207.2003160716219</v>
      </c>
      <c r="H9866">
        <v>2467.5328434593321</v>
      </c>
      <c r="R9866">
        <v>1035.3724281942877</v>
      </c>
      <c r="S9866">
        <v>364.83608432372574</v>
      </c>
      <c r="T9866">
        <v>28883.78</v>
      </c>
      <c r="U9866">
        <v>22131.033073224888</v>
      </c>
      <c r="V9866">
        <v>450.59314603114433</v>
      </c>
      <c r="W9866">
        <v>252.75392881318763</v>
      </c>
    </row>
    <row r="9867" spans="2:23" x14ac:dyDescent="0.3">
      <c r="B9867">
        <f t="shared" si="155"/>
        <v>9862</v>
      </c>
      <c r="C9867">
        <v>552.15237770521787</v>
      </c>
      <c r="D9867">
        <v>28883.78</v>
      </c>
      <c r="E9867">
        <v>541.61308759312749</v>
      </c>
      <c r="F9867">
        <v>12097.615559866998</v>
      </c>
      <c r="G9867">
        <v>28883.78</v>
      </c>
      <c r="H9867">
        <v>393.04220476747537</v>
      </c>
      <c r="R9867">
        <v>232.95708813043674</v>
      </c>
      <c r="S9867">
        <v>311.02966380988283</v>
      </c>
      <c r="T9867">
        <v>28883.78</v>
      </c>
      <c r="U9867">
        <v>381.0956218262163</v>
      </c>
      <c r="V9867">
        <v>3116.9849966524757</v>
      </c>
      <c r="W9867">
        <v>497.37686783580256</v>
      </c>
    </row>
    <row r="9868" spans="2:23" x14ac:dyDescent="0.3">
      <c r="B9868">
        <f t="shared" si="155"/>
        <v>9863</v>
      </c>
      <c r="C9868">
        <v>263.0217314299905</v>
      </c>
      <c r="D9868">
        <v>309.30867366793672</v>
      </c>
      <c r="E9868">
        <v>208.74144636459627</v>
      </c>
      <c r="F9868">
        <v>289.15555442863405</v>
      </c>
      <c r="G9868">
        <v>1871.7414665099275</v>
      </c>
      <c r="H9868">
        <v>656.22704935930824</v>
      </c>
      <c r="R9868">
        <v>283.84462540644211</v>
      </c>
      <c r="S9868">
        <v>1336.5818487833665</v>
      </c>
      <c r="T9868">
        <v>1216.4068208636102</v>
      </c>
      <c r="U9868">
        <v>1845.5395877775329</v>
      </c>
      <c r="V9868">
        <v>1786.1581335109834</v>
      </c>
      <c r="W9868">
        <v>255.05967471239813</v>
      </c>
    </row>
    <row r="9869" spans="2:23" x14ac:dyDescent="0.3">
      <c r="B9869">
        <f t="shared" si="155"/>
        <v>9864</v>
      </c>
      <c r="C9869">
        <v>1065.906344845308</v>
      </c>
      <c r="D9869">
        <v>4032.2859477998391</v>
      </c>
      <c r="E9869">
        <v>418.06623083924302</v>
      </c>
      <c r="F9869">
        <v>612.79670482604786</v>
      </c>
      <c r="G9869">
        <v>833.40668245405323</v>
      </c>
      <c r="H9869">
        <v>1650.0125319974027</v>
      </c>
      <c r="R9869">
        <v>1792.8905745218801</v>
      </c>
      <c r="S9869">
        <v>229.64475015668575</v>
      </c>
      <c r="T9869">
        <v>683.78533343474464</v>
      </c>
      <c r="U9869">
        <v>207.39405688548226</v>
      </c>
      <c r="V9869">
        <v>28883.78</v>
      </c>
      <c r="W9869">
        <v>218.87986550211326</v>
      </c>
    </row>
    <row r="9870" spans="2:23" x14ac:dyDescent="0.3">
      <c r="B9870">
        <f t="shared" si="155"/>
        <v>9865</v>
      </c>
      <c r="C9870">
        <v>288.03741896648972</v>
      </c>
      <c r="D9870">
        <v>261.32752288884785</v>
      </c>
      <c r="E9870">
        <v>968.38375484980145</v>
      </c>
      <c r="F9870">
        <v>764.56172392492431</v>
      </c>
      <c r="G9870">
        <v>273.8185499300846</v>
      </c>
      <c r="H9870">
        <v>28883.78</v>
      </c>
      <c r="R9870">
        <v>654.20972774011875</v>
      </c>
      <c r="S9870">
        <v>699.46559792348125</v>
      </c>
      <c r="T9870">
        <v>28883.78</v>
      </c>
      <c r="U9870">
        <v>328.62276699085521</v>
      </c>
      <c r="V9870">
        <v>13459.713353071151</v>
      </c>
      <c r="W9870">
        <v>5106.6238101688332</v>
      </c>
    </row>
    <row r="9871" spans="2:23" x14ac:dyDescent="0.3">
      <c r="B9871">
        <f t="shared" si="155"/>
        <v>9866</v>
      </c>
      <c r="C9871">
        <v>2371.2497721810073</v>
      </c>
      <c r="D9871">
        <v>215.44496363452538</v>
      </c>
      <c r="E9871">
        <v>247.8447409029574</v>
      </c>
      <c r="F9871">
        <v>225.77548655098042</v>
      </c>
      <c r="G9871">
        <v>231.26677677187817</v>
      </c>
      <c r="H9871">
        <v>288.97040556766063</v>
      </c>
      <c r="R9871">
        <v>515.26157943278758</v>
      </c>
      <c r="S9871">
        <v>226.02780961766194</v>
      </c>
      <c r="T9871">
        <v>1800.7308498917491</v>
      </c>
      <c r="U9871">
        <v>28883.78</v>
      </c>
      <c r="V9871">
        <v>928.91434867803605</v>
      </c>
      <c r="W9871">
        <v>438.25202119339497</v>
      </c>
    </row>
    <row r="9872" spans="2:23" x14ac:dyDescent="0.3">
      <c r="B9872">
        <f t="shared" si="155"/>
        <v>9867</v>
      </c>
      <c r="C9872">
        <v>417.67399196181691</v>
      </c>
      <c r="D9872">
        <v>985.17116334511093</v>
      </c>
      <c r="E9872">
        <v>1956.6231360961654</v>
      </c>
      <c r="F9872">
        <v>216.97852081405478</v>
      </c>
      <c r="G9872">
        <v>255.63162613778061</v>
      </c>
      <c r="H9872">
        <v>12171.321449525745</v>
      </c>
      <c r="R9872">
        <v>698.69478369479589</v>
      </c>
      <c r="S9872">
        <v>28883.78</v>
      </c>
      <c r="T9872">
        <v>474.54737682533204</v>
      </c>
      <c r="U9872">
        <v>534.87215373029505</v>
      </c>
      <c r="V9872">
        <v>28883.78</v>
      </c>
      <c r="W9872">
        <v>1040.0015657660438</v>
      </c>
    </row>
    <row r="9873" spans="2:23" x14ac:dyDescent="0.3">
      <c r="B9873">
        <f t="shared" si="155"/>
        <v>9868</v>
      </c>
      <c r="C9873">
        <v>360.54596119467226</v>
      </c>
      <c r="D9873">
        <v>526.83502591550905</v>
      </c>
      <c r="E9873">
        <v>1106.0344305405731</v>
      </c>
      <c r="F9873">
        <v>314.28794886391154</v>
      </c>
      <c r="G9873">
        <v>240.89219178357038</v>
      </c>
      <c r="H9873">
        <v>237.61550549105283</v>
      </c>
      <c r="R9873">
        <v>377.71270380377746</v>
      </c>
      <c r="S9873">
        <v>1931.9697090738475</v>
      </c>
      <c r="T9873">
        <v>968.35828370459069</v>
      </c>
      <c r="U9873">
        <v>28883.78</v>
      </c>
      <c r="V9873">
        <v>243.08750810125872</v>
      </c>
      <c r="W9873">
        <v>222.03106281235026</v>
      </c>
    </row>
    <row r="9874" spans="2:23" x14ac:dyDescent="0.3">
      <c r="B9874">
        <f t="shared" si="155"/>
        <v>9869</v>
      </c>
      <c r="C9874">
        <v>5435.5607836342042</v>
      </c>
      <c r="D9874">
        <v>269.34907530658631</v>
      </c>
      <c r="E9874">
        <v>372.03416771521995</v>
      </c>
      <c r="F9874">
        <v>2487.9848524285508</v>
      </c>
      <c r="G9874">
        <v>2168.4342636504944</v>
      </c>
      <c r="H9874">
        <v>223.36248999214718</v>
      </c>
      <c r="R9874">
        <v>239.89518320784271</v>
      </c>
      <c r="S9874">
        <v>14107.040776958682</v>
      </c>
      <c r="T9874">
        <v>458.3802135118226</v>
      </c>
      <c r="U9874">
        <v>28883.78</v>
      </c>
      <c r="V9874">
        <v>2325.7237733326228</v>
      </c>
      <c r="W9874">
        <v>890.724163089272</v>
      </c>
    </row>
    <row r="9875" spans="2:23" x14ac:dyDescent="0.3">
      <c r="B9875">
        <f t="shared" si="155"/>
        <v>9870</v>
      </c>
      <c r="C9875">
        <v>1101.0227523901181</v>
      </c>
      <c r="D9875">
        <v>211.04138000579735</v>
      </c>
      <c r="E9875">
        <v>216.96447333274463</v>
      </c>
      <c r="F9875">
        <v>272.27439226321451</v>
      </c>
      <c r="G9875">
        <v>6723.7742782713976</v>
      </c>
      <c r="H9875">
        <v>857.29744814020808</v>
      </c>
      <c r="R9875">
        <v>425.00275792119851</v>
      </c>
      <c r="S9875">
        <v>2645.1596581195895</v>
      </c>
      <c r="T9875">
        <v>2814.1197797996761</v>
      </c>
      <c r="U9875">
        <v>635.90328959015687</v>
      </c>
      <c r="V9875">
        <v>261.92448989817854</v>
      </c>
      <c r="W9875">
        <v>6910.8035522452601</v>
      </c>
    </row>
    <row r="9876" spans="2:23" x14ac:dyDescent="0.3">
      <c r="B9876">
        <f t="shared" si="155"/>
        <v>9871</v>
      </c>
      <c r="C9876">
        <v>672.37147758773813</v>
      </c>
      <c r="D9876">
        <v>593.77662548073806</v>
      </c>
      <c r="E9876">
        <v>259.92154908836335</v>
      </c>
      <c r="F9876">
        <v>216.19220333546534</v>
      </c>
      <c r="G9876">
        <v>1783.7120252500583</v>
      </c>
      <c r="H9876">
        <v>242.62116774536676</v>
      </c>
      <c r="R9876">
        <v>511.94700103184761</v>
      </c>
      <c r="S9876">
        <v>688.82583079684946</v>
      </c>
      <c r="T9876">
        <v>204.07957875663942</v>
      </c>
      <c r="U9876">
        <v>5465.0157319277141</v>
      </c>
      <c r="V9876">
        <v>267.45669630981479</v>
      </c>
      <c r="W9876">
        <v>275.2825274781585</v>
      </c>
    </row>
    <row r="9877" spans="2:23" x14ac:dyDescent="0.3">
      <c r="B9877">
        <f t="shared" si="155"/>
        <v>9872</v>
      </c>
      <c r="C9877">
        <v>5766.2944406093229</v>
      </c>
      <c r="D9877">
        <v>302.03268595596353</v>
      </c>
      <c r="E9877">
        <v>9638.8824432525671</v>
      </c>
      <c r="F9877">
        <v>28883.78</v>
      </c>
      <c r="G9877">
        <v>670.68823990703208</v>
      </c>
      <c r="H9877">
        <v>255.47704741527565</v>
      </c>
      <c r="R9877">
        <v>4138.145024506106</v>
      </c>
      <c r="S9877">
        <v>272.14676339566114</v>
      </c>
      <c r="T9877">
        <v>222.14164948308002</v>
      </c>
      <c r="U9877">
        <v>1911.6750142979377</v>
      </c>
      <c r="V9877">
        <v>454.62733370801038</v>
      </c>
      <c r="W9877">
        <v>656.22499279286853</v>
      </c>
    </row>
    <row r="9878" spans="2:23" x14ac:dyDescent="0.3">
      <c r="B9878">
        <f t="shared" si="155"/>
        <v>9873</v>
      </c>
      <c r="C9878">
        <v>307.62220287139678</v>
      </c>
      <c r="D9878">
        <v>327.56085455817322</v>
      </c>
      <c r="E9878">
        <v>491.42661178926477</v>
      </c>
      <c r="F9878">
        <v>7886.9301361630232</v>
      </c>
      <c r="G9878">
        <v>255.11888716748126</v>
      </c>
      <c r="H9878">
        <v>28883.78</v>
      </c>
      <c r="R9878">
        <v>309.66296035481014</v>
      </c>
      <c r="S9878">
        <v>10459.22762044374</v>
      </c>
      <c r="T9878">
        <v>712.97713486254861</v>
      </c>
      <c r="U9878">
        <v>225.89201783765378</v>
      </c>
      <c r="V9878">
        <v>532.57396281489446</v>
      </c>
      <c r="W9878">
        <v>580.7666447279546</v>
      </c>
    </row>
    <row r="9879" spans="2:23" x14ac:dyDescent="0.3">
      <c r="B9879">
        <f t="shared" si="155"/>
        <v>9874</v>
      </c>
      <c r="C9879">
        <v>295.29140098505098</v>
      </c>
      <c r="D9879">
        <v>645.87123590404281</v>
      </c>
      <c r="E9879">
        <v>280.92668590513358</v>
      </c>
      <c r="F9879">
        <v>28883.78</v>
      </c>
      <c r="G9879">
        <v>341.16749384819832</v>
      </c>
      <c r="H9879">
        <v>243.10881673326463</v>
      </c>
      <c r="R9879">
        <v>297.05647666168159</v>
      </c>
      <c r="S9879">
        <v>344.68454455858136</v>
      </c>
      <c r="T9879">
        <v>439.20867008366906</v>
      </c>
      <c r="U9879">
        <v>480.49142229604644</v>
      </c>
      <c r="V9879">
        <v>419.16381002857105</v>
      </c>
      <c r="W9879">
        <v>2442.2813700749971</v>
      </c>
    </row>
    <row r="9880" spans="2:23" x14ac:dyDescent="0.3">
      <c r="B9880">
        <f t="shared" si="155"/>
        <v>9875</v>
      </c>
      <c r="C9880">
        <v>436.5441441585715</v>
      </c>
      <c r="D9880">
        <v>695.96899595051786</v>
      </c>
      <c r="E9880">
        <v>200.9151352900108</v>
      </c>
      <c r="F9880">
        <v>15915.026234609084</v>
      </c>
      <c r="G9880">
        <v>1779.1136597326606</v>
      </c>
      <c r="H9880">
        <v>526.62661639679777</v>
      </c>
      <c r="R9880">
        <v>479.04098708311415</v>
      </c>
      <c r="S9880">
        <v>207.25439236196922</v>
      </c>
      <c r="T9880">
        <v>560.14905561334103</v>
      </c>
      <c r="U9880">
        <v>1397.5377124557044</v>
      </c>
      <c r="V9880">
        <v>232.97407867935289</v>
      </c>
      <c r="W9880">
        <v>201.60430300224132</v>
      </c>
    </row>
    <row r="9881" spans="2:23" x14ac:dyDescent="0.3">
      <c r="B9881">
        <f t="shared" si="155"/>
        <v>9876</v>
      </c>
      <c r="C9881">
        <v>258.81868215867661</v>
      </c>
      <c r="D9881">
        <v>340.53744282454772</v>
      </c>
      <c r="E9881">
        <v>28883.78</v>
      </c>
      <c r="F9881">
        <v>308.24431334962742</v>
      </c>
      <c r="G9881">
        <v>28883.78</v>
      </c>
      <c r="H9881">
        <v>28883.78</v>
      </c>
      <c r="R9881">
        <v>28883.78</v>
      </c>
      <c r="S9881">
        <v>280.9136324137848</v>
      </c>
      <c r="T9881">
        <v>3846.6178005700176</v>
      </c>
      <c r="U9881">
        <v>256.2146260293498</v>
      </c>
      <c r="V9881">
        <v>28883.78</v>
      </c>
      <c r="W9881">
        <v>1644.4678280949643</v>
      </c>
    </row>
    <row r="9882" spans="2:23" x14ac:dyDescent="0.3">
      <c r="B9882">
        <f t="shared" si="155"/>
        <v>9877</v>
      </c>
      <c r="C9882">
        <v>28883.78</v>
      </c>
      <c r="D9882">
        <v>7434.9303900449049</v>
      </c>
      <c r="E9882">
        <v>204.50241380222326</v>
      </c>
      <c r="F9882">
        <v>2918.4497943965043</v>
      </c>
      <c r="G9882">
        <v>956.95026314910149</v>
      </c>
      <c r="H9882">
        <v>28883.78</v>
      </c>
      <c r="R9882">
        <v>207.00700465349635</v>
      </c>
      <c r="S9882">
        <v>28883.78</v>
      </c>
      <c r="T9882">
        <v>1776.2587079765108</v>
      </c>
      <c r="U9882">
        <v>236.31771572318686</v>
      </c>
      <c r="V9882">
        <v>397.62735844526242</v>
      </c>
      <c r="W9882">
        <v>936.67644697969752</v>
      </c>
    </row>
    <row r="9883" spans="2:23" x14ac:dyDescent="0.3">
      <c r="B9883">
        <f t="shared" si="155"/>
        <v>9878</v>
      </c>
      <c r="C9883">
        <v>210.21608622274158</v>
      </c>
      <c r="D9883">
        <v>16102.54970737011</v>
      </c>
      <c r="E9883">
        <v>605.76909749849972</v>
      </c>
      <c r="F9883">
        <v>1566.8561682257462</v>
      </c>
      <c r="G9883">
        <v>207.02013806556329</v>
      </c>
      <c r="H9883">
        <v>200.86259023748866</v>
      </c>
      <c r="R9883">
        <v>200.45831953816472</v>
      </c>
      <c r="S9883">
        <v>522.56075577207514</v>
      </c>
      <c r="T9883">
        <v>1209.1941536313343</v>
      </c>
      <c r="U9883">
        <v>609.66441841933204</v>
      </c>
      <c r="V9883">
        <v>28883.78</v>
      </c>
      <c r="W9883">
        <v>597.57169611159179</v>
      </c>
    </row>
    <row r="9884" spans="2:23" x14ac:dyDescent="0.3">
      <c r="B9884">
        <f t="shared" si="155"/>
        <v>9879</v>
      </c>
      <c r="C9884">
        <v>730.44640254879835</v>
      </c>
      <c r="D9884">
        <v>236.53998872235701</v>
      </c>
      <c r="E9884">
        <v>8082.0332328020277</v>
      </c>
      <c r="F9884">
        <v>28883.78</v>
      </c>
      <c r="G9884">
        <v>618.82771776533536</v>
      </c>
      <c r="H9884">
        <v>2219.9657794884524</v>
      </c>
      <c r="R9884">
        <v>1660.923007283968</v>
      </c>
      <c r="S9884">
        <v>422.34861558091836</v>
      </c>
      <c r="T9884">
        <v>4375.5915624525924</v>
      </c>
      <c r="U9884">
        <v>584.77044926588587</v>
      </c>
      <c r="V9884">
        <v>200.54909650628736</v>
      </c>
      <c r="W9884">
        <v>301.63232640061585</v>
      </c>
    </row>
    <row r="9885" spans="2:23" x14ac:dyDescent="0.3">
      <c r="B9885">
        <f t="shared" si="155"/>
        <v>9880</v>
      </c>
      <c r="C9885">
        <v>280.63298921273207</v>
      </c>
      <c r="D9885">
        <v>280.86031087586059</v>
      </c>
      <c r="E9885">
        <v>274.42842342758672</v>
      </c>
      <c r="F9885">
        <v>267.55024403295391</v>
      </c>
      <c r="G9885">
        <v>28883.78</v>
      </c>
      <c r="H9885">
        <v>224.49966502203088</v>
      </c>
      <c r="R9885">
        <v>217.10245103199037</v>
      </c>
      <c r="S9885">
        <v>527.08095032970209</v>
      </c>
      <c r="T9885">
        <v>284.14833398582851</v>
      </c>
      <c r="U9885">
        <v>1598.4585592181304</v>
      </c>
      <c r="V9885">
        <v>440.86687110781594</v>
      </c>
      <c r="W9885">
        <v>240.93945299041445</v>
      </c>
    </row>
    <row r="9886" spans="2:23" x14ac:dyDescent="0.3">
      <c r="B9886">
        <f t="shared" si="155"/>
        <v>9881</v>
      </c>
      <c r="C9886">
        <v>2280.1864637610511</v>
      </c>
      <c r="D9886">
        <v>392.53719350184156</v>
      </c>
      <c r="E9886">
        <v>214.16102878205231</v>
      </c>
      <c r="F9886">
        <v>980.64951619246915</v>
      </c>
      <c r="G9886">
        <v>28883.78</v>
      </c>
      <c r="H9886">
        <v>28883.78</v>
      </c>
      <c r="R9886">
        <v>304.18030568565655</v>
      </c>
      <c r="S9886">
        <v>969.63675861095476</v>
      </c>
      <c r="T9886">
        <v>497.84323067683431</v>
      </c>
      <c r="U9886">
        <v>537.48096846946896</v>
      </c>
      <c r="V9886">
        <v>451.61781920308749</v>
      </c>
      <c r="W9886">
        <v>337.36618658303757</v>
      </c>
    </row>
    <row r="9887" spans="2:23" x14ac:dyDescent="0.3">
      <c r="B9887">
        <f t="shared" si="155"/>
        <v>9882</v>
      </c>
      <c r="C9887">
        <v>8180.9116867991561</v>
      </c>
      <c r="D9887">
        <v>28883.78</v>
      </c>
      <c r="E9887">
        <v>385.52325218716146</v>
      </c>
      <c r="F9887">
        <v>689.36609591121635</v>
      </c>
      <c r="G9887">
        <v>207.61740604800502</v>
      </c>
      <c r="H9887">
        <v>3537.2931018421068</v>
      </c>
      <c r="R9887">
        <v>506.54196438711068</v>
      </c>
      <c r="S9887">
        <v>224.69616991348732</v>
      </c>
      <c r="T9887">
        <v>2658.3785262691154</v>
      </c>
      <c r="U9887">
        <v>2260.1949604985798</v>
      </c>
      <c r="V9887">
        <v>248.99095027998419</v>
      </c>
      <c r="W9887">
        <v>1059.6756118218727</v>
      </c>
    </row>
    <row r="9888" spans="2:23" x14ac:dyDescent="0.3">
      <c r="B9888">
        <f t="shared" si="155"/>
        <v>9883</v>
      </c>
      <c r="C9888">
        <v>430.38768691255632</v>
      </c>
      <c r="D9888">
        <v>539.21258778124866</v>
      </c>
      <c r="E9888">
        <v>739.12105745847646</v>
      </c>
      <c r="F9888">
        <v>8877.8277829016333</v>
      </c>
      <c r="G9888">
        <v>492.67220826567876</v>
      </c>
      <c r="H9888">
        <v>451.07109162271593</v>
      </c>
      <c r="R9888">
        <v>974.41963365677771</v>
      </c>
      <c r="S9888">
        <v>1070.394478203697</v>
      </c>
      <c r="T9888">
        <v>587.50778470655609</v>
      </c>
      <c r="U9888">
        <v>217.84674774452677</v>
      </c>
      <c r="V9888">
        <v>1403.3830166772655</v>
      </c>
      <c r="W9888">
        <v>593.49580659069579</v>
      </c>
    </row>
    <row r="9889" spans="2:23" x14ac:dyDescent="0.3">
      <c r="B9889">
        <f t="shared" si="155"/>
        <v>9884</v>
      </c>
      <c r="C9889">
        <v>1077.4901325716962</v>
      </c>
      <c r="D9889">
        <v>219.20406770508049</v>
      </c>
      <c r="E9889">
        <v>280.21174696452459</v>
      </c>
      <c r="F9889">
        <v>382.12052544338019</v>
      </c>
      <c r="G9889">
        <v>200.66525239936573</v>
      </c>
      <c r="H9889">
        <v>1861.8754156761738</v>
      </c>
      <c r="R9889">
        <v>231.77952227034012</v>
      </c>
      <c r="S9889">
        <v>4262.683097262573</v>
      </c>
      <c r="T9889">
        <v>309.71199467138956</v>
      </c>
      <c r="U9889">
        <v>20316.606260294957</v>
      </c>
      <c r="V9889">
        <v>1004.1729149888041</v>
      </c>
      <c r="W9889">
        <v>6175.3579871703332</v>
      </c>
    </row>
    <row r="9890" spans="2:23" x14ac:dyDescent="0.3">
      <c r="B9890">
        <f t="shared" si="155"/>
        <v>9885</v>
      </c>
      <c r="C9890">
        <v>349.4383101523556</v>
      </c>
      <c r="D9890">
        <v>216.66075879433353</v>
      </c>
      <c r="E9890">
        <v>231.23787787290365</v>
      </c>
      <c r="F9890">
        <v>428.30124731142911</v>
      </c>
      <c r="G9890">
        <v>7224.9365153562758</v>
      </c>
      <c r="H9890">
        <v>28883.78</v>
      </c>
      <c r="R9890">
        <v>28883.78</v>
      </c>
      <c r="S9890">
        <v>290.48879579633734</v>
      </c>
      <c r="T9890">
        <v>526.16054854264053</v>
      </c>
      <c r="U9890">
        <v>383.15822531043864</v>
      </c>
      <c r="V9890">
        <v>1190.8365768487533</v>
      </c>
      <c r="W9890">
        <v>357.00066796866531</v>
      </c>
    </row>
    <row r="9891" spans="2:23" x14ac:dyDescent="0.3">
      <c r="B9891">
        <f t="shared" si="155"/>
        <v>9886</v>
      </c>
      <c r="C9891">
        <v>28883.78</v>
      </c>
      <c r="D9891">
        <v>525.73855140415549</v>
      </c>
      <c r="E9891">
        <v>28883.78</v>
      </c>
      <c r="F9891">
        <v>990.20044481649586</v>
      </c>
      <c r="G9891">
        <v>255.36626483011005</v>
      </c>
      <c r="H9891">
        <v>405.80474985968215</v>
      </c>
      <c r="R9891">
        <v>28883.78</v>
      </c>
      <c r="S9891">
        <v>213.74426883215742</v>
      </c>
      <c r="T9891">
        <v>434.2135685852673</v>
      </c>
      <c r="U9891">
        <v>14058.700174820746</v>
      </c>
      <c r="V9891">
        <v>1740.4665836986574</v>
      </c>
      <c r="W9891">
        <v>28883.78</v>
      </c>
    </row>
    <row r="9892" spans="2:23" x14ac:dyDescent="0.3">
      <c r="B9892">
        <f t="shared" si="155"/>
        <v>9887</v>
      </c>
      <c r="C9892">
        <v>200.19563475029148</v>
      </c>
      <c r="D9892">
        <v>28883.78</v>
      </c>
      <c r="E9892">
        <v>11222.569039312189</v>
      </c>
      <c r="F9892">
        <v>533.58432329311188</v>
      </c>
      <c r="G9892">
        <v>28883.78</v>
      </c>
      <c r="H9892">
        <v>1379.9234946604502</v>
      </c>
      <c r="R9892">
        <v>8675.2522384257773</v>
      </c>
      <c r="S9892">
        <v>239.11191677761286</v>
      </c>
      <c r="T9892">
        <v>7925.040348093481</v>
      </c>
      <c r="U9892">
        <v>489.1062231413934</v>
      </c>
      <c r="V9892">
        <v>4981.0517668440298</v>
      </c>
      <c r="W9892">
        <v>902.82528907089772</v>
      </c>
    </row>
    <row r="9893" spans="2:23" x14ac:dyDescent="0.3">
      <c r="B9893">
        <f t="shared" si="155"/>
        <v>9888</v>
      </c>
      <c r="C9893">
        <v>207.54954533812906</v>
      </c>
      <c r="D9893">
        <v>217.17203944608406</v>
      </c>
      <c r="E9893">
        <v>201.01222122986712</v>
      </c>
      <c r="F9893">
        <v>767.77118354387426</v>
      </c>
      <c r="G9893">
        <v>2277.5900133236842</v>
      </c>
      <c r="H9893">
        <v>575.46222842912562</v>
      </c>
      <c r="R9893">
        <v>233.92895560223707</v>
      </c>
      <c r="S9893">
        <v>323.22855936287624</v>
      </c>
      <c r="T9893">
        <v>359.8007360839722</v>
      </c>
      <c r="U9893">
        <v>246.09617686886742</v>
      </c>
      <c r="V9893">
        <v>540.9900452275449</v>
      </c>
      <c r="W9893">
        <v>226.35872653214733</v>
      </c>
    </row>
    <row r="9894" spans="2:23" x14ac:dyDescent="0.3">
      <c r="B9894">
        <f t="shared" si="155"/>
        <v>9889</v>
      </c>
      <c r="C9894">
        <v>302.3529631579006</v>
      </c>
      <c r="D9894">
        <v>28883.78</v>
      </c>
      <c r="E9894">
        <v>5114.6142723670437</v>
      </c>
      <c r="F9894">
        <v>229.24227459472368</v>
      </c>
      <c r="G9894">
        <v>824.37860816597811</v>
      </c>
      <c r="H9894">
        <v>15783.880418191038</v>
      </c>
      <c r="R9894">
        <v>462.7870054618017</v>
      </c>
      <c r="S9894">
        <v>10599.743764176574</v>
      </c>
      <c r="T9894">
        <v>209.60141681805268</v>
      </c>
      <c r="U9894">
        <v>230.24055143977066</v>
      </c>
      <c r="V9894">
        <v>1717.0113630401613</v>
      </c>
      <c r="W9894">
        <v>423.74891984352865</v>
      </c>
    </row>
    <row r="9895" spans="2:23" x14ac:dyDescent="0.3">
      <c r="B9895">
        <f t="shared" si="155"/>
        <v>9890</v>
      </c>
      <c r="C9895">
        <v>227.13508727519425</v>
      </c>
      <c r="D9895">
        <v>316.56140927563632</v>
      </c>
      <c r="E9895">
        <v>7752.5631921707663</v>
      </c>
      <c r="F9895">
        <v>422.85958059246133</v>
      </c>
      <c r="G9895">
        <v>286.87670386892552</v>
      </c>
      <c r="H9895">
        <v>208.47332465279615</v>
      </c>
      <c r="R9895">
        <v>413.77027832832363</v>
      </c>
      <c r="S9895">
        <v>8064.4153354339551</v>
      </c>
      <c r="T9895">
        <v>28883.78</v>
      </c>
      <c r="U9895">
        <v>242.16937586258342</v>
      </c>
      <c r="V9895">
        <v>516.20037310883833</v>
      </c>
      <c r="W9895">
        <v>2124.9492879241943</v>
      </c>
    </row>
    <row r="9896" spans="2:23" x14ac:dyDescent="0.3">
      <c r="B9896">
        <f t="shared" si="155"/>
        <v>9891</v>
      </c>
      <c r="C9896">
        <v>506.61237978784663</v>
      </c>
      <c r="D9896">
        <v>393.46682626989025</v>
      </c>
      <c r="E9896">
        <v>3285.3612155490623</v>
      </c>
      <c r="F9896">
        <v>11210.988590624082</v>
      </c>
      <c r="G9896">
        <v>28883.78</v>
      </c>
      <c r="H9896">
        <v>213.22721628624478</v>
      </c>
      <c r="R9896">
        <v>483.28833344451436</v>
      </c>
      <c r="S9896">
        <v>6623.1794964864275</v>
      </c>
      <c r="T9896">
        <v>221.35493391657641</v>
      </c>
      <c r="U9896">
        <v>2771.735598195713</v>
      </c>
      <c r="V9896">
        <v>28883.78</v>
      </c>
      <c r="W9896">
        <v>15445.03870438671</v>
      </c>
    </row>
    <row r="9897" spans="2:23" x14ac:dyDescent="0.3">
      <c r="B9897">
        <f t="shared" si="155"/>
        <v>9892</v>
      </c>
      <c r="C9897">
        <v>306.64824527957057</v>
      </c>
      <c r="D9897">
        <v>956.72795573161773</v>
      </c>
      <c r="E9897">
        <v>277.30443405586777</v>
      </c>
      <c r="F9897">
        <v>263.70929550192085</v>
      </c>
      <c r="G9897">
        <v>1357.8938431989488</v>
      </c>
      <c r="H9897">
        <v>1469.4765809397645</v>
      </c>
      <c r="R9897">
        <v>24427.421352490106</v>
      </c>
      <c r="S9897">
        <v>205.83567905401733</v>
      </c>
      <c r="T9897">
        <v>1785.753746893989</v>
      </c>
      <c r="U9897">
        <v>213.12395374690439</v>
      </c>
      <c r="V9897">
        <v>531.68495118696364</v>
      </c>
      <c r="W9897">
        <v>206.29230093536142</v>
      </c>
    </row>
    <row r="9898" spans="2:23" x14ac:dyDescent="0.3">
      <c r="B9898">
        <f t="shared" si="155"/>
        <v>9893</v>
      </c>
      <c r="C9898">
        <v>928.21085493968928</v>
      </c>
      <c r="D9898">
        <v>215.32895650731294</v>
      </c>
      <c r="E9898">
        <v>961.41601556746843</v>
      </c>
      <c r="F9898">
        <v>5805.2045724197787</v>
      </c>
      <c r="G9898">
        <v>4084.6773444721507</v>
      </c>
      <c r="H9898">
        <v>5801.4701807683941</v>
      </c>
      <c r="R9898">
        <v>228.16192331117196</v>
      </c>
      <c r="S9898">
        <v>23707.457127925354</v>
      </c>
      <c r="T9898">
        <v>538.33904921531985</v>
      </c>
      <c r="U9898">
        <v>330.49792846167531</v>
      </c>
      <c r="V9898">
        <v>546.20457505889976</v>
      </c>
      <c r="W9898">
        <v>251.95604983630957</v>
      </c>
    </row>
    <row r="9899" spans="2:23" x14ac:dyDescent="0.3">
      <c r="B9899">
        <f t="shared" si="155"/>
        <v>9894</v>
      </c>
      <c r="C9899">
        <v>1416.1061491812397</v>
      </c>
      <c r="D9899">
        <v>1068.2798014286941</v>
      </c>
      <c r="E9899">
        <v>210.60434621344305</v>
      </c>
      <c r="F9899">
        <v>218.16756350631655</v>
      </c>
      <c r="G9899">
        <v>214.13724681909579</v>
      </c>
      <c r="H9899">
        <v>1118.1112928568014</v>
      </c>
      <c r="R9899">
        <v>262.27225405261879</v>
      </c>
      <c r="S9899">
        <v>3528.4473155732567</v>
      </c>
      <c r="T9899">
        <v>1130.3152816625202</v>
      </c>
      <c r="U9899">
        <v>353.10917624035744</v>
      </c>
      <c r="V9899">
        <v>253.55639886380004</v>
      </c>
      <c r="W9899">
        <v>479.93035580260073</v>
      </c>
    </row>
    <row r="9900" spans="2:23" x14ac:dyDescent="0.3">
      <c r="B9900">
        <f t="shared" si="155"/>
        <v>9895</v>
      </c>
      <c r="C9900">
        <v>19440.908471013339</v>
      </c>
      <c r="D9900">
        <v>417.15779464372588</v>
      </c>
      <c r="E9900">
        <v>264.94245128997659</v>
      </c>
      <c r="F9900">
        <v>28883.78</v>
      </c>
      <c r="G9900">
        <v>327.06921426530988</v>
      </c>
      <c r="H9900">
        <v>6054.7153915258396</v>
      </c>
      <c r="R9900">
        <v>330.40870504605994</v>
      </c>
      <c r="S9900">
        <v>377.24388155710432</v>
      </c>
      <c r="T9900">
        <v>428.69177534322307</v>
      </c>
      <c r="U9900">
        <v>11421.516124127165</v>
      </c>
      <c r="V9900">
        <v>28883.78</v>
      </c>
      <c r="W9900">
        <v>6987.9616724175439</v>
      </c>
    </row>
    <row r="9901" spans="2:23" x14ac:dyDescent="0.3">
      <c r="B9901">
        <f t="shared" si="155"/>
        <v>9896</v>
      </c>
      <c r="C9901">
        <v>28883.78</v>
      </c>
      <c r="D9901">
        <v>1090.7828992168795</v>
      </c>
      <c r="E9901">
        <v>6747.3845565234269</v>
      </c>
      <c r="F9901">
        <v>334.39655507547354</v>
      </c>
      <c r="G9901">
        <v>214.91383974060082</v>
      </c>
      <c r="H9901">
        <v>1062.5201079093663</v>
      </c>
      <c r="R9901">
        <v>257.29055124586068</v>
      </c>
      <c r="S9901">
        <v>553.35988888155293</v>
      </c>
      <c r="T9901">
        <v>457.6834807645846</v>
      </c>
      <c r="U9901">
        <v>546.71463993989857</v>
      </c>
      <c r="V9901">
        <v>1892.1590723204956</v>
      </c>
      <c r="W9901">
        <v>240.62432463056095</v>
      </c>
    </row>
    <row r="9902" spans="2:23" x14ac:dyDescent="0.3">
      <c r="B9902">
        <f t="shared" si="155"/>
        <v>9897</v>
      </c>
      <c r="C9902">
        <v>28883.78</v>
      </c>
      <c r="D9902">
        <v>573.5514205956863</v>
      </c>
      <c r="E9902">
        <v>211.27136686937274</v>
      </c>
      <c r="F9902">
        <v>211.7345052924947</v>
      </c>
      <c r="G9902">
        <v>18187.276937559749</v>
      </c>
      <c r="H9902">
        <v>289.36915665644415</v>
      </c>
      <c r="R9902">
        <v>10001.307387371253</v>
      </c>
      <c r="S9902">
        <v>452.55853829423694</v>
      </c>
      <c r="T9902">
        <v>995.23340073329018</v>
      </c>
      <c r="U9902">
        <v>28883.78</v>
      </c>
      <c r="V9902">
        <v>398.36908158446141</v>
      </c>
      <c r="W9902">
        <v>1551.2032071196736</v>
      </c>
    </row>
    <row r="9903" spans="2:23" x14ac:dyDescent="0.3">
      <c r="B9903">
        <f t="shared" si="155"/>
        <v>9898</v>
      </c>
      <c r="C9903">
        <v>2013.9794176835837</v>
      </c>
      <c r="D9903">
        <v>531.65704935809208</v>
      </c>
      <c r="E9903">
        <v>219.44740500722543</v>
      </c>
      <c r="F9903">
        <v>3216.3350026542735</v>
      </c>
      <c r="G9903">
        <v>208.08759746128484</v>
      </c>
      <c r="H9903">
        <v>28883.78</v>
      </c>
      <c r="R9903">
        <v>6238.3099911749277</v>
      </c>
      <c r="S9903">
        <v>4161.1978845934336</v>
      </c>
      <c r="T9903">
        <v>1606.652232006873</v>
      </c>
      <c r="U9903">
        <v>2422.4039975013175</v>
      </c>
      <c r="V9903">
        <v>965.36088837002853</v>
      </c>
      <c r="W9903">
        <v>248.3175831771924</v>
      </c>
    </row>
    <row r="9904" spans="2:23" x14ac:dyDescent="0.3">
      <c r="B9904">
        <f t="shared" si="155"/>
        <v>9899</v>
      </c>
      <c r="C9904">
        <v>267.38793762029405</v>
      </c>
      <c r="D9904">
        <v>28883.78</v>
      </c>
      <c r="E9904">
        <v>936.86172958305224</v>
      </c>
      <c r="F9904">
        <v>314.21833191916511</v>
      </c>
      <c r="G9904">
        <v>284.09602763540408</v>
      </c>
      <c r="H9904">
        <v>986.73118400181215</v>
      </c>
      <c r="R9904">
        <v>2051.221613759004</v>
      </c>
      <c r="S9904">
        <v>398.74836124256365</v>
      </c>
      <c r="T9904">
        <v>234.40008214509032</v>
      </c>
      <c r="U9904">
        <v>841.96782290815906</v>
      </c>
      <c r="V9904">
        <v>250.49838793862926</v>
      </c>
      <c r="W9904">
        <v>983.66420128732375</v>
      </c>
    </row>
    <row r="9905" spans="2:23" x14ac:dyDescent="0.3">
      <c r="B9905">
        <f t="shared" si="155"/>
        <v>9900</v>
      </c>
      <c r="C9905">
        <v>242.10627709418679</v>
      </c>
      <c r="D9905">
        <v>734.17392478462409</v>
      </c>
      <c r="E9905">
        <v>1692.9262297543228</v>
      </c>
      <c r="F9905">
        <v>457.81285154944209</v>
      </c>
      <c r="G9905">
        <v>267.8342697826904</v>
      </c>
      <c r="H9905">
        <v>10817.033230670997</v>
      </c>
      <c r="R9905">
        <v>433.13744247825332</v>
      </c>
      <c r="S9905">
        <v>238.69084548360198</v>
      </c>
      <c r="T9905">
        <v>237.4023364517713</v>
      </c>
      <c r="U9905">
        <v>3753.8931611779858</v>
      </c>
      <c r="V9905">
        <v>226.92432604055662</v>
      </c>
      <c r="W9905">
        <v>512.7580413645328</v>
      </c>
    </row>
    <row r="9906" spans="2:23" x14ac:dyDescent="0.3">
      <c r="B9906">
        <f t="shared" si="155"/>
        <v>9901</v>
      </c>
      <c r="C9906">
        <v>1720.8024074833384</v>
      </c>
      <c r="D9906">
        <v>516.09329728641796</v>
      </c>
      <c r="E9906">
        <v>239.16467546840383</v>
      </c>
      <c r="F9906">
        <v>225.5722701577389</v>
      </c>
      <c r="G9906">
        <v>28883.78</v>
      </c>
      <c r="H9906">
        <v>225.75487269685945</v>
      </c>
      <c r="R9906">
        <v>303.96074053585721</v>
      </c>
      <c r="S9906">
        <v>931.50464992313289</v>
      </c>
      <c r="T9906">
        <v>2726.5349164263434</v>
      </c>
      <c r="U9906">
        <v>14735.268544400922</v>
      </c>
      <c r="V9906">
        <v>225.56629779194483</v>
      </c>
      <c r="W9906">
        <v>28883.78</v>
      </c>
    </row>
    <row r="9907" spans="2:23" x14ac:dyDescent="0.3">
      <c r="B9907">
        <f t="shared" si="155"/>
        <v>9902</v>
      </c>
      <c r="C9907">
        <v>252.59216260079836</v>
      </c>
      <c r="D9907">
        <v>28883.78</v>
      </c>
      <c r="E9907">
        <v>498.98780101498375</v>
      </c>
      <c r="F9907">
        <v>201.46338274525104</v>
      </c>
      <c r="G9907">
        <v>7966.8643184439015</v>
      </c>
      <c r="H9907">
        <v>359.14296289679856</v>
      </c>
      <c r="R9907">
        <v>5240.2721401347035</v>
      </c>
      <c r="S9907">
        <v>319.07077073533668</v>
      </c>
      <c r="T9907">
        <v>549.68048696860808</v>
      </c>
      <c r="U9907">
        <v>792.9283227625225</v>
      </c>
      <c r="V9907">
        <v>405.49972670841021</v>
      </c>
      <c r="W9907">
        <v>280.10076484276499</v>
      </c>
    </row>
    <row r="9908" spans="2:23" x14ac:dyDescent="0.3">
      <c r="B9908">
        <f t="shared" si="155"/>
        <v>9903</v>
      </c>
      <c r="C9908">
        <v>625.83840780048172</v>
      </c>
      <c r="D9908">
        <v>223.69895522880475</v>
      </c>
      <c r="E9908">
        <v>221.44203619543592</v>
      </c>
      <c r="F9908">
        <v>28323.316970098564</v>
      </c>
      <c r="G9908">
        <v>213.91952077338277</v>
      </c>
      <c r="H9908">
        <v>264.3088788082232</v>
      </c>
      <c r="R9908">
        <v>16139.759864853777</v>
      </c>
      <c r="S9908">
        <v>1651.7089212074243</v>
      </c>
      <c r="T9908">
        <v>421.74305432676522</v>
      </c>
      <c r="U9908">
        <v>753.05801621381522</v>
      </c>
      <c r="V9908">
        <v>1209.6275320098177</v>
      </c>
      <c r="W9908">
        <v>357.46092982769312</v>
      </c>
    </row>
    <row r="9909" spans="2:23" x14ac:dyDescent="0.3">
      <c r="B9909">
        <f t="shared" si="155"/>
        <v>9904</v>
      </c>
      <c r="C9909">
        <v>771.32450504897599</v>
      </c>
      <c r="D9909">
        <v>217.98707977047846</v>
      </c>
      <c r="E9909">
        <v>254.45157564427589</v>
      </c>
      <c r="F9909">
        <v>347.20986877337054</v>
      </c>
      <c r="G9909">
        <v>501.90006891046232</v>
      </c>
      <c r="H9909">
        <v>770.76869494852781</v>
      </c>
      <c r="R9909">
        <v>245.43307906628911</v>
      </c>
      <c r="S9909">
        <v>357.53811713407396</v>
      </c>
      <c r="T9909">
        <v>457.52772264400556</v>
      </c>
      <c r="U9909">
        <v>513.98313289323926</v>
      </c>
      <c r="V9909">
        <v>2541.229252689709</v>
      </c>
      <c r="W9909">
        <v>247.69568287780581</v>
      </c>
    </row>
    <row r="9910" spans="2:23" x14ac:dyDescent="0.3">
      <c r="B9910">
        <f t="shared" si="155"/>
        <v>9905</v>
      </c>
      <c r="C9910">
        <v>323.91934269129325</v>
      </c>
      <c r="D9910">
        <v>305.45616192378668</v>
      </c>
      <c r="E9910">
        <v>510.60842204258972</v>
      </c>
      <c r="F9910">
        <v>11361.296739861498</v>
      </c>
      <c r="G9910">
        <v>1382.098426258156</v>
      </c>
      <c r="H9910">
        <v>213.27599355225996</v>
      </c>
      <c r="R9910">
        <v>2871.6472191168382</v>
      </c>
      <c r="S9910">
        <v>28883.78</v>
      </c>
      <c r="T9910">
        <v>320.9588849052717</v>
      </c>
      <c r="U9910">
        <v>1012.0208466054431</v>
      </c>
      <c r="V9910">
        <v>703.91107621814638</v>
      </c>
      <c r="W9910">
        <v>5016.6453673191054</v>
      </c>
    </row>
    <row r="9911" spans="2:23" x14ac:dyDescent="0.3">
      <c r="B9911">
        <f t="shared" si="155"/>
        <v>9906</v>
      </c>
      <c r="C9911">
        <v>333.77384383400261</v>
      </c>
      <c r="D9911">
        <v>922.69761157307164</v>
      </c>
      <c r="E9911">
        <v>238.63585108750479</v>
      </c>
      <c r="F9911">
        <v>671.0082753854814</v>
      </c>
      <c r="G9911">
        <v>308.3998506741587</v>
      </c>
      <c r="H9911">
        <v>236.4965684132211</v>
      </c>
      <c r="R9911">
        <v>28883.78</v>
      </c>
      <c r="S9911">
        <v>13664.609460823747</v>
      </c>
      <c r="T9911">
        <v>14341.106849043179</v>
      </c>
      <c r="U9911">
        <v>2332.4244192694423</v>
      </c>
      <c r="V9911">
        <v>464.96167915318483</v>
      </c>
      <c r="W9911">
        <v>641.55181519398263</v>
      </c>
    </row>
    <row r="9912" spans="2:23" x14ac:dyDescent="0.3">
      <c r="B9912">
        <f t="shared" si="155"/>
        <v>9907</v>
      </c>
      <c r="C9912">
        <v>247.56176071141542</v>
      </c>
      <c r="D9912">
        <v>28883.78</v>
      </c>
      <c r="E9912">
        <v>28883.78</v>
      </c>
      <c r="F9912">
        <v>202.80943446088764</v>
      </c>
      <c r="G9912">
        <v>558.36544731923789</v>
      </c>
      <c r="H9912">
        <v>1254.7810808278264</v>
      </c>
      <c r="R9912">
        <v>766.67669781325878</v>
      </c>
      <c r="S9912">
        <v>222.04788826472029</v>
      </c>
      <c r="T9912">
        <v>426.29200430273727</v>
      </c>
      <c r="U9912">
        <v>499.48626642301997</v>
      </c>
      <c r="V9912">
        <v>297.01899677973699</v>
      </c>
      <c r="W9912">
        <v>22895.031457061828</v>
      </c>
    </row>
    <row r="9913" spans="2:23" x14ac:dyDescent="0.3">
      <c r="B9913">
        <f t="shared" si="155"/>
        <v>9908</v>
      </c>
      <c r="C9913">
        <v>215.67670229621419</v>
      </c>
      <c r="D9913">
        <v>445.41988131427308</v>
      </c>
      <c r="E9913">
        <v>545.02150065183264</v>
      </c>
      <c r="F9913">
        <v>372.53253198853872</v>
      </c>
      <c r="G9913">
        <v>641.79735908775478</v>
      </c>
      <c r="H9913">
        <v>200.56001391475803</v>
      </c>
      <c r="R9913">
        <v>267.74839218251554</v>
      </c>
      <c r="S9913">
        <v>288.58605044324861</v>
      </c>
      <c r="T9913">
        <v>395.88949919605125</v>
      </c>
      <c r="U9913">
        <v>399.03806524358527</v>
      </c>
      <c r="V9913">
        <v>219.52040533560069</v>
      </c>
      <c r="W9913">
        <v>971.07836343431632</v>
      </c>
    </row>
    <row r="9914" spans="2:23" x14ac:dyDescent="0.3">
      <c r="B9914">
        <f t="shared" si="155"/>
        <v>9909</v>
      </c>
      <c r="C9914">
        <v>28883.78</v>
      </c>
      <c r="D9914">
        <v>660.58344270443831</v>
      </c>
      <c r="E9914">
        <v>28883.78</v>
      </c>
      <c r="F9914">
        <v>260.32097701677714</v>
      </c>
      <c r="G9914">
        <v>221.28308748359549</v>
      </c>
      <c r="H9914">
        <v>514.67746751878792</v>
      </c>
      <c r="R9914">
        <v>225.99222809539151</v>
      </c>
      <c r="S9914">
        <v>261.35367416079038</v>
      </c>
      <c r="T9914">
        <v>6828.5828602470901</v>
      </c>
      <c r="U9914">
        <v>283.99513504129402</v>
      </c>
      <c r="V9914">
        <v>1498.0341482387716</v>
      </c>
      <c r="W9914">
        <v>994.3145361261511</v>
      </c>
    </row>
    <row r="9915" spans="2:23" x14ac:dyDescent="0.3">
      <c r="B9915">
        <f t="shared" si="155"/>
        <v>9910</v>
      </c>
      <c r="C9915">
        <v>1400.7007743922879</v>
      </c>
      <c r="D9915">
        <v>217.74203897274617</v>
      </c>
      <c r="E9915">
        <v>28883.78</v>
      </c>
      <c r="F9915">
        <v>593.31644647527628</v>
      </c>
      <c r="G9915">
        <v>421.18512116278623</v>
      </c>
      <c r="H9915">
        <v>245.66789398820589</v>
      </c>
      <c r="R9915">
        <v>1051.6717966156561</v>
      </c>
      <c r="S9915">
        <v>28883.78</v>
      </c>
      <c r="T9915">
        <v>453.69866535884421</v>
      </c>
      <c r="U9915">
        <v>3765.9914879767671</v>
      </c>
      <c r="V9915">
        <v>290.7846878989601</v>
      </c>
      <c r="W9915">
        <v>9248.7503717477357</v>
      </c>
    </row>
    <row r="9916" spans="2:23" x14ac:dyDescent="0.3">
      <c r="B9916">
        <f t="shared" si="155"/>
        <v>9911</v>
      </c>
      <c r="C9916">
        <v>859.13241754724879</v>
      </c>
      <c r="D9916">
        <v>1286.8352392716868</v>
      </c>
      <c r="E9916">
        <v>28883.78</v>
      </c>
      <c r="F9916">
        <v>5048.6450369813374</v>
      </c>
      <c r="G9916">
        <v>850.85562552583633</v>
      </c>
      <c r="H9916">
        <v>388.45165475946879</v>
      </c>
      <c r="R9916">
        <v>2052.2987795058339</v>
      </c>
      <c r="S9916">
        <v>4049.8138021264526</v>
      </c>
      <c r="T9916">
        <v>227.10862956090187</v>
      </c>
      <c r="U9916">
        <v>1357.6984287774467</v>
      </c>
      <c r="V9916">
        <v>268.92999482711002</v>
      </c>
      <c r="W9916">
        <v>200.62591277181008</v>
      </c>
    </row>
    <row r="9917" spans="2:23" x14ac:dyDescent="0.3">
      <c r="B9917">
        <f t="shared" si="155"/>
        <v>9912</v>
      </c>
      <c r="C9917">
        <v>776.89257045058082</v>
      </c>
      <c r="D9917">
        <v>872.31879428331365</v>
      </c>
      <c r="E9917">
        <v>949.67336659664852</v>
      </c>
      <c r="F9917">
        <v>288.81791801234056</v>
      </c>
      <c r="G9917">
        <v>829.50110876590327</v>
      </c>
      <c r="H9917">
        <v>1262.224845691514</v>
      </c>
      <c r="R9917">
        <v>28883.78</v>
      </c>
      <c r="S9917">
        <v>206.66100764331227</v>
      </c>
      <c r="T9917">
        <v>292.30425752657993</v>
      </c>
      <c r="U9917">
        <v>28883.78</v>
      </c>
      <c r="V9917">
        <v>805.69776081824102</v>
      </c>
      <c r="W9917">
        <v>1495.4249968494119</v>
      </c>
    </row>
    <row r="9918" spans="2:23" x14ac:dyDescent="0.3">
      <c r="B9918">
        <f t="shared" si="155"/>
        <v>9913</v>
      </c>
      <c r="C9918">
        <v>314.50975786589521</v>
      </c>
      <c r="D9918">
        <v>230.26083008510108</v>
      </c>
      <c r="E9918">
        <v>272.97068119576358</v>
      </c>
      <c r="F9918">
        <v>212.94434990341924</v>
      </c>
      <c r="G9918">
        <v>223.69678404163875</v>
      </c>
      <c r="H9918">
        <v>217.10164235818746</v>
      </c>
      <c r="R9918">
        <v>202.34365233964976</v>
      </c>
      <c r="S9918">
        <v>1076.7684464862482</v>
      </c>
      <c r="T9918">
        <v>1436.1109011697843</v>
      </c>
      <c r="U9918">
        <v>28883.78</v>
      </c>
      <c r="V9918">
        <v>436.0128762356029</v>
      </c>
      <c r="W9918">
        <v>230.03227015253208</v>
      </c>
    </row>
    <row r="9919" spans="2:23" x14ac:dyDescent="0.3">
      <c r="B9919">
        <f t="shared" si="155"/>
        <v>9914</v>
      </c>
      <c r="C9919">
        <v>487.07867770526838</v>
      </c>
      <c r="D9919">
        <v>263.79875112301363</v>
      </c>
      <c r="E9919">
        <v>2053.2374018530359</v>
      </c>
      <c r="F9919">
        <v>538.05272828858949</v>
      </c>
      <c r="G9919">
        <v>1172.6468462074863</v>
      </c>
      <c r="H9919">
        <v>3835.9059242850317</v>
      </c>
      <c r="R9919">
        <v>614.07521541267147</v>
      </c>
      <c r="S9919">
        <v>786.65840823244866</v>
      </c>
      <c r="T9919">
        <v>572.79726810848365</v>
      </c>
      <c r="U9919">
        <v>3261.1015188358833</v>
      </c>
      <c r="V9919">
        <v>1842.2176362728123</v>
      </c>
      <c r="W9919">
        <v>4262.8706239810454</v>
      </c>
    </row>
    <row r="9920" spans="2:23" x14ac:dyDescent="0.3">
      <c r="B9920">
        <f t="shared" si="155"/>
        <v>9915</v>
      </c>
      <c r="C9920">
        <v>211.75970559118269</v>
      </c>
      <c r="D9920">
        <v>329.22850819347104</v>
      </c>
      <c r="E9920">
        <v>315.88674130345225</v>
      </c>
      <c r="F9920">
        <v>1132.0242756719624</v>
      </c>
      <c r="G9920">
        <v>269.39618911195186</v>
      </c>
      <c r="H9920">
        <v>227.28286468771472</v>
      </c>
      <c r="R9920">
        <v>240.63970763882924</v>
      </c>
      <c r="S9920">
        <v>201.61308878753394</v>
      </c>
      <c r="T9920">
        <v>281.31062760849386</v>
      </c>
      <c r="U9920">
        <v>212.89233526608402</v>
      </c>
      <c r="V9920">
        <v>302.9678856644353</v>
      </c>
      <c r="W9920">
        <v>27199.588964330695</v>
      </c>
    </row>
    <row r="9921" spans="2:23" x14ac:dyDescent="0.3">
      <c r="B9921">
        <f t="shared" si="155"/>
        <v>9916</v>
      </c>
      <c r="C9921">
        <v>222.17934976431226</v>
      </c>
      <c r="D9921">
        <v>242.59927907634514</v>
      </c>
      <c r="E9921">
        <v>438.44709159862225</v>
      </c>
      <c r="F9921">
        <v>269.72672834206008</v>
      </c>
      <c r="G9921">
        <v>530.88114953919671</v>
      </c>
      <c r="H9921">
        <v>2309.3083818495793</v>
      </c>
      <c r="R9921">
        <v>28883.78</v>
      </c>
      <c r="S9921">
        <v>28883.78</v>
      </c>
      <c r="T9921">
        <v>236.90681372530611</v>
      </c>
      <c r="U9921">
        <v>18517.693377050135</v>
      </c>
      <c r="V9921">
        <v>1930.5053605888063</v>
      </c>
      <c r="W9921">
        <v>16049.982924734104</v>
      </c>
    </row>
    <row r="9922" spans="2:23" x14ac:dyDescent="0.3">
      <c r="B9922">
        <f t="shared" si="155"/>
        <v>9917</v>
      </c>
      <c r="C9922">
        <v>1606.4336980513308</v>
      </c>
      <c r="D9922">
        <v>299.90777879084158</v>
      </c>
      <c r="E9922">
        <v>240.80339194098747</v>
      </c>
      <c r="F9922">
        <v>655.63651628532762</v>
      </c>
      <c r="G9922">
        <v>1187.3668930972485</v>
      </c>
      <c r="H9922">
        <v>213.86209503920358</v>
      </c>
      <c r="R9922">
        <v>6203.7283610673385</v>
      </c>
      <c r="S9922">
        <v>21530.225381635009</v>
      </c>
      <c r="T9922">
        <v>335.52176145489909</v>
      </c>
      <c r="U9922">
        <v>508.75179669205312</v>
      </c>
      <c r="V9922">
        <v>352.9779197427689</v>
      </c>
      <c r="W9922">
        <v>312.16854452250072</v>
      </c>
    </row>
    <row r="9923" spans="2:23" x14ac:dyDescent="0.3">
      <c r="B9923">
        <f t="shared" si="155"/>
        <v>9918</v>
      </c>
      <c r="C9923">
        <v>225.66379018546832</v>
      </c>
      <c r="D9923">
        <v>230.41470584618986</v>
      </c>
      <c r="E9923">
        <v>207.43799212966823</v>
      </c>
      <c r="F9923">
        <v>248.56219751938204</v>
      </c>
      <c r="G9923">
        <v>2569.5978756832219</v>
      </c>
      <c r="H9923">
        <v>419.1381509283118</v>
      </c>
      <c r="R9923">
        <v>676.09777079599826</v>
      </c>
      <c r="S9923">
        <v>231.20176525503945</v>
      </c>
      <c r="T9923">
        <v>228.57015119539011</v>
      </c>
      <c r="U9923">
        <v>530.73360454430849</v>
      </c>
      <c r="V9923">
        <v>207.35802814035546</v>
      </c>
      <c r="W9923">
        <v>258.00479399437529</v>
      </c>
    </row>
    <row r="9924" spans="2:23" x14ac:dyDescent="0.3">
      <c r="B9924">
        <f t="shared" si="155"/>
        <v>9919</v>
      </c>
      <c r="C9924">
        <v>2539.5447951215983</v>
      </c>
      <c r="D9924">
        <v>247.09720490421563</v>
      </c>
      <c r="E9924">
        <v>242.6286520037462</v>
      </c>
      <c r="F9924">
        <v>3114.5668306139173</v>
      </c>
      <c r="G9924">
        <v>28883.78</v>
      </c>
      <c r="H9924">
        <v>3874.8386571283281</v>
      </c>
      <c r="R9924">
        <v>394.96404585951927</v>
      </c>
      <c r="S9924">
        <v>312.10472524230624</v>
      </c>
      <c r="T9924">
        <v>3135.1976175024547</v>
      </c>
      <c r="U9924">
        <v>388.43179174140801</v>
      </c>
      <c r="V9924">
        <v>222.56479895892653</v>
      </c>
      <c r="W9924">
        <v>582.28313725895714</v>
      </c>
    </row>
    <row r="9925" spans="2:23" x14ac:dyDescent="0.3">
      <c r="B9925">
        <f t="shared" si="155"/>
        <v>9920</v>
      </c>
      <c r="C9925">
        <v>20027.272117917335</v>
      </c>
      <c r="D9925">
        <v>3160.9165183185742</v>
      </c>
      <c r="E9925">
        <v>516.74690801222459</v>
      </c>
      <c r="F9925">
        <v>803.74396509732151</v>
      </c>
      <c r="G9925">
        <v>871.47083211546931</v>
      </c>
      <c r="H9925">
        <v>689.21817192307208</v>
      </c>
      <c r="R9925">
        <v>28883.78</v>
      </c>
      <c r="S9925">
        <v>201.58896016166798</v>
      </c>
      <c r="T9925">
        <v>9167.4956375133243</v>
      </c>
      <c r="U9925">
        <v>7194.5471244328173</v>
      </c>
      <c r="V9925">
        <v>257.06740125999556</v>
      </c>
      <c r="W9925">
        <v>212.59983127955411</v>
      </c>
    </row>
    <row r="9926" spans="2:23" x14ac:dyDescent="0.3">
      <c r="B9926">
        <f t="shared" si="155"/>
        <v>9921</v>
      </c>
      <c r="C9926">
        <v>10889.310213326364</v>
      </c>
      <c r="D9926">
        <v>1790.3942966069426</v>
      </c>
      <c r="E9926">
        <v>9958.5805652701783</v>
      </c>
      <c r="F9926">
        <v>342.28720478593129</v>
      </c>
      <c r="G9926">
        <v>221.51380037960305</v>
      </c>
      <c r="H9926">
        <v>6314.5096962598209</v>
      </c>
      <c r="R9926">
        <v>24811.719636268386</v>
      </c>
      <c r="S9926">
        <v>398.74279982185703</v>
      </c>
      <c r="T9926">
        <v>299.18232965392292</v>
      </c>
      <c r="U9926">
        <v>498.10300505053965</v>
      </c>
      <c r="V9926">
        <v>743.20629820573436</v>
      </c>
      <c r="W9926">
        <v>312.69022632281792</v>
      </c>
    </row>
    <row r="9927" spans="2:23" x14ac:dyDescent="0.3">
      <c r="B9927">
        <f t="shared" si="155"/>
        <v>9922</v>
      </c>
      <c r="C9927">
        <v>12405.510600939866</v>
      </c>
      <c r="D9927">
        <v>270.0498099719801</v>
      </c>
      <c r="E9927">
        <v>6058.9552787233688</v>
      </c>
      <c r="F9927">
        <v>380.39156660136445</v>
      </c>
      <c r="G9927">
        <v>205.98421234537167</v>
      </c>
      <c r="H9927">
        <v>1649.6343423724484</v>
      </c>
      <c r="R9927">
        <v>638.59084093911474</v>
      </c>
      <c r="S9927">
        <v>1311.2531261586471</v>
      </c>
      <c r="T9927">
        <v>761.00318971333036</v>
      </c>
      <c r="U9927">
        <v>2144.1546279872955</v>
      </c>
      <c r="V9927">
        <v>3444.3382735201562</v>
      </c>
      <c r="W9927">
        <v>291.94127063372844</v>
      </c>
    </row>
    <row r="9928" spans="2:23" x14ac:dyDescent="0.3">
      <c r="B9928">
        <f t="shared" ref="B9928:B9991" si="156">B9927 + 1</f>
        <v>9923</v>
      </c>
      <c r="C9928">
        <v>225.16604279325756</v>
      </c>
      <c r="D9928">
        <v>28883.78</v>
      </c>
      <c r="E9928">
        <v>1108.5703264857093</v>
      </c>
      <c r="F9928">
        <v>882.02356021830997</v>
      </c>
      <c r="G9928">
        <v>603.94107337698244</v>
      </c>
      <c r="H9928">
        <v>206.04803416134862</v>
      </c>
      <c r="R9928">
        <v>389.91896951819098</v>
      </c>
      <c r="S9928">
        <v>219.26771146214105</v>
      </c>
      <c r="T9928">
        <v>616.34001929422413</v>
      </c>
      <c r="U9928">
        <v>402.10735454419898</v>
      </c>
      <c r="V9928">
        <v>312.37450118071627</v>
      </c>
      <c r="W9928">
        <v>986.80714948714444</v>
      </c>
    </row>
    <row r="9929" spans="2:23" x14ac:dyDescent="0.3">
      <c r="B9929">
        <f t="shared" si="156"/>
        <v>9924</v>
      </c>
      <c r="C9929">
        <v>345.46925316535862</v>
      </c>
      <c r="D9929">
        <v>252.19624603160617</v>
      </c>
      <c r="E9929">
        <v>303.03744480762452</v>
      </c>
      <c r="F9929">
        <v>389.99818161654798</v>
      </c>
      <c r="G9929">
        <v>1612.4670013803766</v>
      </c>
      <c r="H9929">
        <v>19566.507435395826</v>
      </c>
      <c r="R9929">
        <v>397.44143489111298</v>
      </c>
      <c r="S9929">
        <v>415.44843091261009</v>
      </c>
      <c r="T9929">
        <v>1806.7101744159722</v>
      </c>
      <c r="U9929">
        <v>14136.482950302674</v>
      </c>
      <c r="V9929">
        <v>28883.78</v>
      </c>
      <c r="W9929">
        <v>543.86592974431596</v>
      </c>
    </row>
    <row r="9930" spans="2:23" x14ac:dyDescent="0.3">
      <c r="B9930">
        <f t="shared" si="156"/>
        <v>9925</v>
      </c>
      <c r="C9930">
        <v>251.46830897283579</v>
      </c>
      <c r="D9930">
        <v>226.27092865399368</v>
      </c>
      <c r="E9930">
        <v>852.34675046918676</v>
      </c>
      <c r="F9930">
        <v>28883.78</v>
      </c>
      <c r="G9930">
        <v>28883.78</v>
      </c>
      <c r="H9930">
        <v>232.02683239420753</v>
      </c>
      <c r="R9930">
        <v>463.49863647209986</v>
      </c>
      <c r="S9930">
        <v>336.53415636143848</v>
      </c>
      <c r="T9930">
        <v>3007.0297923412199</v>
      </c>
      <c r="U9930">
        <v>263.05486241250151</v>
      </c>
      <c r="V9930">
        <v>13269.822448777486</v>
      </c>
      <c r="W9930">
        <v>632.5208281546852</v>
      </c>
    </row>
    <row r="9931" spans="2:23" x14ac:dyDescent="0.3">
      <c r="B9931">
        <f t="shared" si="156"/>
        <v>9926</v>
      </c>
      <c r="C9931">
        <v>311.99337638986822</v>
      </c>
      <c r="D9931">
        <v>1884.2157312713773</v>
      </c>
      <c r="E9931">
        <v>237.29176423061094</v>
      </c>
      <c r="F9931">
        <v>6803.6543572139208</v>
      </c>
      <c r="G9931">
        <v>22999.519840351895</v>
      </c>
      <c r="H9931">
        <v>827.55104432956296</v>
      </c>
      <c r="R9931">
        <v>3589.1903190908029</v>
      </c>
      <c r="S9931">
        <v>2550.9450263672602</v>
      </c>
      <c r="T9931">
        <v>2111.9081920530343</v>
      </c>
      <c r="U9931">
        <v>28883.78</v>
      </c>
      <c r="V9931">
        <v>7064.9706078380004</v>
      </c>
      <c r="W9931">
        <v>250.94731802394293</v>
      </c>
    </row>
    <row r="9932" spans="2:23" x14ac:dyDescent="0.3">
      <c r="B9932">
        <f t="shared" si="156"/>
        <v>9927</v>
      </c>
      <c r="C9932">
        <v>339.19744798168676</v>
      </c>
      <c r="D9932">
        <v>347.05676371238502</v>
      </c>
      <c r="E9932">
        <v>10811.759067227726</v>
      </c>
      <c r="F9932">
        <v>306.40172901824729</v>
      </c>
      <c r="G9932">
        <v>818.3478349313109</v>
      </c>
      <c r="H9932">
        <v>4547.8449160895125</v>
      </c>
      <c r="R9932">
        <v>2275.6843847523401</v>
      </c>
      <c r="S9932">
        <v>1165.2271852370311</v>
      </c>
      <c r="T9932">
        <v>3244.6592798230567</v>
      </c>
      <c r="U9932">
        <v>366.13883340289703</v>
      </c>
      <c r="V9932">
        <v>370.30279442634475</v>
      </c>
      <c r="W9932">
        <v>200.41149989882666</v>
      </c>
    </row>
    <row r="9933" spans="2:23" x14ac:dyDescent="0.3">
      <c r="B9933">
        <f t="shared" si="156"/>
        <v>9928</v>
      </c>
      <c r="C9933">
        <v>222.39379909356654</v>
      </c>
      <c r="D9933">
        <v>4490.9229375930436</v>
      </c>
      <c r="E9933">
        <v>2114.773008708893</v>
      </c>
      <c r="F9933">
        <v>791.78985891334992</v>
      </c>
      <c r="G9933">
        <v>223.29503492385993</v>
      </c>
      <c r="H9933">
        <v>985.33852014769195</v>
      </c>
      <c r="R9933">
        <v>337.38214044217125</v>
      </c>
      <c r="S9933">
        <v>325.09223624433412</v>
      </c>
      <c r="T9933">
        <v>275.82752309127341</v>
      </c>
      <c r="U9933">
        <v>28883.78</v>
      </c>
      <c r="V9933">
        <v>1077.1468471548349</v>
      </c>
      <c r="W9933">
        <v>1952.9077754318835</v>
      </c>
    </row>
    <row r="9934" spans="2:23" x14ac:dyDescent="0.3">
      <c r="B9934">
        <f t="shared" si="156"/>
        <v>9929</v>
      </c>
      <c r="C9934">
        <v>227.68044361230307</v>
      </c>
      <c r="D9934">
        <v>390.78817166365548</v>
      </c>
      <c r="E9934">
        <v>313.84606665068515</v>
      </c>
      <c r="F9934">
        <v>12105.746951867799</v>
      </c>
      <c r="G9934">
        <v>471.49537842060965</v>
      </c>
      <c r="H9934">
        <v>612.45441186105518</v>
      </c>
      <c r="R9934">
        <v>250.16079897187925</v>
      </c>
      <c r="S9934">
        <v>326.1170026375712</v>
      </c>
      <c r="T9934">
        <v>3874.9484847461176</v>
      </c>
      <c r="U9934">
        <v>205.15953574919078</v>
      </c>
      <c r="V9934">
        <v>271.61681504069082</v>
      </c>
      <c r="W9934">
        <v>4646.02725075955</v>
      </c>
    </row>
    <row r="9935" spans="2:23" x14ac:dyDescent="0.3">
      <c r="B9935">
        <f t="shared" si="156"/>
        <v>9930</v>
      </c>
      <c r="C9935">
        <v>230.08410839286125</v>
      </c>
      <c r="D9935">
        <v>531.26413930653393</v>
      </c>
      <c r="E9935">
        <v>1497.8116681283327</v>
      </c>
      <c r="F9935">
        <v>520.82744430377784</v>
      </c>
      <c r="G9935">
        <v>2190.3163735313146</v>
      </c>
      <c r="H9935">
        <v>296.02902505297715</v>
      </c>
      <c r="R9935">
        <v>334.43162798136825</v>
      </c>
      <c r="S9935">
        <v>28883.78</v>
      </c>
      <c r="T9935">
        <v>441.19254974856426</v>
      </c>
      <c r="U9935">
        <v>368.89762794630337</v>
      </c>
      <c r="V9935">
        <v>266.8326588250028</v>
      </c>
      <c r="W9935">
        <v>5764.2198047663633</v>
      </c>
    </row>
    <row r="9936" spans="2:23" x14ac:dyDescent="0.3">
      <c r="B9936">
        <f t="shared" si="156"/>
        <v>9931</v>
      </c>
      <c r="C9936">
        <v>6094.1349802112054</v>
      </c>
      <c r="D9936">
        <v>10804.504783980026</v>
      </c>
      <c r="E9936">
        <v>311.27769515795814</v>
      </c>
      <c r="F9936">
        <v>244.95326708014338</v>
      </c>
      <c r="G9936">
        <v>943.37076967000837</v>
      </c>
      <c r="H9936">
        <v>28883.78</v>
      </c>
      <c r="R9936">
        <v>280.53150231118536</v>
      </c>
      <c r="S9936">
        <v>1694.9476675243266</v>
      </c>
      <c r="T9936">
        <v>390.71146039180161</v>
      </c>
      <c r="U9936">
        <v>318.70040715938643</v>
      </c>
      <c r="V9936">
        <v>446.49877425213606</v>
      </c>
      <c r="W9936">
        <v>2974.4091756534749</v>
      </c>
    </row>
    <row r="9937" spans="2:23" x14ac:dyDescent="0.3">
      <c r="B9937">
        <f t="shared" si="156"/>
        <v>9932</v>
      </c>
      <c r="C9937">
        <v>278.54509191504718</v>
      </c>
      <c r="D9937">
        <v>390.68898995217353</v>
      </c>
      <c r="E9937">
        <v>4390.2158738727021</v>
      </c>
      <c r="F9937">
        <v>671.14825555021662</v>
      </c>
      <c r="G9937">
        <v>28883.78</v>
      </c>
      <c r="H9937">
        <v>1551.98319679819</v>
      </c>
      <c r="R9937">
        <v>10443.747593709633</v>
      </c>
      <c r="S9937">
        <v>207.35374323893254</v>
      </c>
      <c r="T9937">
        <v>766.37736840257321</v>
      </c>
      <c r="U9937">
        <v>28883.78</v>
      </c>
      <c r="V9937">
        <v>614.58841246084285</v>
      </c>
      <c r="W9937">
        <v>28883.78</v>
      </c>
    </row>
    <row r="9938" spans="2:23" x14ac:dyDescent="0.3">
      <c r="B9938">
        <f t="shared" si="156"/>
        <v>9933</v>
      </c>
      <c r="C9938">
        <v>393.5208497753971</v>
      </c>
      <c r="D9938">
        <v>5291.2036535504467</v>
      </c>
      <c r="E9938">
        <v>19784.629796069235</v>
      </c>
      <c r="F9938">
        <v>359.9372989054317</v>
      </c>
      <c r="G9938">
        <v>4708.1799314468708</v>
      </c>
      <c r="H9938">
        <v>926.62940467319277</v>
      </c>
      <c r="R9938">
        <v>611.56869360768542</v>
      </c>
      <c r="S9938">
        <v>1196.9130538474183</v>
      </c>
      <c r="T9938">
        <v>28883.78</v>
      </c>
      <c r="U9938">
        <v>225.2694937826866</v>
      </c>
      <c r="V9938">
        <v>309.43835531196476</v>
      </c>
      <c r="W9938">
        <v>28883.78</v>
      </c>
    </row>
    <row r="9939" spans="2:23" x14ac:dyDescent="0.3">
      <c r="B9939">
        <f t="shared" si="156"/>
        <v>9934</v>
      </c>
      <c r="C9939">
        <v>247.87869873751731</v>
      </c>
      <c r="D9939">
        <v>372.50562250050723</v>
      </c>
      <c r="E9939">
        <v>7379.7141793443434</v>
      </c>
      <c r="F9939">
        <v>205.4548070037641</v>
      </c>
      <c r="G9939">
        <v>28883.78</v>
      </c>
      <c r="H9939">
        <v>592.34595660009995</v>
      </c>
      <c r="R9939">
        <v>643.3591223014671</v>
      </c>
      <c r="S9939">
        <v>1562.0162843140731</v>
      </c>
      <c r="T9939">
        <v>1700.6893592178915</v>
      </c>
      <c r="U9939">
        <v>28883.78</v>
      </c>
      <c r="V9939">
        <v>377.1866635452576</v>
      </c>
      <c r="W9939">
        <v>506.76860655417084</v>
      </c>
    </row>
    <row r="9940" spans="2:23" x14ac:dyDescent="0.3">
      <c r="B9940">
        <f t="shared" si="156"/>
        <v>9935</v>
      </c>
      <c r="C9940">
        <v>290.57984873468422</v>
      </c>
      <c r="D9940">
        <v>28883.78</v>
      </c>
      <c r="E9940">
        <v>651.97998903301823</v>
      </c>
      <c r="F9940">
        <v>310.72977474655869</v>
      </c>
      <c r="G9940">
        <v>484.47319668116313</v>
      </c>
      <c r="H9940">
        <v>3467.9121852792941</v>
      </c>
      <c r="R9940">
        <v>28883.78</v>
      </c>
      <c r="S9940">
        <v>864.64340114625918</v>
      </c>
      <c r="T9940">
        <v>12483.558296780464</v>
      </c>
      <c r="U9940">
        <v>306.31944692338624</v>
      </c>
      <c r="V9940">
        <v>3511.9264509842833</v>
      </c>
      <c r="W9940">
        <v>503.69175957280117</v>
      </c>
    </row>
    <row r="9941" spans="2:23" x14ac:dyDescent="0.3">
      <c r="B9941">
        <f t="shared" si="156"/>
        <v>9936</v>
      </c>
      <c r="C9941">
        <v>707.83834095413374</v>
      </c>
      <c r="D9941">
        <v>621.83031457465518</v>
      </c>
      <c r="E9941">
        <v>255.40915888926304</v>
      </c>
      <c r="F9941">
        <v>219.96532626801923</v>
      </c>
      <c r="G9941">
        <v>327.14883308224364</v>
      </c>
      <c r="H9941">
        <v>632.81319845993369</v>
      </c>
      <c r="R9941">
        <v>26016.94570265256</v>
      </c>
      <c r="S9941">
        <v>640.32500956659601</v>
      </c>
      <c r="T9941">
        <v>28883.78</v>
      </c>
      <c r="U9941">
        <v>28883.78</v>
      </c>
      <c r="V9941">
        <v>28883.78</v>
      </c>
      <c r="W9941">
        <v>11054.237899637372</v>
      </c>
    </row>
    <row r="9942" spans="2:23" x14ac:dyDescent="0.3">
      <c r="B9942">
        <f t="shared" si="156"/>
        <v>9937</v>
      </c>
      <c r="C9942">
        <v>2878.1985409980371</v>
      </c>
      <c r="D9942">
        <v>742.58937357399657</v>
      </c>
      <c r="E9942">
        <v>5746.164624577109</v>
      </c>
      <c r="F9942">
        <v>676.34266399436797</v>
      </c>
      <c r="G9942">
        <v>209.30651591277885</v>
      </c>
      <c r="H9942">
        <v>302.33709171362136</v>
      </c>
      <c r="R9942">
        <v>1470.6290176904249</v>
      </c>
      <c r="S9942">
        <v>231.92116595484663</v>
      </c>
      <c r="T9942">
        <v>281.68362469790753</v>
      </c>
      <c r="U9942">
        <v>28883.78</v>
      </c>
      <c r="V9942">
        <v>5989.9870034962269</v>
      </c>
      <c r="W9942">
        <v>3214.5017641035056</v>
      </c>
    </row>
    <row r="9943" spans="2:23" x14ac:dyDescent="0.3">
      <c r="B9943">
        <f t="shared" si="156"/>
        <v>9938</v>
      </c>
      <c r="C9943">
        <v>28883.78</v>
      </c>
      <c r="D9943">
        <v>412.39802010690363</v>
      </c>
      <c r="E9943">
        <v>309.87696323946051</v>
      </c>
      <c r="F9943">
        <v>238.55550630331612</v>
      </c>
      <c r="G9943">
        <v>4604.8442229840975</v>
      </c>
      <c r="H9943">
        <v>6489.4661855526156</v>
      </c>
      <c r="R9943">
        <v>3819.4156520244528</v>
      </c>
      <c r="S9943">
        <v>28883.78</v>
      </c>
      <c r="T9943">
        <v>28883.78</v>
      </c>
      <c r="U9943">
        <v>209.90088783845309</v>
      </c>
      <c r="V9943">
        <v>510.0847069793943</v>
      </c>
      <c r="W9943">
        <v>1348.7844062082315</v>
      </c>
    </row>
    <row r="9944" spans="2:23" x14ac:dyDescent="0.3">
      <c r="B9944">
        <f t="shared" si="156"/>
        <v>9939</v>
      </c>
      <c r="C9944">
        <v>28883.78</v>
      </c>
      <c r="D9944">
        <v>281.06234216756764</v>
      </c>
      <c r="E9944">
        <v>970.26878399345708</v>
      </c>
      <c r="F9944">
        <v>974.63790267286151</v>
      </c>
      <c r="G9944">
        <v>982.40407972414891</v>
      </c>
      <c r="H9944">
        <v>28883.78</v>
      </c>
      <c r="R9944">
        <v>205.85060379436632</v>
      </c>
      <c r="S9944">
        <v>290.16380443687291</v>
      </c>
      <c r="T9944">
        <v>15046.388682940229</v>
      </c>
      <c r="U9944">
        <v>270.34372532771084</v>
      </c>
      <c r="V9944">
        <v>289.80542899935028</v>
      </c>
      <c r="W9944">
        <v>246.4420966533508</v>
      </c>
    </row>
    <row r="9945" spans="2:23" x14ac:dyDescent="0.3">
      <c r="B9945">
        <f t="shared" si="156"/>
        <v>9940</v>
      </c>
      <c r="C9945">
        <v>2050.0043839819737</v>
      </c>
      <c r="D9945">
        <v>1518.1302883407175</v>
      </c>
      <c r="E9945">
        <v>276.40135691708969</v>
      </c>
      <c r="F9945">
        <v>494.27426890966115</v>
      </c>
      <c r="G9945">
        <v>5963.2495123656699</v>
      </c>
      <c r="H9945">
        <v>771.69967894080128</v>
      </c>
      <c r="R9945">
        <v>410.83285822353383</v>
      </c>
      <c r="S9945">
        <v>28883.78</v>
      </c>
      <c r="T9945">
        <v>942.27892184753944</v>
      </c>
      <c r="U9945">
        <v>1235.4623264821653</v>
      </c>
      <c r="V9945">
        <v>274.83109176441599</v>
      </c>
      <c r="W9945">
        <v>1414.1420118335691</v>
      </c>
    </row>
    <row r="9946" spans="2:23" x14ac:dyDescent="0.3">
      <c r="B9946">
        <f t="shared" si="156"/>
        <v>9941</v>
      </c>
      <c r="C9946">
        <v>3286.959342487748</v>
      </c>
      <c r="D9946">
        <v>225.38349695972278</v>
      </c>
      <c r="E9946">
        <v>8350.4122234817532</v>
      </c>
      <c r="F9946">
        <v>583.73934496750576</v>
      </c>
      <c r="G9946">
        <v>905.33841444702693</v>
      </c>
      <c r="H9946">
        <v>430.65449996187931</v>
      </c>
      <c r="R9946">
        <v>28883.78</v>
      </c>
      <c r="S9946">
        <v>656.19776286587216</v>
      </c>
      <c r="T9946">
        <v>920.05912277139737</v>
      </c>
      <c r="U9946">
        <v>836.67788254362665</v>
      </c>
      <c r="V9946">
        <v>16502.437894165225</v>
      </c>
      <c r="W9946">
        <v>1934.4356665678104</v>
      </c>
    </row>
    <row r="9947" spans="2:23" x14ac:dyDescent="0.3">
      <c r="B9947">
        <f t="shared" si="156"/>
        <v>9942</v>
      </c>
      <c r="C9947">
        <v>28883.78</v>
      </c>
      <c r="D9947">
        <v>4056.1839557674766</v>
      </c>
      <c r="E9947">
        <v>331.52431402363408</v>
      </c>
      <c r="F9947">
        <v>3049.4572283316379</v>
      </c>
      <c r="G9947">
        <v>232.33260169710093</v>
      </c>
      <c r="H9947">
        <v>209.61934812897306</v>
      </c>
      <c r="R9947">
        <v>18632.030416677422</v>
      </c>
      <c r="S9947">
        <v>3185.5765469078437</v>
      </c>
      <c r="T9947">
        <v>273.27543895847094</v>
      </c>
      <c r="U9947">
        <v>1251.641645339299</v>
      </c>
      <c r="V9947">
        <v>5552.797504527075</v>
      </c>
      <c r="W9947">
        <v>442.44602591153341</v>
      </c>
    </row>
    <row r="9948" spans="2:23" x14ac:dyDescent="0.3">
      <c r="B9948">
        <f t="shared" si="156"/>
        <v>9943</v>
      </c>
      <c r="C9948">
        <v>1317.7884677613793</v>
      </c>
      <c r="D9948">
        <v>228.79146354835214</v>
      </c>
      <c r="E9948">
        <v>28883.78</v>
      </c>
      <c r="F9948">
        <v>224.9334784731129</v>
      </c>
      <c r="G9948">
        <v>17147.09891356379</v>
      </c>
      <c r="H9948">
        <v>588.19035352717083</v>
      </c>
      <c r="R9948">
        <v>348.56386131542411</v>
      </c>
      <c r="S9948">
        <v>205.42822103016172</v>
      </c>
      <c r="T9948">
        <v>217.12533711740764</v>
      </c>
      <c r="U9948">
        <v>207.28382368207278</v>
      </c>
      <c r="V9948">
        <v>19418.299065086394</v>
      </c>
      <c r="W9948">
        <v>536.03696248999881</v>
      </c>
    </row>
    <row r="9949" spans="2:23" x14ac:dyDescent="0.3">
      <c r="B9949">
        <f t="shared" si="156"/>
        <v>9944</v>
      </c>
      <c r="C9949">
        <v>18857.405919499644</v>
      </c>
      <c r="D9949">
        <v>878.61780332415958</v>
      </c>
      <c r="E9949">
        <v>475.22683159471933</v>
      </c>
      <c r="F9949">
        <v>205.53182999141268</v>
      </c>
      <c r="G9949">
        <v>201.56442305257551</v>
      </c>
      <c r="H9949">
        <v>212.91618891032579</v>
      </c>
      <c r="R9949">
        <v>879.68590656830293</v>
      </c>
      <c r="S9949">
        <v>1973.375735682032</v>
      </c>
      <c r="T9949">
        <v>1588.3063730680856</v>
      </c>
      <c r="U9949">
        <v>1527.7496516065091</v>
      </c>
      <c r="V9949">
        <v>557.89294740496825</v>
      </c>
      <c r="W9949">
        <v>847.86698169648207</v>
      </c>
    </row>
    <row r="9950" spans="2:23" x14ac:dyDescent="0.3">
      <c r="B9950">
        <f t="shared" si="156"/>
        <v>9945</v>
      </c>
      <c r="C9950">
        <v>316.71043412994726</v>
      </c>
      <c r="D9950">
        <v>341.00551074816258</v>
      </c>
      <c r="E9950">
        <v>230.5200119426375</v>
      </c>
      <c r="F9950">
        <v>277.36115571031235</v>
      </c>
      <c r="G9950">
        <v>543.21774262843485</v>
      </c>
      <c r="H9950">
        <v>275.91596084827609</v>
      </c>
      <c r="R9950">
        <v>485.88643288587315</v>
      </c>
      <c r="S9950">
        <v>561.12165048167731</v>
      </c>
      <c r="T9950">
        <v>590.25115584342575</v>
      </c>
      <c r="U9950">
        <v>1385.7476930792986</v>
      </c>
      <c r="V9950">
        <v>28883.78</v>
      </c>
      <c r="W9950">
        <v>220.51093448711509</v>
      </c>
    </row>
    <row r="9951" spans="2:23" x14ac:dyDescent="0.3">
      <c r="B9951">
        <f t="shared" si="156"/>
        <v>9946</v>
      </c>
      <c r="C9951">
        <v>424.61353220574165</v>
      </c>
      <c r="D9951">
        <v>1647.2637014744453</v>
      </c>
      <c r="E9951">
        <v>389.46351230388433</v>
      </c>
      <c r="F9951">
        <v>346.72184631636082</v>
      </c>
      <c r="G9951">
        <v>3249.3008839450508</v>
      </c>
      <c r="H9951">
        <v>4310.851380611447</v>
      </c>
      <c r="R9951">
        <v>598.15389429443235</v>
      </c>
      <c r="S9951">
        <v>3727.7669982782891</v>
      </c>
      <c r="T9951">
        <v>392.05597011697762</v>
      </c>
      <c r="U9951">
        <v>5489.9751123444248</v>
      </c>
      <c r="V9951">
        <v>4436.441826461878</v>
      </c>
      <c r="W9951">
        <v>253.46050492894662</v>
      </c>
    </row>
    <row r="9952" spans="2:23" x14ac:dyDescent="0.3">
      <c r="B9952">
        <f t="shared" si="156"/>
        <v>9947</v>
      </c>
      <c r="C9952">
        <v>11088.197236265705</v>
      </c>
      <c r="D9952">
        <v>28883.78</v>
      </c>
      <c r="E9952">
        <v>287.3791527712342</v>
      </c>
      <c r="F9952">
        <v>5494.0577146402184</v>
      </c>
      <c r="G9952">
        <v>710.66683045001446</v>
      </c>
      <c r="H9952">
        <v>1559.3424876569409</v>
      </c>
      <c r="R9952">
        <v>229.28843731008303</v>
      </c>
      <c r="S9952">
        <v>246.52470527708152</v>
      </c>
      <c r="T9952">
        <v>722.19765733676707</v>
      </c>
      <c r="U9952">
        <v>212.032382458353</v>
      </c>
      <c r="V9952">
        <v>578.27560826790466</v>
      </c>
      <c r="W9952">
        <v>210.12616472811314</v>
      </c>
    </row>
    <row r="9953" spans="2:23" x14ac:dyDescent="0.3">
      <c r="B9953">
        <f t="shared" si="156"/>
        <v>9948</v>
      </c>
      <c r="C9953">
        <v>2768.3846920915416</v>
      </c>
      <c r="D9953">
        <v>288.73783269321058</v>
      </c>
      <c r="E9953">
        <v>212.88030515282441</v>
      </c>
      <c r="F9953">
        <v>308.60453514602887</v>
      </c>
      <c r="G9953">
        <v>28883.78</v>
      </c>
      <c r="H9953">
        <v>293.60884764353614</v>
      </c>
      <c r="R9953">
        <v>1189.4938284251493</v>
      </c>
      <c r="S9953">
        <v>1218.3664900814815</v>
      </c>
      <c r="T9953">
        <v>7210.7747892335046</v>
      </c>
      <c r="U9953">
        <v>428.59372619056927</v>
      </c>
      <c r="V9953">
        <v>530.67022821978844</v>
      </c>
      <c r="W9953">
        <v>341.89552372799722</v>
      </c>
    </row>
    <row r="9954" spans="2:23" x14ac:dyDescent="0.3">
      <c r="B9954">
        <f t="shared" si="156"/>
        <v>9949</v>
      </c>
      <c r="C9954">
        <v>28883.78</v>
      </c>
      <c r="D9954">
        <v>633.21705896908452</v>
      </c>
      <c r="E9954">
        <v>220.5101209158621</v>
      </c>
      <c r="F9954">
        <v>257.36523194531981</v>
      </c>
      <c r="G9954">
        <v>2617.7823803023484</v>
      </c>
      <c r="H9954">
        <v>2034.4018806795784</v>
      </c>
      <c r="R9954">
        <v>980.65880048737449</v>
      </c>
      <c r="S9954">
        <v>444.38341976051493</v>
      </c>
      <c r="T9954">
        <v>466.89624049780463</v>
      </c>
      <c r="U9954">
        <v>262.11699587240446</v>
      </c>
      <c r="V9954">
        <v>254.07353746646999</v>
      </c>
      <c r="W9954">
        <v>1074.9341284849963</v>
      </c>
    </row>
    <row r="9955" spans="2:23" x14ac:dyDescent="0.3">
      <c r="B9955">
        <f t="shared" si="156"/>
        <v>9950</v>
      </c>
      <c r="C9955">
        <v>1663.7837077078557</v>
      </c>
      <c r="D9955">
        <v>4324.551419378523</v>
      </c>
      <c r="E9955">
        <v>570.91984499719035</v>
      </c>
      <c r="F9955">
        <v>456.66902383190649</v>
      </c>
      <c r="G9955">
        <v>424.74762283858178</v>
      </c>
      <c r="H9955">
        <v>391.53125151322365</v>
      </c>
      <c r="R9955">
        <v>5485.5176487015324</v>
      </c>
      <c r="S9955">
        <v>1590.988147352185</v>
      </c>
      <c r="T9955">
        <v>4652.2541235426161</v>
      </c>
      <c r="U9955">
        <v>286.1752916407525</v>
      </c>
      <c r="V9955">
        <v>16847.30960616735</v>
      </c>
      <c r="W9955">
        <v>243.61741061807962</v>
      </c>
    </row>
    <row r="9956" spans="2:23" x14ac:dyDescent="0.3">
      <c r="B9956">
        <f t="shared" si="156"/>
        <v>9951</v>
      </c>
      <c r="C9956">
        <v>246.84422036801647</v>
      </c>
      <c r="D9956">
        <v>414.52804796703106</v>
      </c>
      <c r="E9956">
        <v>233.25861330638747</v>
      </c>
      <c r="F9956">
        <v>21847.98733132457</v>
      </c>
      <c r="G9956">
        <v>710.48847507764208</v>
      </c>
      <c r="H9956">
        <v>242.98279635579928</v>
      </c>
      <c r="R9956">
        <v>909.36846601675211</v>
      </c>
      <c r="S9956">
        <v>211.12565111302189</v>
      </c>
      <c r="T9956">
        <v>482.30739096922207</v>
      </c>
      <c r="U9956">
        <v>484.68995225874221</v>
      </c>
      <c r="V9956">
        <v>291.09737035963451</v>
      </c>
      <c r="W9956">
        <v>336.11117381983627</v>
      </c>
    </row>
    <row r="9957" spans="2:23" x14ac:dyDescent="0.3">
      <c r="B9957">
        <f t="shared" si="156"/>
        <v>9952</v>
      </c>
      <c r="C9957">
        <v>565.7523160828714</v>
      </c>
      <c r="D9957">
        <v>248.26408391203285</v>
      </c>
      <c r="E9957">
        <v>2904.487256470115</v>
      </c>
      <c r="F9957">
        <v>1338.1021013314896</v>
      </c>
      <c r="G9957">
        <v>22996.777632781905</v>
      </c>
      <c r="H9957">
        <v>865.36971595350678</v>
      </c>
      <c r="R9957">
        <v>1962.0980110070379</v>
      </c>
      <c r="S9957">
        <v>330.57365950615565</v>
      </c>
      <c r="T9957">
        <v>937.73163011980705</v>
      </c>
      <c r="U9957">
        <v>920.14065248728343</v>
      </c>
      <c r="V9957">
        <v>28883.78</v>
      </c>
      <c r="W9957">
        <v>203.70936362016809</v>
      </c>
    </row>
    <row r="9958" spans="2:23" x14ac:dyDescent="0.3">
      <c r="B9958">
        <f t="shared" si="156"/>
        <v>9953</v>
      </c>
      <c r="C9958">
        <v>447.98136069208101</v>
      </c>
      <c r="D9958">
        <v>539.37373550683628</v>
      </c>
      <c r="E9958">
        <v>200.83936452329169</v>
      </c>
      <c r="F9958">
        <v>290.39472450663709</v>
      </c>
      <c r="G9958">
        <v>350.57891314325241</v>
      </c>
      <c r="H9958">
        <v>1125.0870390695995</v>
      </c>
      <c r="R9958">
        <v>544.2043034533541</v>
      </c>
      <c r="S9958">
        <v>241.75908851703963</v>
      </c>
      <c r="T9958">
        <v>2774.8107864399722</v>
      </c>
      <c r="U9958">
        <v>9908.7704159530695</v>
      </c>
      <c r="V9958">
        <v>607.21184387218341</v>
      </c>
      <c r="W9958">
        <v>760.14567726788334</v>
      </c>
    </row>
    <row r="9959" spans="2:23" x14ac:dyDescent="0.3">
      <c r="B9959">
        <f t="shared" si="156"/>
        <v>9954</v>
      </c>
      <c r="C9959">
        <v>508.03353938073622</v>
      </c>
      <c r="D9959">
        <v>343.11971655906711</v>
      </c>
      <c r="E9959">
        <v>231.03315130707415</v>
      </c>
      <c r="F9959">
        <v>204.80111625920551</v>
      </c>
      <c r="G9959">
        <v>837.62186678589046</v>
      </c>
      <c r="H9959">
        <v>28883.78</v>
      </c>
      <c r="R9959">
        <v>1485.4550474824673</v>
      </c>
      <c r="S9959">
        <v>3114.5702615276878</v>
      </c>
      <c r="T9959">
        <v>279.57152929373871</v>
      </c>
      <c r="U9959">
        <v>569.47557742692243</v>
      </c>
      <c r="V9959">
        <v>220.30630999226599</v>
      </c>
      <c r="W9959">
        <v>246.55616004890328</v>
      </c>
    </row>
    <row r="9960" spans="2:23" x14ac:dyDescent="0.3">
      <c r="B9960">
        <f t="shared" si="156"/>
        <v>9955</v>
      </c>
      <c r="C9960">
        <v>5357.0502147339739</v>
      </c>
      <c r="D9960">
        <v>518.58264011160531</v>
      </c>
      <c r="E9960">
        <v>813.4175621630767</v>
      </c>
      <c r="F9960">
        <v>297.91091674756905</v>
      </c>
      <c r="G9960">
        <v>256.18653740181105</v>
      </c>
      <c r="H9960">
        <v>222.71004357963531</v>
      </c>
      <c r="R9960">
        <v>1230.8431831300747</v>
      </c>
      <c r="S9960">
        <v>229.87106010134497</v>
      </c>
      <c r="T9960">
        <v>876.68324658412814</v>
      </c>
      <c r="U9960">
        <v>204.17410783797743</v>
      </c>
      <c r="V9960">
        <v>1537.377318588316</v>
      </c>
      <c r="W9960">
        <v>252.58682829850034</v>
      </c>
    </row>
    <row r="9961" spans="2:23" x14ac:dyDescent="0.3">
      <c r="B9961">
        <f t="shared" si="156"/>
        <v>9956</v>
      </c>
      <c r="C9961">
        <v>6168.2755148157394</v>
      </c>
      <c r="D9961">
        <v>323.21205357595829</v>
      </c>
      <c r="E9961">
        <v>872.20881887058363</v>
      </c>
      <c r="F9961">
        <v>319.65682112182208</v>
      </c>
      <c r="G9961">
        <v>209.42304143638006</v>
      </c>
      <c r="H9961">
        <v>1260.1525681048188</v>
      </c>
      <c r="R9961">
        <v>295.98495752886953</v>
      </c>
      <c r="S9961">
        <v>234.04510989875877</v>
      </c>
      <c r="T9961">
        <v>736.64891018790979</v>
      </c>
      <c r="U9961">
        <v>1146.7598808769603</v>
      </c>
      <c r="V9961">
        <v>408.28349103904168</v>
      </c>
      <c r="W9961">
        <v>264.66203246764326</v>
      </c>
    </row>
    <row r="9962" spans="2:23" x14ac:dyDescent="0.3">
      <c r="B9962">
        <f t="shared" si="156"/>
        <v>9957</v>
      </c>
      <c r="C9962">
        <v>1532.2298826260098</v>
      </c>
      <c r="D9962">
        <v>6761.6139800641222</v>
      </c>
      <c r="E9962">
        <v>230.51254301139966</v>
      </c>
      <c r="F9962">
        <v>1140.0905358696818</v>
      </c>
      <c r="G9962">
        <v>28883.78</v>
      </c>
      <c r="H9962">
        <v>397.51526794363986</v>
      </c>
      <c r="R9962">
        <v>1525.6139150203144</v>
      </c>
      <c r="S9962">
        <v>28883.78</v>
      </c>
      <c r="T9962">
        <v>432.68740739114116</v>
      </c>
      <c r="U9962">
        <v>211.3564256346356</v>
      </c>
      <c r="V9962">
        <v>668.41868203615741</v>
      </c>
      <c r="W9962">
        <v>2367.211724202175</v>
      </c>
    </row>
    <row r="9963" spans="2:23" x14ac:dyDescent="0.3">
      <c r="B9963">
        <f t="shared" si="156"/>
        <v>9958</v>
      </c>
      <c r="C9963">
        <v>1836.9196045192339</v>
      </c>
      <c r="D9963">
        <v>1530.1781962513983</v>
      </c>
      <c r="E9963">
        <v>223.45358191174881</v>
      </c>
      <c r="F9963">
        <v>837.26415805437455</v>
      </c>
      <c r="G9963">
        <v>337.45472964044495</v>
      </c>
      <c r="H9963">
        <v>244.87048924791441</v>
      </c>
      <c r="R9963">
        <v>552.71397759927015</v>
      </c>
      <c r="S9963">
        <v>267.78486111605247</v>
      </c>
      <c r="T9963">
        <v>238.42192722060403</v>
      </c>
      <c r="U9963">
        <v>2075.8762033096582</v>
      </c>
      <c r="V9963">
        <v>282.77036896930912</v>
      </c>
      <c r="W9963">
        <v>210.48639799138596</v>
      </c>
    </row>
    <row r="9964" spans="2:23" x14ac:dyDescent="0.3">
      <c r="B9964">
        <f t="shared" si="156"/>
        <v>9959</v>
      </c>
      <c r="C9964">
        <v>418.97649221719149</v>
      </c>
      <c r="D9964">
        <v>515.49552868763897</v>
      </c>
      <c r="E9964">
        <v>2037.9651856157643</v>
      </c>
      <c r="F9964">
        <v>212.07079588693273</v>
      </c>
      <c r="G9964">
        <v>2309.1216276462883</v>
      </c>
      <c r="H9964">
        <v>271.66145034289963</v>
      </c>
      <c r="R9964">
        <v>364.1010662976505</v>
      </c>
      <c r="S9964">
        <v>627.44445899285199</v>
      </c>
      <c r="T9964">
        <v>1222.2010729320618</v>
      </c>
      <c r="U9964">
        <v>241.02722130123894</v>
      </c>
      <c r="V9964">
        <v>243.334432593043</v>
      </c>
      <c r="W9964">
        <v>236.1384069358964</v>
      </c>
    </row>
    <row r="9965" spans="2:23" x14ac:dyDescent="0.3">
      <c r="B9965">
        <f t="shared" si="156"/>
        <v>9960</v>
      </c>
      <c r="C9965">
        <v>308.82058444836963</v>
      </c>
      <c r="D9965">
        <v>28883.78</v>
      </c>
      <c r="E9965">
        <v>28883.78</v>
      </c>
      <c r="F9965">
        <v>28883.78</v>
      </c>
      <c r="G9965">
        <v>2098.34300571725</v>
      </c>
      <c r="H9965">
        <v>205.32895308954318</v>
      </c>
      <c r="R9965">
        <v>388.45478616881832</v>
      </c>
      <c r="S9965">
        <v>2023.5265761603559</v>
      </c>
      <c r="T9965">
        <v>222.71120070091996</v>
      </c>
      <c r="U9965">
        <v>7920.4344398764624</v>
      </c>
      <c r="V9965">
        <v>11109.326263055771</v>
      </c>
      <c r="W9965">
        <v>204.68776883641235</v>
      </c>
    </row>
    <row r="9966" spans="2:23" x14ac:dyDescent="0.3">
      <c r="B9966">
        <f t="shared" si="156"/>
        <v>9961</v>
      </c>
      <c r="C9966">
        <v>28883.78</v>
      </c>
      <c r="D9966">
        <v>16426.030326378554</v>
      </c>
      <c r="E9966">
        <v>217.73852035626464</v>
      </c>
      <c r="F9966">
        <v>608.14507196070872</v>
      </c>
      <c r="G9966">
        <v>358.77907265507929</v>
      </c>
      <c r="H9966">
        <v>207.37034108128341</v>
      </c>
      <c r="R9966">
        <v>3185.2280112087756</v>
      </c>
      <c r="S9966">
        <v>265.17685792274415</v>
      </c>
      <c r="T9966">
        <v>28883.78</v>
      </c>
      <c r="U9966">
        <v>214.51598763150866</v>
      </c>
      <c r="V9966">
        <v>238.48523447333491</v>
      </c>
      <c r="W9966">
        <v>1304.7513683429629</v>
      </c>
    </row>
    <row r="9967" spans="2:23" x14ac:dyDescent="0.3">
      <c r="B9967">
        <f t="shared" si="156"/>
        <v>9962</v>
      </c>
      <c r="C9967">
        <v>233.19250986500668</v>
      </c>
      <c r="D9967">
        <v>572.50158186066699</v>
      </c>
      <c r="E9967">
        <v>216.71297618256543</v>
      </c>
      <c r="F9967">
        <v>28883.78</v>
      </c>
      <c r="G9967">
        <v>324.00674113803581</v>
      </c>
      <c r="H9967">
        <v>1604.8632010220954</v>
      </c>
      <c r="R9967">
        <v>201.02583804101701</v>
      </c>
      <c r="S9967">
        <v>214.90647590812958</v>
      </c>
      <c r="T9967">
        <v>28883.78</v>
      </c>
      <c r="U9967">
        <v>259.4872094214598</v>
      </c>
      <c r="V9967">
        <v>566.75156313530056</v>
      </c>
      <c r="W9967">
        <v>1858.9656661945289</v>
      </c>
    </row>
    <row r="9968" spans="2:23" x14ac:dyDescent="0.3">
      <c r="B9968">
        <f t="shared" si="156"/>
        <v>9963</v>
      </c>
      <c r="C9968">
        <v>690.45978299405101</v>
      </c>
      <c r="D9968">
        <v>466.58278231437794</v>
      </c>
      <c r="E9968">
        <v>834.84693321346242</v>
      </c>
      <c r="F9968">
        <v>6306.5936944868372</v>
      </c>
      <c r="G9968">
        <v>231.58699762938826</v>
      </c>
      <c r="H9968">
        <v>2496.727554739492</v>
      </c>
      <c r="R9968">
        <v>329.46259629170515</v>
      </c>
      <c r="S9968">
        <v>28883.78</v>
      </c>
      <c r="T9968">
        <v>214.51365778880847</v>
      </c>
      <c r="U9968">
        <v>242.05964889907995</v>
      </c>
      <c r="V9968">
        <v>200.98885724347878</v>
      </c>
      <c r="W9968">
        <v>262.25660504118611</v>
      </c>
    </row>
    <row r="9969" spans="2:23" x14ac:dyDescent="0.3">
      <c r="B9969">
        <f t="shared" si="156"/>
        <v>9964</v>
      </c>
      <c r="C9969">
        <v>17280.274644246336</v>
      </c>
      <c r="D9969">
        <v>241.22574815222248</v>
      </c>
      <c r="E9969">
        <v>2005.6268608293694</v>
      </c>
      <c r="F9969">
        <v>282.25619566663329</v>
      </c>
      <c r="G9969">
        <v>273.50043499704879</v>
      </c>
      <c r="H9969">
        <v>1444.0890594175028</v>
      </c>
      <c r="R9969">
        <v>210.6463055493129</v>
      </c>
      <c r="S9969">
        <v>214.69134791399247</v>
      </c>
      <c r="T9969">
        <v>1935.9722168610074</v>
      </c>
      <c r="U9969">
        <v>470.23866690221905</v>
      </c>
      <c r="V9969">
        <v>881.0261435807945</v>
      </c>
      <c r="W9969">
        <v>276.21106930719372</v>
      </c>
    </row>
    <row r="9970" spans="2:23" x14ac:dyDescent="0.3">
      <c r="B9970">
        <f t="shared" si="156"/>
        <v>9965</v>
      </c>
      <c r="C9970">
        <v>1149.2996819888747</v>
      </c>
      <c r="D9970">
        <v>304.11519535401516</v>
      </c>
      <c r="E9970">
        <v>934.79959641893413</v>
      </c>
      <c r="F9970">
        <v>279.77586945154258</v>
      </c>
      <c r="G9970">
        <v>756.49936780260873</v>
      </c>
      <c r="H9970">
        <v>10638.081474228042</v>
      </c>
      <c r="R9970">
        <v>28883.78</v>
      </c>
      <c r="S9970">
        <v>2900.2868059421721</v>
      </c>
      <c r="T9970">
        <v>435.08316090457333</v>
      </c>
      <c r="U9970">
        <v>28883.78</v>
      </c>
      <c r="V9970">
        <v>309.57538192304111</v>
      </c>
      <c r="W9970">
        <v>4854.8442040588952</v>
      </c>
    </row>
    <row r="9971" spans="2:23" x14ac:dyDescent="0.3">
      <c r="B9971">
        <f t="shared" si="156"/>
        <v>9966</v>
      </c>
      <c r="C9971">
        <v>263.01960340283034</v>
      </c>
      <c r="D9971">
        <v>4881.1496563113242</v>
      </c>
      <c r="E9971">
        <v>610.31696105381002</v>
      </c>
      <c r="F9971">
        <v>354.30748348712638</v>
      </c>
      <c r="G9971">
        <v>10113.704007260047</v>
      </c>
      <c r="H9971">
        <v>3321.2142183731034</v>
      </c>
      <c r="R9971">
        <v>200.79235044799748</v>
      </c>
      <c r="S9971">
        <v>28883.78</v>
      </c>
      <c r="T9971">
        <v>297.02726160875642</v>
      </c>
      <c r="U9971">
        <v>243.34564961049938</v>
      </c>
      <c r="V9971">
        <v>765.38667885184134</v>
      </c>
      <c r="W9971">
        <v>208.54470557473951</v>
      </c>
    </row>
    <row r="9972" spans="2:23" x14ac:dyDescent="0.3">
      <c r="B9972">
        <f t="shared" si="156"/>
        <v>9967</v>
      </c>
      <c r="C9972">
        <v>16065.735786848405</v>
      </c>
      <c r="D9972">
        <v>228.31830791000374</v>
      </c>
      <c r="E9972">
        <v>738.58658521870939</v>
      </c>
      <c r="F9972">
        <v>2229.2063930808868</v>
      </c>
      <c r="G9972">
        <v>252.20683975906604</v>
      </c>
      <c r="H9972">
        <v>258.7718339771306</v>
      </c>
      <c r="R9972">
        <v>293.60241528817926</v>
      </c>
      <c r="S9972">
        <v>1088.1821170668336</v>
      </c>
      <c r="T9972">
        <v>277.66089642336601</v>
      </c>
      <c r="U9972">
        <v>8604.5048894413685</v>
      </c>
      <c r="V9972">
        <v>946.7384741744703</v>
      </c>
      <c r="W9972">
        <v>273.08612769069305</v>
      </c>
    </row>
    <row r="9973" spans="2:23" x14ac:dyDescent="0.3">
      <c r="B9973">
        <f t="shared" si="156"/>
        <v>9968</v>
      </c>
      <c r="C9973">
        <v>244.32113484953379</v>
      </c>
      <c r="D9973">
        <v>492.26434119061821</v>
      </c>
      <c r="E9973">
        <v>620.70806294424676</v>
      </c>
      <c r="F9973">
        <v>28883.78</v>
      </c>
      <c r="G9973">
        <v>217.90957673206529</v>
      </c>
      <c r="H9973">
        <v>295.78453386992732</v>
      </c>
      <c r="R9973">
        <v>3070.7710149180916</v>
      </c>
      <c r="S9973">
        <v>1144.0234513181731</v>
      </c>
      <c r="T9973">
        <v>210.57863540427832</v>
      </c>
      <c r="U9973">
        <v>2373.445903920534</v>
      </c>
      <c r="V9973">
        <v>28883.78</v>
      </c>
      <c r="W9973">
        <v>1443.537196585826</v>
      </c>
    </row>
    <row r="9974" spans="2:23" x14ac:dyDescent="0.3">
      <c r="B9974">
        <f t="shared" si="156"/>
        <v>9969</v>
      </c>
      <c r="C9974">
        <v>370.90363036803785</v>
      </c>
      <c r="D9974">
        <v>472.87997125114487</v>
      </c>
      <c r="E9974">
        <v>803.85782388493681</v>
      </c>
      <c r="F9974">
        <v>267.19460239000801</v>
      </c>
      <c r="G9974">
        <v>28883.78</v>
      </c>
      <c r="H9974">
        <v>833.56983744318131</v>
      </c>
      <c r="R9974">
        <v>269.26352039997738</v>
      </c>
      <c r="S9974">
        <v>1946.0899187857974</v>
      </c>
      <c r="T9974">
        <v>979.27099424497351</v>
      </c>
      <c r="U9974">
        <v>202.71299068165729</v>
      </c>
      <c r="V9974">
        <v>483.39433763921573</v>
      </c>
      <c r="W9974">
        <v>1489.13418151576</v>
      </c>
    </row>
    <row r="9975" spans="2:23" x14ac:dyDescent="0.3">
      <c r="B9975">
        <f t="shared" si="156"/>
        <v>9970</v>
      </c>
      <c r="C9975">
        <v>2583.2327102296749</v>
      </c>
      <c r="D9975">
        <v>1075.2881127729308</v>
      </c>
      <c r="E9975">
        <v>347.93590153030937</v>
      </c>
      <c r="F9975">
        <v>378.25690679940544</v>
      </c>
      <c r="G9975">
        <v>1235.0223021414611</v>
      </c>
      <c r="H9975">
        <v>28883.78</v>
      </c>
      <c r="R9975">
        <v>1088.7101985154004</v>
      </c>
      <c r="S9975">
        <v>224.58628666800576</v>
      </c>
      <c r="T9975">
        <v>7884.7290480740048</v>
      </c>
      <c r="U9975">
        <v>366.78120599395612</v>
      </c>
      <c r="V9975">
        <v>1589.9247836529801</v>
      </c>
      <c r="W9975">
        <v>795.37853591356611</v>
      </c>
    </row>
    <row r="9976" spans="2:23" x14ac:dyDescent="0.3">
      <c r="B9976">
        <f t="shared" si="156"/>
        <v>9971</v>
      </c>
      <c r="C9976">
        <v>225.4226509199687</v>
      </c>
      <c r="D9976">
        <v>2728.3945123911485</v>
      </c>
      <c r="E9976">
        <v>305.35149449682211</v>
      </c>
      <c r="F9976">
        <v>5847.641759361657</v>
      </c>
      <c r="G9976">
        <v>491.36358182877098</v>
      </c>
      <c r="H9976">
        <v>3303.4153020823996</v>
      </c>
      <c r="R9976">
        <v>28883.78</v>
      </c>
      <c r="S9976">
        <v>751.1041007468034</v>
      </c>
      <c r="T9976">
        <v>9405.265577693408</v>
      </c>
      <c r="U9976">
        <v>217.1962753494025</v>
      </c>
      <c r="V9976">
        <v>28883.78</v>
      </c>
      <c r="W9976">
        <v>288.69378175849965</v>
      </c>
    </row>
    <row r="9977" spans="2:23" x14ac:dyDescent="0.3">
      <c r="B9977">
        <f t="shared" si="156"/>
        <v>9972</v>
      </c>
      <c r="C9977">
        <v>278.44329229238514</v>
      </c>
      <c r="D9977">
        <v>28883.78</v>
      </c>
      <c r="E9977">
        <v>252.8687821162579</v>
      </c>
      <c r="F9977">
        <v>543.03119523640612</v>
      </c>
      <c r="G9977">
        <v>275.50241858900409</v>
      </c>
      <c r="H9977">
        <v>1297.74396026468</v>
      </c>
      <c r="R9977">
        <v>257.82326605138064</v>
      </c>
      <c r="S9977">
        <v>301.50952178006588</v>
      </c>
      <c r="T9977">
        <v>974.28278749549872</v>
      </c>
      <c r="U9977">
        <v>251.52180875573802</v>
      </c>
      <c r="V9977">
        <v>352.53749485112081</v>
      </c>
      <c r="W9977">
        <v>1293.7536282163119</v>
      </c>
    </row>
    <row r="9978" spans="2:23" x14ac:dyDescent="0.3">
      <c r="B9978">
        <f t="shared" si="156"/>
        <v>9973</v>
      </c>
      <c r="C9978">
        <v>915.42523630418941</v>
      </c>
      <c r="D9978">
        <v>410.36485776808752</v>
      </c>
      <c r="E9978">
        <v>1358.4552181956115</v>
      </c>
      <c r="F9978">
        <v>232.97792340004594</v>
      </c>
      <c r="G9978">
        <v>331.87724674594256</v>
      </c>
      <c r="H9978">
        <v>10701.926897063106</v>
      </c>
      <c r="R9978">
        <v>213.49221733167664</v>
      </c>
      <c r="S9978">
        <v>28883.78</v>
      </c>
      <c r="T9978">
        <v>3087.5972387519655</v>
      </c>
      <c r="U9978">
        <v>345.55675735303714</v>
      </c>
      <c r="V9978">
        <v>28883.78</v>
      </c>
      <c r="W9978">
        <v>508.25777767822609</v>
      </c>
    </row>
    <row r="9979" spans="2:23" x14ac:dyDescent="0.3">
      <c r="B9979">
        <f t="shared" si="156"/>
        <v>9974</v>
      </c>
      <c r="C9979">
        <v>2270.9307549158148</v>
      </c>
      <c r="D9979">
        <v>11869.135509110691</v>
      </c>
      <c r="E9979">
        <v>211.56901174993033</v>
      </c>
      <c r="F9979">
        <v>10674.463106087631</v>
      </c>
      <c r="G9979">
        <v>330.67148422624621</v>
      </c>
      <c r="H9979">
        <v>28883.78</v>
      </c>
      <c r="R9979">
        <v>387.78926511883287</v>
      </c>
      <c r="S9979">
        <v>238.14066950896813</v>
      </c>
      <c r="T9979">
        <v>351.37711633059041</v>
      </c>
      <c r="U9979">
        <v>278.27476440944997</v>
      </c>
      <c r="V9979">
        <v>219.40352024477019</v>
      </c>
      <c r="W9979">
        <v>357.29669512286114</v>
      </c>
    </row>
    <row r="9980" spans="2:23" x14ac:dyDescent="0.3">
      <c r="B9980">
        <f t="shared" si="156"/>
        <v>9975</v>
      </c>
      <c r="C9980">
        <v>919.05455204373629</v>
      </c>
      <c r="D9980">
        <v>22514.580837687972</v>
      </c>
      <c r="E9980">
        <v>253.66430842927252</v>
      </c>
      <c r="F9980">
        <v>5144.1574091535504</v>
      </c>
      <c r="G9980">
        <v>28883.78</v>
      </c>
      <c r="H9980">
        <v>268.3140937088865</v>
      </c>
      <c r="R9980">
        <v>2173.0859567153384</v>
      </c>
      <c r="S9980">
        <v>1257.743281462926</v>
      </c>
      <c r="T9980">
        <v>4842.9959102526873</v>
      </c>
      <c r="U9980">
        <v>969.14739898013795</v>
      </c>
      <c r="V9980">
        <v>203.36092426569877</v>
      </c>
      <c r="W9980">
        <v>387.06985843302812</v>
      </c>
    </row>
    <row r="9981" spans="2:23" x14ac:dyDescent="0.3">
      <c r="B9981">
        <f t="shared" si="156"/>
        <v>9976</v>
      </c>
      <c r="C9981">
        <v>28883.78</v>
      </c>
      <c r="D9981">
        <v>895.16602635636025</v>
      </c>
      <c r="E9981">
        <v>204.33788073961929</v>
      </c>
      <c r="F9981">
        <v>807.44358032556829</v>
      </c>
      <c r="G9981">
        <v>1107.1429472680593</v>
      </c>
      <c r="H9981">
        <v>2348.7389725344719</v>
      </c>
      <c r="R9981">
        <v>292.14002452253692</v>
      </c>
      <c r="S9981">
        <v>453.62081901952746</v>
      </c>
      <c r="T9981">
        <v>222.21711853045497</v>
      </c>
      <c r="U9981">
        <v>1269.3116472106001</v>
      </c>
      <c r="V9981">
        <v>232.54578318775032</v>
      </c>
      <c r="W9981">
        <v>3277.3188761663</v>
      </c>
    </row>
    <row r="9982" spans="2:23" x14ac:dyDescent="0.3">
      <c r="B9982">
        <f t="shared" si="156"/>
        <v>9977</v>
      </c>
      <c r="C9982">
        <v>736.62434436087949</v>
      </c>
      <c r="D9982">
        <v>350.80605921360359</v>
      </c>
      <c r="E9982">
        <v>990.10589170136518</v>
      </c>
      <c r="F9982">
        <v>460.5744519334736</v>
      </c>
      <c r="G9982">
        <v>328.08051702357869</v>
      </c>
      <c r="H9982">
        <v>308.80045874441691</v>
      </c>
      <c r="R9982">
        <v>458.00213112767506</v>
      </c>
      <c r="S9982">
        <v>447.26596044547011</v>
      </c>
      <c r="T9982">
        <v>233.3322478095134</v>
      </c>
      <c r="U9982">
        <v>28883.78</v>
      </c>
      <c r="V9982">
        <v>14377.836433404398</v>
      </c>
      <c r="W9982">
        <v>28883.78</v>
      </c>
    </row>
    <row r="9983" spans="2:23" x14ac:dyDescent="0.3">
      <c r="B9983">
        <f t="shared" si="156"/>
        <v>9978</v>
      </c>
      <c r="C9983">
        <v>668.49853938469107</v>
      </c>
      <c r="D9983">
        <v>231.93275482077706</v>
      </c>
      <c r="E9983">
        <v>1195.2832747391203</v>
      </c>
      <c r="F9983">
        <v>1200.8351296562937</v>
      </c>
      <c r="G9983">
        <v>610.33783527992136</v>
      </c>
      <c r="H9983">
        <v>2145.2718522104624</v>
      </c>
      <c r="R9983">
        <v>3324.4729000933748</v>
      </c>
      <c r="S9983">
        <v>305.79633753379704</v>
      </c>
      <c r="T9983">
        <v>272.16271195909547</v>
      </c>
      <c r="U9983">
        <v>13060.978434908053</v>
      </c>
      <c r="V9983">
        <v>253.89341775439306</v>
      </c>
      <c r="W9983">
        <v>223.33360468728347</v>
      </c>
    </row>
    <row r="9984" spans="2:23" x14ac:dyDescent="0.3">
      <c r="B9984">
        <f t="shared" si="156"/>
        <v>9979</v>
      </c>
      <c r="C9984">
        <v>308.37261890686915</v>
      </c>
      <c r="D9984">
        <v>329.18675201800875</v>
      </c>
      <c r="E9984">
        <v>587.01748473921748</v>
      </c>
      <c r="F9984">
        <v>28883.78</v>
      </c>
      <c r="G9984">
        <v>297.09637054417419</v>
      </c>
      <c r="H9984">
        <v>5791.7827194393303</v>
      </c>
      <c r="R9984">
        <v>244.95366469752753</v>
      </c>
      <c r="S9984">
        <v>28883.78</v>
      </c>
      <c r="T9984">
        <v>574.28747127372139</v>
      </c>
      <c r="U9984">
        <v>3417.9799120731595</v>
      </c>
      <c r="V9984">
        <v>239.22485046766511</v>
      </c>
      <c r="W9984">
        <v>28883.78</v>
      </c>
    </row>
    <row r="9985" spans="2:23" x14ac:dyDescent="0.3">
      <c r="B9985">
        <f t="shared" si="156"/>
        <v>9980</v>
      </c>
      <c r="C9985">
        <v>207.38443784439784</v>
      </c>
      <c r="D9985">
        <v>1135.1126308921264</v>
      </c>
      <c r="E9985">
        <v>415.9049313937773</v>
      </c>
      <c r="F9985">
        <v>407.25487636948844</v>
      </c>
      <c r="G9985">
        <v>237.84619435912444</v>
      </c>
      <c r="H9985">
        <v>307.52729998561387</v>
      </c>
      <c r="R9985">
        <v>20035.869206310108</v>
      </c>
      <c r="S9985">
        <v>569.84603645031621</v>
      </c>
      <c r="T9985">
        <v>222.58798790682718</v>
      </c>
      <c r="U9985">
        <v>226.90487308132012</v>
      </c>
      <c r="V9985">
        <v>3535.2322374313662</v>
      </c>
      <c r="W9985">
        <v>530.43461218484458</v>
      </c>
    </row>
    <row r="9986" spans="2:23" x14ac:dyDescent="0.3">
      <c r="B9986">
        <f t="shared" si="156"/>
        <v>9981</v>
      </c>
      <c r="C9986">
        <v>207.9869936012619</v>
      </c>
      <c r="D9986">
        <v>271.03647175040641</v>
      </c>
      <c r="E9986">
        <v>860.17354930029512</v>
      </c>
      <c r="F9986">
        <v>201.0022687120678</v>
      </c>
      <c r="G9986">
        <v>28883.78</v>
      </c>
      <c r="H9986">
        <v>28883.78</v>
      </c>
      <c r="R9986">
        <v>328.29648663798196</v>
      </c>
      <c r="S9986">
        <v>216.29057418116705</v>
      </c>
      <c r="T9986">
        <v>334.26130100490172</v>
      </c>
      <c r="U9986">
        <v>438.81103208776472</v>
      </c>
      <c r="V9986">
        <v>562.55097232319076</v>
      </c>
      <c r="W9986">
        <v>3976.7007211644041</v>
      </c>
    </row>
    <row r="9987" spans="2:23" x14ac:dyDescent="0.3">
      <c r="B9987">
        <f t="shared" si="156"/>
        <v>9982</v>
      </c>
      <c r="C9987">
        <v>208.5574982889631</v>
      </c>
      <c r="D9987">
        <v>351.12223473812776</v>
      </c>
      <c r="E9987">
        <v>321.47709384756047</v>
      </c>
      <c r="F9987">
        <v>880.14051521038095</v>
      </c>
      <c r="G9987">
        <v>247.69583895702289</v>
      </c>
      <c r="H9987">
        <v>13432.084004223912</v>
      </c>
      <c r="R9987">
        <v>216.07761930501883</v>
      </c>
      <c r="S9987">
        <v>28883.78</v>
      </c>
      <c r="T9987">
        <v>237.42233674358175</v>
      </c>
      <c r="U9987">
        <v>2865.9612783707194</v>
      </c>
      <c r="V9987">
        <v>424.10349343912895</v>
      </c>
      <c r="W9987">
        <v>370.19688879355391</v>
      </c>
    </row>
    <row r="9988" spans="2:23" x14ac:dyDescent="0.3">
      <c r="B9988">
        <f t="shared" si="156"/>
        <v>9983</v>
      </c>
      <c r="C9988">
        <v>27692.397176579787</v>
      </c>
      <c r="D9988">
        <v>274.46111851094622</v>
      </c>
      <c r="E9988">
        <v>1827.1581068015169</v>
      </c>
      <c r="F9988">
        <v>326.04843443760308</v>
      </c>
      <c r="G9988">
        <v>7564.924453339625</v>
      </c>
      <c r="H9988">
        <v>380.56223647159464</v>
      </c>
      <c r="R9988">
        <v>243.37540539632252</v>
      </c>
      <c r="S9988">
        <v>1044.7786180864478</v>
      </c>
      <c r="T9988">
        <v>582.80828919914336</v>
      </c>
      <c r="U9988">
        <v>28883.78</v>
      </c>
      <c r="V9988">
        <v>223.42127760974901</v>
      </c>
      <c r="W9988">
        <v>5687.1051308319275</v>
      </c>
    </row>
    <row r="9989" spans="2:23" x14ac:dyDescent="0.3">
      <c r="B9989">
        <f t="shared" si="156"/>
        <v>9984</v>
      </c>
      <c r="C9989">
        <v>28883.78</v>
      </c>
      <c r="D9989">
        <v>28883.78</v>
      </c>
      <c r="E9989">
        <v>641.67344251078225</v>
      </c>
      <c r="F9989">
        <v>836.79473402870485</v>
      </c>
      <c r="G9989">
        <v>28883.78</v>
      </c>
      <c r="H9989">
        <v>1082.9493486628703</v>
      </c>
      <c r="R9989">
        <v>456.34127991854206</v>
      </c>
      <c r="S9989">
        <v>378.35241421235139</v>
      </c>
      <c r="T9989">
        <v>271.4310595127082</v>
      </c>
      <c r="U9989">
        <v>28883.78</v>
      </c>
      <c r="V9989">
        <v>334.53516007445489</v>
      </c>
      <c r="W9989">
        <v>28883.78</v>
      </c>
    </row>
    <row r="9990" spans="2:23" x14ac:dyDescent="0.3">
      <c r="B9990">
        <f t="shared" si="156"/>
        <v>9985</v>
      </c>
      <c r="C9990">
        <v>691.80956429193236</v>
      </c>
      <c r="D9990">
        <v>3186.3668623716026</v>
      </c>
      <c r="E9990">
        <v>222.79020568500806</v>
      </c>
      <c r="F9990">
        <v>258.21711712827005</v>
      </c>
      <c r="G9990">
        <v>254.77756972718555</v>
      </c>
      <c r="H9990">
        <v>28883.78</v>
      </c>
      <c r="R9990">
        <v>19832.123092287984</v>
      </c>
      <c r="S9990">
        <v>260.00374582200351</v>
      </c>
      <c r="T9990">
        <v>1020.9888138199075</v>
      </c>
      <c r="U9990">
        <v>5813.9765880955947</v>
      </c>
      <c r="V9990">
        <v>219.33276325079046</v>
      </c>
      <c r="W9990">
        <v>264.38210264278354</v>
      </c>
    </row>
    <row r="9991" spans="2:23" x14ac:dyDescent="0.3">
      <c r="B9991">
        <f t="shared" si="156"/>
        <v>9986</v>
      </c>
      <c r="C9991">
        <v>707.09858479998456</v>
      </c>
      <c r="D9991">
        <v>620.63506556805009</v>
      </c>
      <c r="E9991">
        <v>353.3936904233517</v>
      </c>
      <c r="F9991">
        <v>312.95240622841709</v>
      </c>
      <c r="G9991">
        <v>6403.2415144924444</v>
      </c>
      <c r="H9991">
        <v>328.05387544315244</v>
      </c>
      <c r="R9991">
        <v>468.36304694153404</v>
      </c>
      <c r="S9991">
        <v>682.59608195074611</v>
      </c>
      <c r="T9991">
        <v>526.12910021259108</v>
      </c>
      <c r="U9991">
        <v>3825.7835885252302</v>
      </c>
      <c r="V9991">
        <v>533.22844286626412</v>
      </c>
      <c r="W9991">
        <v>28883.78</v>
      </c>
    </row>
    <row r="9992" spans="2:23" x14ac:dyDescent="0.3">
      <c r="B9992">
        <f t="shared" ref="B9992:B10005" si="157">B9991 + 1</f>
        <v>9987</v>
      </c>
      <c r="C9992">
        <v>2978.1236091944947</v>
      </c>
      <c r="D9992">
        <v>28883.78</v>
      </c>
      <c r="E9992">
        <v>898.82869621839745</v>
      </c>
      <c r="F9992">
        <v>239.80209250911557</v>
      </c>
      <c r="G9992">
        <v>406.17112837444819</v>
      </c>
      <c r="H9992">
        <v>15389.28563929317</v>
      </c>
      <c r="R9992">
        <v>28883.78</v>
      </c>
      <c r="S9992">
        <v>282.17623056579743</v>
      </c>
      <c r="T9992">
        <v>1592.4715490923245</v>
      </c>
      <c r="U9992">
        <v>260.60461481832442</v>
      </c>
      <c r="V9992">
        <v>27570.299580190822</v>
      </c>
      <c r="W9992">
        <v>796.31310628583788</v>
      </c>
    </row>
    <row r="9993" spans="2:23" x14ac:dyDescent="0.3">
      <c r="B9993">
        <f t="shared" si="157"/>
        <v>9988</v>
      </c>
      <c r="C9993">
        <v>710.77467837689176</v>
      </c>
      <c r="D9993">
        <v>15177.651550185841</v>
      </c>
      <c r="E9993">
        <v>266.2745682649861</v>
      </c>
      <c r="F9993">
        <v>28883.78</v>
      </c>
      <c r="G9993">
        <v>233.04165384405604</v>
      </c>
      <c r="H9993">
        <v>352.80300805759407</v>
      </c>
      <c r="R9993">
        <v>22439.059901279157</v>
      </c>
      <c r="S9993">
        <v>9586.6744101209279</v>
      </c>
      <c r="T9993">
        <v>3883.0838073231926</v>
      </c>
      <c r="U9993">
        <v>15554.214288844294</v>
      </c>
      <c r="V9993">
        <v>414.69896711576166</v>
      </c>
      <c r="W9993">
        <v>4846.2244117193586</v>
      </c>
    </row>
    <row r="9994" spans="2:23" x14ac:dyDescent="0.3">
      <c r="B9994">
        <f t="shared" si="157"/>
        <v>9989</v>
      </c>
      <c r="C9994">
        <v>508.77017762747215</v>
      </c>
      <c r="D9994">
        <v>232.29537171603801</v>
      </c>
      <c r="E9994">
        <v>294.91080212743992</v>
      </c>
      <c r="F9994">
        <v>204.04879060498703</v>
      </c>
      <c r="G9994">
        <v>229.84687227182926</v>
      </c>
      <c r="H9994">
        <v>289.56264523936522</v>
      </c>
      <c r="R9994">
        <v>28883.78</v>
      </c>
      <c r="S9994">
        <v>332.72769723469298</v>
      </c>
      <c r="T9994">
        <v>2358.9173440445238</v>
      </c>
      <c r="U9994">
        <v>554.89238336840617</v>
      </c>
      <c r="V9994">
        <v>354.61179922021506</v>
      </c>
      <c r="W9994">
        <v>206.56361050579068</v>
      </c>
    </row>
    <row r="9995" spans="2:23" x14ac:dyDescent="0.3">
      <c r="B9995">
        <f t="shared" si="157"/>
        <v>9990</v>
      </c>
      <c r="C9995">
        <v>332.90848025148784</v>
      </c>
      <c r="D9995">
        <v>2243.0270017813946</v>
      </c>
      <c r="E9995">
        <v>1573.1633286150236</v>
      </c>
      <c r="F9995">
        <v>551.25639753896337</v>
      </c>
      <c r="G9995">
        <v>3718.6707677585305</v>
      </c>
      <c r="H9995">
        <v>2581.0178309142752</v>
      </c>
      <c r="R9995">
        <v>301.73784044594447</v>
      </c>
      <c r="S9995">
        <v>344.42703316176909</v>
      </c>
      <c r="T9995">
        <v>11775.007838502122</v>
      </c>
      <c r="U9995">
        <v>291.03007794922001</v>
      </c>
      <c r="V9995">
        <v>1012.752946628679</v>
      </c>
      <c r="W9995">
        <v>403.7269180303274</v>
      </c>
    </row>
    <row r="9996" spans="2:23" x14ac:dyDescent="0.3">
      <c r="B9996">
        <f t="shared" si="157"/>
        <v>9991</v>
      </c>
      <c r="C9996">
        <v>1200.3529730713194</v>
      </c>
      <c r="D9996">
        <v>209.94700585083089</v>
      </c>
      <c r="E9996">
        <v>7531.6710819677846</v>
      </c>
      <c r="F9996">
        <v>217.43708066446936</v>
      </c>
      <c r="G9996">
        <v>219.37500042943859</v>
      </c>
      <c r="H9996">
        <v>368.08657967818408</v>
      </c>
      <c r="R9996">
        <v>859.16931149984441</v>
      </c>
      <c r="S9996">
        <v>28883.78</v>
      </c>
      <c r="T9996">
        <v>26141.892320243027</v>
      </c>
      <c r="U9996">
        <v>205.59703429992285</v>
      </c>
      <c r="V9996">
        <v>28883.78</v>
      </c>
      <c r="W9996">
        <v>221.11546174621708</v>
      </c>
    </row>
    <row r="9997" spans="2:23" x14ac:dyDescent="0.3">
      <c r="B9997">
        <f t="shared" si="157"/>
        <v>9992</v>
      </c>
      <c r="C9997">
        <v>204.9209427617383</v>
      </c>
      <c r="D9997">
        <v>391.18248441220226</v>
      </c>
      <c r="E9997">
        <v>3093.7255557043763</v>
      </c>
      <c r="F9997">
        <v>301.5291116752262</v>
      </c>
      <c r="G9997">
        <v>6136.9428127900856</v>
      </c>
      <c r="H9997">
        <v>279.0829939034237</v>
      </c>
      <c r="R9997">
        <v>28883.78</v>
      </c>
      <c r="S9997">
        <v>800.30501680190855</v>
      </c>
      <c r="T9997">
        <v>18473.482613969394</v>
      </c>
      <c r="U9997">
        <v>7431.8598554108621</v>
      </c>
      <c r="V9997">
        <v>511.9095241627162</v>
      </c>
      <c r="W9997">
        <v>333.26521266858799</v>
      </c>
    </row>
    <row r="9998" spans="2:23" x14ac:dyDescent="0.3">
      <c r="B9998">
        <f t="shared" si="157"/>
        <v>9993</v>
      </c>
      <c r="C9998">
        <v>279.63392729160239</v>
      </c>
      <c r="D9998">
        <v>209.47074182223034</v>
      </c>
      <c r="E9998">
        <v>28883.78</v>
      </c>
      <c r="F9998">
        <v>3686.439935867676</v>
      </c>
      <c r="G9998">
        <v>263.96606342453697</v>
      </c>
      <c r="H9998">
        <v>237.79099863066767</v>
      </c>
      <c r="R9998">
        <v>222.20369406302441</v>
      </c>
      <c r="S9998">
        <v>7927.0352331549884</v>
      </c>
      <c r="T9998">
        <v>251.07865197853465</v>
      </c>
      <c r="U9998">
        <v>409.03629611036524</v>
      </c>
      <c r="V9998">
        <v>966.13837836691494</v>
      </c>
      <c r="W9998">
        <v>11290.450016853054</v>
      </c>
    </row>
    <row r="9999" spans="2:23" x14ac:dyDescent="0.3">
      <c r="B9999">
        <f t="shared" si="157"/>
        <v>9994</v>
      </c>
      <c r="C9999">
        <v>243.81036158774825</v>
      </c>
      <c r="D9999">
        <v>437.48765939740429</v>
      </c>
      <c r="E9999">
        <v>1968.669440035851</v>
      </c>
      <c r="F9999">
        <v>216.02959644139719</v>
      </c>
      <c r="G9999">
        <v>28883.78</v>
      </c>
      <c r="H9999">
        <v>358.22519153850192</v>
      </c>
      <c r="R9999">
        <v>1300.4579992075144</v>
      </c>
      <c r="S9999">
        <v>1018.2271000449288</v>
      </c>
      <c r="T9999">
        <v>4780.4765679891134</v>
      </c>
      <c r="U9999">
        <v>222.74721593877862</v>
      </c>
      <c r="V9999">
        <v>8399.642450143745</v>
      </c>
      <c r="W9999">
        <v>267.46230163445483</v>
      </c>
    </row>
    <row r="10000" spans="2:23" x14ac:dyDescent="0.3">
      <c r="B10000">
        <f t="shared" si="157"/>
        <v>9995</v>
      </c>
      <c r="C10000">
        <v>313.19551012500722</v>
      </c>
      <c r="D10000">
        <v>216.88917202232983</v>
      </c>
      <c r="E10000">
        <v>249.94187833150323</v>
      </c>
      <c r="F10000">
        <v>506.22787462410491</v>
      </c>
      <c r="G10000">
        <v>2434.0041624694254</v>
      </c>
      <c r="H10000">
        <v>339.19792205103812</v>
      </c>
      <c r="R10000">
        <v>603.21640346902018</v>
      </c>
      <c r="S10000">
        <v>370.20789890201456</v>
      </c>
      <c r="T10000">
        <v>3046.4584983067894</v>
      </c>
      <c r="U10000">
        <v>226.0320274329986</v>
      </c>
      <c r="V10000">
        <v>9860.8615861145936</v>
      </c>
      <c r="W10000">
        <v>438.22936802821556</v>
      </c>
    </row>
    <row r="10001" spans="2:23" x14ac:dyDescent="0.3">
      <c r="B10001">
        <f t="shared" si="157"/>
        <v>9996</v>
      </c>
      <c r="C10001">
        <v>229.31260139095164</v>
      </c>
      <c r="D10001">
        <v>247.33027571167793</v>
      </c>
      <c r="E10001">
        <v>373.72641285440557</v>
      </c>
      <c r="F10001">
        <v>28883.78</v>
      </c>
      <c r="G10001">
        <v>617.22213196217069</v>
      </c>
      <c r="H10001">
        <v>236.68322972495741</v>
      </c>
      <c r="R10001">
        <v>2418.8680879879748</v>
      </c>
      <c r="S10001">
        <v>28883.78</v>
      </c>
      <c r="T10001">
        <v>1218.524407527623</v>
      </c>
      <c r="U10001">
        <v>242.57063900148194</v>
      </c>
      <c r="V10001">
        <v>1019.3568735922248</v>
      </c>
      <c r="W10001">
        <v>12885.913601863806</v>
      </c>
    </row>
    <row r="10002" spans="2:23" x14ac:dyDescent="0.3">
      <c r="B10002">
        <f t="shared" si="157"/>
        <v>9997</v>
      </c>
      <c r="C10002">
        <v>230.34953505561941</v>
      </c>
      <c r="D10002">
        <v>1958.3331985527059</v>
      </c>
      <c r="E10002">
        <v>405.52415710810084</v>
      </c>
      <c r="F10002">
        <v>620.4298352586386</v>
      </c>
      <c r="G10002">
        <v>251.04613243977877</v>
      </c>
      <c r="H10002">
        <v>203.32013133540664</v>
      </c>
      <c r="R10002">
        <v>6926.6856454327753</v>
      </c>
      <c r="S10002">
        <v>248.42257188614886</v>
      </c>
      <c r="T10002">
        <v>1074.8219199931389</v>
      </c>
      <c r="U10002">
        <v>1317.9129802090558</v>
      </c>
      <c r="V10002">
        <v>1753.1328607092039</v>
      </c>
      <c r="W10002">
        <v>709.55275695819887</v>
      </c>
    </row>
    <row r="10003" spans="2:23" x14ac:dyDescent="0.3">
      <c r="B10003">
        <f t="shared" si="157"/>
        <v>9998</v>
      </c>
      <c r="C10003">
        <v>450.32839226294402</v>
      </c>
      <c r="D10003">
        <v>28883.78</v>
      </c>
      <c r="E10003">
        <v>278.77449433983975</v>
      </c>
      <c r="F10003">
        <v>303.33937992463638</v>
      </c>
      <c r="G10003">
        <v>243.58403653955216</v>
      </c>
      <c r="H10003">
        <v>3332.1611745606592</v>
      </c>
      <c r="R10003">
        <v>2211.4111532529796</v>
      </c>
      <c r="S10003">
        <v>382.92143216109133</v>
      </c>
      <c r="T10003">
        <v>877.67906740944613</v>
      </c>
      <c r="U10003">
        <v>338.54169633786341</v>
      </c>
      <c r="V10003">
        <v>1121.360701938559</v>
      </c>
      <c r="W10003">
        <v>673.97165905544762</v>
      </c>
    </row>
    <row r="10004" spans="2:23" x14ac:dyDescent="0.3">
      <c r="B10004">
        <f t="shared" si="157"/>
        <v>9999</v>
      </c>
      <c r="C10004">
        <v>747.022340915379</v>
      </c>
      <c r="D10004">
        <v>1384.0879188804879</v>
      </c>
      <c r="E10004">
        <v>376.97074092300636</v>
      </c>
      <c r="F10004">
        <v>299.03610790827821</v>
      </c>
      <c r="G10004">
        <v>412.68869348557814</v>
      </c>
      <c r="H10004">
        <v>291.28730645690217</v>
      </c>
      <c r="R10004">
        <v>2924.5571243927989</v>
      </c>
      <c r="S10004">
        <v>2851.9017982035598</v>
      </c>
      <c r="T10004">
        <v>12165.547925619976</v>
      </c>
      <c r="U10004">
        <v>321.80522527879037</v>
      </c>
      <c r="V10004">
        <v>2558.6282901508844</v>
      </c>
      <c r="W10004">
        <v>28883.78</v>
      </c>
    </row>
    <row r="10005" spans="2:23" x14ac:dyDescent="0.3">
      <c r="B10005">
        <f t="shared" si="157"/>
        <v>10000</v>
      </c>
      <c r="C10005">
        <v>293.61749725642335</v>
      </c>
      <c r="D10005">
        <v>214.40175922458823</v>
      </c>
      <c r="E10005">
        <v>517.08908505633326</v>
      </c>
      <c r="F10005">
        <v>834.2624590085278</v>
      </c>
      <c r="G10005">
        <v>451.14488274698635</v>
      </c>
      <c r="H10005">
        <v>22609.296803044203</v>
      </c>
      <c r="R10005">
        <v>410.3706410220351</v>
      </c>
      <c r="S10005">
        <v>1867.0086828706887</v>
      </c>
      <c r="T10005">
        <v>380.02713528997174</v>
      </c>
      <c r="U10005">
        <v>253.80032196503839</v>
      </c>
      <c r="V10005">
        <v>969.32766027519278</v>
      </c>
      <c r="W10005">
        <v>671.30125541679035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claimsMonteCarlo_Click">
                <anchor moveWithCells="1" sizeWithCells="1">
                  <from>
                    <xdr:col>9</xdr:col>
                    <xdr:colOff>502920</xdr:colOff>
                    <xdr:row>5</xdr:row>
                    <xdr:rowOff>121920</xdr:rowOff>
                  </from>
                  <to>
                    <xdr:col>11</xdr:col>
                    <xdr:colOff>434340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9A421-B053-4005-AE5D-6076DFC6FAAC}">
  <sheetPr codeName="Sheet1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C00A5-D384-45DE-A1C8-00BA9BDFCA32}">
  <sheetPr codeName="Sheet9"/>
  <dimension ref="B2:I18"/>
  <sheetViews>
    <sheetView workbookViewId="0">
      <selection activeCell="C22" sqref="C22"/>
    </sheetView>
  </sheetViews>
  <sheetFormatPr defaultRowHeight="14.4" x14ac:dyDescent="0.3"/>
  <sheetData>
    <row r="2" spans="2:9" x14ac:dyDescent="0.3">
      <c r="B2" s="184" t="s">
        <v>43</v>
      </c>
      <c r="C2" s="185"/>
      <c r="D2" s="97">
        <v>1</v>
      </c>
      <c r="E2" s="97">
        <v>2</v>
      </c>
      <c r="F2" s="97">
        <v>3</v>
      </c>
      <c r="G2" s="97">
        <v>4</v>
      </c>
      <c r="H2" s="97">
        <v>5</v>
      </c>
      <c r="I2" s="97">
        <v>6</v>
      </c>
    </row>
    <row r="3" spans="2:9" x14ac:dyDescent="0.3">
      <c r="B3" s="184" t="s">
        <v>77</v>
      </c>
      <c r="C3" s="185"/>
      <c r="D3" s="98">
        <v>110</v>
      </c>
      <c r="E3" s="98">
        <v>143</v>
      </c>
      <c r="F3" s="98">
        <v>101</v>
      </c>
      <c r="G3" s="98">
        <v>1203</v>
      </c>
      <c r="H3" s="98">
        <v>875</v>
      </c>
      <c r="I3" s="98">
        <v>103</v>
      </c>
    </row>
    <row r="5" spans="2:9" x14ac:dyDescent="0.3">
      <c r="C5" s="99"/>
      <c r="D5" s="186" t="s">
        <v>86</v>
      </c>
      <c r="E5" s="187"/>
      <c r="F5" s="99"/>
    </row>
    <row r="6" spans="2:9" x14ac:dyDescent="0.3">
      <c r="C6" s="97" t="s">
        <v>78</v>
      </c>
      <c r="D6" s="97" t="s">
        <v>79</v>
      </c>
      <c r="E6" s="97" t="s">
        <v>80</v>
      </c>
      <c r="F6" s="97" t="s">
        <v>81</v>
      </c>
    </row>
    <row r="7" spans="2:9" x14ac:dyDescent="0.3">
      <c r="C7" s="100" t="s">
        <v>82</v>
      </c>
      <c r="D7" s="101">
        <v>1</v>
      </c>
      <c r="E7" s="102">
        <v>2</v>
      </c>
      <c r="F7" s="103">
        <v>1.7999999999999999E-2</v>
      </c>
    </row>
    <row r="8" spans="2:9" x14ac:dyDescent="0.3">
      <c r="C8" s="104" t="s">
        <v>83</v>
      </c>
      <c r="D8" s="105">
        <v>1</v>
      </c>
      <c r="E8" s="106">
        <v>3</v>
      </c>
      <c r="F8" s="107">
        <v>3.5000000000000003E-2</v>
      </c>
    </row>
    <row r="9" spans="2:9" x14ac:dyDescent="0.3">
      <c r="C9" s="104" t="s">
        <v>84</v>
      </c>
      <c r="D9" s="105">
        <v>1</v>
      </c>
      <c r="E9" s="106">
        <v>4</v>
      </c>
      <c r="F9" s="107">
        <v>5.8000000000000003E-2</v>
      </c>
    </row>
    <row r="10" spans="2:9" x14ac:dyDescent="0.3">
      <c r="C10" s="104" t="s">
        <v>85</v>
      </c>
      <c r="D10" s="105">
        <v>1</v>
      </c>
      <c r="E10" s="106">
        <v>7</v>
      </c>
      <c r="F10" s="107">
        <v>0.11</v>
      </c>
    </row>
    <row r="11" spans="2:9" x14ac:dyDescent="0.3">
      <c r="C11" s="104" t="s">
        <v>82</v>
      </c>
      <c r="D11" s="105">
        <v>2</v>
      </c>
      <c r="E11" s="106">
        <v>3</v>
      </c>
      <c r="F11" s="107">
        <v>2.1999999999999999E-2</v>
      </c>
    </row>
    <row r="12" spans="2:9" x14ac:dyDescent="0.3">
      <c r="C12" s="104" t="s">
        <v>82</v>
      </c>
      <c r="D12" s="105">
        <v>3</v>
      </c>
      <c r="E12" s="106">
        <v>4</v>
      </c>
      <c r="F12" s="107">
        <v>2.1000000000000001E-2</v>
      </c>
    </row>
    <row r="13" spans="2:9" x14ac:dyDescent="0.3">
      <c r="C13" s="104" t="s">
        <v>83</v>
      </c>
      <c r="D13" s="105">
        <v>3</v>
      </c>
      <c r="E13" s="106">
        <v>5</v>
      </c>
      <c r="F13" s="107">
        <v>3.6999999999999998E-2</v>
      </c>
    </row>
    <row r="14" spans="2:9" x14ac:dyDescent="0.3">
      <c r="C14" s="104" t="s">
        <v>82</v>
      </c>
      <c r="D14" s="105">
        <v>4</v>
      </c>
      <c r="E14" s="106">
        <v>5</v>
      </c>
      <c r="F14" s="107">
        <v>2.4E-2</v>
      </c>
    </row>
    <row r="15" spans="2:9" x14ac:dyDescent="0.3">
      <c r="C15" s="104" t="s">
        <v>84</v>
      </c>
      <c r="D15" s="105">
        <v>4</v>
      </c>
      <c r="E15" s="106">
        <v>7</v>
      </c>
      <c r="F15" s="107">
        <v>5.8000000000000003E-2</v>
      </c>
    </row>
    <row r="16" spans="2:9" x14ac:dyDescent="0.3">
      <c r="C16" s="104" t="s">
        <v>82</v>
      </c>
      <c r="D16" s="105">
        <v>5</v>
      </c>
      <c r="E16" s="106">
        <v>6</v>
      </c>
      <c r="F16" s="107">
        <v>2.5000000000000001E-2</v>
      </c>
    </row>
    <row r="17" spans="3:6" x14ac:dyDescent="0.3">
      <c r="C17" s="104" t="s">
        <v>83</v>
      </c>
      <c r="D17" s="105">
        <v>5</v>
      </c>
      <c r="E17" s="106">
        <v>7</v>
      </c>
      <c r="F17" s="107">
        <v>4.1000000000000002E-2</v>
      </c>
    </row>
    <row r="18" spans="3:6" x14ac:dyDescent="0.3">
      <c r="C18" s="108" t="s">
        <v>82</v>
      </c>
      <c r="D18" s="109">
        <v>6</v>
      </c>
      <c r="E18" s="110">
        <v>7</v>
      </c>
      <c r="F18" s="111">
        <v>1.7999999999999999E-2</v>
      </c>
    </row>
  </sheetData>
  <mergeCells count="3">
    <mergeCell ref="B2:C2"/>
    <mergeCell ref="B3:C3"/>
    <mergeCell ref="D5:E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AF94-C891-4B18-9753-CFC8E265BCE9}">
  <sheetPr codeName="Sheet11"/>
  <dimension ref="B3:W40"/>
  <sheetViews>
    <sheetView topLeftCell="A3" zoomScale="80" zoomScaleNormal="80" workbookViewId="0">
      <selection activeCell="AA38" sqref="AA38"/>
    </sheetView>
  </sheetViews>
  <sheetFormatPr defaultColWidth="9.109375" defaultRowHeight="13.2" x14ac:dyDescent="0.25"/>
  <cols>
    <col min="1" max="1" width="3" style="118" customWidth="1"/>
    <col min="2" max="2" width="16.44140625" style="118" customWidth="1"/>
    <col min="3" max="3" width="10.77734375" style="118" customWidth="1"/>
    <col min="4" max="4" width="12" style="118" customWidth="1"/>
    <col min="5" max="5" width="10.88671875" style="118" customWidth="1"/>
    <col min="6" max="6" width="8.109375" style="118" customWidth="1"/>
    <col min="7" max="7" width="6.33203125" style="118" customWidth="1"/>
    <col min="8" max="8" width="10.33203125" style="118" customWidth="1"/>
    <col min="9" max="14" width="6.33203125" style="118" customWidth="1"/>
    <col min="15" max="15" width="8.44140625" style="118" customWidth="1"/>
    <col min="16" max="17" width="9.109375" style="118"/>
    <col min="18" max="18" width="12.109375" style="118" customWidth="1"/>
    <col min="19" max="19" width="8.33203125" style="118" customWidth="1"/>
    <col min="20" max="20" width="7.88671875" style="118" customWidth="1"/>
    <col min="21" max="21" width="10.21875" style="118" customWidth="1"/>
    <col min="22" max="16384" width="9.109375" style="118"/>
  </cols>
  <sheetData>
    <row r="3" spans="2:21" ht="13.8" x14ac:dyDescent="0.25">
      <c r="B3" s="117" t="s">
        <v>100</v>
      </c>
    </row>
    <row r="4" spans="2:21" x14ac:dyDescent="0.25">
      <c r="F4" s="119"/>
    </row>
    <row r="5" spans="2:21" x14ac:dyDescent="0.25">
      <c r="C5" s="188" t="s">
        <v>101</v>
      </c>
      <c r="D5" s="189"/>
      <c r="G5" s="188" t="s">
        <v>102</v>
      </c>
      <c r="H5" s="190"/>
      <c r="I5" s="190"/>
      <c r="J5" s="190"/>
      <c r="K5" s="190"/>
      <c r="L5" s="190"/>
      <c r="M5" s="189"/>
      <c r="N5" s="120"/>
      <c r="O5" s="134" t="s">
        <v>106</v>
      </c>
    </row>
    <row r="6" spans="2:21" x14ac:dyDescent="0.25">
      <c r="B6" s="121" t="s">
        <v>78</v>
      </c>
      <c r="C6" s="121" t="s">
        <v>79</v>
      </c>
      <c r="D6" s="121" t="s">
        <v>80</v>
      </c>
      <c r="E6" s="121" t="s">
        <v>103</v>
      </c>
      <c r="F6" s="121" t="s">
        <v>81</v>
      </c>
      <c r="G6" s="121">
        <v>1</v>
      </c>
      <c r="H6" s="121">
        <f t="shared" ref="H6:M6" si="0">G6 + 1</f>
        <v>2</v>
      </c>
      <c r="I6" s="121">
        <f t="shared" si="0"/>
        <v>3</v>
      </c>
      <c r="J6" s="121">
        <f t="shared" si="0"/>
        <v>4</v>
      </c>
      <c r="K6" s="121">
        <f t="shared" si="0"/>
        <v>5</v>
      </c>
      <c r="L6" s="121">
        <f t="shared" si="0"/>
        <v>6</v>
      </c>
      <c r="M6" s="121">
        <f t="shared" si="0"/>
        <v>7</v>
      </c>
      <c r="N6" s="120"/>
      <c r="O6" s="141" t="str">
        <f ca="1">_xlfn.FORMULATEXT(M6)</f>
        <v>=L6 + 1</v>
      </c>
    </row>
    <row r="7" spans="2:21" x14ac:dyDescent="0.25">
      <c r="B7" s="100" t="s">
        <v>82</v>
      </c>
      <c r="C7" s="101">
        <v>1</v>
      </c>
      <c r="D7" s="102">
        <v>2</v>
      </c>
      <c r="E7" s="122">
        <v>110.25606531752041</v>
      </c>
      <c r="F7" s="103">
        <v>1.7999999999999999E-2</v>
      </c>
      <c r="G7" s="123">
        <f t="shared" ref="G7:M18" si="1">IF($C7=G$6,-1,IF($D7=G$6,1+$F7,IF(AND($C7&lt;G$6,$D7&gt;G$6),"&lt;----&gt;","")))</f>
        <v>-1</v>
      </c>
      <c r="H7" s="123">
        <f t="shared" si="1"/>
        <v>1.018</v>
      </c>
      <c r="I7" s="123" t="str">
        <f t="shared" si="1"/>
        <v/>
      </c>
      <c r="J7" s="123" t="str">
        <f t="shared" si="1"/>
        <v/>
      </c>
      <c r="K7" s="123" t="str">
        <f t="shared" si="1"/>
        <v/>
      </c>
      <c r="L7" s="123" t="str">
        <f t="shared" si="1"/>
        <v/>
      </c>
      <c r="M7" s="102" t="str">
        <f t="shared" si="1"/>
        <v/>
      </c>
      <c r="N7" s="120"/>
      <c r="O7" s="197" t="str">
        <f ca="1">_xlfn.FORMULATEXT(M7)</f>
        <v>=IF($C7=M$6,-1,IF($D7=M$6,1+$F7,IF(AND($C7&lt;M$6,$D7&gt;M$6),"&lt;----&gt;","")))</v>
      </c>
      <c r="P7" s="197"/>
      <c r="Q7" s="197"/>
      <c r="R7" s="197"/>
      <c r="S7" s="197"/>
      <c r="T7" s="197"/>
      <c r="U7" s="197"/>
    </row>
    <row r="8" spans="2:21" x14ac:dyDescent="0.25">
      <c r="B8" s="104" t="s">
        <v>83</v>
      </c>
      <c r="C8" s="105">
        <v>1</v>
      </c>
      <c r="D8" s="106">
        <v>3</v>
      </c>
      <c r="E8" s="124">
        <v>0</v>
      </c>
      <c r="F8" s="107">
        <v>3.5000000000000003E-2</v>
      </c>
      <c r="G8" s="120">
        <f t="shared" si="1"/>
        <v>-1</v>
      </c>
      <c r="H8" s="120" t="str">
        <f t="shared" si="1"/>
        <v>&lt;----&gt;</v>
      </c>
      <c r="I8" s="120">
        <f t="shared" si="1"/>
        <v>1.0349999999999999</v>
      </c>
      <c r="J8" s="120" t="str">
        <f t="shared" si="1"/>
        <v/>
      </c>
      <c r="K8" s="120" t="str">
        <f t="shared" si="1"/>
        <v/>
      </c>
      <c r="L8" s="120" t="str">
        <f t="shared" si="1"/>
        <v/>
      </c>
      <c r="M8" s="106" t="str">
        <f t="shared" si="1"/>
        <v/>
      </c>
      <c r="N8" s="120"/>
      <c r="O8" s="135"/>
    </row>
    <row r="9" spans="2:21" x14ac:dyDescent="0.25">
      <c r="B9" s="104" t="s">
        <v>84</v>
      </c>
      <c r="C9" s="105">
        <v>1</v>
      </c>
      <c r="D9" s="106">
        <v>4</v>
      </c>
      <c r="E9" s="124">
        <v>0</v>
      </c>
      <c r="F9" s="107">
        <v>5.8000000000000003E-2</v>
      </c>
      <c r="G9" s="120">
        <f t="shared" si="1"/>
        <v>-1</v>
      </c>
      <c r="H9" s="120" t="str">
        <f t="shared" si="1"/>
        <v>&lt;----&gt;</v>
      </c>
      <c r="I9" s="120" t="str">
        <f t="shared" si="1"/>
        <v>&lt;----&gt;</v>
      </c>
      <c r="J9" s="120">
        <f t="shared" si="1"/>
        <v>1.0580000000000001</v>
      </c>
      <c r="K9" s="120" t="str">
        <f t="shared" si="1"/>
        <v/>
      </c>
      <c r="L9" s="120" t="str">
        <f t="shared" si="1"/>
        <v/>
      </c>
      <c r="M9" s="106" t="str">
        <f t="shared" si="1"/>
        <v/>
      </c>
      <c r="N9" s="120"/>
      <c r="O9" s="135"/>
    </row>
    <row r="10" spans="2:21" x14ac:dyDescent="0.25">
      <c r="B10" s="104" t="s">
        <v>85</v>
      </c>
      <c r="C10" s="105">
        <v>1</v>
      </c>
      <c r="D10" s="106">
        <v>7</v>
      </c>
      <c r="E10" s="124">
        <v>0</v>
      </c>
      <c r="F10" s="107">
        <v>0.11</v>
      </c>
      <c r="G10" s="120">
        <f t="shared" si="1"/>
        <v>-1</v>
      </c>
      <c r="H10" s="120" t="str">
        <f t="shared" si="1"/>
        <v>&lt;----&gt;</v>
      </c>
      <c r="I10" s="120" t="str">
        <f t="shared" si="1"/>
        <v>&lt;----&gt;</v>
      </c>
      <c r="J10" s="120" t="str">
        <f t="shared" si="1"/>
        <v>&lt;----&gt;</v>
      </c>
      <c r="K10" s="120" t="str">
        <f t="shared" si="1"/>
        <v>&lt;----&gt;</v>
      </c>
      <c r="L10" s="120" t="str">
        <f t="shared" si="1"/>
        <v>&lt;----&gt;</v>
      </c>
      <c r="M10" s="106">
        <f t="shared" si="1"/>
        <v>1.1100000000000001</v>
      </c>
      <c r="N10" s="120"/>
      <c r="O10" s="197" t="str">
        <f ca="1">_xlfn.FORMULATEXT(M10)</f>
        <v>=IF($C10=M$6,-1,IF($D10=M$6,1+$F10,IF(AND($C10&lt;M$6,$D10&gt;M$6),"&lt;----&gt;","")))</v>
      </c>
      <c r="P10" s="197"/>
      <c r="Q10" s="197"/>
      <c r="R10" s="197"/>
      <c r="S10" s="197"/>
      <c r="T10" s="197"/>
      <c r="U10" s="197"/>
    </row>
    <row r="11" spans="2:21" x14ac:dyDescent="0.25">
      <c r="B11" s="104" t="s">
        <v>82</v>
      </c>
      <c r="C11" s="105">
        <v>2</v>
      </c>
      <c r="D11" s="106">
        <v>3</v>
      </c>
      <c r="E11" s="124">
        <v>593.26573329998007</v>
      </c>
      <c r="F11" s="107">
        <v>1.7999999999999999E-2</v>
      </c>
      <c r="G11" s="120" t="str">
        <f t="shared" si="1"/>
        <v/>
      </c>
      <c r="H11" s="120" t="s">
        <v>110</v>
      </c>
      <c r="I11" s="120">
        <f t="shared" si="1"/>
        <v>1.018</v>
      </c>
      <c r="J11" s="120" t="str">
        <f t="shared" si="1"/>
        <v/>
      </c>
      <c r="K11" s="120" t="str">
        <f t="shared" si="1"/>
        <v/>
      </c>
      <c r="L11" s="120" t="str">
        <f t="shared" si="1"/>
        <v/>
      </c>
      <c r="M11" s="106" t="str">
        <f t="shared" si="1"/>
        <v/>
      </c>
      <c r="N11" s="120"/>
      <c r="O11" s="135"/>
    </row>
    <row r="12" spans="2:21" x14ac:dyDescent="0.25">
      <c r="B12" s="104" t="s">
        <v>82</v>
      </c>
      <c r="C12" s="105">
        <v>3</v>
      </c>
      <c r="D12" s="106">
        <v>4</v>
      </c>
      <c r="E12" s="124">
        <v>251.44972078491412</v>
      </c>
      <c r="F12" s="107">
        <v>1.7999999999999999E-2</v>
      </c>
      <c r="G12" s="120" t="str">
        <f t="shared" si="1"/>
        <v/>
      </c>
      <c r="H12" s="120" t="str">
        <f t="shared" si="1"/>
        <v/>
      </c>
      <c r="I12" s="120">
        <f t="shared" si="1"/>
        <v>-1</v>
      </c>
      <c r="J12" s="120">
        <f t="shared" si="1"/>
        <v>1.018</v>
      </c>
      <c r="K12" s="120" t="str">
        <f t="shared" si="1"/>
        <v/>
      </c>
      <c r="L12" s="120" t="str">
        <f t="shared" si="1"/>
        <v/>
      </c>
      <c r="M12" s="106" t="str">
        <f t="shared" si="1"/>
        <v/>
      </c>
      <c r="N12" s="120"/>
      <c r="O12" s="135"/>
    </row>
    <row r="13" spans="2:21" x14ac:dyDescent="0.25">
      <c r="B13" s="104" t="s">
        <v>83</v>
      </c>
      <c r="C13" s="105">
        <v>3</v>
      </c>
      <c r="D13" s="106">
        <v>5</v>
      </c>
      <c r="E13" s="124">
        <v>251.14849286755145</v>
      </c>
      <c r="F13" s="107">
        <v>3.5000000000000003E-2</v>
      </c>
      <c r="G13" s="120" t="str">
        <f t="shared" si="1"/>
        <v/>
      </c>
      <c r="H13" s="120" t="str">
        <f t="shared" si="1"/>
        <v/>
      </c>
      <c r="I13" s="120">
        <f t="shared" si="1"/>
        <v>-1</v>
      </c>
      <c r="J13" s="120" t="str">
        <f t="shared" si="1"/>
        <v>&lt;----&gt;</v>
      </c>
      <c r="K13" s="120">
        <f t="shared" si="1"/>
        <v>1.0349999999999999</v>
      </c>
      <c r="L13" s="120" t="str">
        <f t="shared" si="1"/>
        <v/>
      </c>
      <c r="M13" s="106" t="str">
        <f t="shared" si="1"/>
        <v/>
      </c>
      <c r="N13" s="120"/>
      <c r="O13" s="135"/>
    </row>
    <row r="14" spans="2:21" x14ac:dyDescent="0.25">
      <c r="B14" s="104" t="s">
        <v>82</v>
      </c>
      <c r="C14" s="105">
        <v>4</v>
      </c>
      <c r="D14" s="106">
        <v>5</v>
      </c>
      <c r="E14" s="124">
        <v>0</v>
      </c>
      <c r="F14" s="107">
        <v>1.7999999999999999E-2</v>
      </c>
      <c r="G14" s="120" t="str">
        <f t="shared" si="1"/>
        <v/>
      </c>
      <c r="H14" s="120" t="str">
        <f t="shared" si="1"/>
        <v/>
      </c>
      <c r="I14" s="120" t="str">
        <f t="shared" si="1"/>
        <v/>
      </c>
      <c r="J14" s="120">
        <f t="shared" si="1"/>
        <v>-1</v>
      </c>
      <c r="K14" s="120">
        <f t="shared" si="1"/>
        <v>1.018</v>
      </c>
      <c r="L14" s="120" t="str">
        <f t="shared" si="1"/>
        <v/>
      </c>
      <c r="M14" s="106" t="str">
        <f t="shared" si="1"/>
        <v/>
      </c>
      <c r="N14" s="120"/>
      <c r="O14" s="135"/>
    </row>
    <row r="15" spans="2:21" x14ac:dyDescent="0.25">
      <c r="B15" s="104" t="s">
        <v>84</v>
      </c>
      <c r="C15" s="105">
        <v>4</v>
      </c>
      <c r="D15" s="106">
        <v>7</v>
      </c>
      <c r="E15" s="124">
        <v>97.046816159255116</v>
      </c>
      <c r="F15" s="107">
        <v>5.8000000000000003E-2</v>
      </c>
      <c r="G15" s="120" t="str">
        <f t="shared" si="1"/>
        <v/>
      </c>
      <c r="H15" s="120" t="str">
        <f t="shared" si="1"/>
        <v/>
      </c>
      <c r="I15" s="120" t="str">
        <f t="shared" si="1"/>
        <v/>
      </c>
      <c r="J15" s="120">
        <f t="shared" si="1"/>
        <v>-1</v>
      </c>
      <c r="K15" s="120" t="str">
        <f t="shared" si="1"/>
        <v>&lt;----&gt;</v>
      </c>
      <c r="L15" s="120" t="str">
        <f t="shared" si="1"/>
        <v>&lt;----&gt;</v>
      </c>
      <c r="M15" s="106">
        <f t="shared" si="1"/>
        <v>1.0580000000000001</v>
      </c>
      <c r="N15" s="120"/>
      <c r="O15" s="135"/>
    </row>
    <row r="16" spans="2:21" x14ac:dyDescent="0.25">
      <c r="B16" s="104" t="s">
        <v>82</v>
      </c>
      <c r="C16" s="105">
        <v>5</v>
      </c>
      <c r="D16" s="106">
        <v>6</v>
      </c>
      <c r="E16" s="124">
        <v>151.40620499890059</v>
      </c>
      <c r="F16" s="107">
        <v>1.7999999999999999E-2</v>
      </c>
      <c r="G16" s="120" t="str">
        <f t="shared" si="1"/>
        <v/>
      </c>
      <c r="H16" s="120" t="str">
        <f t="shared" si="1"/>
        <v/>
      </c>
      <c r="I16" s="120" t="str">
        <f t="shared" si="1"/>
        <v/>
      </c>
      <c r="J16" s="120" t="str">
        <f t="shared" si="1"/>
        <v/>
      </c>
      <c r="K16" s="120">
        <f t="shared" si="1"/>
        <v>-1</v>
      </c>
      <c r="L16" s="120">
        <f t="shared" si="1"/>
        <v>1.018</v>
      </c>
      <c r="M16" s="106" t="str">
        <f t="shared" si="1"/>
        <v/>
      </c>
      <c r="N16" s="120"/>
      <c r="O16" s="135"/>
    </row>
    <row r="17" spans="2:21" x14ac:dyDescent="0.25">
      <c r="B17" s="104" t="s">
        <v>83</v>
      </c>
      <c r="C17" s="105">
        <v>5</v>
      </c>
      <c r="D17" s="106">
        <v>7</v>
      </c>
      <c r="E17" s="124">
        <v>0</v>
      </c>
      <c r="F17" s="107">
        <v>3.5000000000000003E-2</v>
      </c>
      <c r="G17" s="120" t="str">
        <f t="shared" si="1"/>
        <v/>
      </c>
      <c r="H17" s="120" t="str">
        <f t="shared" si="1"/>
        <v/>
      </c>
      <c r="I17" s="120" t="str">
        <f t="shared" si="1"/>
        <v/>
      </c>
      <c r="J17" s="120" t="str">
        <f t="shared" si="1"/>
        <v/>
      </c>
      <c r="K17" s="120">
        <f t="shared" si="1"/>
        <v>-1</v>
      </c>
      <c r="L17" s="120" t="str">
        <f t="shared" si="1"/>
        <v>&lt;----&gt;</v>
      </c>
      <c r="M17" s="106">
        <f t="shared" si="1"/>
        <v>1.0349999999999999</v>
      </c>
      <c r="N17" s="120"/>
      <c r="O17" s="135"/>
    </row>
    <row r="18" spans="2:21" x14ac:dyDescent="0.25">
      <c r="B18" s="108" t="s">
        <v>82</v>
      </c>
      <c r="C18" s="109">
        <v>6</v>
      </c>
      <c r="D18" s="110">
        <v>7</v>
      </c>
      <c r="E18" s="125">
        <v>0</v>
      </c>
      <c r="F18" s="111">
        <v>1.7999999999999999E-2</v>
      </c>
      <c r="G18" s="126" t="str">
        <f t="shared" si="1"/>
        <v/>
      </c>
      <c r="H18" s="126" t="str">
        <f t="shared" si="1"/>
        <v/>
      </c>
      <c r="I18" s="126" t="str">
        <f t="shared" si="1"/>
        <v/>
      </c>
      <c r="J18" s="126" t="str">
        <f t="shared" si="1"/>
        <v/>
      </c>
      <c r="K18" s="126" t="str">
        <f t="shared" si="1"/>
        <v/>
      </c>
      <c r="L18" s="126">
        <f t="shared" si="1"/>
        <v>-1</v>
      </c>
      <c r="M18" s="110">
        <f t="shared" si="1"/>
        <v>1.018</v>
      </c>
      <c r="N18" s="120"/>
      <c r="O18" s="135"/>
    </row>
    <row r="19" spans="2:21" ht="13.8" thickBot="1" x14ac:dyDescent="0.3">
      <c r="B19" s="191" t="s">
        <v>104</v>
      </c>
      <c r="C19" s="192"/>
      <c r="D19" s="193"/>
      <c r="E19" s="127">
        <f>SUMIF(C7:C18,1,E7:E18)</f>
        <v>110.25606531752041</v>
      </c>
      <c r="F19" s="194" t="s">
        <v>105</v>
      </c>
      <c r="G19" s="194"/>
      <c r="H19" s="128">
        <f t="shared" ref="H19:M19" si="2">SUMPRODUCT(H7:H18,$E$7:$E$18)</f>
        <v>112.24067449323577</v>
      </c>
      <c r="I19" s="128">
        <f t="shared" si="2"/>
        <v>101.34630284691411</v>
      </c>
      <c r="J19" s="128">
        <f t="shared" si="2"/>
        <v>158.92899959978746</v>
      </c>
      <c r="K19" s="128">
        <f t="shared" si="2"/>
        <v>108.53248511901512</v>
      </c>
      <c r="L19" s="128">
        <f t="shared" si="2"/>
        <v>154.13151668888079</v>
      </c>
      <c r="M19" s="128">
        <f t="shared" si="2"/>
        <v>102.67553149649191</v>
      </c>
      <c r="N19" s="129"/>
      <c r="O19" s="148" t="s">
        <v>111</v>
      </c>
      <c r="P19" s="147" t="str">
        <f ca="1">_xlfn.FORMULATEXT(E19)</f>
        <v>=SUMIF(C7:C18,1,E7:E18)</v>
      </c>
      <c r="Q19" s="147"/>
      <c r="R19" s="148" t="s">
        <v>112</v>
      </c>
      <c r="S19" s="147" t="str">
        <f ca="1">_xlfn.FORMULATEXT(M19)</f>
        <v>=SUMPRODUCT(M7:M18,$E$7:$E$18)</v>
      </c>
      <c r="T19" s="147"/>
      <c r="U19" s="147"/>
    </row>
    <row r="20" spans="2:21" ht="13.8" thickTop="1" x14ac:dyDescent="0.25">
      <c r="B20" s="120"/>
      <c r="C20" s="120"/>
      <c r="D20" s="120"/>
      <c r="F20" s="195" t="s">
        <v>34</v>
      </c>
      <c r="G20" s="196"/>
      <c r="H20" s="98">
        <v>112.24067449323577</v>
      </c>
      <c r="I20" s="98">
        <v>101.34630284691411</v>
      </c>
      <c r="J20" s="98">
        <v>158.92899959978752</v>
      </c>
      <c r="K20" s="98">
        <v>108.53248511901515</v>
      </c>
      <c r="L20" s="98">
        <v>154.13151668888079</v>
      </c>
      <c r="M20" s="98">
        <v>102.67553149649191</v>
      </c>
      <c r="N20" s="130"/>
      <c r="Q20" s="150"/>
      <c r="R20" s="149" t="s">
        <v>113</v>
      </c>
      <c r="S20" s="147" t="str">
        <f>"'xi-sigma-sim'!Z15:AE15"</f>
        <v>'xi-sigma-sim'!Z15:AE15</v>
      </c>
      <c r="T20" s="147"/>
      <c r="U20" s="147"/>
    </row>
    <row r="25" spans="2:21" x14ac:dyDescent="0.25">
      <c r="F25" s="119"/>
      <c r="P25" s="137"/>
      <c r="Q25" s="137"/>
    </row>
    <row r="28" spans="2:21" x14ac:dyDescent="0.25">
      <c r="B28" s="134" t="str">
        <f ca="1">_xlfn.FORMULATEXT(C28)</f>
        <v>=B7&amp;"_"&amp;C7&amp;"_"&amp;D7&amp;"_"</v>
      </c>
      <c r="C28" s="151" t="str">
        <f>B7&amp;"_"&amp;C7&amp;"_"&amp;D7&amp;"_"</f>
        <v>A_1_2_</v>
      </c>
      <c r="E28" s="118" t="s">
        <v>109</v>
      </c>
    </row>
    <row r="29" spans="2:21" x14ac:dyDescent="0.25">
      <c r="C29" s="151" t="str">
        <f t="shared" ref="C29:C39" si="3">B8&amp;"_"&amp;C8&amp;"_"&amp;D8&amp;"_"</f>
        <v>B_1_3_</v>
      </c>
      <c r="E29" s="133">
        <f t="array" ref="E29:Q29">TRANSPOSE(E7:E19)</f>
        <v>110.25606531752041</v>
      </c>
      <c r="F29" s="133">
        <v>0</v>
      </c>
      <c r="G29" s="133">
        <v>0</v>
      </c>
      <c r="H29" s="133">
        <v>0</v>
      </c>
      <c r="I29" s="133">
        <v>593.26573329998007</v>
      </c>
      <c r="J29" s="133">
        <v>251.44972078491412</v>
      </c>
      <c r="K29" s="133">
        <v>251.14849286755145</v>
      </c>
      <c r="L29" s="133">
        <v>0</v>
      </c>
      <c r="M29" s="133">
        <v>97.046816159255116</v>
      </c>
      <c r="N29" s="133">
        <v>151.40620499890059</v>
      </c>
      <c r="O29" s="133">
        <v>0</v>
      </c>
      <c r="P29" s="133">
        <v>0</v>
      </c>
      <c r="Q29" s="133">
        <v>110.25606531752041</v>
      </c>
    </row>
    <row r="30" spans="2:21" x14ac:dyDescent="0.25">
      <c r="C30" s="151" t="str">
        <f t="shared" si="3"/>
        <v>C_1_4_</v>
      </c>
      <c r="E30" s="143" t="str">
        <f ca="1">_xlfn.FORMULATEXT(E29)</f>
        <v>{=TRANSPOSE(E7:E19)}</v>
      </c>
      <c r="F30" s="142"/>
    </row>
    <row r="31" spans="2:21" x14ac:dyDescent="0.25">
      <c r="C31" s="151" t="str">
        <f t="shared" si="3"/>
        <v>D_1_7_</v>
      </c>
      <c r="E31" s="133">
        <f t="shared" ref="E31:J31" si="4">H20</f>
        <v>112.24067449323577</v>
      </c>
      <c r="F31" s="133">
        <f t="shared" si="4"/>
        <v>101.34630284691411</v>
      </c>
      <c r="G31" s="133">
        <f t="shared" si="4"/>
        <v>158.92899959978752</v>
      </c>
      <c r="H31" s="133">
        <f t="shared" si="4"/>
        <v>108.53248511901515</v>
      </c>
      <c r="I31" s="133">
        <f t="shared" si="4"/>
        <v>154.13151668888079</v>
      </c>
      <c r="J31" s="133">
        <f t="shared" si="4"/>
        <v>102.67553149649191</v>
      </c>
    </row>
    <row r="32" spans="2:21" x14ac:dyDescent="0.25">
      <c r="C32" s="151" t="str">
        <f t="shared" si="3"/>
        <v>A_2_3_</v>
      </c>
      <c r="E32" s="143" t="str">
        <f ca="1">_xlfn.FORMULATEXT(E31)</f>
        <v>=H20</v>
      </c>
    </row>
    <row r="33" spans="3:23" x14ac:dyDescent="0.25">
      <c r="C33" s="151" t="str">
        <f t="shared" si="3"/>
        <v>A_3_4_</v>
      </c>
      <c r="E33" s="121" t="str">
        <f t="array" ref="E33:Q33">TRANSPOSE(C28:C40)</f>
        <v>A_1_2_</v>
      </c>
      <c r="F33" s="121" t="str">
        <v>B_1_3_</v>
      </c>
      <c r="G33" s="121" t="str">
        <v>C_1_4_</v>
      </c>
      <c r="H33" s="121" t="str">
        <v>D_1_7_</v>
      </c>
      <c r="I33" s="121" t="str">
        <v>A_2_3_</v>
      </c>
      <c r="J33" s="121" t="str">
        <v>A_3_4_</v>
      </c>
      <c r="K33" s="121" t="str">
        <v>B_3_5_</v>
      </c>
      <c r="L33" s="121" t="str">
        <v>A_4_5_</v>
      </c>
      <c r="M33" s="121" t="str">
        <v>C_4_7_</v>
      </c>
      <c r="N33" s="121" t="str">
        <v>A_5_6_</v>
      </c>
      <c r="O33" s="121" t="str">
        <v>B_5_7_</v>
      </c>
      <c r="P33" s="121" t="str">
        <v>A_6_7_</v>
      </c>
      <c r="Q33" s="121" t="str">
        <v>capital_yr1</v>
      </c>
      <c r="R33" s="133" t="str">
        <f t="shared" ref="R33:W33" si="5">"claims_yr"&amp;H6</f>
        <v>claims_yr2</v>
      </c>
      <c r="S33" s="133" t="str">
        <f t="shared" si="5"/>
        <v>claims_yr3</v>
      </c>
      <c r="T33" s="133" t="str">
        <f t="shared" si="5"/>
        <v>claims_yr4</v>
      </c>
      <c r="U33" s="133" t="str">
        <f t="shared" si="5"/>
        <v>claims_yr5</v>
      </c>
      <c r="V33" s="133" t="str">
        <f t="shared" si="5"/>
        <v>claims_yr6</v>
      </c>
      <c r="W33" s="133" t="str">
        <f t="shared" si="5"/>
        <v>claims_yr7</v>
      </c>
    </row>
    <row r="34" spans="3:23" x14ac:dyDescent="0.25">
      <c r="C34" s="151" t="str">
        <f t="shared" si="3"/>
        <v>B_3_5_</v>
      </c>
      <c r="E34" s="143" t="str">
        <f ca="1">_xlfn.FORMULATEXT(E33)</f>
        <v>{=TRANSPOSE(C28:C40)}</v>
      </c>
    </row>
    <row r="35" spans="3:23" x14ac:dyDescent="0.25">
      <c r="C35" s="151" t="str">
        <f t="shared" si="3"/>
        <v>A_4_5_</v>
      </c>
      <c r="E35" s="146" t="str">
        <f ca="1">_xlfn.FORMULATEXT(E33)</f>
        <v>{=TRANSPOSE(C28:C40)}</v>
      </c>
      <c r="F35" s="144"/>
      <c r="G35" s="144"/>
      <c r="H35" s="144"/>
      <c r="I35" s="144"/>
      <c r="J35" s="144"/>
      <c r="K35" s="144"/>
      <c r="L35" s="144"/>
      <c r="M35" s="144"/>
      <c r="N35" s="144"/>
      <c r="O35" s="144"/>
      <c r="P35" s="144"/>
      <c r="Q35" s="145"/>
      <c r="R35" s="146" t="str">
        <f ca="1">_xlfn.FORMULATEXT(R33)</f>
        <v>="claims_yr"&amp;H6</v>
      </c>
    </row>
    <row r="36" spans="3:23" x14ac:dyDescent="0.25">
      <c r="C36" s="151" t="str">
        <f t="shared" si="3"/>
        <v>C_4_7_</v>
      </c>
    </row>
    <row r="37" spans="3:23" x14ac:dyDescent="0.25">
      <c r="C37" s="151" t="str">
        <f t="shared" si="3"/>
        <v>A_5_6_</v>
      </c>
    </row>
    <row r="38" spans="3:23" x14ac:dyDescent="0.25">
      <c r="C38" s="151" t="str">
        <f t="shared" si="3"/>
        <v>B_5_7_</v>
      </c>
    </row>
    <row r="39" spans="3:23" x14ac:dyDescent="0.25">
      <c r="C39" s="151" t="str">
        <f t="shared" si="3"/>
        <v>A_6_7_</v>
      </c>
    </row>
    <row r="40" spans="3:23" x14ac:dyDescent="0.25">
      <c r="C40" s="151" t="s">
        <v>108</v>
      </c>
      <c r="O40" s="131"/>
    </row>
  </sheetData>
  <mergeCells count="7">
    <mergeCell ref="O7:U7"/>
    <mergeCell ref="O10:U10"/>
    <mergeCell ref="C5:D5"/>
    <mergeCell ref="G5:M5"/>
    <mergeCell ref="B19:D19"/>
    <mergeCell ref="F19:G19"/>
    <mergeCell ref="F20:G20"/>
  </mergeCells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solve_capital_paste_special">
                <anchor moveWithCells="1" sizeWithCells="1">
                  <from>
                    <xdr:col>8</xdr:col>
                    <xdr:colOff>15240</xdr:colOff>
                    <xdr:row>21</xdr:row>
                    <xdr:rowOff>129540</xdr:rowOff>
                  </from>
                  <to>
                    <xdr:col>11</xdr:col>
                    <xdr:colOff>91440</xdr:colOff>
                    <xdr:row>24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5" name="Button 21">
              <controlPr defaultSize="0" print="0" autoFill="0" autoPict="0" macro="[0]!fundMonteCarlo_Click">
                <anchor moveWithCells="1" sizeWithCells="1">
                  <from>
                    <xdr:col>11</xdr:col>
                    <xdr:colOff>335280</xdr:colOff>
                    <xdr:row>21</xdr:row>
                    <xdr:rowOff>152400</xdr:rowOff>
                  </from>
                  <to>
                    <xdr:col>14</xdr:col>
                    <xdr:colOff>213360</xdr:colOff>
                    <xdr:row>24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0AFF-14BB-40BF-B31F-534EC7E48AF7}">
  <sheetPr codeName="Sheet10"/>
  <dimension ref="A3:V106"/>
  <sheetViews>
    <sheetView zoomScale="90" workbookViewId="0">
      <selection activeCell="Y23" sqref="Y23"/>
    </sheetView>
  </sheetViews>
  <sheetFormatPr defaultRowHeight="14.4" x14ac:dyDescent="0.3"/>
  <cols>
    <col min="1" max="1" width="7.5546875" customWidth="1"/>
    <col min="20" max="20" width="11.44140625" customWidth="1"/>
    <col min="21" max="21" width="3.33203125" customWidth="1"/>
    <col min="22" max="22" width="21.109375" customWidth="1"/>
  </cols>
  <sheetData>
    <row r="3" spans="1:22" x14ac:dyDescent="0.3">
      <c r="B3" s="94" t="str">
        <f>'fund-allocation'!E33</f>
        <v>A_1_2_</v>
      </c>
      <c r="C3" s="94" t="str">
        <f>'fund-allocation'!F33</f>
        <v>B_1_3_</v>
      </c>
      <c r="D3" s="94" t="str">
        <f>'fund-allocation'!G33</f>
        <v>C_1_4_</v>
      </c>
      <c r="E3" s="94" t="str">
        <f>'fund-allocation'!H33</f>
        <v>D_1_7_</v>
      </c>
      <c r="F3" s="94" t="str">
        <f>'fund-allocation'!I33</f>
        <v>A_2_3_</v>
      </c>
      <c r="G3" s="94" t="str">
        <f>'fund-allocation'!J33</f>
        <v>A_3_4_</v>
      </c>
      <c r="H3" s="94" t="str">
        <f>'fund-allocation'!K33</f>
        <v>B_3_5_</v>
      </c>
      <c r="I3" s="94" t="str">
        <f>'fund-allocation'!L33</f>
        <v>A_4_5_</v>
      </c>
      <c r="J3" s="94" t="str">
        <f>'fund-allocation'!M33</f>
        <v>C_4_7_</v>
      </c>
      <c r="K3" s="94" t="str">
        <f>'fund-allocation'!N33</f>
        <v>A_5_6_</v>
      </c>
      <c r="L3" s="94" t="str">
        <f>'fund-allocation'!O33</f>
        <v>B_5_7_</v>
      </c>
      <c r="M3" s="94" t="str">
        <f>'fund-allocation'!P33</f>
        <v>A_6_7_</v>
      </c>
      <c r="N3" s="94" t="str">
        <f>'fund-allocation'!Q33</f>
        <v>capital_yr1</v>
      </c>
      <c r="O3" s="94" t="str">
        <f>'fund-allocation'!R33</f>
        <v>claims_yr2</v>
      </c>
      <c r="P3" s="94" t="str">
        <f>'fund-allocation'!S33</f>
        <v>claims_yr3</v>
      </c>
      <c r="Q3" s="94" t="str">
        <f>'fund-allocation'!T33</f>
        <v>claims_yr4</v>
      </c>
      <c r="R3" s="94" t="str">
        <f>'fund-allocation'!U33</f>
        <v>claims_yr5</v>
      </c>
      <c r="S3" s="94" t="str">
        <f>'fund-allocation'!V33</f>
        <v>claims_yr6</v>
      </c>
      <c r="T3" s="94" t="str">
        <f>'fund-allocation'!W33</f>
        <v>claims_yr7</v>
      </c>
      <c r="V3" s="5" t="str">
        <f ca="1">_xlfn.FORMULATEXT(T3)</f>
        <v>='fund-allocation'!W33</v>
      </c>
    </row>
    <row r="4" spans="1:22" x14ac:dyDescent="0.3">
      <c r="B4">
        <f>'fund-allocation'!E29</f>
        <v>110.25606531752041</v>
      </c>
      <c r="C4">
        <f>'fund-allocation'!F29</f>
        <v>0</v>
      </c>
      <c r="D4">
        <f>'fund-allocation'!G29</f>
        <v>0</v>
      </c>
      <c r="E4">
        <f>'fund-allocation'!H29</f>
        <v>0</v>
      </c>
      <c r="F4">
        <f>'fund-allocation'!I29</f>
        <v>593.26573329998007</v>
      </c>
      <c r="G4">
        <f>'fund-allocation'!J29</f>
        <v>251.44972078491412</v>
      </c>
      <c r="H4">
        <f>'fund-allocation'!K29</f>
        <v>251.14849286755145</v>
      </c>
      <c r="I4">
        <f>'fund-allocation'!L29</f>
        <v>0</v>
      </c>
      <c r="J4">
        <f>'fund-allocation'!M29</f>
        <v>97.046816159255116</v>
      </c>
      <c r="K4">
        <f>'fund-allocation'!N29</f>
        <v>151.40620499890059</v>
      </c>
      <c r="L4">
        <f>'fund-allocation'!O29</f>
        <v>0</v>
      </c>
      <c r="M4">
        <f>'fund-allocation'!P29</f>
        <v>0</v>
      </c>
      <c r="N4">
        <f>'fund-allocation'!Q29</f>
        <v>110.25606531752041</v>
      </c>
      <c r="O4">
        <f>'fund-allocation'!E31</f>
        <v>112.24067449323577</v>
      </c>
      <c r="P4">
        <f>'fund-allocation'!F31</f>
        <v>101.34630284691411</v>
      </c>
      <c r="Q4">
        <f>'fund-allocation'!G31</f>
        <v>158.92899959978752</v>
      </c>
      <c r="R4">
        <f>'fund-allocation'!H31</f>
        <v>108.53248511901515</v>
      </c>
      <c r="S4">
        <f>'fund-allocation'!I31</f>
        <v>154.13151668888079</v>
      </c>
      <c r="T4">
        <f>'fund-allocation'!J31</f>
        <v>102.67553149649191</v>
      </c>
      <c r="V4" s="5" t="str">
        <f ca="1">_xlfn.FORMULATEXT(T4)</f>
        <v>='fund-allocation'!J31</v>
      </c>
    </row>
    <row r="6" spans="1:22" x14ac:dyDescent="0.3">
      <c r="A6" s="75" t="s">
        <v>114</v>
      </c>
      <c r="B6" s="33" t="str">
        <f>B3</f>
        <v>A_1_2_</v>
      </c>
      <c r="C6" s="33" t="str">
        <f t="shared" ref="C6:T6" si="0">C3</f>
        <v>B_1_3_</v>
      </c>
      <c r="D6" s="33" t="str">
        <f t="shared" si="0"/>
        <v>C_1_4_</v>
      </c>
      <c r="E6" s="33" t="str">
        <f t="shared" si="0"/>
        <v>D_1_7_</v>
      </c>
      <c r="F6" s="33" t="str">
        <f t="shared" si="0"/>
        <v>A_2_3_</v>
      </c>
      <c r="G6" s="33" t="str">
        <f t="shared" si="0"/>
        <v>A_3_4_</v>
      </c>
      <c r="H6" s="33" t="str">
        <f t="shared" si="0"/>
        <v>B_3_5_</v>
      </c>
      <c r="I6" s="33" t="str">
        <f t="shared" si="0"/>
        <v>A_4_5_</v>
      </c>
      <c r="J6" s="33" t="str">
        <f t="shared" si="0"/>
        <v>C_4_7_</v>
      </c>
      <c r="K6" s="33" t="str">
        <f t="shared" si="0"/>
        <v>A_5_6_</v>
      </c>
      <c r="L6" s="33" t="str">
        <f t="shared" si="0"/>
        <v>B_5_7_</v>
      </c>
      <c r="M6" s="33" t="str">
        <f t="shared" si="0"/>
        <v>A_6_7_</v>
      </c>
      <c r="N6" s="33" t="str">
        <f t="shared" si="0"/>
        <v>capital_yr1</v>
      </c>
      <c r="O6" s="33" t="str">
        <f t="shared" si="0"/>
        <v>claims_yr2</v>
      </c>
      <c r="P6" s="33" t="str">
        <f t="shared" si="0"/>
        <v>claims_yr3</v>
      </c>
      <c r="Q6" s="33" t="str">
        <f t="shared" si="0"/>
        <v>claims_yr4</v>
      </c>
      <c r="R6" s="33" t="str">
        <f t="shared" si="0"/>
        <v>claims_yr5</v>
      </c>
      <c r="S6" s="33" t="str">
        <f t="shared" si="0"/>
        <v>claims_yr6</v>
      </c>
      <c r="T6" s="33" t="str">
        <f t="shared" si="0"/>
        <v>claims_yr7</v>
      </c>
      <c r="V6" s="5" t="str">
        <f ca="1">_xlfn.FORMULATEXT(T6)</f>
        <v>=T3</v>
      </c>
    </row>
    <row r="7" spans="1:22" x14ac:dyDescent="0.3">
      <c r="A7">
        <v>1</v>
      </c>
      <c r="B7">
        <v>105.76200717301118</v>
      </c>
      <c r="C7">
        <v>0</v>
      </c>
      <c r="D7">
        <v>0</v>
      </c>
      <c r="E7">
        <v>0</v>
      </c>
      <c r="F7">
        <v>624.62946428970656</v>
      </c>
      <c r="G7">
        <v>265.15104597602846</v>
      </c>
      <c r="H7">
        <v>223.3505653215102</v>
      </c>
      <c r="I7">
        <v>0</v>
      </c>
      <c r="J7">
        <v>96.651091923336594</v>
      </c>
      <c r="K7">
        <v>130.28448530584777</v>
      </c>
      <c r="L7">
        <v>0</v>
      </c>
      <c r="M7">
        <v>0</v>
      </c>
      <c r="N7">
        <v>105.76200717301118</v>
      </c>
      <c r="O7">
        <v>107.66572330212539</v>
      </c>
      <c r="P7">
        <v>147.37118334938259</v>
      </c>
      <c r="Q7">
        <v>173.27267288026039</v>
      </c>
      <c r="R7">
        <v>100.88334980191527</v>
      </c>
      <c r="S7">
        <v>132.62960604135301</v>
      </c>
      <c r="T7">
        <v>102.25685525489013</v>
      </c>
    </row>
    <row r="8" spans="1:22" x14ac:dyDescent="0.3">
      <c r="A8">
        <f>A7 + 1</f>
        <v>2</v>
      </c>
      <c r="B8">
        <v>161.41048242625229</v>
      </c>
      <c r="C8">
        <v>0</v>
      </c>
      <c r="D8">
        <v>0</v>
      </c>
      <c r="E8">
        <v>0</v>
      </c>
      <c r="F8">
        <v>604.59086771385398</v>
      </c>
      <c r="G8">
        <v>300.43505628835283</v>
      </c>
      <c r="H8">
        <v>209.81001473771289</v>
      </c>
      <c r="I8">
        <v>0</v>
      </c>
      <c r="J8">
        <v>95.037455050768841</v>
      </c>
      <c r="K8">
        <v>100.45317797631003</v>
      </c>
      <c r="L8">
        <v>0</v>
      </c>
      <c r="M8">
        <v>0</v>
      </c>
      <c r="N8">
        <v>161.41048242625229</v>
      </c>
      <c r="O8">
        <v>164.31587110992484</v>
      </c>
      <c r="P8">
        <v>105.22843230663759</v>
      </c>
      <c r="Q8">
        <v>210.8054322507744</v>
      </c>
      <c r="R8">
        <v>116.70018727722278</v>
      </c>
      <c r="S8">
        <v>102.26133517988362</v>
      </c>
      <c r="T8">
        <v>100.54962744371345</v>
      </c>
    </row>
    <row r="9" spans="1:22" x14ac:dyDescent="0.3">
      <c r="A9">
        <f t="shared" ref="A9:A72" si="1">A8 + 1</f>
        <v>3</v>
      </c>
      <c r="B9">
        <v>119.39923145717763</v>
      </c>
      <c r="C9">
        <v>0</v>
      </c>
      <c r="D9">
        <v>0</v>
      </c>
      <c r="E9">
        <v>0</v>
      </c>
      <c r="F9">
        <v>2860.862735834723</v>
      </c>
      <c r="G9">
        <v>2473.1195921222716</v>
      </c>
      <c r="H9">
        <v>234.94991052868642</v>
      </c>
      <c r="I9">
        <v>0</v>
      </c>
      <c r="J9">
        <v>111.63574478047259</v>
      </c>
      <c r="K9">
        <v>138.71684075695407</v>
      </c>
      <c r="L9">
        <v>0</v>
      </c>
      <c r="M9">
        <v>0</v>
      </c>
      <c r="N9">
        <v>119.39923145717763</v>
      </c>
      <c r="O9">
        <v>121.54841762340683</v>
      </c>
      <c r="P9">
        <v>204.28876242879016</v>
      </c>
      <c r="Q9">
        <v>2406</v>
      </c>
      <c r="R9">
        <v>104.45631664023634</v>
      </c>
      <c r="S9">
        <v>141.21374389057925</v>
      </c>
      <c r="T9">
        <v>118.11061797774002</v>
      </c>
    </row>
    <row r="10" spans="1:22" x14ac:dyDescent="0.3">
      <c r="A10">
        <f t="shared" si="1"/>
        <v>4</v>
      </c>
      <c r="B10">
        <v>131.04703038027486</v>
      </c>
      <c r="C10">
        <v>0</v>
      </c>
      <c r="D10">
        <v>0</v>
      </c>
      <c r="E10">
        <v>0</v>
      </c>
      <c r="F10">
        <v>660.08599559135359</v>
      </c>
      <c r="G10">
        <v>211.09675910813405</v>
      </c>
      <c r="H10">
        <v>354.66984464893017</v>
      </c>
      <c r="I10">
        <v>0</v>
      </c>
      <c r="J10">
        <v>113.09545997895545</v>
      </c>
      <c r="K10">
        <v>229.21892906917199</v>
      </c>
      <c r="L10">
        <v>0</v>
      </c>
      <c r="M10">
        <v>0</v>
      </c>
      <c r="N10">
        <v>131.04703038027486</v>
      </c>
      <c r="O10">
        <v>133.40587692711981</v>
      </c>
      <c r="P10">
        <v>106.20093975493361</v>
      </c>
      <c r="Q10">
        <v>101.80104079312504</v>
      </c>
      <c r="R10">
        <v>137.86436014247073</v>
      </c>
      <c r="S10">
        <v>233.34486979241709</v>
      </c>
      <c r="T10">
        <v>119.65499665773487</v>
      </c>
    </row>
    <row r="11" spans="1:22" x14ac:dyDescent="0.3">
      <c r="A11">
        <f t="shared" si="1"/>
        <v>5</v>
      </c>
      <c r="B11">
        <v>2363.4577603143416</v>
      </c>
      <c r="C11">
        <v>0</v>
      </c>
      <c r="D11">
        <v>0</v>
      </c>
      <c r="E11">
        <v>0</v>
      </c>
      <c r="F11">
        <v>3753.968363746309</v>
      </c>
      <c r="G11">
        <v>208.58804695480882</v>
      </c>
      <c r="H11">
        <v>2656.1363820059114</v>
      </c>
      <c r="I11">
        <v>0</v>
      </c>
      <c r="J11">
        <v>105.48226373425108</v>
      </c>
      <c r="K11">
        <v>357.58011567553791</v>
      </c>
      <c r="L11">
        <v>0</v>
      </c>
      <c r="M11">
        <v>0</v>
      </c>
      <c r="N11">
        <v>2363.4577603143416</v>
      </c>
      <c r="O11">
        <v>2406</v>
      </c>
      <c r="P11">
        <v>956.81536533302221</v>
      </c>
      <c r="Q11">
        <v>106.86036806574434</v>
      </c>
      <c r="R11">
        <v>2391.5210397005803</v>
      </c>
      <c r="S11">
        <v>364.01655775769757</v>
      </c>
      <c r="T11">
        <v>111.60023503083765</v>
      </c>
    </row>
    <row r="12" spans="1:22" x14ac:dyDescent="0.3">
      <c r="A12">
        <f t="shared" si="1"/>
        <v>6</v>
      </c>
      <c r="B12">
        <v>99.871140627729488</v>
      </c>
      <c r="C12">
        <v>0</v>
      </c>
      <c r="D12">
        <v>0</v>
      </c>
      <c r="E12">
        <v>0</v>
      </c>
      <c r="F12">
        <v>2772.7274264003377</v>
      </c>
      <c r="G12">
        <v>2479.1955632728623</v>
      </c>
      <c r="H12">
        <v>242.43386814497802</v>
      </c>
      <c r="I12">
        <v>0</v>
      </c>
      <c r="J12">
        <v>117.82108341177428</v>
      </c>
      <c r="K12">
        <v>132.55367800666977</v>
      </c>
      <c r="L12">
        <v>0</v>
      </c>
      <c r="M12">
        <v>0</v>
      </c>
      <c r="N12">
        <v>99.871140627729488</v>
      </c>
      <c r="O12">
        <v>101.66882115902862</v>
      </c>
      <c r="P12">
        <v>101.00708865770336</v>
      </c>
      <c r="Q12">
        <v>2406</v>
      </c>
      <c r="R12">
        <v>118.36537552338248</v>
      </c>
      <c r="S12">
        <v>134.93964421078982</v>
      </c>
      <c r="T12">
        <v>124.6547062496572</v>
      </c>
    </row>
    <row r="13" spans="1:22" x14ac:dyDescent="0.3">
      <c r="A13">
        <f t="shared" si="1"/>
        <v>7</v>
      </c>
      <c r="B13">
        <v>101.76868659360764</v>
      </c>
      <c r="C13">
        <v>0</v>
      </c>
      <c r="D13">
        <v>0</v>
      </c>
      <c r="E13">
        <v>0</v>
      </c>
      <c r="F13">
        <v>2822.6226316933758</v>
      </c>
      <c r="G13">
        <v>348.37998468682264</v>
      </c>
      <c r="H13">
        <v>2421.2046668593835</v>
      </c>
      <c r="I13">
        <v>0</v>
      </c>
      <c r="J13">
        <v>117.20306070144537</v>
      </c>
      <c r="K13">
        <v>99.946830199461772</v>
      </c>
      <c r="L13">
        <v>0</v>
      </c>
      <c r="M13">
        <v>0</v>
      </c>
      <c r="N13">
        <v>101.76868659360764</v>
      </c>
      <c r="O13">
        <v>103.60052295229258</v>
      </c>
      <c r="P13">
        <v>103.84518751765113</v>
      </c>
      <c r="Q13">
        <v>237.44776370974012</v>
      </c>
      <c r="R13">
        <v>2406</v>
      </c>
      <c r="S13">
        <v>101.74587314305208</v>
      </c>
      <c r="T13">
        <v>124.0008382221292</v>
      </c>
    </row>
    <row r="14" spans="1:22" x14ac:dyDescent="0.3">
      <c r="A14">
        <f t="shared" si="1"/>
        <v>8</v>
      </c>
      <c r="B14">
        <v>171.59628549102447</v>
      </c>
      <c r="C14">
        <v>0</v>
      </c>
      <c r="D14">
        <v>0</v>
      </c>
      <c r="E14">
        <v>0</v>
      </c>
      <c r="F14">
        <v>2505.4986800924125</v>
      </c>
      <c r="G14">
        <v>2125.2381094061811</v>
      </c>
      <c r="H14">
        <v>322.23151817123687</v>
      </c>
      <c r="I14">
        <v>0</v>
      </c>
      <c r="J14">
        <v>472.3079428389027</v>
      </c>
      <c r="K14">
        <v>113.10931324358782</v>
      </c>
      <c r="L14">
        <v>0</v>
      </c>
      <c r="M14">
        <v>0</v>
      </c>
      <c r="N14">
        <v>171.59628549102447</v>
      </c>
      <c r="O14">
        <v>174.68501862986292</v>
      </c>
      <c r="P14">
        <v>103.12802875665798</v>
      </c>
      <c r="Q14">
        <v>1691.1844525365898</v>
      </c>
      <c r="R14">
        <v>220.40030806364234</v>
      </c>
      <c r="S14">
        <v>115.1452808819724</v>
      </c>
      <c r="T14">
        <v>499.70180352355908</v>
      </c>
    </row>
    <row r="15" spans="1:22" x14ac:dyDescent="0.3">
      <c r="A15">
        <f t="shared" si="1"/>
        <v>9</v>
      </c>
      <c r="B15">
        <v>132.68743906311798</v>
      </c>
      <c r="C15">
        <v>0</v>
      </c>
      <c r="D15">
        <v>0</v>
      </c>
      <c r="E15">
        <v>0</v>
      </c>
      <c r="F15">
        <v>2699.3292032462296</v>
      </c>
      <c r="G15">
        <v>222.19763129904283</v>
      </c>
      <c r="H15">
        <v>2419.7492915606808</v>
      </c>
      <c r="I15">
        <v>0</v>
      </c>
      <c r="J15">
        <v>125.776637836802</v>
      </c>
      <c r="K15">
        <v>98.440516765304352</v>
      </c>
      <c r="L15">
        <v>0</v>
      </c>
      <c r="M15">
        <v>0</v>
      </c>
      <c r="N15">
        <v>132.68743906311798</v>
      </c>
      <c r="O15">
        <v>135.07581296625409</v>
      </c>
      <c r="P15">
        <v>105.97020604493818</v>
      </c>
      <c r="Q15">
        <v>100.42055082562364</v>
      </c>
      <c r="R15">
        <v>2406</v>
      </c>
      <c r="S15">
        <v>100.21244606707982</v>
      </c>
      <c r="T15">
        <v>133.07168283133652</v>
      </c>
    </row>
    <row r="16" spans="1:22" x14ac:dyDescent="0.3">
      <c r="A16">
        <f t="shared" si="1"/>
        <v>10</v>
      </c>
      <c r="B16">
        <v>125.60288277664735</v>
      </c>
      <c r="C16">
        <v>0</v>
      </c>
      <c r="D16">
        <v>0</v>
      </c>
      <c r="E16">
        <v>0</v>
      </c>
      <c r="F16">
        <v>2784.6631800886685</v>
      </c>
      <c r="G16">
        <v>2459.3794715390732</v>
      </c>
      <c r="H16">
        <v>216.96749361559858</v>
      </c>
      <c r="I16">
        <v>0</v>
      </c>
      <c r="J16">
        <v>97.648302026776932</v>
      </c>
      <c r="K16">
        <v>102.18165787274134</v>
      </c>
      <c r="L16">
        <v>0</v>
      </c>
      <c r="M16">
        <v>0</v>
      </c>
      <c r="N16">
        <v>125.60288277664735</v>
      </c>
      <c r="O16">
        <v>127.863734666627</v>
      </c>
      <c r="P16">
        <v>158.44015217559283</v>
      </c>
      <c r="Q16">
        <v>2406</v>
      </c>
      <c r="R16">
        <v>122.37969801940318</v>
      </c>
      <c r="S16">
        <v>104.02092771445068</v>
      </c>
      <c r="T16">
        <v>103.31190354432999</v>
      </c>
    </row>
    <row r="17" spans="1:20" x14ac:dyDescent="0.3">
      <c r="A17">
        <f t="shared" si="1"/>
        <v>11</v>
      </c>
      <c r="B17">
        <v>112.60834377743332</v>
      </c>
      <c r="C17">
        <v>0</v>
      </c>
      <c r="D17">
        <v>0</v>
      </c>
      <c r="E17">
        <v>0</v>
      </c>
      <c r="F17">
        <v>4257.1017454545763</v>
      </c>
      <c r="G17">
        <v>1783.878526529998</v>
      </c>
      <c r="H17">
        <v>2447.7773178622597</v>
      </c>
      <c r="I17">
        <v>0</v>
      </c>
      <c r="J17">
        <v>1666.2178883041406</v>
      </c>
      <c r="K17">
        <v>127.44952398743834</v>
      </c>
      <c r="L17">
        <v>0</v>
      </c>
      <c r="M17">
        <v>0</v>
      </c>
      <c r="N17">
        <v>112.60834377743332</v>
      </c>
      <c r="O17">
        <v>114.63529396542712</v>
      </c>
      <c r="P17">
        <v>102.07373248050058</v>
      </c>
      <c r="Q17">
        <v>149.77045170339778</v>
      </c>
      <c r="R17">
        <v>2406</v>
      </c>
      <c r="S17">
        <v>129.74361541921223</v>
      </c>
      <c r="T17">
        <v>1762.858525825781</v>
      </c>
    </row>
    <row r="18" spans="1:20" x14ac:dyDescent="0.3">
      <c r="A18">
        <f t="shared" si="1"/>
        <v>12</v>
      </c>
      <c r="B18">
        <v>113.5962077487</v>
      </c>
      <c r="C18">
        <v>0</v>
      </c>
      <c r="D18">
        <v>0</v>
      </c>
      <c r="E18">
        <v>0</v>
      </c>
      <c r="F18">
        <v>3325.3563276694281</v>
      </c>
      <c r="G18">
        <v>3058.1259200262975</v>
      </c>
      <c r="H18">
        <v>203.91330831940695</v>
      </c>
      <c r="I18">
        <v>0</v>
      </c>
      <c r="J18">
        <v>707.1721865867712</v>
      </c>
      <c r="K18">
        <v>108.94899979867849</v>
      </c>
      <c r="L18">
        <v>0</v>
      </c>
      <c r="M18">
        <v>0</v>
      </c>
      <c r="N18">
        <v>113.5962077487</v>
      </c>
      <c r="O18">
        <v>115.6409394881766</v>
      </c>
      <c r="P18">
        <v>123.17351322177329</v>
      </c>
      <c r="Q18">
        <v>2406</v>
      </c>
      <c r="R18">
        <v>102.1012743119077</v>
      </c>
      <c r="S18">
        <v>110.91008179505469</v>
      </c>
      <c r="T18">
        <v>748.188173408804</v>
      </c>
    </row>
    <row r="19" spans="1:20" x14ac:dyDescent="0.3">
      <c r="A19">
        <f t="shared" si="1"/>
        <v>13</v>
      </c>
      <c r="B19">
        <v>117.34568428294669</v>
      </c>
      <c r="C19">
        <v>0</v>
      </c>
      <c r="D19">
        <v>0</v>
      </c>
      <c r="E19">
        <v>0</v>
      </c>
      <c r="F19">
        <v>2850.2577198792683</v>
      </c>
      <c r="G19">
        <v>269.7044165662536</v>
      </c>
      <c r="H19">
        <v>225.85794227084162</v>
      </c>
      <c r="I19">
        <v>0</v>
      </c>
      <c r="J19">
        <v>120.15523524347481</v>
      </c>
      <c r="K19">
        <v>106.00958583514428</v>
      </c>
      <c r="L19">
        <v>0</v>
      </c>
      <c r="M19">
        <v>0</v>
      </c>
      <c r="N19">
        <v>117.34568428294669</v>
      </c>
      <c r="O19">
        <v>119.45790660003973</v>
      </c>
      <c r="P19">
        <v>2406</v>
      </c>
      <c r="Q19">
        <v>154.40386082097137</v>
      </c>
      <c r="R19">
        <v>127.75338441517677</v>
      </c>
      <c r="S19">
        <v>107.91775838017688</v>
      </c>
      <c r="T19">
        <v>127.12423888759635</v>
      </c>
    </row>
    <row r="20" spans="1:20" x14ac:dyDescent="0.3">
      <c r="A20">
        <f t="shared" si="1"/>
        <v>14</v>
      </c>
      <c r="B20">
        <v>394.72595646512082</v>
      </c>
      <c r="C20">
        <v>0</v>
      </c>
      <c r="D20">
        <v>0</v>
      </c>
      <c r="E20">
        <v>0</v>
      </c>
      <c r="F20">
        <v>3134.5785635541051</v>
      </c>
      <c r="G20">
        <v>2691.7844590539921</v>
      </c>
      <c r="H20">
        <v>342.41633712316764</v>
      </c>
      <c r="I20">
        <v>0</v>
      </c>
      <c r="J20">
        <v>2129.9668765396868</v>
      </c>
      <c r="K20">
        <v>148.07730654521745</v>
      </c>
      <c r="L20">
        <v>0</v>
      </c>
      <c r="M20">
        <v>0</v>
      </c>
      <c r="N20">
        <v>394.72595646512082</v>
      </c>
      <c r="O20">
        <v>401.83102368149298</v>
      </c>
      <c r="P20">
        <v>156.8001815209189</v>
      </c>
      <c r="Q20">
        <v>610.26970277727753</v>
      </c>
      <c r="R20">
        <v>206.32360237726101</v>
      </c>
      <c r="S20">
        <v>150.74269806303136</v>
      </c>
      <c r="T20">
        <v>2253.5049553789891</v>
      </c>
    </row>
    <row r="21" spans="1:20" x14ac:dyDescent="0.3">
      <c r="A21">
        <f t="shared" si="1"/>
        <v>15</v>
      </c>
      <c r="B21">
        <v>114.31148529473553</v>
      </c>
      <c r="C21">
        <v>0</v>
      </c>
      <c r="D21">
        <v>0</v>
      </c>
      <c r="E21">
        <v>0</v>
      </c>
      <c r="F21">
        <v>2740.4405227184852</v>
      </c>
      <c r="G21">
        <v>249.31866814439059</v>
      </c>
      <c r="H21">
        <v>2422.1973536049209</v>
      </c>
      <c r="I21">
        <v>0</v>
      </c>
      <c r="J21">
        <v>139.89299375746722</v>
      </c>
      <c r="K21">
        <v>100.97426098109304</v>
      </c>
      <c r="L21">
        <v>0</v>
      </c>
      <c r="M21">
        <v>0</v>
      </c>
      <c r="N21">
        <v>114.31148529473553</v>
      </c>
      <c r="O21">
        <v>116.36909203004078</v>
      </c>
      <c r="P21">
        <v>118.2524303781065</v>
      </c>
      <c r="Q21">
        <v>113.91341041352241</v>
      </c>
      <c r="R21">
        <v>2406</v>
      </c>
      <c r="S21">
        <v>102.79179767875272</v>
      </c>
      <c r="T21">
        <v>148.00678739540035</v>
      </c>
    </row>
    <row r="22" spans="1:20" x14ac:dyDescent="0.3">
      <c r="A22">
        <f t="shared" si="1"/>
        <v>16</v>
      </c>
      <c r="B22">
        <v>109.69406146990131</v>
      </c>
      <c r="C22">
        <v>0</v>
      </c>
      <c r="D22">
        <v>0</v>
      </c>
      <c r="E22">
        <v>0</v>
      </c>
      <c r="F22">
        <v>1381.2557194368833</v>
      </c>
      <c r="G22">
        <v>234.90992502444618</v>
      </c>
      <c r="H22">
        <v>380.30924616025976</v>
      </c>
      <c r="I22">
        <v>0</v>
      </c>
      <c r="J22">
        <v>121.66900349172532</v>
      </c>
      <c r="K22">
        <v>236.75155342489305</v>
      </c>
      <c r="L22">
        <v>0</v>
      </c>
      <c r="M22">
        <v>0</v>
      </c>
      <c r="N22">
        <v>109.69406146990131</v>
      </c>
      <c r="O22">
        <v>111.66855457635954</v>
      </c>
      <c r="P22">
        <v>790.89915120204103</v>
      </c>
      <c r="Q22">
        <v>117.46930018316091</v>
      </c>
      <c r="R22">
        <v>156.86851635097577</v>
      </c>
      <c r="S22">
        <v>241.01308138654113</v>
      </c>
      <c r="T22">
        <v>128.72580569424539</v>
      </c>
    </row>
    <row r="23" spans="1:20" x14ac:dyDescent="0.3">
      <c r="A23">
        <f t="shared" si="1"/>
        <v>17</v>
      </c>
      <c r="B23">
        <v>117.18174092211022</v>
      </c>
      <c r="C23">
        <v>0</v>
      </c>
      <c r="D23">
        <v>0</v>
      </c>
      <c r="E23">
        <v>0</v>
      </c>
      <c r="F23">
        <v>3028.3576315602727</v>
      </c>
      <c r="G23">
        <v>336.13418090994861</v>
      </c>
      <c r="H23">
        <v>340.73388801840889</v>
      </c>
      <c r="I23">
        <v>0</v>
      </c>
      <c r="J23">
        <v>241.07642314312892</v>
      </c>
      <c r="K23">
        <v>101.68703857827286</v>
      </c>
      <c r="L23">
        <v>0</v>
      </c>
      <c r="M23">
        <v>0</v>
      </c>
      <c r="N23">
        <v>117.18174092211022</v>
      </c>
      <c r="O23">
        <v>119.29101225870821</v>
      </c>
      <c r="P23">
        <v>2406</v>
      </c>
      <c r="Q23">
        <v>101.10817302319879</v>
      </c>
      <c r="R23">
        <v>250.9725355207803</v>
      </c>
      <c r="S23">
        <v>103.51740527268177</v>
      </c>
      <c r="T23">
        <v>255.05885568543042</v>
      </c>
    </row>
    <row r="24" spans="1:20" x14ac:dyDescent="0.3">
      <c r="A24">
        <f t="shared" si="1"/>
        <v>18</v>
      </c>
      <c r="B24">
        <v>124.62408154684269</v>
      </c>
      <c r="C24">
        <v>0</v>
      </c>
      <c r="D24">
        <v>0</v>
      </c>
      <c r="E24">
        <v>0</v>
      </c>
      <c r="F24">
        <v>4927.3228231160683</v>
      </c>
      <c r="G24">
        <v>2339.2377140517524</v>
      </c>
      <c r="H24">
        <v>2494.5093293993395</v>
      </c>
      <c r="I24">
        <v>0</v>
      </c>
      <c r="J24">
        <v>2274.1020793950852</v>
      </c>
      <c r="K24">
        <v>2363.4577603143416</v>
      </c>
      <c r="L24">
        <v>0</v>
      </c>
      <c r="M24">
        <v>0</v>
      </c>
      <c r="N24">
        <v>124.62408154684269</v>
      </c>
      <c r="O24">
        <v>126.86731501468586</v>
      </c>
      <c r="P24">
        <v>182.26759048106524</v>
      </c>
      <c r="Q24">
        <v>107.24191350959913</v>
      </c>
      <c r="R24">
        <v>218.3593956139747</v>
      </c>
      <c r="S24">
        <v>2406</v>
      </c>
      <c r="T24">
        <v>2406</v>
      </c>
    </row>
    <row r="25" spans="1:20" x14ac:dyDescent="0.3">
      <c r="A25">
        <f t="shared" si="1"/>
        <v>19</v>
      </c>
      <c r="B25">
        <v>546.82866043033948</v>
      </c>
      <c r="C25">
        <v>0</v>
      </c>
      <c r="D25">
        <v>0</v>
      </c>
      <c r="E25">
        <v>0</v>
      </c>
      <c r="F25">
        <v>4814.2133037821895</v>
      </c>
      <c r="G25">
        <v>2336.4870363848167</v>
      </c>
      <c r="H25">
        <v>2395.2292193744729</v>
      </c>
      <c r="I25">
        <v>0</v>
      </c>
      <c r="J25">
        <v>2274.1020793950852</v>
      </c>
      <c r="K25">
        <v>2363.4577603143416</v>
      </c>
      <c r="L25">
        <v>0</v>
      </c>
      <c r="M25">
        <v>0</v>
      </c>
      <c r="N25">
        <v>546.82866043033948</v>
      </c>
      <c r="O25">
        <v>556.67157631808561</v>
      </c>
      <c r="P25">
        <v>169.15288749098028</v>
      </c>
      <c r="Q25">
        <v>104.4417236446585</v>
      </c>
      <c r="R25">
        <v>115.60448173823747</v>
      </c>
      <c r="S25">
        <v>2406</v>
      </c>
      <c r="T25">
        <v>2406</v>
      </c>
    </row>
    <row r="26" spans="1:20" x14ac:dyDescent="0.3">
      <c r="A26">
        <f t="shared" si="1"/>
        <v>20</v>
      </c>
      <c r="B26">
        <v>1175.1932946492959</v>
      </c>
      <c r="C26">
        <v>0</v>
      </c>
      <c r="D26">
        <v>0</v>
      </c>
      <c r="E26">
        <v>0</v>
      </c>
      <c r="F26">
        <v>609.00628373065058</v>
      </c>
      <c r="G26">
        <v>236.43468931636446</v>
      </c>
      <c r="H26">
        <v>273.0069223557602</v>
      </c>
      <c r="I26">
        <v>0</v>
      </c>
      <c r="J26">
        <v>134.04019712867694</v>
      </c>
      <c r="K26">
        <v>180.3311745753544</v>
      </c>
      <c r="L26">
        <v>0</v>
      </c>
      <c r="M26">
        <v>0</v>
      </c>
      <c r="N26">
        <v>1175.1932946492959</v>
      </c>
      <c r="O26">
        <v>1196.3467739529833</v>
      </c>
      <c r="P26">
        <v>110.52678516567758</v>
      </c>
      <c r="Q26">
        <v>106.65031659538211</v>
      </c>
      <c r="R26">
        <v>102.23099006285737</v>
      </c>
      <c r="S26">
        <v>183.57713571771077</v>
      </c>
      <c r="T26">
        <v>141.81452856214023</v>
      </c>
    </row>
    <row r="27" spans="1:20" x14ac:dyDescent="0.3">
      <c r="A27">
        <f t="shared" si="1"/>
        <v>21</v>
      </c>
      <c r="B27">
        <v>98.955808738057755</v>
      </c>
      <c r="C27">
        <v>0</v>
      </c>
      <c r="D27">
        <v>0</v>
      </c>
      <c r="E27">
        <v>0</v>
      </c>
      <c r="F27">
        <v>576.8517649457807</v>
      </c>
      <c r="G27">
        <v>213.7775718785266</v>
      </c>
      <c r="H27">
        <v>224.15713387426075</v>
      </c>
      <c r="I27">
        <v>0</v>
      </c>
      <c r="J27">
        <v>114.57739504272111</v>
      </c>
      <c r="K27">
        <v>104.47798849582523</v>
      </c>
      <c r="L27">
        <v>0</v>
      </c>
      <c r="M27">
        <v>0</v>
      </c>
      <c r="N27">
        <v>98.955808738057755</v>
      </c>
      <c r="O27">
        <v>100.73701329534279</v>
      </c>
      <c r="P27">
        <v>149.30039096201745</v>
      </c>
      <c r="Q27">
        <v>103.04817312961899</v>
      </c>
      <c r="R27">
        <v>127.52464506403463</v>
      </c>
      <c r="S27">
        <v>106.35859228875009</v>
      </c>
      <c r="T27">
        <v>121.22288395519894</v>
      </c>
    </row>
    <row r="28" spans="1:20" x14ac:dyDescent="0.3">
      <c r="A28">
        <f t="shared" si="1"/>
        <v>22</v>
      </c>
      <c r="B28">
        <v>276.4555517874457</v>
      </c>
      <c r="C28">
        <v>0</v>
      </c>
      <c r="D28">
        <v>0</v>
      </c>
      <c r="E28">
        <v>0</v>
      </c>
      <c r="F28">
        <v>597.1966648813559</v>
      </c>
      <c r="G28">
        <v>239.9930798060887</v>
      </c>
      <c r="H28">
        <v>241.76135704828516</v>
      </c>
      <c r="I28">
        <v>0</v>
      </c>
      <c r="J28">
        <v>141.21510417175233</v>
      </c>
      <c r="K28">
        <v>105.64958780952988</v>
      </c>
      <c r="L28">
        <v>0</v>
      </c>
      <c r="M28">
        <v>0</v>
      </c>
      <c r="N28">
        <v>276.4555517874457</v>
      </c>
      <c r="O28">
        <v>281.43175171961974</v>
      </c>
      <c r="P28">
        <v>126.1917679948464</v>
      </c>
      <c r="Q28">
        <v>103.09785107084599</v>
      </c>
      <c r="R28">
        <v>144.57341673544525</v>
      </c>
      <c r="S28">
        <v>107.55128039010141</v>
      </c>
      <c r="T28">
        <v>149.40558021371399</v>
      </c>
    </row>
    <row r="29" spans="1:20" x14ac:dyDescent="0.3">
      <c r="A29">
        <f t="shared" si="1"/>
        <v>23</v>
      </c>
      <c r="B29">
        <v>165.36962218300411</v>
      </c>
      <c r="C29">
        <v>0</v>
      </c>
      <c r="D29">
        <v>0</v>
      </c>
      <c r="E29">
        <v>0</v>
      </c>
      <c r="F29">
        <v>4850.7363238205417</v>
      </c>
      <c r="G29">
        <v>2593.586478145714</v>
      </c>
      <c r="H29">
        <v>2039.6046865807871</v>
      </c>
      <c r="I29">
        <v>0</v>
      </c>
      <c r="J29">
        <v>1448.9342464383737</v>
      </c>
      <c r="K29">
        <v>106.56848956029577</v>
      </c>
      <c r="L29">
        <v>0</v>
      </c>
      <c r="M29">
        <v>0</v>
      </c>
      <c r="N29">
        <v>165.36962218300411</v>
      </c>
      <c r="O29">
        <v>168.34627538229819</v>
      </c>
      <c r="P29">
        <v>304.85841292281043</v>
      </c>
      <c r="Q29">
        <v>1191.3367883139636</v>
      </c>
      <c r="R29">
        <v>2004.4223610508186</v>
      </c>
      <c r="S29">
        <v>108.4867223723811</v>
      </c>
      <c r="T29">
        <v>1532.9724327317997</v>
      </c>
    </row>
    <row r="30" spans="1:20" x14ac:dyDescent="0.3">
      <c r="A30">
        <f t="shared" si="1"/>
        <v>24</v>
      </c>
      <c r="B30">
        <v>103.74693419376446</v>
      </c>
      <c r="C30">
        <v>0</v>
      </c>
      <c r="D30">
        <v>0</v>
      </c>
      <c r="E30">
        <v>0</v>
      </c>
      <c r="F30">
        <v>1289.529027303297</v>
      </c>
      <c r="G30">
        <v>413.91795216216639</v>
      </c>
      <c r="H30">
        <v>196.2106672058743</v>
      </c>
      <c r="I30">
        <v>0</v>
      </c>
      <c r="J30">
        <v>316.34536742701533</v>
      </c>
      <c r="K30">
        <v>99.759643642839592</v>
      </c>
      <c r="L30">
        <v>0</v>
      </c>
      <c r="M30">
        <v>0</v>
      </c>
      <c r="N30">
        <v>103.74693419376446</v>
      </c>
      <c r="O30">
        <v>105.61437900925222</v>
      </c>
      <c r="P30">
        <v>702.61193042671562</v>
      </c>
      <c r="Q30">
        <v>105.02310787407011</v>
      </c>
      <c r="R30">
        <v>103.31839691524027</v>
      </c>
      <c r="S30">
        <v>101.5553172284107</v>
      </c>
      <c r="T30">
        <v>334.69339873778222</v>
      </c>
    </row>
    <row r="31" spans="1:20" x14ac:dyDescent="0.3">
      <c r="A31">
        <f t="shared" si="1"/>
        <v>25</v>
      </c>
      <c r="B31">
        <v>98.842299538004525</v>
      </c>
      <c r="C31">
        <v>0</v>
      </c>
      <c r="D31">
        <v>0</v>
      </c>
      <c r="E31">
        <v>0</v>
      </c>
      <c r="F31">
        <v>4209.3706435665999</v>
      </c>
      <c r="G31">
        <v>221.13648158405255</v>
      </c>
      <c r="H31">
        <v>3949.2230066347302</v>
      </c>
      <c r="I31">
        <v>0</v>
      </c>
      <c r="J31">
        <v>96.173123902485671</v>
      </c>
      <c r="K31">
        <v>1681.4458118669454</v>
      </c>
      <c r="L31">
        <v>0</v>
      </c>
      <c r="M31">
        <v>0</v>
      </c>
      <c r="N31">
        <v>98.842299538004525</v>
      </c>
      <c r="O31">
        <v>100.62146092968861</v>
      </c>
      <c r="P31">
        <v>114.77982693201602</v>
      </c>
      <c r="Q31">
        <v>128.94381435007983</v>
      </c>
      <c r="R31">
        <v>2406</v>
      </c>
      <c r="S31">
        <v>1711.7118364805503</v>
      </c>
      <c r="T31">
        <v>101.75116508882985</v>
      </c>
    </row>
    <row r="32" spans="1:20" x14ac:dyDescent="0.3">
      <c r="A32">
        <f t="shared" si="1"/>
        <v>26</v>
      </c>
      <c r="B32">
        <v>161.01127408331422</v>
      </c>
      <c r="C32">
        <v>0</v>
      </c>
      <c r="D32">
        <v>0</v>
      </c>
      <c r="E32">
        <v>0</v>
      </c>
      <c r="F32">
        <v>2417.07947893563</v>
      </c>
      <c r="G32">
        <v>1889.0504034215157</v>
      </c>
      <c r="H32">
        <v>469.42052798550668</v>
      </c>
      <c r="I32">
        <v>0</v>
      </c>
      <c r="J32">
        <v>95.226736035470907</v>
      </c>
      <c r="K32">
        <v>137.16648826268462</v>
      </c>
      <c r="L32">
        <v>0</v>
      </c>
      <c r="M32">
        <v>0</v>
      </c>
      <c r="N32">
        <v>161.01127408331422</v>
      </c>
      <c r="O32">
        <v>163.90947701681387</v>
      </c>
      <c r="P32">
        <v>102.11597814944875</v>
      </c>
      <c r="Q32">
        <v>1827.8265746476322</v>
      </c>
      <c r="R32">
        <v>348.68375820231472</v>
      </c>
      <c r="S32">
        <v>139.63548505141296</v>
      </c>
      <c r="T32">
        <v>100.74988672552823</v>
      </c>
    </row>
    <row r="33" spans="1:20" x14ac:dyDescent="0.3">
      <c r="A33">
        <f t="shared" si="1"/>
        <v>27</v>
      </c>
      <c r="B33">
        <v>119.58185731597064</v>
      </c>
      <c r="C33">
        <v>0</v>
      </c>
      <c r="D33">
        <v>0</v>
      </c>
      <c r="E33">
        <v>0</v>
      </c>
      <c r="F33">
        <v>1335.2590449104575</v>
      </c>
      <c r="G33">
        <v>224.13564448803723</v>
      </c>
      <c r="H33">
        <v>970.47786534669717</v>
      </c>
      <c r="I33">
        <v>0</v>
      </c>
      <c r="J33">
        <v>123.30721568003011</v>
      </c>
      <c r="K33">
        <v>890.40534620637834</v>
      </c>
      <c r="L33">
        <v>0</v>
      </c>
      <c r="M33">
        <v>0</v>
      </c>
      <c r="N33">
        <v>119.58185731597064</v>
      </c>
      <c r="O33">
        <v>121.73433074765811</v>
      </c>
      <c r="P33">
        <v>164.68019788411141</v>
      </c>
      <c r="Q33">
        <v>104.86287040879182</v>
      </c>
      <c r="R33">
        <v>114.03924442745316</v>
      </c>
      <c r="S33">
        <v>906.43264243809313</v>
      </c>
      <c r="T33">
        <v>130.45903418947188</v>
      </c>
    </row>
    <row r="34" spans="1:20" x14ac:dyDescent="0.3">
      <c r="A34">
        <f t="shared" si="1"/>
        <v>28</v>
      </c>
      <c r="B34">
        <v>356.59469756349984</v>
      </c>
      <c r="C34">
        <v>0</v>
      </c>
      <c r="D34">
        <v>0</v>
      </c>
      <c r="E34">
        <v>0</v>
      </c>
      <c r="F34">
        <v>2881.4113882547122</v>
      </c>
      <c r="G34">
        <v>401.68068785168634</v>
      </c>
      <c r="H34">
        <v>2425.9372846256333</v>
      </c>
      <c r="I34">
        <v>0</v>
      </c>
      <c r="J34">
        <v>96.391785024837617</v>
      </c>
      <c r="K34">
        <v>104.84508958753047</v>
      </c>
      <c r="L34">
        <v>0</v>
      </c>
      <c r="M34">
        <v>0</v>
      </c>
      <c r="N34">
        <v>356.59469756349984</v>
      </c>
      <c r="O34">
        <v>363.01340211964282</v>
      </c>
      <c r="P34">
        <v>105.65882076597765</v>
      </c>
      <c r="Q34">
        <v>312.51915520817909</v>
      </c>
      <c r="R34">
        <v>2406</v>
      </c>
      <c r="S34">
        <v>106.73230120010602</v>
      </c>
      <c r="T34">
        <v>101.9825085562782</v>
      </c>
    </row>
    <row r="35" spans="1:20" x14ac:dyDescent="0.3">
      <c r="A35">
        <f t="shared" si="1"/>
        <v>29</v>
      </c>
      <c r="B35">
        <v>172.95434035498795</v>
      </c>
      <c r="C35">
        <v>0</v>
      </c>
      <c r="D35">
        <v>0</v>
      </c>
      <c r="E35">
        <v>0</v>
      </c>
      <c r="F35">
        <v>710.95111518291401</v>
      </c>
      <c r="G35">
        <v>239.19885968319403</v>
      </c>
      <c r="H35">
        <v>380.01477807078629</v>
      </c>
      <c r="I35">
        <v>0</v>
      </c>
      <c r="J35">
        <v>94.701058965799746</v>
      </c>
      <c r="K35">
        <v>276.96164179479581</v>
      </c>
      <c r="L35">
        <v>0</v>
      </c>
      <c r="M35">
        <v>0</v>
      </c>
      <c r="N35">
        <v>172.95434035498795</v>
      </c>
      <c r="O35">
        <v>176.06751848137773</v>
      </c>
      <c r="P35">
        <v>104.53459750222613</v>
      </c>
      <c r="Q35">
        <v>148.80338019169182</v>
      </c>
      <c r="R35">
        <v>116.35365350846797</v>
      </c>
      <c r="S35">
        <v>281.94695134710213</v>
      </c>
      <c r="T35">
        <v>100.19372038581614</v>
      </c>
    </row>
    <row r="36" spans="1:20" x14ac:dyDescent="0.3">
      <c r="A36">
        <f t="shared" si="1"/>
        <v>30</v>
      </c>
      <c r="B36">
        <v>132.67819261101874</v>
      </c>
      <c r="C36">
        <v>0</v>
      </c>
      <c r="D36">
        <v>0</v>
      </c>
      <c r="E36">
        <v>0</v>
      </c>
      <c r="F36">
        <v>532.88251548611368</v>
      </c>
      <c r="G36">
        <v>198.68192713009131</v>
      </c>
      <c r="H36">
        <v>204.30811945439621</v>
      </c>
      <c r="I36">
        <v>0</v>
      </c>
      <c r="J36">
        <v>97.21228879223618</v>
      </c>
      <c r="K36">
        <v>111.05631737167602</v>
      </c>
      <c r="L36">
        <v>0</v>
      </c>
      <c r="M36">
        <v>0</v>
      </c>
      <c r="N36">
        <v>132.67819261101874</v>
      </c>
      <c r="O36">
        <v>135.06640007801707</v>
      </c>
      <c r="P36">
        <v>139.48435418037622</v>
      </c>
      <c r="Q36">
        <v>105.04591302619681</v>
      </c>
      <c r="R36">
        <v>100.40258626362404</v>
      </c>
      <c r="S36">
        <v>113.05533108436619</v>
      </c>
      <c r="T36">
        <v>102.85060154218588</v>
      </c>
    </row>
    <row r="37" spans="1:20" x14ac:dyDescent="0.3">
      <c r="A37">
        <f t="shared" si="1"/>
        <v>31</v>
      </c>
      <c r="B37">
        <v>112.17601239633534</v>
      </c>
      <c r="C37">
        <v>0</v>
      </c>
      <c r="D37">
        <v>0</v>
      </c>
      <c r="E37">
        <v>0</v>
      </c>
      <c r="F37">
        <v>852.33365212401486</v>
      </c>
      <c r="G37">
        <v>521.2982683105306</v>
      </c>
      <c r="H37">
        <v>242.93672531567927</v>
      </c>
      <c r="I37">
        <v>0</v>
      </c>
      <c r="J37">
        <v>422.25541523102976</v>
      </c>
      <c r="K37">
        <v>121.51905191389707</v>
      </c>
      <c r="L37">
        <v>0</v>
      </c>
      <c r="M37">
        <v>0</v>
      </c>
      <c r="N37">
        <v>112.17601239633534</v>
      </c>
      <c r="O37">
        <v>114.19518061946937</v>
      </c>
      <c r="P37">
        <v>103.44066423603718</v>
      </c>
      <c r="Q37">
        <v>108.42622190909049</v>
      </c>
      <c r="R37">
        <v>129.92045878783097</v>
      </c>
      <c r="S37">
        <v>123.70639484834722</v>
      </c>
      <c r="T37">
        <v>446.74622931442951</v>
      </c>
    </row>
    <row r="38" spans="1:20" x14ac:dyDescent="0.3">
      <c r="A38">
        <f t="shared" si="1"/>
        <v>32</v>
      </c>
      <c r="B38">
        <v>117.72887607407563</v>
      </c>
      <c r="C38">
        <v>0</v>
      </c>
      <c r="D38">
        <v>0</v>
      </c>
      <c r="E38">
        <v>0</v>
      </c>
      <c r="F38">
        <v>606.46442496617169</v>
      </c>
      <c r="G38">
        <v>196.88971484421955</v>
      </c>
      <c r="H38">
        <v>197.49134503218181</v>
      </c>
      <c r="I38">
        <v>0</v>
      </c>
      <c r="J38">
        <v>98.019714604561202</v>
      </c>
      <c r="K38">
        <v>102.25619181789023</v>
      </c>
      <c r="L38">
        <v>0</v>
      </c>
      <c r="M38">
        <v>0</v>
      </c>
      <c r="N38">
        <v>117.72887607407563</v>
      </c>
      <c r="O38">
        <v>119.847995843409</v>
      </c>
      <c r="P38">
        <v>222.99972473916131</v>
      </c>
      <c r="Q38">
        <v>102.41401510685432</v>
      </c>
      <c r="R38">
        <v>102.14735029041792</v>
      </c>
      <c r="S38">
        <v>104.09680327061226</v>
      </c>
      <c r="T38">
        <v>103.70485805162576</v>
      </c>
    </row>
    <row r="39" spans="1:20" x14ac:dyDescent="0.3">
      <c r="A39">
        <f t="shared" si="1"/>
        <v>33</v>
      </c>
      <c r="B39">
        <v>498.28817126602337</v>
      </c>
      <c r="C39">
        <v>0</v>
      </c>
      <c r="D39">
        <v>0</v>
      </c>
      <c r="E39">
        <v>0</v>
      </c>
      <c r="F39">
        <v>502.88258658519919</v>
      </c>
      <c r="G39">
        <v>201.77292426480491</v>
      </c>
      <c r="H39">
        <v>208.70275942256404</v>
      </c>
      <c r="I39">
        <v>0</v>
      </c>
      <c r="J39">
        <v>99.730949895018085</v>
      </c>
      <c r="K39">
        <v>110.63344294001615</v>
      </c>
      <c r="L39">
        <v>0</v>
      </c>
      <c r="M39">
        <v>0</v>
      </c>
      <c r="N39">
        <v>498.28817126602337</v>
      </c>
      <c r="O39">
        <v>507.25735834881181</v>
      </c>
      <c r="P39">
        <v>101.45878945636385</v>
      </c>
      <c r="Q39">
        <v>105.67388700655334</v>
      </c>
      <c r="R39">
        <v>105.37391306233762</v>
      </c>
      <c r="S39">
        <v>112.62484491293644</v>
      </c>
      <c r="T39">
        <v>105.51534498892914</v>
      </c>
    </row>
    <row r="40" spans="1:20" x14ac:dyDescent="0.3">
      <c r="A40">
        <f t="shared" si="1"/>
        <v>34</v>
      </c>
      <c r="B40">
        <v>155.72335837486065</v>
      </c>
      <c r="C40">
        <v>0</v>
      </c>
      <c r="D40">
        <v>0</v>
      </c>
      <c r="E40">
        <v>0</v>
      </c>
      <c r="F40">
        <v>664.3299805033198</v>
      </c>
      <c r="G40">
        <v>283.32917870665983</v>
      </c>
      <c r="H40">
        <v>228.22906249678852</v>
      </c>
      <c r="I40">
        <v>0</v>
      </c>
      <c r="J40">
        <v>136.08067951052371</v>
      </c>
      <c r="K40">
        <v>121.41013662908288</v>
      </c>
      <c r="L40">
        <v>0</v>
      </c>
      <c r="M40">
        <v>0</v>
      </c>
      <c r="N40">
        <v>155.72335837486065</v>
      </c>
      <c r="O40">
        <v>158.52637882560813</v>
      </c>
      <c r="P40">
        <v>164.72967894893117</v>
      </c>
      <c r="Q40">
        <v>152.34842441285605</v>
      </c>
      <c r="R40">
        <v>114.80694305509319</v>
      </c>
      <c r="S40">
        <v>123.59551908840638</v>
      </c>
      <c r="T40">
        <v>143.97335892213411</v>
      </c>
    </row>
    <row r="41" spans="1:20" x14ac:dyDescent="0.3">
      <c r="A41">
        <f t="shared" si="1"/>
        <v>35</v>
      </c>
      <c r="B41">
        <v>169.5267884929851</v>
      </c>
      <c r="C41">
        <v>0</v>
      </c>
      <c r="D41">
        <v>0</v>
      </c>
      <c r="E41">
        <v>0</v>
      </c>
      <c r="F41">
        <v>4932.1887297074281</v>
      </c>
      <c r="G41">
        <v>2348.8952330064803</v>
      </c>
      <c r="H41">
        <v>2529.5549552198672</v>
      </c>
      <c r="I41">
        <v>0</v>
      </c>
      <c r="J41">
        <v>2274.1020793950852</v>
      </c>
      <c r="K41">
        <v>212.08937865256243</v>
      </c>
      <c r="L41">
        <v>0</v>
      </c>
      <c r="M41">
        <v>0</v>
      </c>
      <c r="N41">
        <v>169.5267884929851</v>
      </c>
      <c r="O41">
        <v>172.57827068585883</v>
      </c>
      <c r="P41">
        <v>142.51793861581447</v>
      </c>
      <c r="Q41">
        <v>117.07326780551205</v>
      </c>
      <c r="R41">
        <v>2406</v>
      </c>
      <c r="S41">
        <v>215.90698746830856</v>
      </c>
      <c r="T41">
        <v>2406</v>
      </c>
    </row>
    <row r="42" spans="1:20" x14ac:dyDescent="0.3">
      <c r="A42">
        <f t="shared" si="1"/>
        <v>36</v>
      </c>
      <c r="B42">
        <v>99.682076492427129</v>
      </c>
      <c r="C42">
        <v>0</v>
      </c>
      <c r="D42">
        <v>0</v>
      </c>
      <c r="E42">
        <v>0</v>
      </c>
      <c r="F42">
        <v>1124.7252275164601</v>
      </c>
      <c r="G42">
        <v>482.50372267605229</v>
      </c>
      <c r="H42">
        <v>202.22655149830007</v>
      </c>
      <c r="I42">
        <v>0</v>
      </c>
      <c r="J42">
        <v>184.07696435339088</v>
      </c>
      <c r="K42">
        <v>103.12568540376721</v>
      </c>
      <c r="L42">
        <v>0</v>
      </c>
      <c r="M42">
        <v>0</v>
      </c>
      <c r="N42">
        <v>99.682076492427129</v>
      </c>
      <c r="O42">
        <v>101.47635386929082</v>
      </c>
      <c r="P42">
        <v>460.24000743740413</v>
      </c>
      <c r="Q42">
        <v>307.11182533083041</v>
      </c>
      <c r="R42">
        <v>106.17879539697333</v>
      </c>
      <c r="S42">
        <v>104.98194774103501</v>
      </c>
      <c r="T42">
        <v>194.75342828588757</v>
      </c>
    </row>
    <row r="43" spans="1:20" x14ac:dyDescent="0.3">
      <c r="A43">
        <f t="shared" si="1"/>
        <v>37</v>
      </c>
      <c r="B43">
        <v>100.8852543342238</v>
      </c>
      <c r="C43">
        <v>0</v>
      </c>
      <c r="D43">
        <v>0</v>
      </c>
      <c r="E43">
        <v>0</v>
      </c>
      <c r="F43">
        <v>5676.597533630289</v>
      </c>
      <c r="G43">
        <v>2430.3986060664611</v>
      </c>
      <c r="H43">
        <v>1965.3944185472596</v>
      </c>
      <c r="I43">
        <v>0</v>
      </c>
      <c r="J43">
        <v>2274.1020793950852</v>
      </c>
      <c r="K43">
        <v>107.04355232463708</v>
      </c>
      <c r="L43">
        <v>0</v>
      </c>
      <c r="M43">
        <v>0</v>
      </c>
      <c r="N43">
        <v>100.8852543342238</v>
      </c>
      <c r="O43">
        <v>102.70118891223983</v>
      </c>
      <c r="P43">
        <v>1382.983264621914</v>
      </c>
      <c r="Q43">
        <v>200.0437015805727</v>
      </c>
      <c r="R43">
        <v>1927.1396708717766</v>
      </c>
      <c r="S43">
        <v>108.97033626648054</v>
      </c>
      <c r="T43">
        <v>2406</v>
      </c>
    </row>
    <row r="44" spans="1:20" x14ac:dyDescent="0.3">
      <c r="A44">
        <f t="shared" si="1"/>
        <v>38</v>
      </c>
      <c r="B44">
        <v>98.509153719750756</v>
      </c>
      <c r="C44">
        <v>0</v>
      </c>
      <c r="D44">
        <v>0</v>
      </c>
      <c r="E44">
        <v>0</v>
      </c>
      <c r="F44">
        <v>553.07876215046701</v>
      </c>
      <c r="G44">
        <v>243.20354887151819</v>
      </c>
      <c r="H44">
        <v>209.97259168937495</v>
      </c>
      <c r="I44">
        <v>0</v>
      </c>
      <c r="J44">
        <v>147.07945750505405</v>
      </c>
      <c r="K44">
        <v>115.23812696567079</v>
      </c>
      <c r="L44">
        <v>0</v>
      </c>
      <c r="M44">
        <v>0</v>
      </c>
      <c r="N44">
        <v>98.509153719750756</v>
      </c>
      <c r="O44">
        <v>100.28231848670627</v>
      </c>
      <c r="P44">
        <v>109.85803930828223</v>
      </c>
      <c r="Q44">
        <v>100.5017552461515</v>
      </c>
      <c r="R44">
        <v>102.08350543283228</v>
      </c>
      <c r="S44">
        <v>117.31241325105286</v>
      </c>
      <c r="T44">
        <v>155.61006604034719</v>
      </c>
    </row>
    <row r="45" spans="1:20" x14ac:dyDescent="0.3">
      <c r="A45">
        <f t="shared" si="1"/>
        <v>39</v>
      </c>
      <c r="B45">
        <v>2363.4577603143416</v>
      </c>
      <c r="C45">
        <v>0</v>
      </c>
      <c r="D45">
        <v>0</v>
      </c>
      <c r="E45">
        <v>0</v>
      </c>
      <c r="F45">
        <v>547.81598918425766</v>
      </c>
      <c r="G45">
        <v>236.77015856544375</v>
      </c>
      <c r="H45">
        <v>196.13202048956538</v>
      </c>
      <c r="I45">
        <v>0</v>
      </c>
      <c r="J45">
        <v>140.9984640209515</v>
      </c>
      <c r="K45">
        <v>101.29951985586743</v>
      </c>
      <c r="L45">
        <v>0</v>
      </c>
      <c r="M45">
        <v>0</v>
      </c>
      <c r="N45">
        <v>2363.4577603143416</v>
      </c>
      <c r="O45">
        <v>2406</v>
      </c>
      <c r="P45">
        <v>124.77449793456518</v>
      </c>
      <c r="Q45">
        <v>100.0335573986703</v>
      </c>
      <c r="R45">
        <v>101.69712135083272</v>
      </c>
      <c r="S45">
        <v>103.12291121327304</v>
      </c>
      <c r="T45">
        <v>149.17637493416669</v>
      </c>
    </row>
    <row r="46" spans="1:20" x14ac:dyDescent="0.3">
      <c r="A46">
        <f t="shared" si="1"/>
        <v>40</v>
      </c>
      <c r="B46">
        <v>401.19011585389649</v>
      </c>
      <c r="C46">
        <v>0</v>
      </c>
      <c r="D46">
        <v>0</v>
      </c>
      <c r="E46">
        <v>0</v>
      </c>
      <c r="F46">
        <v>2719.7135489868888</v>
      </c>
      <c r="G46">
        <v>239.13757342214501</v>
      </c>
      <c r="H46">
        <v>2426.4753906616229</v>
      </c>
      <c r="I46">
        <v>0</v>
      </c>
      <c r="J46">
        <v>126.00531481305805</v>
      </c>
      <c r="K46">
        <v>105.40202933477947</v>
      </c>
      <c r="L46">
        <v>0</v>
      </c>
      <c r="M46">
        <v>0</v>
      </c>
      <c r="N46">
        <v>401.19011585389649</v>
      </c>
      <c r="O46">
        <v>408.41153793926662</v>
      </c>
      <c r="P46">
        <v>103.05542878488481</v>
      </c>
      <c r="Q46">
        <v>117.43673493068562</v>
      </c>
      <c r="R46">
        <v>2406</v>
      </c>
      <c r="S46">
        <v>107.2992658628055</v>
      </c>
      <c r="T46">
        <v>133.31362307221542</v>
      </c>
    </row>
    <row r="47" spans="1:20" x14ac:dyDescent="0.3">
      <c r="A47">
        <f t="shared" si="1"/>
        <v>41</v>
      </c>
      <c r="B47">
        <v>99.047524301336225</v>
      </c>
      <c r="C47">
        <v>0</v>
      </c>
      <c r="D47">
        <v>0</v>
      </c>
      <c r="E47">
        <v>0</v>
      </c>
      <c r="F47">
        <v>2694.2575779997842</v>
      </c>
      <c r="G47">
        <v>2349.5021644537665</v>
      </c>
      <c r="H47">
        <v>276.73037818303777</v>
      </c>
      <c r="I47">
        <v>0</v>
      </c>
      <c r="J47">
        <v>2274.1020793950852</v>
      </c>
      <c r="K47">
        <v>164.9121106292103</v>
      </c>
      <c r="L47">
        <v>0</v>
      </c>
      <c r="M47">
        <v>0</v>
      </c>
      <c r="N47">
        <v>99.047524301336225</v>
      </c>
      <c r="O47">
        <v>100.83037973876027</v>
      </c>
      <c r="P47">
        <v>116.52167176697658</v>
      </c>
      <c r="Q47">
        <v>117.69112401884918</v>
      </c>
      <c r="R47">
        <v>121.50383079023376</v>
      </c>
      <c r="S47">
        <v>167.8805286205361</v>
      </c>
      <c r="T47">
        <v>2406</v>
      </c>
    </row>
    <row r="48" spans="1:20" x14ac:dyDescent="0.3">
      <c r="A48">
        <f t="shared" si="1"/>
        <v>42</v>
      </c>
      <c r="B48">
        <v>99.963095573999027</v>
      </c>
      <c r="C48">
        <v>0</v>
      </c>
      <c r="D48">
        <v>0</v>
      </c>
      <c r="E48">
        <v>0</v>
      </c>
      <c r="F48">
        <v>2750.9239349624604</v>
      </c>
      <c r="G48">
        <v>232.01665362888301</v>
      </c>
      <c r="H48">
        <v>2422.712546779379</v>
      </c>
      <c r="I48">
        <v>0</v>
      </c>
      <c r="J48">
        <v>110.06819716896526</v>
      </c>
      <c r="K48">
        <v>101.5074859166572</v>
      </c>
      <c r="L48">
        <v>0</v>
      </c>
      <c r="M48">
        <v>0</v>
      </c>
      <c r="N48">
        <v>99.963095573999027</v>
      </c>
      <c r="O48">
        <v>101.76243129433101</v>
      </c>
      <c r="P48">
        <v>145.71136538352209</v>
      </c>
      <c r="Q48">
        <v>126.12475622523766</v>
      </c>
      <c r="R48">
        <v>2406</v>
      </c>
      <c r="S48">
        <v>103.33462066315704</v>
      </c>
      <c r="T48">
        <v>116.45215260476525</v>
      </c>
    </row>
    <row r="49" spans="1:20" x14ac:dyDescent="0.3">
      <c r="A49">
        <f t="shared" si="1"/>
        <v>43</v>
      </c>
      <c r="B49">
        <v>100.40339101200853</v>
      </c>
      <c r="C49">
        <v>0</v>
      </c>
      <c r="D49">
        <v>0</v>
      </c>
      <c r="E49">
        <v>0</v>
      </c>
      <c r="F49">
        <v>512.57299545634658</v>
      </c>
      <c r="G49">
        <v>192.52989904010269</v>
      </c>
      <c r="H49">
        <v>216.53799019641215</v>
      </c>
      <c r="I49">
        <v>0</v>
      </c>
      <c r="J49">
        <v>95.736999993142319</v>
      </c>
      <c r="K49">
        <v>110.63583177411337</v>
      </c>
      <c r="L49">
        <v>0</v>
      </c>
      <c r="M49">
        <v>0</v>
      </c>
      <c r="N49">
        <v>100.40339101200853</v>
      </c>
      <c r="O49">
        <v>102.21065205022468</v>
      </c>
      <c r="P49">
        <v>112.73142013804602</v>
      </c>
      <c r="Q49">
        <v>100.25843722968223</v>
      </c>
      <c r="R49">
        <v>113.48098807917319</v>
      </c>
      <c r="S49">
        <v>112.62727674604741</v>
      </c>
      <c r="T49">
        <v>101.28974599274459</v>
      </c>
    </row>
    <row r="50" spans="1:20" x14ac:dyDescent="0.3">
      <c r="A50">
        <f t="shared" si="1"/>
        <v>44</v>
      </c>
      <c r="B50">
        <v>100.91804554224854</v>
      </c>
      <c r="C50">
        <v>0</v>
      </c>
      <c r="D50">
        <v>0</v>
      </c>
      <c r="E50">
        <v>0</v>
      </c>
      <c r="F50">
        <v>708.12021095035573</v>
      </c>
      <c r="G50">
        <v>225.69465964239313</v>
      </c>
      <c r="H50">
        <v>322.46701941297783</v>
      </c>
      <c r="I50">
        <v>0</v>
      </c>
      <c r="J50">
        <v>95.505766570640191</v>
      </c>
      <c r="K50">
        <v>98.6123819724437</v>
      </c>
      <c r="L50">
        <v>0</v>
      </c>
      <c r="M50">
        <v>0</v>
      </c>
      <c r="N50">
        <v>100.91804554224854</v>
      </c>
      <c r="O50">
        <v>102.73457036200901</v>
      </c>
      <c r="P50">
        <v>172.70469569209109</v>
      </c>
      <c r="Q50">
        <v>134.25139694531603</v>
      </c>
      <c r="R50">
        <v>235.14098311998833</v>
      </c>
      <c r="S50">
        <v>100.38740484794769</v>
      </c>
      <c r="T50">
        <v>101.04510103173733</v>
      </c>
    </row>
    <row r="51" spans="1:20" x14ac:dyDescent="0.3">
      <c r="A51">
        <f t="shared" si="1"/>
        <v>45</v>
      </c>
      <c r="B51">
        <v>115.12195728646817</v>
      </c>
      <c r="C51">
        <v>0</v>
      </c>
      <c r="D51">
        <v>0</v>
      </c>
      <c r="E51">
        <v>0</v>
      </c>
      <c r="F51">
        <v>2588.0603701869259</v>
      </c>
      <c r="G51">
        <v>2333.0603862068747</v>
      </c>
      <c r="H51">
        <v>201.11572371367834</v>
      </c>
      <c r="I51">
        <v>0</v>
      </c>
      <c r="J51">
        <v>2274.1020793950852</v>
      </c>
      <c r="K51">
        <v>98.298803571512053</v>
      </c>
      <c r="L51">
        <v>0</v>
      </c>
      <c r="M51">
        <v>0</v>
      </c>
      <c r="N51">
        <v>115.12195728646817</v>
      </c>
      <c r="O51">
        <v>117.1941525176246</v>
      </c>
      <c r="P51">
        <v>100.46934692973782</v>
      </c>
      <c r="Q51">
        <v>100.9533937635136</v>
      </c>
      <c r="R51">
        <v>109.85597047214499</v>
      </c>
      <c r="S51">
        <v>100.06818203579927</v>
      </c>
      <c r="T51">
        <v>2406</v>
      </c>
    </row>
    <row r="52" spans="1:20" x14ac:dyDescent="0.3">
      <c r="A52">
        <f t="shared" si="1"/>
        <v>46</v>
      </c>
      <c r="B52">
        <v>143.93735576180345</v>
      </c>
      <c r="C52">
        <v>0</v>
      </c>
      <c r="D52">
        <v>0</v>
      </c>
      <c r="E52">
        <v>0</v>
      </c>
      <c r="F52">
        <v>3060.5396836184364</v>
      </c>
      <c r="G52">
        <v>545.65075133001108</v>
      </c>
      <c r="H52">
        <v>2389.7931467390126</v>
      </c>
      <c r="I52">
        <v>0</v>
      </c>
      <c r="J52">
        <v>103.62197430342999</v>
      </c>
      <c r="K52">
        <v>2363.4577603143416</v>
      </c>
      <c r="L52">
        <v>0</v>
      </c>
      <c r="M52">
        <v>0</v>
      </c>
      <c r="N52">
        <v>143.93735576180345</v>
      </c>
      <c r="O52">
        <v>146.52822816551591</v>
      </c>
      <c r="P52">
        <v>180.18549985454456</v>
      </c>
      <c r="Q52">
        <v>451.85049055052133</v>
      </c>
      <c r="R52">
        <v>109.9781465605364</v>
      </c>
      <c r="S52">
        <v>2406</v>
      </c>
      <c r="T52">
        <v>109.63204881302894</v>
      </c>
    </row>
    <row r="53" spans="1:20" x14ac:dyDescent="0.3">
      <c r="A53">
        <f t="shared" si="1"/>
        <v>47</v>
      </c>
      <c r="B53">
        <v>114.96133940817246</v>
      </c>
      <c r="C53">
        <v>0</v>
      </c>
      <c r="D53">
        <v>0</v>
      </c>
      <c r="E53">
        <v>0</v>
      </c>
      <c r="F53">
        <v>1326.108400586375</v>
      </c>
      <c r="G53">
        <v>414.77871896743255</v>
      </c>
      <c r="H53">
        <v>776.66660012914485</v>
      </c>
      <c r="I53">
        <v>0</v>
      </c>
      <c r="J53">
        <v>294.31576513923881</v>
      </c>
      <c r="K53">
        <v>651.23479436274135</v>
      </c>
      <c r="L53">
        <v>0</v>
      </c>
      <c r="M53">
        <v>0</v>
      </c>
      <c r="N53">
        <v>114.96133940817246</v>
      </c>
      <c r="O53">
        <v>117.03064351751956</v>
      </c>
      <c r="P53">
        <v>158.53303270035246</v>
      </c>
      <c r="Q53">
        <v>127.92897076960762</v>
      </c>
      <c r="R53">
        <v>152.61513677092341</v>
      </c>
      <c r="S53">
        <v>662.95702066127069</v>
      </c>
      <c r="T53">
        <v>311.38607951731467</v>
      </c>
    </row>
    <row r="54" spans="1:20" x14ac:dyDescent="0.3">
      <c r="A54">
        <f t="shared" si="1"/>
        <v>48</v>
      </c>
      <c r="B54">
        <v>99.729335666368996</v>
      </c>
      <c r="C54">
        <v>0</v>
      </c>
      <c r="D54">
        <v>0</v>
      </c>
      <c r="E54">
        <v>0</v>
      </c>
      <c r="F54">
        <v>4755.3996974939309</v>
      </c>
      <c r="G54">
        <v>2332.9121361020143</v>
      </c>
      <c r="H54">
        <v>2397.8302635669047</v>
      </c>
      <c r="I54">
        <v>0</v>
      </c>
      <c r="J54">
        <v>2274.1020793950852</v>
      </c>
      <c r="K54">
        <v>2363.4577603143416</v>
      </c>
      <c r="L54">
        <v>0</v>
      </c>
      <c r="M54">
        <v>0</v>
      </c>
      <c r="N54">
        <v>99.729335666368996</v>
      </c>
      <c r="O54">
        <v>101.52446370836364</v>
      </c>
      <c r="P54">
        <v>110.25449237990316</v>
      </c>
      <c r="Q54">
        <v>100.80247515676554</v>
      </c>
      <c r="R54">
        <v>118.29656247740455</v>
      </c>
      <c r="S54">
        <v>2406</v>
      </c>
      <c r="T54">
        <v>2406</v>
      </c>
    </row>
    <row r="55" spans="1:20" x14ac:dyDescent="0.3">
      <c r="A55">
        <f t="shared" si="1"/>
        <v>49</v>
      </c>
      <c r="B55">
        <v>131.59494680045964</v>
      </c>
      <c r="C55">
        <v>0</v>
      </c>
      <c r="D55">
        <v>0</v>
      </c>
      <c r="E55">
        <v>0</v>
      </c>
      <c r="F55">
        <v>615.59109105161258</v>
      </c>
      <c r="G55">
        <v>241.43616957330343</v>
      </c>
      <c r="H55">
        <v>250.0131297600613</v>
      </c>
      <c r="I55">
        <v>0</v>
      </c>
      <c r="J55">
        <v>114.72295620640631</v>
      </c>
      <c r="K55">
        <v>158.57383662714224</v>
      </c>
      <c r="L55">
        <v>0</v>
      </c>
      <c r="M55">
        <v>0</v>
      </c>
      <c r="N55">
        <v>131.59494680045964</v>
      </c>
      <c r="O55">
        <v>133.96365584286792</v>
      </c>
      <c r="P55">
        <v>135.22243135717693</v>
      </c>
      <c r="Q55">
        <v>131.05906441921661</v>
      </c>
      <c r="R55">
        <v>100.18975267452117</v>
      </c>
      <c r="S55">
        <v>161.42816568643082</v>
      </c>
      <c r="T55">
        <v>121.37688766637788</v>
      </c>
    </row>
    <row r="56" spans="1:20" x14ac:dyDescent="0.3">
      <c r="A56">
        <f t="shared" si="1"/>
        <v>50</v>
      </c>
      <c r="B56">
        <v>109.79538194877965</v>
      </c>
      <c r="C56">
        <v>0</v>
      </c>
      <c r="D56">
        <v>0</v>
      </c>
      <c r="E56">
        <v>0</v>
      </c>
      <c r="F56">
        <v>633.6716653073629</v>
      </c>
      <c r="G56">
        <v>198.14874434236526</v>
      </c>
      <c r="H56">
        <v>283.70427899088736</v>
      </c>
      <c r="I56">
        <v>0</v>
      </c>
      <c r="J56">
        <v>100.59121616002713</v>
      </c>
      <c r="K56">
        <v>161.1123422957042</v>
      </c>
      <c r="L56">
        <v>0</v>
      </c>
      <c r="M56">
        <v>0</v>
      </c>
      <c r="N56">
        <v>109.79538194877965</v>
      </c>
      <c r="O56">
        <v>111.77169882385769</v>
      </c>
      <c r="P56">
        <v>163.22473194964283</v>
      </c>
      <c r="Q56">
        <v>101.12420558050074</v>
      </c>
      <c r="R56">
        <v>132.52158645986418</v>
      </c>
      <c r="S56">
        <v>164.01236445702688</v>
      </c>
      <c r="T56">
        <v>106.42550669730871</v>
      </c>
    </row>
    <row r="57" spans="1:20" x14ac:dyDescent="0.3">
      <c r="A57">
        <f t="shared" si="1"/>
        <v>51</v>
      </c>
      <c r="B57">
        <v>160.62338532501377</v>
      </c>
      <c r="C57">
        <v>0</v>
      </c>
      <c r="D57">
        <v>0</v>
      </c>
      <c r="E57">
        <v>0</v>
      </c>
      <c r="F57">
        <v>2752.0657206424162</v>
      </c>
      <c r="G57">
        <v>194.34912152753776</v>
      </c>
      <c r="H57">
        <v>2420.9793795288206</v>
      </c>
      <c r="I57">
        <v>0</v>
      </c>
      <c r="J57">
        <v>94.774825198766862</v>
      </c>
      <c r="K57">
        <v>99.713657812328847</v>
      </c>
      <c r="L57">
        <v>0</v>
      </c>
      <c r="M57">
        <v>0</v>
      </c>
      <c r="N57">
        <v>160.62338532501377</v>
      </c>
      <c r="O57">
        <v>163.51460626086401</v>
      </c>
      <c r="P57">
        <v>186.27440255762207</v>
      </c>
      <c r="Q57">
        <v>103.07258051626661</v>
      </c>
      <c r="R57">
        <v>2406</v>
      </c>
      <c r="S57">
        <v>101.50850365295076</v>
      </c>
      <c r="T57">
        <v>100.27176506029535</v>
      </c>
    </row>
    <row r="58" spans="1:20" x14ac:dyDescent="0.3">
      <c r="A58">
        <f t="shared" si="1"/>
        <v>52</v>
      </c>
      <c r="B58">
        <v>119.03162490221496</v>
      </c>
      <c r="C58">
        <v>0</v>
      </c>
      <c r="D58">
        <v>0</v>
      </c>
      <c r="E58">
        <v>0</v>
      </c>
      <c r="F58">
        <v>1359.5270256770282</v>
      </c>
      <c r="G58">
        <v>242.64722958522526</v>
      </c>
      <c r="H58">
        <v>202.49126437958799</v>
      </c>
      <c r="I58">
        <v>0</v>
      </c>
      <c r="J58">
        <v>95.033331956675994</v>
      </c>
      <c r="K58">
        <v>101.6997543654997</v>
      </c>
      <c r="L58">
        <v>0</v>
      </c>
      <c r="M58">
        <v>0</v>
      </c>
      <c r="N58">
        <v>119.03162490221496</v>
      </c>
      <c r="O58">
        <v>121.17419415045482</v>
      </c>
      <c r="P58">
        <v>938.86001817440172</v>
      </c>
      <c r="Q58">
        <v>151.98154776108333</v>
      </c>
      <c r="R58">
        <v>107.87870426737386</v>
      </c>
      <c r="S58">
        <v>103.53034994407869</v>
      </c>
      <c r="T58">
        <v>100.54526521016321</v>
      </c>
    </row>
    <row r="59" spans="1:20" x14ac:dyDescent="0.3">
      <c r="A59">
        <f t="shared" si="1"/>
        <v>53</v>
      </c>
      <c r="B59">
        <v>105.96835790389957</v>
      </c>
      <c r="C59">
        <v>0</v>
      </c>
      <c r="D59">
        <v>0</v>
      </c>
      <c r="E59">
        <v>0</v>
      </c>
      <c r="F59">
        <v>548.96970168915357</v>
      </c>
      <c r="G59">
        <v>234.44559528660682</v>
      </c>
      <c r="H59">
        <v>222.73414895346895</v>
      </c>
      <c r="I59">
        <v>0</v>
      </c>
      <c r="J59">
        <v>131.1375130059144</v>
      </c>
      <c r="K59">
        <v>98.71884590888142</v>
      </c>
      <c r="L59">
        <v>0</v>
      </c>
      <c r="M59">
        <v>0</v>
      </c>
      <c r="N59">
        <v>105.96835790389957</v>
      </c>
      <c r="O59">
        <v>107.87578834616977</v>
      </c>
      <c r="P59">
        <v>101.67141207948248</v>
      </c>
      <c r="Q59">
        <v>107.52810299585138</v>
      </c>
      <c r="R59">
        <v>131.81099825795894</v>
      </c>
      <c r="S59">
        <v>100.49578513524129</v>
      </c>
      <c r="T59">
        <v>138.74348876025746</v>
      </c>
    </row>
    <row r="60" spans="1:20" x14ac:dyDescent="0.3">
      <c r="A60">
        <f t="shared" si="1"/>
        <v>54</v>
      </c>
      <c r="B60">
        <v>117.70670738341174</v>
      </c>
      <c r="C60">
        <v>0</v>
      </c>
      <c r="D60">
        <v>0</v>
      </c>
      <c r="E60">
        <v>0</v>
      </c>
      <c r="F60">
        <v>767.43013149298554</v>
      </c>
      <c r="G60">
        <v>196.50581932342743</v>
      </c>
      <c r="H60">
        <v>479.67562634009028</v>
      </c>
      <c r="I60">
        <v>0</v>
      </c>
      <c r="J60">
        <v>98.762718247602038</v>
      </c>
      <c r="K60">
        <v>134.98653108155736</v>
      </c>
      <c r="L60">
        <v>0</v>
      </c>
      <c r="M60">
        <v>0</v>
      </c>
      <c r="N60">
        <v>117.70670738341174</v>
      </c>
      <c r="O60">
        <v>119.82542811631315</v>
      </c>
      <c r="P60">
        <v>105.06242819634153</v>
      </c>
      <c r="Q60">
        <v>101.28020582364709</v>
      </c>
      <c r="R60">
        <v>361.47774218043605</v>
      </c>
      <c r="S60">
        <v>137.4162886410254</v>
      </c>
      <c r="T60">
        <v>104.49095590596296</v>
      </c>
    </row>
    <row r="61" spans="1:20" x14ac:dyDescent="0.3">
      <c r="A61">
        <f t="shared" si="1"/>
        <v>55</v>
      </c>
      <c r="B61">
        <v>110.23837613887871</v>
      </c>
      <c r="C61">
        <v>0</v>
      </c>
      <c r="D61">
        <v>0</v>
      </c>
      <c r="E61">
        <v>0</v>
      </c>
      <c r="F61">
        <v>582.2561493282459</v>
      </c>
      <c r="G61">
        <v>240.53971330473703</v>
      </c>
      <c r="H61">
        <v>246.06121504286347</v>
      </c>
      <c r="I61">
        <v>0</v>
      </c>
      <c r="J61">
        <v>104.77420402726415</v>
      </c>
      <c r="K61">
        <v>123.04865734698393</v>
      </c>
      <c r="L61">
        <v>0</v>
      </c>
      <c r="M61">
        <v>0</v>
      </c>
      <c r="N61">
        <v>110.23837613887871</v>
      </c>
      <c r="O61">
        <v>112.22266690937852</v>
      </c>
      <c r="P61">
        <v>106.13583166855378</v>
      </c>
      <c r="Q61">
        <v>140.09522411695818</v>
      </c>
      <c r="R61">
        <v>131.62470022237972</v>
      </c>
      <c r="S61">
        <v>125.26353317922964</v>
      </c>
      <c r="T61">
        <v>110.85110786084549</v>
      </c>
    </row>
    <row r="62" spans="1:20" x14ac:dyDescent="0.3">
      <c r="A62">
        <f t="shared" si="1"/>
        <v>56</v>
      </c>
      <c r="B62">
        <v>101.8058410825379</v>
      </c>
      <c r="C62">
        <v>0</v>
      </c>
      <c r="D62">
        <v>0</v>
      </c>
      <c r="E62">
        <v>0</v>
      </c>
      <c r="F62">
        <v>541.53917900693671</v>
      </c>
      <c r="G62">
        <v>203.72030626771723</v>
      </c>
      <c r="H62">
        <v>226.20239078361038</v>
      </c>
      <c r="I62">
        <v>0</v>
      </c>
      <c r="J62">
        <v>96.117641362792739</v>
      </c>
      <c r="K62">
        <v>120.20956973863773</v>
      </c>
      <c r="L62">
        <v>0</v>
      </c>
      <c r="M62">
        <v>0</v>
      </c>
      <c r="N62">
        <v>101.8058410825379</v>
      </c>
      <c r="O62">
        <v>103.63834622202357</v>
      </c>
      <c r="P62">
        <v>121.36418717773401</v>
      </c>
      <c r="Q62">
        <v>111.26963041774343</v>
      </c>
      <c r="R62">
        <v>113.90990472239902</v>
      </c>
      <c r="S62">
        <v>122.37334199393321</v>
      </c>
      <c r="T62">
        <v>101.69246456183473</v>
      </c>
    </row>
    <row r="63" spans="1:20" x14ac:dyDescent="0.3">
      <c r="A63">
        <f t="shared" si="1"/>
        <v>57</v>
      </c>
      <c r="B63">
        <v>112.98891660874814</v>
      </c>
      <c r="C63">
        <v>0</v>
      </c>
      <c r="D63">
        <v>0</v>
      </c>
      <c r="E63">
        <v>0</v>
      </c>
      <c r="F63">
        <v>701.3087442709932</v>
      </c>
      <c r="G63">
        <v>289.00673126375648</v>
      </c>
      <c r="H63">
        <v>316.48127707436777</v>
      </c>
      <c r="I63">
        <v>0</v>
      </c>
      <c r="J63">
        <v>96.852119692984331</v>
      </c>
      <c r="K63">
        <v>221.94263206862377</v>
      </c>
      <c r="L63">
        <v>0</v>
      </c>
      <c r="M63">
        <v>0</v>
      </c>
      <c r="N63">
        <v>112.98891660874814</v>
      </c>
      <c r="O63">
        <v>115.0227171077056</v>
      </c>
      <c r="P63">
        <v>108.4442933297468</v>
      </c>
      <c r="Q63">
        <v>197.35673273351978</v>
      </c>
      <c r="R63">
        <v>105.61548970334688</v>
      </c>
      <c r="S63">
        <v>225.93759944585901</v>
      </c>
      <c r="T63">
        <v>102.46954263517743</v>
      </c>
    </row>
    <row r="64" spans="1:20" x14ac:dyDescent="0.3">
      <c r="A64">
        <f t="shared" si="1"/>
        <v>58</v>
      </c>
      <c r="B64">
        <v>102.166834826268</v>
      </c>
      <c r="C64">
        <v>0</v>
      </c>
      <c r="D64">
        <v>0</v>
      </c>
      <c r="E64">
        <v>0</v>
      </c>
      <c r="F64">
        <v>891.93818760011095</v>
      </c>
      <c r="G64">
        <v>325.65412301016465</v>
      </c>
      <c r="H64">
        <v>478.52096619758566</v>
      </c>
      <c r="I64">
        <v>0</v>
      </c>
      <c r="J64">
        <v>99.177581745361579</v>
      </c>
      <c r="K64">
        <v>141.82313738246702</v>
      </c>
      <c r="L64">
        <v>0</v>
      </c>
      <c r="M64">
        <v>0</v>
      </c>
      <c r="N64">
        <v>102.166834826268</v>
      </c>
      <c r="O64">
        <v>104.00583785314083</v>
      </c>
      <c r="P64">
        <v>103.81798576916266</v>
      </c>
      <c r="Q64">
        <v>232.33831547898609</v>
      </c>
      <c r="R64">
        <v>353.44606263203411</v>
      </c>
      <c r="S64">
        <v>144.37595385535144</v>
      </c>
      <c r="T64">
        <v>104.92988148659256</v>
      </c>
    </row>
    <row r="65" spans="1:20" x14ac:dyDescent="0.3">
      <c r="A65">
        <f t="shared" si="1"/>
        <v>59</v>
      </c>
      <c r="B65">
        <v>2363.4577603143416</v>
      </c>
      <c r="C65">
        <v>0</v>
      </c>
      <c r="D65">
        <v>0</v>
      </c>
      <c r="E65">
        <v>0</v>
      </c>
      <c r="F65">
        <v>4141.3172267321461</v>
      </c>
      <c r="G65">
        <v>245.3874564040589</v>
      </c>
      <c r="H65">
        <v>3811.1398777531836</v>
      </c>
      <c r="I65">
        <v>0</v>
      </c>
      <c r="J65">
        <v>143.59213921019452</v>
      </c>
      <c r="K65">
        <v>1538.5297734745448</v>
      </c>
      <c r="L65">
        <v>0</v>
      </c>
      <c r="M65">
        <v>0</v>
      </c>
      <c r="N65">
        <v>2363.4577603143416</v>
      </c>
      <c r="O65">
        <v>2406</v>
      </c>
      <c r="P65">
        <v>159.33360265608187</v>
      </c>
      <c r="Q65">
        <v>106.21229140913746</v>
      </c>
      <c r="R65">
        <v>2406</v>
      </c>
      <c r="S65">
        <v>1566.2233093970865</v>
      </c>
      <c r="T65">
        <v>151.92048328438582</v>
      </c>
    </row>
    <row r="66" spans="1:20" x14ac:dyDescent="0.3">
      <c r="A66">
        <f t="shared" si="1"/>
        <v>60</v>
      </c>
      <c r="B66">
        <v>245.83943291818704</v>
      </c>
      <c r="C66">
        <v>0</v>
      </c>
      <c r="D66">
        <v>0</v>
      </c>
      <c r="E66">
        <v>0</v>
      </c>
      <c r="F66">
        <v>490.50239663887862</v>
      </c>
      <c r="G66">
        <v>197.66212185820709</v>
      </c>
      <c r="H66">
        <v>199.99737112168111</v>
      </c>
      <c r="I66">
        <v>0</v>
      </c>
      <c r="J66">
        <v>98.93962336716892</v>
      </c>
      <c r="K66">
        <v>105.04073828059408</v>
      </c>
      <c r="L66">
        <v>0</v>
      </c>
      <c r="M66">
        <v>0</v>
      </c>
      <c r="N66">
        <v>245.83943291818704</v>
      </c>
      <c r="O66">
        <v>250.26454271071441</v>
      </c>
      <c r="P66">
        <v>101.67194679849021</v>
      </c>
      <c r="Q66">
        <v>102.28041668448591</v>
      </c>
      <c r="R66">
        <v>101.95654083034584</v>
      </c>
      <c r="S66">
        <v>106.93147156964478</v>
      </c>
      <c r="T66">
        <v>104.67812152246472</v>
      </c>
    </row>
    <row r="67" spans="1:20" x14ac:dyDescent="0.3">
      <c r="A67">
        <f t="shared" si="1"/>
        <v>61</v>
      </c>
      <c r="B67">
        <v>103.11771240431881</v>
      </c>
      <c r="C67">
        <v>0</v>
      </c>
      <c r="D67">
        <v>0</v>
      </c>
      <c r="E67">
        <v>0</v>
      </c>
      <c r="F67">
        <v>1826.5222313938191</v>
      </c>
      <c r="G67">
        <v>331.59904095238193</v>
      </c>
      <c r="H67">
        <v>214.44635410720483</v>
      </c>
      <c r="I67">
        <v>0</v>
      </c>
      <c r="J67">
        <v>94.811191688600104</v>
      </c>
      <c r="K67">
        <v>99.977360203412729</v>
      </c>
      <c r="L67">
        <v>0</v>
      </c>
      <c r="M67">
        <v>0</v>
      </c>
      <c r="N67">
        <v>103.11771240431881</v>
      </c>
      <c r="O67">
        <v>104.97383122759655</v>
      </c>
      <c r="P67">
        <v>1313.3542364993209</v>
      </c>
      <c r="Q67">
        <v>242.75663200092472</v>
      </c>
      <c r="R67">
        <v>121.97461629754426</v>
      </c>
      <c r="S67">
        <v>101.77695268707416</v>
      </c>
      <c r="T67">
        <v>100.31024080653891</v>
      </c>
    </row>
    <row r="68" spans="1:20" x14ac:dyDescent="0.3">
      <c r="A68">
        <f t="shared" si="1"/>
        <v>62</v>
      </c>
      <c r="B68">
        <v>107.59910240678924</v>
      </c>
      <c r="C68">
        <v>0</v>
      </c>
      <c r="D68">
        <v>0</v>
      </c>
      <c r="E68">
        <v>0</v>
      </c>
      <c r="F68">
        <v>1210.0003291585649</v>
      </c>
      <c r="G68">
        <v>272.60196462392963</v>
      </c>
      <c r="H68">
        <v>213.88163070647124</v>
      </c>
      <c r="I68">
        <v>0</v>
      </c>
      <c r="J68">
        <v>166.55441010510128</v>
      </c>
      <c r="K68">
        <v>107.89791188481161</v>
      </c>
      <c r="L68">
        <v>0</v>
      </c>
      <c r="M68">
        <v>0</v>
      </c>
      <c r="N68">
        <v>107.59910240678924</v>
      </c>
      <c r="O68">
        <v>109.53588625011145</v>
      </c>
      <c r="P68">
        <v>745.29673975301819</v>
      </c>
      <c r="Q68">
        <v>110.95438988205913</v>
      </c>
      <c r="R68">
        <v>113.4695758963861</v>
      </c>
      <c r="S68">
        <v>109.84007429873822</v>
      </c>
      <c r="T68">
        <v>176.21456589119717</v>
      </c>
    </row>
    <row r="69" spans="1:20" x14ac:dyDescent="0.3">
      <c r="A69">
        <f t="shared" si="1"/>
        <v>63</v>
      </c>
      <c r="B69">
        <v>106.57047138884992</v>
      </c>
      <c r="C69">
        <v>0</v>
      </c>
      <c r="D69">
        <v>0</v>
      </c>
      <c r="E69">
        <v>0</v>
      </c>
      <c r="F69">
        <v>651.99287360629864</v>
      </c>
      <c r="G69">
        <v>229.37154898043354</v>
      </c>
      <c r="H69">
        <v>296.13172489942286</v>
      </c>
      <c r="I69">
        <v>0</v>
      </c>
      <c r="J69">
        <v>114.15740434961742</v>
      </c>
      <c r="K69">
        <v>105.42523969092196</v>
      </c>
      <c r="L69">
        <v>0</v>
      </c>
      <c r="M69">
        <v>0</v>
      </c>
      <c r="N69">
        <v>106.57047138884992</v>
      </c>
      <c r="O69">
        <v>108.48873987384923</v>
      </c>
      <c r="P69">
        <v>138.22547145135556</v>
      </c>
      <c r="Q69">
        <v>119.34283251246394</v>
      </c>
      <c r="R69">
        <v>201.07109557998069</v>
      </c>
      <c r="S69">
        <v>107.32289400535855</v>
      </c>
      <c r="T69">
        <v>120.77853380189524</v>
      </c>
    </row>
    <row r="70" spans="1:20" x14ac:dyDescent="0.3">
      <c r="A70">
        <f t="shared" si="1"/>
        <v>64</v>
      </c>
      <c r="B70">
        <v>171.086776006099</v>
      </c>
      <c r="C70">
        <v>0</v>
      </c>
      <c r="D70">
        <v>0</v>
      </c>
      <c r="E70">
        <v>0</v>
      </c>
      <c r="F70">
        <v>1805.8612894994749</v>
      </c>
      <c r="G70">
        <v>200.5891915074929</v>
      </c>
      <c r="H70">
        <v>1494.9657948257195</v>
      </c>
      <c r="I70">
        <v>0</v>
      </c>
      <c r="J70">
        <v>98.188800591341419</v>
      </c>
      <c r="K70">
        <v>198.47946019355123</v>
      </c>
      <c r="L70">
        <v>0</v>
      </c>
      <c r="M70">
        <v>0</v>
      </c>
      <c r="N70">
        <v>171.086776006099</v>
      </c>
      <c r="O70">
        <v>174.16633797420877</v>
      </c>
      <c r="P70">
        <v>142.81180637725299</v>
      </c>
      <c r="Q70">
        <v>106.01099636328637</v>
      </c>
      <c r="R70">
        <v>1348.8101374510684</v>
      </c>
      <c r="S70">
        <v>202.05209047703516</v>
      </c>
      <c r="T70">
        <v>103.88375102563923</v>
      </c>
    </row>
    <row r="71" spans="1:20" x14ac:dyDescent="0.3">
      <c r="A71">
        <f t="shared" si="1"/>
        <v>65</v>
      </c>
      <c r="B71">
        <v>138.22446129614394</v>
      </c>
      <c r="C71">
        <v>0</v>
      </c>
      <c r="D71">
        <v>0</v>
      </c>
      <c r="E71">
        <v>0</v>
      </c>
      <c r="F71">
        <v>749.53849602393711</v>
      </c>
      <c r="G71">
        <v>228.44910142428387</v>
      </c>
      <c r="H71">
        <v>396.05311231287624</v>
      </c>
      <c r="I71">
        <v>0</v>
      </c>
      <c r="J71">
        <v>130.24036178688837</v>
      </c>
      <c r="K71">
        <v>101.56621650909108</v>
      </c>
      <c r="L71">
        <v>0</v>
      </c>
      <c r="M71">
        <v>0</v>
      </c>
      <c r="N71">
        <v>138.22446129614394</v>
      </c>
      <c r="O71">
        <v>140.71250159947454</v>
      </c>
      <c r="P71">
        <v>138.5279752152079</v>
      </c>
      <c r="Q71">
        <v>102.32082346303261</v>
      </c>
      <c r="R71">
        <v>308.34875473473585</v>
      </c>
      <c r="S71">
        <v>103.39440840625471</v>
      </c>
      <c r="T71">
        <v>137.79430277052791</v>
      </c>
    </row>
    <row r="72" spans="1:20" x14ac:dyDescent="0.3">
      <c r="A72">
        <f t="shared" si="1"/>
        <v>66</v>
      </c>
      <c r="B72">
        <v>103.83966336049691</v>
      </c>
      <c r="C72">
        <v>0</v>
      </c>
      <c r="D72">
        <v>0</v>
      </c>
      <c r="E72">
        <v>0</v>
      </c>
      <c r="F72">
        <v>765.50155702911445</v>
      </c>
      <c r="G72">
        <v>196.80393062469943</v>
      </c>
      <c r="H72">
        <v>251.47692597686222</v>
      </c>
      <c r="I72">
        <v>0</v>
      </c>
      <c r="J72">
        <v>97.042028342039018</v>
      </c>
      <c r="K72">
        <v>117.34410048892178</v>
      </c>
      <c r="L72">
        <v>0</v>
      </c>
      <c r="M72">
        <v>0</v>
      </c>
      <c r="N72">
        <v>103.83966336049691</v>
      </c>
      <c r="O72">
        <v>105.70877730098586</v>
      </c>
      <c r="P72">
        <v>330.99972845407694</v>
      </c>
      <c r="Q72">
        <v>103.30437303390502</v>
      </c>
      <c r="R72">
        <v>142.9345178971306</v>
      </c>
      <c r="S72">
        <v>119.45629429772238</v>
      </c>
      <c r="T72">
        <v>102.67046598587729</v>
      </c>
    </row>
    <row r="73" spans="1:20" x14ac:dyDescent="0.3">
      <c r="A73">
        <f t="shared" ref="A73:A106" si="2">A72 + 1</f>
        <v>67</v>
      </c>
      <c r="B73">
        <v>149.38968741197743</v>
      </c>
      <c r="C73">
        <v>0</v>
      </c>
      <c r="D73">
        <v>0</v>
      </c>
      <c r="E73">
        <v>0</v>
      </c>
      <c r="F73">
        <v>2756.9559419255384</v>
      </c>
      <c r="G73">
        <v>2361.5357429823234</v>
      </c>
      <c r="H73">
        <v>234.65502021845975</v>
      </c>
      <c r="I73">
        <v>0</v>
      </c>
      <c r="J73">
        <v>2274.1020793950852</v>
      </c>
      <c r="K73">
        <v>102.82256943242278</v>
      </c>
      <c r="L73">
        <v>0</v>
      </c>
      <c r="M73">
        <v>0</v>
      </c>
      <c r="N73">
        <v>149.38968741197743</v>
      </c>
      <c r="O73">
        <v>152.07870178539304</v>
      </c>
      <c r="P73">
        <v>210.39038567941478</v>
      </c>
      <c r="Q73">
        <v>129.94130696092029</v>
      </c>
      <c r="R73">
        <v>140.04537649368302</v>
      </c>
      <c r="S73">
        <v>104.6733756822064</v>
      </c>
      <c r="T73">
        <v>2406</v>
      </c>
    </row>
    <row r="74" spans="1:20" x14ac:dyDescent="0.3">
      <c r="A74">
        <f t="shared" si="2"/>
        <v>68</v>
      </c>
      <c r="B74">
        <v>2363.4577603143416</v>
      </c>
      <c r="C74">
        <v>0</v>
      </c>
      <c r="D74">
        <v>0</v>
      </c>
      <c r="E74">
        <v>0</v>
      </c>
      <c r="F74">
        <v>4248.554329900142</v>
      </c>
      <c r="G74">
        <v>2381.3848112221999</v>
      </c>
      <c r="H74">
        <v>1843.2906713517762</v>
      </c>
      <c r="I74">
        <v>0</v>
      </c>
      <c r="J74">
        <v>2274.1020793950852</v>
      </c>
      <c r="K74">
        <v>730.20300304400723</v>
      </c>
      <c r="L74">
        <v>0</v>
      </c>
      <c r="M74">
        <v>0</v>
      </c>
      <c r="N74">
        <v>2363.4577603143416</v>
      </c>
      <c r="O74">
        <v>2406</v>
      </c>
      <c r="P74">
        <v>100.35282526436839</v>
      </c>
      <c r="Q74">
        <v>150.14765842911456</v>
      </c>
      <c r="R74">
        <v>1177.602841805081</v>
      </c>
      <c r="S74">
        <v>743.34665709879937</v>
      </c>
      <c r="T74">
        <v>2406</v>
      </c>
    </row>
    <row r="75" spans="1:20" x14ac:dyDescent="0.3">
      <c r="A75">
        <f t="shared" si="2"/>
        <v>69</v>
      </c>
      <c r="B75">
        <v>98.437482415358687</v>
      </c>
      <c r="C75">
        <v>0</v>
      </c>
      <c r="D75">
        <v>0</v>
      </c>
      <c r="E75">
        <v>0</v>
      </c>
      <c r="F75">
        <v>3150.7763608626146</v>
      </c>
      <c r="G75">
        <v>488.58382824838543</v>
      </c>
      <c r="H75">
        <v>312.90650710975603</v>
      </c>
      <c r="I75">
        <v>0</v>
      </c>
      <c r="J75">
        <v>103.76424205948015</v>
      </c>
      <c r="K75">
        <v>220.7597757269495</v>
      </c>
      <c r="L75">
        <v>0</v>
      </c>
      <c r="M75">
        <v>0</v>
      </c>
      <c r="N75">
        <v>98.437482415358687</v>
      </c>
      <c r="O75">
        <v>100.20935709883514</v>
      </c>
      <c r="P75">
        <v>2406</v>
      </c>
      <c r="Q75">
        <v>393.61409509737626</v>
      </c>
      <c r="R75">
        <v>103.09845913164796</v>
      </c>
      <c r="S75">
        <v>224.7334516900346</v>
      </c>
      <c r="T75">
        <v>109.78256809893001</v>
      </c>
    </row>
    <row r="76" spans="1:20" x14ac:dyDescent="0.3">
      <c r="A76">
        <f t="shared" si="2"/>
        <v>70</v>
      </c>
      <c r="B76">
        <v>98.886355969409138</v>
      </c>
      <c r="C76">
        <v>0</v>
      </c>
      <c r="D76">
        <v>0</v>
      </c>
      <c r="E76">
        <v>0</v>
      </c>
      <c r="F76">
        <v>655.35612662148765</v>
      </c>
      <c r="G76">
        <v>306.48476480907766</v>
      </c>
      <c r="H76">
        <v>249.3729788246136</v>
      </c>
      <c r="I76">
        <v>0</v>
      </c>
      <c r="J76">
        <v>97.341887030088415</v>
      </c>
      <c r="K76">
        <v>139.15726470266694</v>
      </c>
      <c r="L76">
        <v>0</v>
      </c>
      <c r="M76">
        <v>0</v>
      </c>
      <c r="N76">
        <v>98.886355969409138</v>
      </c>
      <c r="O76">
        <v>100.6663103768585</v>
      </c>
      <c r="P76">
        <v>111.29479326698313</v>
      </c>
      <c r="Q76">
        <v>214.65960354555267</v>
      </c>
      <c r="R76">
        <v>118.94376838080811</v>
      </c>
      <c r="S76">
        <v>141.66209546731494</v>
      </c>
      <c r="T76">
        <v>102.98771647783356</v>
      </c>
    </row>
    <row r="77" spans="1:20" x14ac:dyDescent="0.3">
      <c r="A77">
        <f t="shared" si="2"/>
        <v>71</v>
      </c>
      <c r="B77">
        <v>100.84037810528602</v>
      </c>
      <c r="C77">
        <v>0</v>
      </c>
      <c r="D77">
        <v>0</v>
      </c>
      <c r="E77">
        <v>0</v>
      </c>
      <c r="F77">
        <v>1531.9663622751855</v>
      </c>
      <c r="G77">
        <v>369.88431598685298</v>
      </c>
      <c r="H77">
        <v>227.89648885723386</v>
      </c>
      <c r="I77">
        <v>0</v>
      </c>
      <c r="J77">
        <v>246.43109612633091</v>
      </c>
      <c r="K77">
        <v>108.33120617459757</v>
      </c>
      <c r="L77">
        <v>0</v>
      </c>
      <c r="M77">
        <v>0</v>
      </c>
      <c r="N77">
        <v>100.84037810528602</v>
      </c>
      <c r="O77">
        <v>102.65550491118117</v>
      </c>
      <c r="P77">
        <v>961.7609519520521</v>
      </c>
      <c r="Q77">
        <v>130.11113754828546</v>
      </c>
      <c r="R77">
        <v>127.54165979263948</v>
      </c>
      <c r="S77">
        <v>110.28116788574033</v>
      </c>
      <c r="T77">
        <v>260.72409970165813</v>
      </c>
    </row>
    <row r="78" spans="1:20" x14ac:dyDescent="0.3">
      <c r="A78">
        <f t="shared" si="2"/>
        <v>72</v>
      </c>
      <c r="B78">
        <v>109.58262019640348</v>
      </c>
      <c r="C78">
        <v>0</v>
      </c>
      <c r="D78">
        <v>0</v>
      </c>
      <c r="E78">
        <v>0</v>
      </c>
      <c r="F78">
        <v>620.82189611648062</v>
      </c>
      <c r="G78">
        <v>248.17051967263114</v>
      </c>
      <c r="H78">
        <v>281.07327821187704</v>
      </c>
      <c r="I78">
        <v>0</v>
      </c>
      <c r="J78">
        <v>150.05852821621352</v>
      </c>
      <c r="K78">
        <v>129.2554204111479</v>
      </c>
      <c r="L78">
        <v>0</v>
      </c>
      <c r="M78">
        <v>0</v>
      </c>
      <c r="N78">
        <v>109.58262019640348</v>
      </c>
      <c r="O78">
        <v>111.55510735993875</v>
      </c>
      <c r="P78">
        <v>102.75289236206908</v>
      </c>
      <c r="Q78">
        <v>102.57906081052499</v>
      </c>
      <c r="R78">
        <v>161.65542253814482</v>
      </c>
      <c r="S78">
        <v>131.58201797854855</v>
      </c>
      <c r="T78">
        <v>158.76192285275391</v>
      </c>
    </row>
    <row r="79" spans="1:20" x14ac:dyDescent="0.3">
      <c r="A79">
        <f t="shared" si="2"/>
        <v>73</v>
      </c>
      <c r="B79">
        <v>111.08782553505674</v>
      </c>
      <c r="C79">
        <v>0</v>
      </c>
      <c r="D79">
        <v>0</v>
      </c>
      <c r="E79">
        <v>0</v>
      </c>
      <c r="F79">
        <v>2682.7492397600131</v>
      </c>
      <c r="G79">
        <v>213.32584178637003</v>
      </c>
      <c r="H79">
        <v>2415.8003303042242</v>
      </c>
      <c r="I79">
        <v>0</v>
      </c>
      <c r="J79">
        <v>107.74973983899464</v>
      </c>
      <c r="K79">
        <v>2363.4577603143416</v>
      </c>
      <c r="L79">
        <v>0</v>
      </c>
      <c r="M79">
        <v>0</v>
      </c>
      <c r="N79">
        <v>111.08782553505674</v>
      </c>
      <c r="O79">
        <v>113.08740639468776</v>
      </c>
      <c r="P79">
        <v>101.91255398509965</v>
      </c>
      <c r="Q79">
        <v>109.41596709953008</v>
      </c>
      <c r="R79">
        <v>136.89558155053001</v>
      </c>
      <c r="S79">
        <v>2406</v>
      </c>
      <c r="T79">
        <v>113.99922474965635</v>
      </c>
    </row>
    <row r="80" spans="1:20" x14ac:dyDescent="0.3">
      <c r="A80">
        <f t="shared" si="2"/>
        <v>74</v>
      </c>
      <c r="B80">
        <v>181.23041636764685</v>
      </c>
      <c r="C80">
        <v>0</v>
      </c>
      <c r="D80">
        <v>0</v>
      </c>
      <c r="E80">
        <v>0</v>
      </c>
      <c r="F80">
        <v>821.78188331933302</v>
      </c>
      <c r="G80">
        <v>521.20608781066699</v>
      </c>
      <c r="H80">
        <v>210.30543247043173</v>
      </c>
      <c r="I80">
        <v>0</v>
      </c>
      <c r="J80">
        <v>199.70170190417338</v>
      </c>
      <c r="K80">
        <v>110.8483569679469</v>
      </c>
      <c r="L80">
        <v>0</v>
      </c>
      <c r="M80">
        <v>0</v>
      </c>
      <c r="N80">
        <v>181.23041636764685</v>
      </c>
      <c r="O80">
        <v>184.49256386226449</v>
      </c>
      <c r="P80">
        <v>105.06243693798241</v>
      </c>
      <c r="Q80">
        <v>330.88609548708564</v>
      </c>
      <c r="R80">
        <v>106.81776563894992</v>
      </c>
      <c r="S80">
        <v>112.84362739336994</v>
      </c>
      <c r="T80">
        <v>211.28440061461544</v>
      </c>
    </row>
    <row r="81" spans="1:20" x14ac:dyDescent="0.3">
      <c r="A81">
        <f t="shared" si="2"/>
        <v>75</v>
      </c>
      <c r="B81">
        <v>110.6837672283265</v>
      </c>
      <c r="C81">
        <v>0</v>
      </c>
      <c r="D81">
        <v>0</v>
      </c>
      <c r="E81">
        <v>0</v>
      </c>
      <c r="F81">
        <v>1616.3037957591487</v>
      </c>
      <c r="G81">
        <v>193.00227894704693</v>
      </c>
      <c r="H81">
        <v>284.37790005703096</v>
      </c>
      <c r="I81">
        <v>0</v>
      </c>
      <c r="J81">
        <v>94.705746684227364</v>
      </c>
      <c r="K81">
        <v>173.84943543548007</v>
      </c>
      <c r="L81">
        <v>0</v>
      </c>
      <c r="M81">
        <v>0</v>
      </c>
      <c r="N81">
        <v>110.6837672283265</v>
      </c>
      <c r="O81">
        <v>112.67607503843638</v>
      </c>
      <c r="P81">
        <v>1168.0170850787356</v>
      </c>
      <c r="Q81">
        <v>101.77057328386645</v>
      </c>
      <c r="R81">
        <v>120.48169112354692</v>
      </c>
      <c r="S81">
        <v>176.97872527331873</v>
      </c>
      <c r="T81">
        <v>100.19867999191257</v>
      </c>
    </row>
    <row r="82" spans="1:20" x14ac:dyDescent="0.3">
      <c r="A82">
        <f t="shared" si="2"/>
        <v>76</v>
      </c>
      <c r="B82">
        <v>804.60275627233102</v>
      </c>
      <c r="C82">
        <v>0</v>
      </c>
      <c r="D82">
        <v>0</v>
      </c>
      <c r="E82">
        <v>0</v>
      </c>
      <c r="F82">
        <v>3100.6862578428486</v>
      </c>
      <c r="G82">
        <v>360.01138284168701</v>
      </c>
      <c r="H82">
        <v>390.48722764233264</v>
      </c>
      <c r="I82">
        <v>0</v>
      </c>
      <c r="J82">
        <v>264.64082951843994</v>
      </c>
      <c r="K82">
        <v>115.95634274616933</v>
      </c>
      <c r="L82">
        <v>0</v>
      </c>
      <c r="M82">
        <v>0</v>
      </c>
      <c r="N82">
        <v>804.60275627233102</v>
      </c>
      <c r="O82">
        <v>819.08560588523301</v>
      </c>
      <c r="P82">
        <v>2406</v>
      </c>
      <c r="Q82">
        <v>101.85075821439749</v>
      </c>
      <c r="R82">
        <v>288.19793786364494</v>
      </c>
      <c r="S82">
        <v>118.04355691560038</v>
      </c>
      <c r="T82">
        <v>279.98999763050949</v>
      </c>
    </row>
    <row r="83" spans="1:20" x14ac:dyDescent="0.3">
      <c r="A83">
        <f t="shared" si="2"/>
        <v>77</v>
      </c>
      <c r="B83">
        <v>107.17947381330823</v>
      </c>
      <c r="C83">
        <v>0</v>
      </c>
      <c r="D83">
        <v>0</v>
      </c>
      <c r="E83">
        <v>0</v>
      </c>
      <c r="F83">
        <v>1188.3447505386255</v>
      </c>
      <c r="G83">
        <v>363.94338015173037</v>
      </c>
      <c r="H83">
        <v>615.73954649943084</v>
      </c>
      <c r="I83">
        <v>0</v>
      </c>
      <c r="J83">
        <v>261.96772706597864</v>
      </c>
      <c r="K83">
        <v>526.74781792998999</v>
      </c>
      <c r="L83">
        <v>0</v>
      </c>
      <c r="M83">
        <v>0</v>
      </c>
      <c r="N83">
        <v>107.17947381330823</v>
      </c>
      <c r="O83">
        <v>109.10870434194779</v>
      </c>
      <c r="P83">
        <v>230.05202939715957</v>
      </c>
      <c r="Q83">
        <v>108.52663392848291</v>
      </c>
      <c r="R83">
        <v>110.54261269692091</v>
      </c>
      <c r="S83">
        <v>536.22927865272982</v>
      </c>
      <c r="T83">
        <v>277.16185523580543</v>
      </c>
    </row>
    <row r="84" spans="1:20" x14ac:dyDescent="0.3">
      <c r="A84">
        <f t="shared" si="2"/>
        <v>78</v>
      </c>
      <c r="B84">
        <v>246.70220102825888</v>
      </c>
      <c r="C84">
        <v>0</v>
      </c>
      <c r="D84">
        <v>0</v>
      </c>
      <c r="E84">
        <v>0</v>
      </c>
      <c r="F84">
        <v>1476.8835007449759</v>
      </c>
      <c r="G84">
        <v>201.1602748940571</v>
      </c>
      <c r="H84">
        <v>1198.7289246609046</v>
      </c>
      <c r="I84">
        <v>0</v>
      </c>
      <c r="J84">
        <v>102.83222089955525</v>
      </c>
      <c r="K84">
        <v>1140.0822817002102</v>
      </c>
      <c r="L84">
        <v>0</v>
      </c>
      <c r="M84">
        <v>0</v>
      </c>
      <c r="N84">
        <v>246.70220102825888</v>
      </c>
      <c r="O84">
        <v>251.14284064676755</v>
      </c>
      <c r="P84">
        <v>103.57820420342381</v>
      </c>
      <c r="Q84">
        <v>101.94893894259489</v>
      </c>
      <c r="R84">
        <v>100.60215532382614</v>
      </c>
      <c r="S84">
        <v>1160.603762770814</v>
      </c>
      <c r="T84">
        <v>108.79648971172946</v>
      </c>
    </row>
    <row r="85" spans="1:20" x14ac:dyDescent="0.3">
      <c r="A85">
        <f t="shared" si="2"/>
        <v>79</v>
      </c>
      <c r="B85">
        <v>122.29613483165302</v>
      </c>
      <c r="C85">
        <v>0</v>
      </c>
      <c r="D85">
        <v>0</v>
      </c>
      <c r="E85">
        <v>0</v>
      </c>
      <c r="F85">
        <v>1207.4586542459185</v>
      </c>
      <c r="G85">
        <v>456.96865395647905</v>
      </c>
      <c r="H85">
        <v>196.12574107324008</v>
      </c>
      <c r="I85">
        <v>0</v>
      </c>
      <c r="J85">
        <v>261.85620665985107</v>
      </c>
      <c r="K85">
        <v>100.62964371358346</v>
      </c>
      <c r="L85">
        <v>0</v>
      </c>
      <c r="M85">
        <v>0</v>
      </c>
      <c r="N85">
        <v>122.29613483165302</v>
      </c>
      <c r="O85">
        <v>124.49746525862278</v>
      </c>
      <c r="P85">
        <v>576.09851499262595</v>
      </c>
      <c r="Q85">
        <v>203.3378830678447</v>
      </c>
      <c r="R85">
        <v>102.36049829722002</v>
      </c>
      <c r="S85">
        <v>102.44097730042796</v>
      </c>
      <c r="T85">
        <v>277.04386664612247</v>
      </c>
    </row>
    <row r="86" spans="1:20" x14ac:dyDescent="0.3">
      <c r="A86">
        <f t="shared" si="2"/>
        <v>80</v>
      </c>
      <c r="B86">
        <v>109.26867697980668</v>
      </c>
      <c r="C86">
        <v>0</v>
      </c>
      <c r="D86">
        <v>0</v>
      </c>
      <c r="E86">
        <v>0</v>
      </c>
      <c r="F86">
        <v>562.4967886945883</v>
      </c>
      <c r="G86">
        <v>249.24438257948475</v>
      </c>
      <c r="H86">
        <v>202.81634503795158</v>
      </c>
      <c r="I86">
        <v>0</v>
      </c>
      <c r="J86">
        <v>149.81138026381319</v>
      </c>
      <c r="K86">
        <v>108.04173419005484</v>
      </c>
      <c r="L86">
        <v>0</v>
      </c>
      <c r="M86">
        <v>0</v>
      </c>
      <c r="N86">
        <v>109.26867697980668</v>
      </c>
      <c r="O86">
        <v>111.23551316544321</v>
      </c>
      <c r="P86">
        <v>120.56100327365462</v>
      </c>
      <c r="Q86">
        <v>103.91940120210232</v>
      </c>
      <c r="R86">
        <v>101.87318292422502</v>
      </c>
      <c r="S86">
        <v>109.98648540547583</v>
      </c>
      <c r="T86">
        <v>158.50044031911438</v>
      </c>
    </row>
    <row r="87" spans="1:20" x14ac:dyDescent="0.3">
      <c r="A87">
        <f t="shared" si="2"/>
        <v>81</v>
      </c>
      <c r="B87">
        <v>102.03248289696711</v>
      </c>
      <c r="C87">
        <v>0</v>
      </c>
      <c r="D87">
        <v>0</v>
      </c>
      <c r="E87">
        <v>0</v>
      </c>
      <c r="F87">
        <v>5172.5428058133602</v>
      </c>
      <c r="G87">
        <v>2560.2023611929108</v>
      </c>
      <c r="H87">
        <v>2595.9396358376907</v>
      </c>
      <c r="I87">
        <v>0</v>
      </c>
      <c r="J87">
        <v>2274.1020793950852</v>
      </c>
      <c r="K87">
        <v>280.79752309200984</v>
      </c>
      <c r="L87">
        <v>0</v>
      </c>
      <c r="M87">
        <v>0</v>
      </c>
      <c r="N87">
        <v>102.03248289696711</v>
      </c>
      <c r="O87">
        <v>103.86906758911252</v>
      </c>
      <c r="P87">
        <v>109.50657928739906</v>
      </c>
      <c r="Q87">
        <v>332.18392429929827</v>
      </c>
      <c r="R87">
        <v>2406</v>
      </c>
      <c r="S87">
        <v>285.85187850766602</v>
      </c>
      <c r="T87">
        <v>2406</v>
      </c>
    </row>
    <row r="88" spans="1:20" x14ac:dyDescent="0.3">
      <c r="A88">
        <f t="shared" si="2"/>
        <v>82</v>
      </c>
      <c r="B88">
        <v>298.76928308857094</v>
      </c>
      <c r="C88">
        <v>0</v>
      </c>
      <c r="D88">
        <v>0</v>
      </c>
      <c r="E88">
        <v>0</v>
      </c>
      <c r="F88">
        <v>568.42725685168671</v>
      </c>
      <c r="G88">
        <v>200.10431364141169</v>
      </c>
      <c r="H88">
        <v>274.71119911598248</v>
      </c>
      <c r="I88">
        <v>0</v>
      </c>
      <c r="J88">
        <v>99.214098142000935</v>
      </c>
      <c r="K88">
        <v>102.14078956414758</v>
      </c>
      <c r="L88">
        <v>0</v>
      </c>
      <c r="M88">
        <v>0</v>
      </c>
      <c r="N88">
        <v>298.76928308857094</v>
      </c>
      <c r="O88">
        <v>304.14713018416523</v>
      </c>
      <c r="P88">
        <v>103.84343471762297</v>
      </c>
      <c r="Q88">
        <v>104.49209314495617</v>
      </c>
      <c r="R88">
        <v>182.18530152089426</v>
      </c>
      <c r="S88">
        <v>103.97932377630224</v>
      </c>
      <c r="T88">
        <v>104.968515834237</v>
      </c>
    </row>
    <row r="89" spans="1:20" x14ac:dyDescent="0.3">
      <c r="A89">
        <f t="shared" si="2"/>
        <v>83</v>
      </c>
      <c r="B89">
        <v>114.7013903345439</v>
      </c>
      <c r="C89">
        <v>0</v>
      </c>
      <c r="D89">
        <v>0</v>
      </c>
      <c r="E89">
        <v>0</v>
      </c>
      <c r="F89">
        <v>2828.5360888070736</v>
      </c>
      <c r="G89">
        <v>2456.8814777262824</v>
      </c>
      <c r="H89">
        <v>200.0477068048923</v>
      </c>
      <c r="I89">
        <v>0</v>
      </c>
      <c r="J89">
        <v>95.105344325355574</v>
      </c>
      <c r="K89">
        <v>103.72294929703605</v>
      </c>
      <c r="L89">
        <v>0</v>
      </c>
      <c r="M89">
        <v>0</v>
      </c>
      <c r="N89">
        <v>114.7013903345439</v>
      </c>
      <c r="O89">
        <v>116.76601536056569</v>
      </c>
      <c r="P89">
        <v>222.52055387442621</v>
      </c>
      <c r="Q89">
        <v>2406</v>
      </c>
      <c r="R89">
        <v>103.32642724602745</v>
      </c>
      <c r="S89">
        <v>105.5899623843827</v>
      </c>
      <c r="T89">
        <v>100.62145429622622</v>
      </c>
    </row>
    <row r="90" spans="1:20" x14ac:dyDescent="0.3">
      <c r="A90">
        <f t="shared" si="2"/>
        <v>84</v>
      </c>
      <c r="B90">
        <v>132.63224619031044</v>
      </c>
      <c r="C90">
        <v>0</v>
      </c>
      <c r="D90">
        <v>0</v>
      </c>
      <c r="E90">
        <v>0</v>
      </c>
      <c r="F90">
        <v>1277.1452729127864</v>
      </c>
      <c r="G90">
        <v>323.13001462222775</v>
      </c>
      <c r="H90">
        <v>867.70576763067652</v>
      </c>
      <c r="I90">
        <v>0</v>
      </c>
      <c r="J90">
        <v>105.75641683838974</v>
      </c>
      <c r="K90">
        <v>789.74535882423686</v>
      </c>
      <c r="L90">
        <v>0</v>
      </c>
      <c r="M90">
        <v>0</v>
      </c>
      <c r="N90">
        <v>132.63224619031044</v>
      </c>
      <c r="O90">
        <v>135.01962662173602</v>
      </c>
      <c r="P90">
        <v>109.29810557231221</v>
      </c>
      <c r="Q90">
        <v>223.18993804703817</v>
      </c>
      <c r="R90">
        <v>108.3301106735133</v>
      </c>
      <c r="S90">
        <v>803.96077528307308</v>
      </c>
      <c r="T90">
        <v>111.89028901501635</v>
      </c>
    </row>
    <row r="91" spans="1:20" x14ac:dyDescent="0.3">
      <c r="A91">
        <f t="shared" si="2"/>
        <v>85</v>
      </c>
      <c r="B91">
        <v>118.2385330058781</v>
      </c>
      <c r="C91">
        <v>0</v>
      </c>
      <c r="D91">
        <v>0</v>
      </c>
      <c r="E91">
        <v>0</v>
      </c>
      <c r="F91">
        <v>1811.2021368449546</v>
      </c>
      <c r="G91">
        <v>315.27784486406358</v>
      </c>
      <c r="H91">
        <v>555.38047108369528</v>
      </c>
      <c r="I91">
        <v>0</v>
      </c>
      <c r="J91">
        <v>191.67595587582116</v>
      </c>
      <c r="K91">
        <v>98.999697526649911</v>
      </c>
      <c r="L91">
        <v>0</v>
      </c>
      <c r="M91">
        <v>0</v>
      </c>
      <c r="N91">
        <v>118.2385330058781</v>
      </c>
      <c r="O91">
        <v>120.36682659998391</v>
      </c>
      <c r="P91">
        <v>973.14545936040452</v>
      </c>
      <c r="Q91">
        <v>129.2768901957956</v>
      </c>
      <c r="R91">
        <v>475.8190900449747</v>
      </c>
      <c r="S91">
        <v>100.78169208212961</v>
      </c>
      <c r="T91">
        <v>202.79316131661881</v>
      </c>
    </row>
    <row r="92" spans="1:20" x14ac:dyDescent="0.3">
      <c r="A92">
        <f t="shared" si="2"/>
        <v>86</v>
      </c>
      <c r="B92">
        <v>107.19003702024258</v>
      </c>
      <c r="C92">
        <v>0</v>
      </c>
      <c r="D92">
        <v>0</v>
      </c>
      <c r="E92">
        <v>0</v>
      </c>
      <c r="F92">
        <v>1810.217058635312</v>
      </c>
      <c r="G92">
        <v>295.45451160263133</v>
      </c>
      <c r="H92">
        <v>374.87679117788593</v>
      </c>
      <c r="I92">
        <v>0</v>
      </c>
      <c r="J92">
        <v>165.39120650124025</v>
      </c>
      <c r="K92">
        <v>138.01329799883894</v>
      </c>
      <c r="L92">
        <v>0</v>
      </c>
      <c r="M92">
        <v>0</v>
      </c>
      <c r="N92">
        <v>107.19003702024258</v>
      </c>
      <c r="O92">
        <v>109.11945768660695</v>
      </c>
      <c r="P92">
        <v>1172.4696629102302</v>
      </c>
      <c r="Q92">
        <v>135.38148631023844</v>
      </c>
      <c r="R92">
        <v>249.98418087027295</v>
      </c>
      <c r="S92">
        <v>140.49753736281804</v>
      </c>
      <c r="T92">
        <v>174.9838964783122</v>
      </c>
    </row>
    <row r="93" spans="1:20" x14ac:dyDescent="0.3">
      <c r="A93">
        <f t="shared" si="2"/>
        <v>87</v>
      </c>
      <c r="B93">
        <v>127.01332818190872</v>
      </c>
      <c r="C93">
        <v>0</v>
      </c>
      <c r="D93">
        <v>0</v>
      </c>
      <c r="E93">
        <v>0</v>
      </c>
      <c r="F93">
        <v>2722.8595502854382</v>
      </c>
      <c r="G93">
        <v>2471.4971157026866</v>
      </c>
      <c r="H93">
        <v>193.03560886680782</v>
      </c>
      <c r="I93">
        <v>0</v>
      </c>
      <c r="J93">
        <v>109.98406378533538</v>
      </c>
      <c r="K93">
        <v>99.483770639443335</v>
      </c>
      <c r="L93">
        <v>0</v>
      </c>
      <c r="M93">
        <v>0</v>
      </c>
      <c r="N93">
        <v>127.01332818190872</v>
      </c>
      <c r="O93">
        <v>129.29956808918308</v>
      </c>
      <c r="P93">
        <v>107.33829762108174</v>
      </c>
      <c r="Q93">
        <v>2406</v>
      </c>
      <c r="R93">
        <v>100.30808453770273</v>
      </c>
      <c r="S93">
        <v>101.27447851095332</v>
      </c>
      <c r="T93">
        <v>116.36313948488484</v>
      </c>
    </row>
    <row r="94" spans="1:20" x14ac:dyDescent="0.3">
      <c r="A94">
        <f t="shared" si="2"/>
        <v>88</v>
      </c>
      <c r="B94">
        <v>98.842013286352369</v>
      </c>
      <c r="C94">
        <v>0</v>
      </c>
      <c r="D94">
        <v>0</v>
      </c>
      <c r="E94">
        <v>0</v>
      </c>
      <c r="F94">
        <v>2710.0960802592476</v>
      </c>
      <c r="G94">
        <v>271.16412035852204</v>
      </c>
      <c r="H94">
        <v>2381.9680436458825</v>
      </c>
      <c r="I94">
        <v>0</v>
      </c>
      <c r="J94">
        <v>148.59250335291432</v>
      </c>
      <c r="K94">
        <v>2363.4577603143416</v>
      </c>
      <c r="L94">
        <v>0</v>
      </c>
      <c r="M94">
        <v>0</v>
      </c>
      <c r="N94">
        <v>98.842013286352369</v>
      </c>
      <c r="O94">
        <v>100.62116952550672</v>
      </c>
      <c r="P94">
        <v>105.74564569950935</v>
      </c>
      <c r="Q94">
        <v>127.45257117206114</v>
      </c>
      <c r="R94">
        <v>101.87916485914668</v>
      </c>
      <c r="S94">
        <v>2406</v>
      </c>
      <c r="T94">
        <v>157.21086854738337</v>
      </c>
    </row>
    <row r="95" spans="1:20" x14ac:dyDescent="0.3">
      <c r="A95">
        <f t="shared" si="2"/>
        <v>89</v>
      </c>
      <c r="B95">
        <v>590.62354064986107</v>
      </c>
      <c r="C95">
        <v>0</v>
      </c>
      <c r="D95">
        <v>0</v>
      </c>
      <c r="E95">
        <v>0</v>
      </c>
      <c r="F95">
        <v>3543.4503716505219</v>
      </c>
      <c r="G95">
        <v>222.55472580632144</v>
      </c>
      <c r="H95">
        <v>2020.4069120492477</v>
      </c>
      <c r="I95">
        <v>0</v>
      </c>
      <c r="J95">
        <v>126.13831374265526</v>
      </c>
      <c r="K95">
        <v>102.42842371561237</v>
      </c>
      <c r="L95">
        <v>0</v>
      </c>
      <c r="M95">
        <v>0</v>
      </c>
      <c r="N95">
        <v>590.62354064986107</v>
      </c>
      <c r="O95">
        <v>601.25476438155863</v>
      </c>
      <c r="P95">
        <v>1364.2708404846624</v>
      </c>
      <c r="Q95">
        <v>100.42239712817999</v>
      </c>
      <c r="R95">
        <v>1988.6927302553588</v>
      </c>
      <c r="S95">
        <v>104.27213534249339</v>
      </c>
      <c r="T95">
        <v>133.45433593972928</v>
      </c>
    </row>
    <row r="96" spans="1:20" x14ac:dyDescent="0.3">
      <c r="A96">
        <f t="shared" si="2"/>
        <v>90</v>
      </c>
      <c r="B96">
        <v>100.06881550646818</v>
      </c>
      <c r="C96">
        <v>0</v>
      </c>
      <c r="D96">
        <v>0</v>
      </c>
      <c r="E96">
        <v>0</v>
      </c>
      <c r="F96">
        <v>2401.570161392875</v>
      </c>
      <c r="G96">
        <v>1184.5416424387818</v>
      </c>
      <c r="H96">
        <v>230.71509220042594</v>
      </c>
      <c r="I96">
        <v>0</v>
      </c>
      <c r="J96">
        <v>1032.1191576652807</v>
      </c>
      <c r="K96">
        <v>121.00978005269107</v>
      </c>
      <c r="L96">
        <v>0</v>
      </c>
      <c r="M96">
        <v>0</v>
      </c>
      <c r="N96">
        <v>100.06881550646818</v>
      </c>
      <c r="O96">
        <v>101.87005418558461</v>
      </c>
      <c r="P96">
        <v>1029.541689658739</v>
      </c>
      <c r="Q96">
        <v>173.74423433739935</v>
      </c>
      <c r="R96">
        <v>117.78034037474976</v>
      </c>
      <c r="S96">
        <v>123.18795609363951</v>
      </c>
      <c r="T96">
        <v>1091.9820688098671</v>
      </c>
    </row>
    <row r="97" spans="1:20" x14ac:dyDescent="0.3">
      <c r="A97">
        <f t="shared" si="2"/>
        <v>91</v>
      </c>
      <c r="B97">
        <v>324.38356425940702</v>
      </c>
      <c r="C97">
        <v>0</v>
      </c>
      <c r="D97">
        <v>0</v>
      </c>
      <c r="E97">
        <v>0</v>
      </c>
      <c r="F97">
        <v>2821.8808738160787</v>
      </c>
      <c r="G97">
        <v>376.66795668652679</v>
      </c>
      <c r="H97">
        <v>2388.3139438996654</v>
      </c>
      <c r="I97">
        <v>0</v>
      </c>
      <c r="J97">
        <v>125.20066763507822</v>
      </c>
      <c r="K97">
        <v>2363.4577603143416</v>
      </c>
      <c r="L97">
        <v>0</v>
      </c>
      <c r="M97">
        <v>0</v>
      </c>
      <c r="N97">
        <v>324.38356425940702</v>
      </c>
      <c r="O97">
        <v>330.22246841607637</v>
      </c>
      <c r="P97">
        <v>107.6928289585763</v>
      </c>
      <c r="Q97">
        <v>258.24731227180609</v>
      </c>
      <c r="R97">
        <v>108.44717162181186</v>
      </c>
      <c r="S97">
        <v>2406</v>
      </c>
      <c r="T97">
        <v>132.46230635791278</v>
      </c>
    </row>
    <row r="98" spans="1:20" x14ac:dyDescent="0.3">
      <c r="A98">
        <f t="shared" si="2"/>
        <v>92</v>
      </c>
      <c r="B98">
        <v>2363.4577603143416</v>
      </c>
      <c r="C98">
        <v>0</v>
      </c>
      <c r="D98">
        <v>0</v>
      </c>
      <c r="E98">
        <v>0</v>
      </c>
      <c r="F98">
        <v>2847.1522809280509</v>
      </c>
      <c r="G98">
        <v>365.79770144728758</v>
      </c>
      <c r="H98">
        <v>2422.1700232885637</v>
      </c>
      <c r="I98">
        <v>0</v>
      </c>
      <c r="J98">
        <v>256.45140227712812</v>
      </c>
      <c r="K98">
        <v>100.94597410366342</v>
      </c>
      <c r="L98">
        <v>0</v>
      </c>
      <c r="M98">
        <v>0</v>
      </c>
      <c r="N98">
        <v>2363.4577603143416</v>
      </c>
      <c r="O98">
        <v>2406</v>
      </c>
      <c r="P98">
        <v>110.4332972489044</v>
      </c>
      <c r="Q98">
        <v>115.93065779621068</v>
      </c>
      <c r="R98">
        <v>2406</v>
      </c>
      <c r="S98">
        <v>102.76300163752936</v>
      </c>
      <c r="T98">
        <v>271.3255836092016</v>
      </c>
    </row>
    <row r="99" spans="1:20" x14ac:dyDescent="0.3">
      <c r="A99">
        <f t="shared" si="2"/>
        <v>93</v>
      </c>
      <c r="B99">
        <v>902.74968092775384</v>
      </c>
      <c r="C99">
        <v>0</v>
      </c>
      <c r="D99">
        <v>0</v>
      </c>
      <c r="E99">
        <v>0</v>
      </c>
      <c r="F99">
        <v>744.91444512786211</v>
      </c>
      <c r="G99">
        <v>270.8337112010762</v>
      </c>
      <c r="H99">
        <v>373.62412537413769</v>
      </c>
      <c r="I99">
        <v>0</v>
      </c>
      <c r="J99">
        <v>174.28232628009658</v>
      </c>
      <c r="K99">
        <v>285.66663899242508</v>
      </c>
      <c r="L99">
        <v>0</v>
      </c>
      <c r="M99">
        <v>0</v>
      </c>
      <c r="N99">
        <v>902.74968092775384</v>
      </c>
      <c r="O99">
        <v>918.99917518445341</v>
      </c>
      <c r="P99">
        <v>113.86506856494978</v>
      </c>
      <c r="Q99">
        <v>101.42639172259904</v>
      </c>
      <c r="R99">
        <v>101.03433076980737</v>
      </c>
      <c r="S99">
        <v>290.80863849428874</v>
      </c>
      <c r="T99">
        <v>184.39070120434221</v>
      </c>
    </row>
    <row r="100" spans="1:20" x14ac:dyDescent="0.3">
      <c r="A100">
        <f t="shared" si="2"/>
        <v>94</v>
      </c>
      <c r="B100">
        <v>262.40571998166541</v>
      </c>
      <c r="C100">
        <v>0</v>
      </c>
      <c r="D100">
        <v>0</v>
      </c>
      <c r="E100">
        <v>0</v>
      </c>
      <c r="F100">
        <v>2701.5078147890122</v>
      </c>
      <c r="G100">
        <v>196.22674814111065</v>
      </c>
      <c r="H100">
        <v>2411.6202186628348</v>
      </c>
      <c r="I100">
        <v>0</v>
      </c>
      <c r="J100">
        <v>98.650336628083835</v>
      </c>
      <c r="K100">
        <v>98.539912261035695</v>
      </c>
      <c r="L100">
        <v>0</v>
      </c>
      <c r="M100">
        <v>0</v>
      </c>
      <c r="N100">
        <v>262.40571998166541</v>
      </c>
      <c r="O100">
        <v>267.12902294133539</v>
      </c>
      <c r="P100">
        <v>142.28798865126942</v>
      </c>
      <c r="Q100">
        <v>101.10849297956683</v>
      </c>
      <c r="R100">
        <v>2397.4870140549979</v>
      </c>
      <c r="S100">
        <v>100.31363068173434</v>
      </c>
      <c r="T100">
        <v>104.37205615251271</v>
      </c>
    </row>
    <row r="101" spans="1:20" x14ac:dyDescent="0.3">
      <c r="A101">
        <f t="shared" si="2"/>
        <v>95</v>
      </c>
      <c r="B101">
        <v>136.08600529477246</v>
      </c>
      <c r="C101">
        <v>0</v>
      </c>
      <c r="D101">
        <v>0</v>
      </c>
      <c r="E101">
        <v>0</v>
      </c>
      <c r="F101">
        <v>775.04991331507927</v>
      </c>
      <c r="G101">
        <v>198.55412794934887</v>
      </c>
      <c r="H101">
        <v>476.92159819563744</v>
      </c>
      <c r="I101">
        <v>0</v>
      </c>
      <c r="J101">
        <v>98.897322756252592</v>
      </c>
      <c r="K101">
        <v>393.04264977541573</v>
      </c>
      <c r="L101">
        <v>0</v>
      </c>
      <c r="M101">
        <v>0</v>
      </c>
      <c r="N101">
        <v>136.08600529477246</v>
      </c>
      <c r="O101">
        <v>138.53555339007838</v>
      </c>
      <c r="P101">
        <v>113.52508560976436</v>
      </c>
      <c r="Q101">
        <v>103.23077949618458</v>
      </c>
      <c r="R101">
        <v>100.57120435706899</v>
      </c>
      <c r="S101">
        <v>400.11741747137319</v>
      </c>
      <c r="T101">
        <v>104.63336747611525</v>
      </c>
    </row>
    <row r="102" spans="1:20" x14ac:dyDescent="0.3">
      <c r="A102">
        <f t="shared" si="2"/>
        <v>96</v>
      </c>
      <c r="B102">
        <v>100.16765420459825</v>
      </c>
      <c r="C102">
        <v>0</v>
      </c>
      <c r="D102">
        <v>0</v>
      </c>
      <c r="E102">
        <v>0</v>
      </c>
      <c r="F102">
        <v>2810.3799235613014</v>
      </c>
      <c r="G102">
        <v>246.53937107742945</v>
      </c>
      <c r="H102">
        <v>208.42739110797567</v>
      </c>
      <c r="I102">
        <v>0</v>
      </c>
      <c r="J102">
        <v>146.70754565735453</v>
      </c>
      <c r="K102">
        <v>108.70550674837298</v>
      </c>
      <c r="L102">
        <v>0</v>
      </c>
      <c r="M102">
        <v>0</v>
      </c>
      <c r="N102">
        <v>100.16765420459825</v>
      </c>
      <c r="O102">
        <v>101.97067198028103</v>
      </c>
      <c r="P102">
        <v>2406</v>
      </c>
      <c r="Q102">
        <v>104.26953409946864</v>
      </c>
      <c r="R102">
        <v>107.01684304838182</v>
      </c>
      <c r="S102">
        <v>110.6622058698437</v>
      </c>
      <c r="T102">
        <v>155.21658330548109</v>
      </c>
    </row>
    <row r="103" spans="1:20" x14ac:dyDescent="0.3">
      <c r="A103">
        <f t="shared" si="2"/>
        <v>97</v>
      </c>
      <c r="B103">
        <v>719.93584229047497</v>
      </c>
      <c r="C103">
        <v>0</v>
      </c>
      <c r="D103">
        <v>0</v>
      </c>
      <c r="E103">
        <v>0</v>
      </c>
      <c r="F103">
        <v>669.99153254558973</v>
      </c>
      <c r="G103">
        <v>208.77358413845303</v>
      </c>
      <c r="H103">
        <v>370.87203789021811</v>
      </c>
      <c r="I103">
        <v>0</v>
      </c>
      <c r="J103">
        <v>96.423147487669084</v>
      </c>
      <c r="K103">
        <v>103.75749334567392</v>
      </c>
      <c r="L103">
        <v>0</v>
      </c>
      <c r="M103">
        <v>0</v>
      </c>
      <c r="N103">
        <v>719.93584229047497</v>
      </c>
      <c r="O103">
        <v>732.89468745170348</v>
      </c>
      <c r="P103">
        <v>102.4057581027392</v>
      </c>
      <c r="Q103">
        <v>116.10836116527612</v>
      </c>
      <c r="R103">
        <v>280.09506587070177</v>
      </c>
      <c r="S103">
        <v>105.62512822589605</v>
      </c>
      <c r="T103">
        <v>102.0156900419539</v>
      </c>
    </row>
    <row r="104" spans="1:20" x14ac:dyDescent="0.3">
      <c r="A104">
        <f t="shared" si="2"/>
        <v>98</v>
      </c>
      <c r="B104">
        <v>162.81370714376374</v>
      </c>
      <c r="C104">
        <v>0</v>
      </c>
      <c r="D104">
        <v>0</v>
      </c>
      <c r="E104">
        <v>0</v>
      </c>
      <c r="F104">
        <v>625.27358839657575</v>
      </c>
      <c r="G104">
        <v>295.96651701256371</v>
      </c>
      <c r="H104">
        <v>227.55100362418113</v>
      </c>
      <c r="I104">
        <v>0</v>
      </c>
      <c r="J104">
        <v>95.514913004737593</v>
      </c>
      <c r="K104">
        <v>135.40718956776536</v>
      </c>
      <c r="L104">
        <v>0</v>
      </c>
      <c r="M104">
        <v>0</v>
      </c>
      <c r="N104">
        <v>162.81370714376374</v>
      </c>
      <c r="O104">
        <v>165.7443538723515</v>
      </c>
      <c r="P104">
        <v>113.01099235096936</v>
      </c>
      <c r="Q104">
        <v>205.77900131405232</v>
      </c>
      <c r="R104">
        <v>100.10809918326207</v>
      </c>
      <c r="S104">
        <v>137.84451897998514</v>
      </c>
      <c r="T104">
        <v>101.05477795901237</v>
      </c>
    </row>
    <row r="105" spans="1:20" x14ac:dyDescent="0.3">
      <c r="A105">
        <f t="shared" si="2"/>
        <v>99</v>
      </c>
      <c r="B105">
        <v>800.98328235685119</v>
      </c>
      <c r="C105">
        <v>0</v>
      </c>
      <c r="D105">
        <v>0</v>
      </c>
      <c r="E105">
        <v>0</v>
      </c>
      <c r="F105">
        <v>867.53183695692564</v>
      </c>
      <c r="G105">
        <v>191.69062812458378</v>
      </c>
      <c r="H105">
        <v>585.86520712357731</v>
      </c>
      <c r="I105">
        <v>0</v>
      </c>
      <c r="J105">
        <v>94.97348779348772</v>
      </c>
      <c r="K105">
        <v>464.08075920050248</v>
      </c>
      <c r="L105">
        <v>0</v>
      </c>
      <c r="M105">
        <v>0</v>
      </c>
      <c r="N105">
        <v>800.98328235685119</v>
      </c>
      <c r="O105">
        <v>815.40098143927446</v>
      </c>
      <c r="P105">
        <v>105.59157477398936</v>
      </c>
      <c r="Q105">
        <v>100.1675716373386</v>
      </c>
      <c r="R105">
        <v>142.28973017239997</v>
      </c>
      <c r="S105">
        <v>472.43421286611152</v>
      </c>
      <c r="T105">
        <v>100.48195008551002</v>
      </c>
    </row>
    <row r="106" spans="1:20" x14ac:dyDescent="0.3">
      <c r="A106">
        <f t="shared" si="2"/>
        <v>100</v>
      </c>
      <c r="B106">
        <v>110.25606531752041</v>
      </c>
      <c r="C106">
        <v>0</v>
      </c>
      <c r="D106">
        <v>0</v>
      </c>
      <c r="E106">
        <v>0</v>
      </c>
      <c r="F106">
        <v>593.26573329998007</v>
      </c>
      <c r="G106">
        <v>251.44972078491412</v>
      </c>
      <c r="H106">
        <v>251.14849286755145</v>
      </c>
      <c r="I106">
        <v>0</v>
      </c>
      <c r="J106">
        <v>97.046816159255116</v>
      </c>
      <c r="K106">
        <v>151.40620499890059</v>
      </c>
      <c r="L106">
        <v>0</v>
      </c>
      <c r="M106">
        <v>0</v>
      </c>
      <c r="N106">
        <v>110.25606531752041</v>
      </c>
      <c r="O106">
        <v>112.24067449323577</v>
      </c>
      <c r="P106">
        <v>101.34630284691411</v>
      </c>
      <c r="Q106">
        <v>158.92899959978752</v>
      </c>
      <c r="R106">
        <v>108.53248511901515</v>
      </c>
      <c r="S106">
        <v>154.13151668888079</v>
      </c>
      <c r="T106">
        <v>102.67553149649191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5F670-A293-4979-B1C7-E0825B7911AB}">
  <sheetPr codeName="Sheet13"/>
  <dimension ref="B2:D20"/>
  <sheetViews>
    <sheetView workbookViewId="0">
      <selection activeCell="D27" sqref="D27"/>
    </sheetView>
  </sheetViews>
  <sheetFormatPr defaultRowHeight="14.4" x14ac:dyDescent="0.3"/>
  <cols>
    <col min="4" max="4" width="13.33203125" customWidth="1"/>
  </cols>
  <sheetData>
    <row r="2" spans="2:4" x14ac:dyDescent="0.3">
      <c r="B2" s="5" t="s">
        <v>136</v>
      </c>
      <c r="D2" s="5" t="s">
        <v>146</v>
      </c>
    </row>
    <row r="3" spans="2:4" x14ac:dyDescent="0.3">
      <c r="B3" t="str">
        <f t="array" ref="B3:B20">TRANSPOSE('fund-simulation'!B6:T6)</f>
        <v>A_1_2_</v>
      </c>
      <c r="D3" t="str">
        <f t="array" ref="D3:D8">TRANSPOSE('claims-sim'!C5:H5)</f>
        <v>year_2</v>
      </c>
    </row>
    <row r="4" spans="2:4" x14ac:dyDescent="0.3">
      <c r="B4" t="str">
        <v>B_1_3_</v>
      </c>
      <c r="D4" t="str">
        <v>year_3</v>
      </c>
    </row>
    <row r="5" spans="2:4" x14ac:dyDescent="0.3">
      <c r="B5" t="str">
        <v>C_1_4_</v>
      </c>
      <c r="D5" t="str">
        <v>year_4</v>
      </c>
    </row>
    <row r="6" spans="2:4" x14ac:dyDescent="0.3">
      <c r="B6" t="str">
        <v>D_1_7_</v>
      </c>
      <c r="D6" t="str">
        <v>year_5</v>
      </c>
    </row>
    <row r="7" spans="2:4" x14ac:dyDescent="0.3">
      <c r="B7" t="str">
        <v>A_2_3_</v>
      </c>
      <c r="D7" t="str">
        <v>year_6</v>
      </c>
    </row>
    <row r="8" spans="2:4" x14ac:dyDescent="0.3">
      <c r="B8" t="str">
        <v>A_3_4_</v>
      </c>
      <c r="D8" t="str">
        <v>year_7</v>
      </c>
    </row>
    <row r="9" spans="2:4" x14ac:dyDescent="0.3">
      <c r="B9" t="str">
        <v>B_3_5_</v>
      </c>
    </row>
    <row r="10" spans="2:4" x14ac:dyDescent="0.3">
      <c r="B10" t="str">
        <v>A_4_5_</v>
      </c>
    </row>
    <row r="11" spans="2:4" x14ac:dyDescent="0.3">
      <c r="B11" t="str">
        <v>C_4_7_</v>
      </c>
    </row>
    <row r="12" spans="2:4" x14ac:dyDescent="0.3">
      <c r="B12" t="str">
        <v>A_5_6_</v>
      </c>
    </row>
    <row r="13" spans="2:4" x14ac:dyDescent="0.3">
      <c r="B13" t="str">
        <v>B_5_7_</v>
      </c>
    </row>
    <row r="14" spans="2:4" x14ac:dyDescent="0.3">
      <c r="B14" t="str">
        <v>A_6_7_</v>
      </c>
    </row>
    <row r="15" spans="2:4" x14ac:dyDescent="0.3">
      <c r="B15" t="str">
        <v>capital_yr1</v>
      </c>
    </row>
    <row r="16" spans="2:4" x14ac:dyDescent="0.3">
      <c r="B16" t="str">
        <v>claims_yr2</v>
      </c>
    </row>
    <row r="17" spans="2:2" x14ac:dyDescent="0.3">
      <c r="B17" t="str">
        <v>claims_yr3</v>
      </c>
    </row>
    <row r="18" spans="2:2" x14ac:dyDescent="0.3">
      <c r="B18" t="str">
        <v>claims_yr4</v>
      </c>
    </row>
    <row r="19" spans="2:2" x14ac:dyDescent="0.3">
      <c r="B19" t="str">
        <v>claims_yr5</v>
      </c>
    </row>
    <row r="20" spans="2:2" x14ac:dyDescent="0.3">
      <c r="B20" t="str">
        <v>claims_yr6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79</vt:i4>
      </vt:variant>
    </vt:vector>
  </HeadingPairs>
  <TitlesOfParts>
    <vt:vector size="93" baseType="lpstr">
      <vt:lpstr>eda-claims-sim</vt:lpstr>
      <vt:lpstr>grid-setup</vt:lpstr>
      <vt:lpstr>data</vt:lpstr>
      <vt:lpstr>mean-excess-over-threshold</vt:lpstr>
      <vt:lpstr>eda-data</vt:lpstr>
      <vt:lpstr>grid-approx</vt:lpstr>
      <vt:lpstr>xi-sigma-grid</vt:lpstr>
      <vt:lpstr>xi-sigma-sim</vt:lpstr>
      <vt:lpstr>claims-sim</vt:lpstr>
      <vt:lpstr>&gt;&gt;&gt;&gt;&gt;&gt;&gt;</vt:lpstr>
      <vt:lpstr>fund-claims</vt:lpstr>
      <vt:lpstr>fund-allocation</vt:lpstr>
      <vt:lpstr>fund-simulation</vt:lpstr>
      <vt:lpstr>control</vt:lpstr>
      <vt:lpstr>A_1_2</vt:lpstr>
      <vt:lpstr>A_1_2_</vt:lpstr>
      <vt:lpstr>A_2_3</vt:lpstr>
      <vt:lpstr>A_2_3_</vt:lpstr>
      <vt:lpstr>A_3_4</vt:lpstr>
      <vt:lpstr>A_3_4_</vt:lpstr>
      <vt:lpstr>A_4_5</vt:lpstr>
      <vt:lpstr>A_4_5_</vt:lpstr>
      <vt:lpstr>A_5_6</vt:lpstr>
      <vt:lpstr>A_5_6_</vt:lpstr>
      <vt:lpstr>A_6_7</vt:lpstr>
      <vt:lpstr>A_6_7_</vt:lpstr>
      <vt:lpstr>B_1_3</vt:lpstr>
      <vt:lpstr>B_1_3_</vt:lpstr>
      <vt:lpstr>B_3_5</vt:lpstr>
      <vt:lpstr>B_3_5_</vt:lpstr>
      <vt:lpstr>B_5_7</vt:lpstr>
      <vt:lpstr>B_5_7_</vt:lpstr>
      <vt:lpstr>C_1_4</vt:lpstr>
      <vt:lpstr>C_1_4_</vt:lpstr>
      <vt:lpstr>C_4_7</vt:lpstr>
      <vt:lpstr>C_4_7_</vt:lpstr>
      <vt:lpstr>calculation_claims</vt:lpstr>
      <vt:lpstr>calculation_claims_sim</vt:lpstr>
      <vt:lpstr>capital_yr1</vt:lpstr>
      <vt:lpstr>claim_sim_list</vt:lpstr>
      <vt:lpstr>claims</vt:lpstr>
      <vt:lpstr>claims_yr2</vt:lpstr>
      <vt:lpstr>claims_yr3</vt:lpstr>
      <vt:lpstr>claims_yr4</vt:lpstr>
      <vt:lpstr>claims_yr5</vt:lpstr>
      <vt:lpstr>claims_yr6</vt:lpstr>
      <vt:lpstr>claims_yr7</vt:lpstr>
      <vt:lpstr>count_wait</vt:lpstr>
      <vt:lpstr>cov_xi__sigma</vt:lpstr>
      <vt:lpstr>D_1_7</vt:lpstr>
      <vt:lpstr>D_1_7_</vt:lpstr>
      <vt:lpstr>gpa</vt:lpstr>
      <vt:lpstr>interface</vt:lpstr>
      <vt:lpstr>interface_claims</vt:lpstr>
      <vt:lpstr>interval_mu_h</vt:lpstr>
      <vt:lpstr>interval_sigma_h</vt:lpstr>
      <vt:lpstr>key</vt:lpstr>
      <vt:lpstr>max_mu</vt:lpstr>
      <vt:lpstr>max_mu_h</vt:lpstr>
      <vt:lpstr>max_sigma_h</vt:lpstr>
      <vt:lpstr>min_mu</vt:lpstr>
      <vt:lpstr>min_mu_h</vt:lpstr>
      <vt:lpstr>min_sigma_h</vt:lpstr>
      <vt:lpstr>'grid-approx'!mu_h</vt:lpstr>
      <vt:lpstr>'grid-setup'!mu_h</vt:lpstr>
      <vt:lpstr>mu_sigma</vt:lpstr>
      <vt:lpstr>mu_thres</vt:lpstr>
      <vt:lpstr>mu_wait</vt:lpstr>
      <vt:lpstr>mu_xi</vt:lpstr>
      <vt:lpstr>Pr_h___d</vt:lpstr>
      <vt:lpstr>rho</vt:lpstr>
      <vt:lpstr>sig_sigma</vt:lpstr>
      <vt:lpstr>sig_wait</vt:lpstr>
      <vt:lpstr>sig_xi</vt:lpstr>
      <vt:lpstr>'grid-approx'!sigma_h</vt:lpstr>
      <vt:lpstr>'grid-setup'!sigma_h</vt:lpstr>
      <vt:lpstr>sim_list</vt:lpstr>
      <vt:lpstr>simulation</vt:lpstr>
      <vt:lpstr>simulation_claims</vt:lpstr>
      <vt:lpstr>sum</vt:lpstr>
      <vt:lpstr>sum_pmf</vt:lpstr>
      <vt:lpstr>sum_pr_xi_sigma</vt:lpstr>
      <vt:lpstr>u</vt:lpstr>
      <vt:lpstr>wages</vt:lpstr>
      <vt:lpstr>width_mu</vt:lpstr>
      <vt:lpstr>width_mu_h</vt:lpstr>
      <vt:lpstr>width_sigma_h</vt:lpstr>
      <vt:lpstr>year_2</vt:lpstr>
      <vt:lpstr>year_3</vt:lpstr>
      <vt:lpstr>year_4</vt:lpstr>
      <vt:lpstr>year_5</vt:lpstr>
      <vt:lpstr>year_6</vt:lpstr>
      <vt:lpstr>year_7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Foote</dc:creator>
  <cp:lastModifiedBy>Bill Foote</cp:lastModifiedBy>
  <dcterms:created xsi:type="dcterms:W3CDTF">2021-02-27T21:28:33Z</dcterms:created>
  <dcterms:modified xsi:type="dcterms:W3CDTF">2021-05-04T19:29:47Z</dcterms:modified>
</cp:coreProperties>
</file>