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ll Foote\Documents\0-business-statistics\QUIZES\data\"/>
    </mc:Choice>
  </mc:AlternateContent>
  <bookViews>
    <workbookView xWindow="0" yWindow="0" windowWidth="20490" windowHeight="7650"/>
  </bookViews>
  <sheets>
    <sheet name="qq-5-4" sheetId="1" r:id="rId1"/>
  </sheets>
  <definedNames>
    <definedName name="mu">'qq-5-4'!$G$10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  <c r="G10" i="1" s="1"/>
  <c r="E5" i="1" s="1"/>
  <c r="F5" i="1" s="1"/>
  <c r="C5" i="1"/>
  <c r="C4" i="1"/>
  <c r="C3" i="1"/>
  <c r="D6" i="1" l="1"/>
  <c r="E3" i="1"/>
  <c r="F3" i="1" s="1"/>
  <c r="E7" i="1"/>
  <c r="F7" i="1" s="1"/>
  <c r="D5" i="1"/>
  <c r="E6" i="1"/>
  <c r="F6" i="1" s="1"/>
  <c r="D3" i="1"/>
  <c r="D7" i="1"/>
  <c r="E4" i="1"/>
  <c r="F4" i="1" s="1"/>
  <c r="E8" i="1"/>
  <c r="F8" i="1" s="1"/>
  <c r="D4" i="1"/>
  <c r="D8" i="1"/>
  <c r="J11" i="1"/>
  <c r="J12" i="1" s="1"/>
  <c r="J13" i="1" s="1"/>
  <c r="J14" i="1" l="1"/>
</calcChain>
</file>

<file path=xl/sharedStrings.xml><?xml version="1.0" encoding="utf-8"?>
<sst xmlns="http://schemas.openxmlformats.org/spreadsheetml/2006/main" count="19" uniqueCount="19">
  <si>
    <t>Probability</t>
  </si>
  <si>
    <t>Index</t>
  </si>
  <si>
    <t>$i$</t>
  </si>
  <si>
    <t>$( D_i - \mu)^2$</t>
  </si>
  <si>
    <t>Deviation Squared</t>
  </si>
  <si>
    <t>Defects</t>
  </si>
  <si>
    <t>$P(D_i)$</t>
  </si>
  <si>
    <t>$D_i$</t>
  </si>
  <si>
    <t>mu</t>
  </si>
  <si>
    <t>sigma</t>
  </si>
  <si>
    <t>variance</t>
  </si>
  <si>
    <t>skewness</t>
  </si>
  <si>
    <t>kurtosis</t>
  </si>
  <si>
    <t>$( D_i - \mu)^3$</t>
  </si>
  <si>
    <t>$( D_i - \mu)^4$</t>
  </si>
  <si>
    <t>Deviation Cubed</t>
  </si>
  <si>
    <t>Deviation Quarted</t>
  </si>
  <si>
    <t>metric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</si>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</sst>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00_);_(* \(#,##0.000\);_(* &quot;-&quot;??_);_(@_)"/>
    <numFmt numFmtId="165" formatCode="_(* #,##0.000_);_(* \(#,##0.000\);_(* &quot;-&quot;???_);_(@_)"/>
    <numFmt numFmtId="169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L12" sqref="L12"/>
    </sheetView>
  </sheetViews>
  <sheetFormatPr defaultRowHeight="15" x14ac:dyDescent="0.25"/>
  <cols>
    <col min="10" max="10" width="10.5703125" bestFit="1" customWidth="1"/>
  </cols>
  <sheetData>
    <row r="1" spans="1:10" x14ac:dyDescent="0.25">
      <c r="A1" t="s">
        <v>1</v>
      </c>
      <c r="B1" t="s">
        <v>5</v>
      </c>
      <c r="C1" t="s">
        <v>0</v>
      </c>
      <c r="D1" t="s">
        <v>4</v>
      </c>
      <c r="E1" t="s">
        <v>15</v>
      </c>
      <c r="F1" t="s">
        <v>16</v>
      </c>
    </row>
    <row r="2" spans="1:10" x14ac:dyDescent="0.25">
      <c r="A2" t="s">
        <v>2</v>
      </c>
      <c r="B2" t="s">
        <v>7</v>
      </c>
      <c r="C2" t="s">
        <v>6</v>
      </c>
      <c r="D2" t="s">
        <v>3</v>
      </c>
      <c r="E2" t="s">
        <v>13</v>
      </c>
      <c r="F2" t="s">
        <v>14</v>
      </c>
    </row>
    <row r="3" spans="1:10" x14ac:dyDescent="0.25">
      <c r="A3">
        <v>1</v>
      </c>
      <c r="B3">
        <v>0</v>
      </c>
      <c r="C3" s="1">
        <f>_xlfn.POISSON.DIST(B3, 2, FALSE)</f>
        <v>0.1353352832366127</v>
      </c>
      <c r="D3" s="2">
        <f>(B3 - mu)^2</f>
        <v>3.5898652221919005</v>
      </c>
      <c r="E3">
        <f>(B3 - mu)^3</f>
        <v>-6.8016959727724915</v>
      </c>
      <c r="F3">
        <f>E3^2</f>
        <v>46.263068106029529</v>
      </c>
    </row>
    <row r="4" spans="1:10" x14ac:dyDescent="0.25">
      <c r="A4">
        <v>2</v>
      </c>
      <c r="B4">
        <v>1</v>
      </c>
      <c r="C4" s="1">
        <f t="shared" ref="C4:C8" si="0">_xlfn.POISSON.DIST(B4, 2, FALSE)</f>
        <v>0.27067056647322535</v>
      </c>
      <c r="D4" s="2">
        <f>(B4 - mu)^2</f>
        <v>0.80047729156674463</v>
      </c>
      <c r="E4">
        <f>(B4 - mu)^3</f>
        <v>-0.71618220213452344</v>
      </c>
      <c r="F4">
        <f t="shared" ref="F4:F8" si="1">E4^2</f>
        <v>0.51291694665425536</v>
      </c>
    </row>
    <row r="5" spans="1:10" x14ac:dyDescent="0.25">
      <c r="A5">
        <v>3</v>
      </c>
      <c r="B5">
        <v>2</v>
      </c>
      <c r="C5" s="1">
        <f t="shared" si="0"/>
        <v>0.27067056647322546</v>
      </c>
      <c r="D5" s="2">
        <f>(B5 - mu)^2</f>
        <v>1.1089360941588513E-2</v>
      </c>
      <c r="E5">
        <f>(B5 - mu)^3</f>
        <v>1.1677766279762621E-3</v>
      </c>
      <c r="F5">
        <f t="shared" si="1"/>
        <v>1.3637022528476092E-6</v>
      </c>
    </row>
    <row r="6" spans="1:10" x14ac:dyDescent="0.25">
      <c r="A6">
        <v>4</v>
      </c>
      <c r="B6">
        <v>3</v>
      </c>
      <c r="C6" s="1">
        <f t="shared" si="0"/>
        <v>0.18044704431548364</v>
      </c>
      <c r="D6" s="2">
        <f>(B6 - mu)^2</f>
        <v>1.2217014303164324</v>
      </c>
      <c r="E6">
        <f>(B6 - mu)^3</f>
        <v>1.3503539635150077</v>
      </c>
      <c r="F6">
        <f t="shared" si="1"/>
        <v>1.8234558267806906</v>
      </c>
    </row>
    <row r="7" spans="1:10" x14ac:dyDescent="0.25">
      <c r="A7">
        <v>5</v>
      </c>
      <c r="B7">
        <v>4</v>
      </c>
      <c r="C7" s="1">
        <f t="shared" si="0"/>
        <v>9.022352215774182E-2</v>
      </c>
      <c r="D7" s="2">
        <f>(B7 - mu)^2</f>
        <v>4.4323134996912765</v>
      </c>
      <c r="E7">
        <f>(B7 - mu)^3</f>
        <v>9.3313763585265708</v>
      </c>
      <c r="F7">
        <f t="shared" si="1"/>
        <v>87.074584744468609</v>
      </c>
    </row>
    <row r="8" spans="1:10" x14ac:dyDescent="0.25">
      <c r="A8">
        <v>6</v>
      </c>
      <c r="B8">
        <v>5</v>
      </c>
      <c r="C8" s="1">
        <f t="shared" si="0"/>
        <v>3.6089408863096716E-2</v>
      </c>
      <c r="D8" s="2">
        <f>(B8 - mu)^2</f>
        <v>9.6429255690661204</v>
      </c>
      <c r="E8">
        <f>(B8 - mu)^3</f>
        <v>29.944234961662666</v>
      </c>
      <c r="F8">
        <f t="shared" si="1"/>
        <v>896.65720743926067</v>
      </c>
    </row>
    <row r="9" spans="1:10" x14ac:dyDescent="0.25">
      <c r="C9" s="1"/>
      <c r="D9" s="2"/>
    </row>
    <row r="10" spans="1:10" x14ac:dyDescent="0.25">
      <c r="F10" t="s">
        <v>8</v>
      </c>
      <c r="G10" s="2">
        <f>SUMPRODUCT(C3:C8, B3:B8)</f>
        <v>1.8946939653125781</v>
      </c>
      <c r="I10" t="s">
        <v>17</v>
      </c>
      <c r="J10" t="s">
        <v>18</v>
      </c>
    </row>
    <row r="11" spans="1:10" x14ac:dyDescent="0.25">
      <c r="I11" t="s">
        <v>10</v>
      </c>
      <c r="J11" s="3">
        <f>SUMPRODUCT(C3:C8, D3:D8)</f>
        <v>1.6738614630763062</v>
      </c>
    </row>
    <row r="12" spans="1:10" x14ac:dyDescent="0.25">
      <c r="I12" t="s">
        <v>9</v>
      </c>
      <c r="J12" s="3">
        <f>J11^0.5</f>
        <v>1.2937779805964802</v>
      </c>
    </row>
    <row r="13" spans="1:10" x14ac:dyDescent="0.25">
      <c r="I13" t="s">
        <v>11</v>
      </c>
      <c r="J13" s="3">
        <f>SUMPRODUCT(C3:C8, E3:E8) / J12^2</f>
        <v>0.62860874356898089</v>
      </c>
    </row>
    <row r="14" spans="1:10" x14ac:dyDescent="0.25">
      <c r="I14" t="s">
        <v>12</v>
      </c>
      <c r="J14" s="3">
        <f>SUMPRODUCT(C3:C8, F3:F8) / J12^4</f>
        <v>16.75519111009455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qq-5-4</vt:lpstr>
      <vt:lpstr>mu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2018-10-04T18:56:10Z</dcterms:created>
  <dcterms:modified xsi:type="dcterms:W3CDTF">2018-10-15T00:26:21Z</dcterms:modified>
</cp:coreProperties>
</file>