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93ad3dbe87adbc/Documents/0-business-statistics/00-stat-thinking/stat-thinking/xlsx/"/>
    </mc:Choice>
  </mc:AlternateContent>
  <xr:revisionPtr revIDLastSave="0" documentId="8_{8B7E1EEC-FA1E-4B41-BBEA-89301CCAE299}" xr6:coauthVersionLast="41" xr6:coauthVersionMax="41" xr10:uidLastSave="{00000000-0000-0000-0000-000000000000}"/>
  <bookViews>
    <workbookView xWindow="-108" yWindow="-108" windowWidth="23256" windowHeight="12576" xr2:uid="{695BEAD5-4A7F-43FF-8209-18469D604C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G6" i="1"/>
  <c r="H6" i="1" s="1"/>
  <c r="I6" i="1" s="1"/>
  <c r="J6" i="1" s="1"/>
  <c r="K6" i="1" s="1"/>
  <c r="L6" i="1" s="1"/>
  <c r="M6" i="1" s="1"/>
  <c r="N6" i="1" s="1"/>
  <c r="O6" i="1" s="1"/>
  <c r="F6" i="1"/>
  <c r="G3" i="1"/>
  <c r="H3" i="1" s="1"/>
  <c r="I3" i="1" s="1"/>
  <c r="J3" i="1" s="1"/>
  <c r="K3" i="1" s="1"/>
  <c r="L3" i="1" s="1"/>
  <c r="M3" i="1" s="1"/>
  <c r="N3" i="1" s="1"/>
  <c r="O3" i="1" s="1"/>
  <c r="F3" i="1"/>
  <c r="F4" i="1"/>
  <c r="G4" i="1" s="1"/>
  <c r="H4" i="1" s="1"/>
  <c r="I4" i="1" l="1"/>
  <c r="I5" i="1" s="1"/>
  <c r="B3" i="1"/>
  <c r="O7" i="1"/>
  <c r="N7" i="1"/>
  <c r="M7" i="1"/>
  <c r="L7" i="1"/>
  <c r="K7" i="1"/>
  <c r="J7" i="1"/>
  <c r="I7" i="1"/>
  <c r="H7" i="1"/>
  <c r="G7" i="1"/>
  <c r="F7" i="1"/>
  <c r="E7" i="1"/>
  <c r="H5" i="1"/>
  <c r="G5" i="1"/>
  <c r="F5" i="1"/>
  <c r="E5" i="1"/>
  <c r="H9" i="1"/>
  <c r="G9" i="1"/>
  <c r="F9" i="1"/>
  <c r="E9" i="1"/>
  <c r="I9" i="1" l="1"/>
  <c r="H8" i="1"/>
  <c r="G8" i="1"/>
  <c r="G10" i="1" s="1"/>
  <c r="J4" i="1"/>
  <c r="F8" i="1"/>
  <c r="F10" i="1" s="1"/>
  <c r="I8" i="1"/>
  <c r="I10" i="1" s="1"/>
  <c r="E8" i="1"/>
  <c r="E10" i="1" s="1"/>
  <c r="H10" i="1"/>
  <c r="K4" i="1" l="1"/>
  <c r="J9" i="1"/>
  <c r="J5" i="1"/>
  <c r="J8" i="1" s="1"/>
  <c r="J10" i="1" l="1"/>
  <c r="L4" i="1"/>
  <c r="K5" i="1"/>
  <c r="K9" i="1"/>
  <c r="K8" i="1"/>
  <c r="K10" i="1" l="1"/>
  <c r="M4" i="1"/>
  <c r="L9" i="1"/>
  <c r="L5" i="1"/>
  <c r="L8" i="1" s="1"/>
  <c r="L10" i="1" l="1"/>
  <c r="N4" i="1"/>
  <c r="M5" i="1"/>
  <c r="M8" i="1" s="1"/>
  <c r="M9" i="1"/>
  <c r="M10" i="1" l="1"/>
  <c r="O4" i="1"/>
  <c r="N5" i="1"/>
  <c r="N9" i="1"/>
  <c r="N8" i="1"/>
  <c r="N10" i="1" l="1"/>
  <c r="O5" i="1"/>
  <c r="O8" i="1" s="1"/>
  <c r="O9" i="1"/>
  <c r="O10" i="1" l="1"/>
</calcChain>
</file>

<file path=xl/sharedStrings.xml><?xml version="1.0" encoding="utf-8"?>
<sst xmlns="http://schemas.openxmlformats.org/spreadsheetml/2006/main" count="14" uniqueCount="14">
  <si>
    <t>n</t>
  </si>
  <si>
    <t>x</t>
  </si>
  <si>
    <t>p</t>
  </si>
  <si>
    <t>C</t>
  </si>
  <si>
    <t>n-x</t>
  </si>
  <si>
    <t>1-p</t>
  </si>
  <si>
    <t>p^x(1-p)^(n-x)</t>
  </si>
  <si>
    <t>C*p^x 8 (1-p)^(n-x)</t>
  </si>
  <si>
    <t>title</t>
  </si>
  <si>
    <t>x-axis</t>
  </si>
  <si>
    <t>y-axis</t>
  </si>
  <si>
    <t>weighted average (expected value)</t>
  </si>
  <si>
    <t>number of unacceptable bottles</t>
  </si>
  <si>
    <t>probability of not acceptable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</si>
</sst>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00_);_(* \(#,##0.00000000\);_(* &quot;-&quot;??_);_(@_)"/>
    <numFmt numFmtId="165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20% success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Sheet1!$E$4:$O$4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Sheet1!$E$10:$O$10</c:f>
              <c:numCache>
                <c:formatCode>0.0000%</c:formatCode>
                <c:ptCount val="11"/>
                <c:pt idx="0">
                  <c:v>0.10737418240000011</c:v>
                </c:pt>
                <c:pt idx="1">
                  <c:v>0.26843545600000024</c:v>
                </c:pt>
                <c:pt idx="2">
                  <c:v>0.30198988800000032</c:v>
                </c:pt>
                <c:pt idx="3">
                  <c:v>0.20132659200000019</c:v>
                </c:pt>
                <c:pt idx="4">
                  <c:v>8.8080384000000081E-2</c:v>
                </c:pt>
                <c:pt idx="5">
                  <c:v>2.6424115200000032E-2</c:v>
                </c:pt>
                <c:pt idx="6">
                  <c:v>5.5050240000000051E-3</c:v>
                </c:pt>
                <c:pt idx="7">
                  <c:v>7.8643200000000075E-4</c:v>
                </c:pt>
                <c:pt idx="8">
                  <c:v>7.3728000000000077E-5</c:v>
                </c:pt>
                <c:pt idx="9">
                  <c:v>4.0960000000000036E-6</c:v>
                </c:pt>
                <c:pt idx="10">
                  <c:v>1.0240000000000011E-7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3-46AE-9E44-77AC8959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48863"/>
        <c:axId val="849666143"/>
      </c:scatterChart>
      <c:valAx>
        <c:axId val="8496488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Sheet1!$B$4</c:f>
              <c:strCache>
                <c:ptCount val="1"/>
                <c:pt idx="0">
                  <c:v>number of unacceptable bottles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66143"/>
        <c:crosses val="autoZero"/>
        <c:crossBetween val="midCat"/>
        <c:majorUnit val="1"/>
      </c:valAx>
      <c:valAx>
        <c:axId val="84966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Sheet1!$B$5</c:f>
              <c:strCache>
                <c:ptCount val="1"/>
                <c:pt idx="0">
                  <c:v>probability of not acceptable bottles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12</xdr:row>
      <xdr:rowOff>0</xdr:rowOff>
    </xdr:from>
    <xdr:to>
      <xdr:col>9</xdr:col>
      <xdr:colOff>314325</xdr:colOff>
      <xdr:row>26</xdr:row>
      <xdr:rowOff>93980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CFA6-81B9-4911-AA74-547D8FA16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3012-405B-407E-934C-381CD16CE2C9}">
  <dimension ref="A3:O11"/>
  <sheetViews>
    <sheetView tabSelected="1" workbookViewId="0">
      <selection activeCell="B6" sqref="B6"/>
    </sheetView>
  </sheetViews>
  <sheetFormatPr defaultRowHeight="14.4" x14ac:dyDescent="0.3"/>
  <cols>
    <col min="4" max="4" width="34.44140625" customWidth="1"/>
    <col min="5" max="15" width="11.6640625" bestFit="1" customWidth="1"/>
  </cols>
  <sheetData>
    <row r="3" spans="1:15" x14ac:dyDescent="0.3">
      <c r="A3" t="s">
        <v>8</v>
      </c>
      <c r="B3" t="str">
        <f>E6*100&amp;"% success"</f>
        <v>20% success</v>
      </c>
      <c r="D3" t="s">
        <v>0</v>
      </c>
      <c r="E3" s="1">
        <v>10</v>
      </c>
      <c r="F3" s="1">
        <f>E3</f>
        <v>10</v>
      </c>
      <c r="G3" s="1">
        <f t="shared" ref="G3:O3" si="0">F3</f>
        <v>10</v>
      </c>
      <c r="H3" s="1">
        <f t="shared" si="0"/>
        <v>10</v>
      </c>
      <c r="I3" s="1">
        <f t="shared" si="0"/>
        <v>10</v>
      </c>
      <c r="J3" s="1">
        <f t="shared" si="0"/>
        <v>10</v>
      </c>
      <c r="K3" s="1">
        <f t="shared" si="0"/>
        <v>10</v>
      </c>
      <c r="L3" s="1">
        <f t="shared" si="0"/>
        <v>10</v>
      </c>
      <c r="M3" s="1">
        <f t="shared" si="0"/>
        <v>10</v>
      </c>
      <c r="N3" s="1">
        <f t="shared" si="0"/>
        <v>10</v>
      </c>
      <c r="O3" s="1">
        <f t="shared" si="0"/>
        <v>10</v>
      </c>
    </row>
    <row r="4" spans="1:15" x14ac:dyDescent="0.3">
      <c r="A4" t="s">
        <v>9</v>
      </c>
      <c r="B4" t="s">
        <v>12</v>
      </c>
      <c r="D4" t="s">
        <v>1</v>
      </c>
      <c r="E4" s="1">
        <v>0</v>
      </c>
      <c r="F4">
        <f>E4+1</f>
        <v>1</v>
      </c>
      <c r="G4">
        <f t="shared" ref="G4:O4" si="1">F4+1</f>
        <v>2</v>
      </c>
      <c r="H4">
        <f t="shared" si="1"/>
        <v>3</v>
      </c>
      <c r="I4">
        <f t="shared" si="1"/>
        <v>4</v>
      </c>
      <c r="J4">
        <f t="shared" si="1"/>
        <v>5</v>
      </c>
      <c r="K4">
        <f t="shared" si="1"/>
        <v>6</v>
      </c>
      <c r="L4">
        <f t="shared" si="1"/>
        <v>7</v>
      </c>
      <c r="M4">
        <f t="shared" si="1"/>
        <v>8</v>
      </c>
      <c r="N4">
        <f t="shared" si="1"/>
        <v>9</v>
      </c>
      <c r="O4">
        <f t="shared" si="1"/>
        <v>10</v>
      </c>
    </row>
    <row r="5" spans="1:15" x14ac:dyDescent="0.3">
      <c r="A5" t="s">
        <v>10</v>
      </c>
      <c r="B5" t="s">
        <v>13</v>
      </c>
      <c r="D5" t="s">
        <v>4</v>
      </c>
      <c r="E5">
        <f>E3 - E4</f>
        <v>10</v>
      </c>
      <c r="F5">
        <f t="shared" ref="F5:O5" si="2">F3 - F4</f>
        <v>9</v>
      </c>
      <c r="G5">
        <f t="shared" si="2"/>
        <v>8</v>
      </c>
      <c r="H5">
        <f t="shared" si="2"/>
        <v>7</v>
      </c>
      <c r="I5">
        <f t="shared" si="2"/>
        <v>6</v>
      </c>
      <c r="J5">
        <f t="shared" si="2"/>
        <v>5</v>
      </c>
      <c r="K5">
        <f t="shared" si="2"/>
        <v>4</v>
      </c>
      <c r="L5">
        <f t="shared" si="2"/>
        <v>3</v>
      </c>
      <c r="M5">
        <f t="shared" si="2"/>
        <v>2</v>
      </c>
      <c r="N5">
        <f t="shared" si="2"/>
        <v>1</v>
      </c>
      <c r="O5">
        <f t="shared" si="2"/>
        <v>0</v>
      </c>
    </row>
    <row r="6" spans="1:15" x14ac:dyDescent="0.3">
      <c r="D6" t="s">
        <v>2</v>
      </c>
      <c r="E6" s="1">
        <v>0.2</v>
      </c>
      <c r="F6" s="1">
        <f>E6</f>
        <v>0.2</v>
      </c>
      <c r="G6" s="1">
        <f t="shared" ref="G6:O6" si="3">F6</f>
        <v>0.2</v>
      </c>
      <c r="H6" s="1">
        <f t="shared" si="3"/>
        <v>0.2</v>
      </c>
      <c r="I6" s="1">
        <f t="shared" si="3"/>
        <v>0.2</v>
      </c>
      <c r="J6" s="1">
        <f t="shared" si="3"/>
        <v>0.2</v>
      </c>
      <c r="K6" s="1">
        <f t="shared" si="3"/>
        <v>0.2</v>
      </c>
      <c r="L6" s="1">
        <f t="shared" si="3"/>
        <v>0.2</v>
      </c>
      <c r="M6" s="1">
        <f t="shared" si="3"/>
        <v>0.2</v>
      </c>
      <c r="N6" s="1">
        <f t="shared" si="3"/>
        <v>0.2</v>
      </c>
      <c r="O6" s="1">
        <f t="shared" si="3"/>
        <v>0.2</v>
      </c>
    </row>
    <row r="7" spans="1:15" x14ac:dyDescent="0.3">
      <c r="D7" t="s">
        <v>5</v>
      </c>
      <c r="E7">
        <f>1 - E6</f>
        <v>0.8</v>
      </c>
      <c r="F7">
        <f t="shared" ref="F7:O7" si="4">1 - F6</f>
        <v>0.8</v>
      </c>
      <c r="G7">
        <f t="shared" si="4"/>
        <v>0.8</v>
      </c>
      <c r="H7">
        <f t="shared" si="4"/>
        <v>0.8</v>
      </c>
      <c r="I7">
        <f t="shared" si="4"/>
        <v>0.8</v>
      </c>
      <c r="J7">
        <f t="shared" si="4"/>
        <v>0.8</v>
      </c>
      <c r="K7">
        <f t="shared" si="4"/>
        <v>0.8</v>
      </c>
      <c r="L7">
        <f t="shared" si="4"/>
        <v>0.8</v>
      </c>
      <c r="M7">
        <f t="shared" si="4"/>
        <v>0.8</v>
      </c>
      <c r="N7">
        <f t="shared" si="4"/>
        <v>0.8</v>
      </c>
      <c r="O7">
        <f t="shared" si="4"/>
        <v>0.8</v>
      </c>
    </row>
    <row r="8" spans="1:15" x14ac:dyDescent="0.3">
      <c r="D8" t="s">
        <v>6</v>
      </c>
      <c r="E8" s="2">
        <f>E6^E4 * E7^E5</f>
        <v>0.10737418240000011</v>
      </c>
      <c r="F8" s="2">
        <f>F6^F4 * F7^F5</f>
        <v>2.6843545600000025E-2</v>
      </c>
      <c r="G8" s="2">
        <f t="shared" ref="G8:O8" si="5">G6^G4 * G7^G5</f>
        <v>6.7108864000000072E-3</v>
      </c>
      <c r="H8" s="2">
        <f t="shared" si="5"/>
        <v>1.6777216000000016E-3</v>
      </c>
      <c r="I8" s="2">
        <f t="shared" si="5"/>
        <v>4.1943040000000045E-4</v>
      </c>
      <c r="J8" s="2">
        <f t="shared" si="5"/>
        <v>1.0485760000000013E-4</v>
      </c>
      <c r="K8" s="2">
        <f t="shared" si="5"/>
        <v>2.6214400000000028E-5</v>
      </c>
      <c r="L8" s="2">
        <f t="shared" si="5"/>
        <v>6.5536000000000062E-6</v>
      </c>
      <c r="M8" s="2">
        <f t="shared" si="5"/>
        <v>1.6384000000000018E-6</v>
      </c>
      <c r="N8" s="2">
        <f t="shared" si="5"/>
        <v>4.0960000000000039E-7</v>
      </c>
      <c r="O8" s="2">
        <f t="shared" si="5"/>
        <v>1.0240000000000011E-7</v>
      </c>
    </row>
    <row r="9" spans="1:15" x14ac:dyDescent="0.3">
      <c r="D9" t="s">
        <v>3</v>
      </c>
      <c r="E9" s="1">
        <f t="shared" ref="E9:O9" si="6">COMBIN(E3, E4)</f>
        <v>1</v>
      </c>
      <c r="F9">
        <f t="shared" si="6"/>
        <v>10</v>
      </c>
      <c r="G9">
        <f t="shared" si="6"/>
        <v>45</v>
      </c>
      <c r="H9">
        <f t="shared" si="6"/>
        <v>120</v>
      </c>
      <c r="I9">
        <f t="shared" si="6"/>
        <v>209.99999999999997</v>
      </c>
      <c r="J9" s="1">
        <f t="shared" si="6"/>
        <v>252</v>
      </c>
      <c r="K9">
        <f t="shared" si="6"/>
        <v>209.99999999999997</v>
      </c>
      <c r="L9">
        <f t="shared" si="6"/>
        <v>120</v>
      </c>
      <c r="M9">
        <f t="shared" si="6"/>
        <v>45</v>
      </c>
      <c r="N9">
        <f t="shared" si="6"/>
        <v>10</v>
      </c>
      <c r="O9" s="1">
        <f t="shared" si="6"/>
        <v>1</v>
      </c>
    </row>
    <row r="10" spans="1:15" x14ac:dyDescent="0.3">
      <c r="D10" t="s">
        <v>7</v>
      </c>
      <c r="E10" s="3">
        <f>E9 *E8</f>
        <v>0.10737418240000011</v>
      </c>
      <c r="F10" s="3">
        <f t="shared" ref="F10:O10" si="7">F9 *F8</f>
        <v>0.26843545600000024</v>
      </c>
      <c r="G10" s="3">
        <f t="shared" si="7"/>
        <v>0.30198988800000032</v>
      </c>
      <c r="H10" s="3">
        <f t="shared" si="7"/>
        <v>0.20132659200000019</v>
      </c>
      <c r="I10" s="3">
        <f t="shared" si="7"/>
        <v>8.8080384000000081E-2</v>
      </c>
      <c r="J10" s="3">
        <f t="shared" si="7"/>
        <v>2.6424115200000032E-2</v>
      </c>
      <c r="K10" s="3">
        <f t="shared" si="7"/>
        <v>5.5050240000000051E-3</v>
      </c>
      <c r="L10" s="3">
        <f t="shared" si="7"/>
        <v>7.8643200000000075E-4</v>
      </c>
      <c r="M10" s="3">
        <f t="shared" si="7"/>
        <v>7.3728000000000077E-5</v>
      </c>
      <c r="N10" s="3">
        <f t="shared" si="7"/>
        <v>4.0960000000000036E-6</v>
      </c>
      <c r="O10" s="3">
        <f t="shared" si="7"/>
        <v>1.0240000000000011E-7</v>
      </c>
    </row>
    <row r="11" spans="1:15" x14ac:dyDescent="0.3">
      <c r="D11" t="s">
        <v>11</v>
      </c>
      <c r="E11">
        <f>SUMPRODUCT(E10:O10, E4:O4)</f>
        <v>2.0000000000000018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to_be_default</dc:creator>
  <cp:lastModifiedBy>Bill Foote</cp:lastModifiedBy>
  <dcterms:created xsi:type="dcterms:W3CDTF">2019-10-31T15:28:50Z</dcterms:created>
  <dcterms:modified xsi:type="dcterms:W3CDTF">2019-11-01T19:25:48Z</dcterms:modified>
</cp:coreProperties>
</file>